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aal\Desktop\Study\CalenDev\"/>
    </mc:Choice>
  </mc:AlternateContent>
  <xr:revisionPtr revIDLastSave="0" documentId="13_ncr:1_{189E2D07-2AE4-4F33-9781-464CAC7A3783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인원현황(총괄)" sheetId="1" r:id="rId1"/>
    <sheet name="외출,외박자" sheetId="2" r:id="rId2"/>
    <sheet name="휴가자" sheetId="3" r:id="rId3"/>
  </sheets>
  <definedNames>
    <definedName name="_xlnm._FilterDatabase" localSheetId="1" hidden="1">'외출,외박자'!$A$1:$H$1</definedName>
    <definedName name="_xlnm._FilterDatabase" localSheetId="2" hidden="1">휴가자!$A$1:$I$1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8" i="2"/>
  <c r="C26" i="2"/>
  <c r="C34" i="2"/>
  <c r="C37" i="2"/>
  <c r="G36" i="2"/>
  <c r="G33" i="2"/>
  <c r="C29" i="2"/>
  <c r="G28" i="2"/>
  <c r="G25" i="2"/>
  <c r="C21" i="2"/>
  <c r="G20" i="2"/>
  <c r="G17" i="2"/>
  <c r="C13" i="2"/>
  <c r="G12" i="2"/>
  <c r="G9" i="2"/>
  <c r="C5" i="2"/>
  <c r="I301" i="3"/>
  <c r="F301" i="3"/>
  <c r="B301" i="3"/>
  <c r="A301" i="3"/>
  <c r="I300" i="3"/>
  <c r="F300" i="3"/>
  <c r="B300" i="3"/>
  <c r="A300" i="3"/>
  <c r="I299" i="3"/>
  <c r="F299" i="3"/>
  <c r="B299" i="3"/>
  <c r="A299" i="3"/>
  <c r="I298" i="3"/>
  <c r="F298" i="3"/>
  <c r="B298" i="3"/>
  <c r="A298" i="3"/>
  <c r="I297" i="3"/>
  <c r="F297" i="3"/>
  <c r="B297" i="3"/>
  <c r="A297" i="3"/>
  <c r="I296" i="3"/>
  <c r="F296" i="3"/>
  <c r="B296" i="3"/>
  <c r="A296" i="3"/>
  <c r="I295" i="3"/>
  <c r="F295" i="3"/>
  <c r="B295" i="3"/>
  <c r="A295" i="3"/>
  <c r="I294" i="3"/>
  <c r="F294" i="3"/>
  <c r="B294" i="3"/>
  <c r="A294" i="3"/>
  <c r="I293" i="3"/>
  <c r="F293" i="3"/>
  <c r="B293" i="3"/>
  <c r="A293" i="3"/>
  <c r="I292" i="3"/>
  <c r="F292" i="3"/>
  <c r="B292" i="3"/>
  <c r="A292" i="3"/>
  <c r="I291" i="3"/>
  <c r="F291" i="3"/>
  <c r="B291" i="3"/>
  <c r="A291" i="3"/>
  <c r="I290" i="3"/>
  <c r="F290" i="3"/>
  <c r="B290" i="3"/>
  <c r="A290" i="3"/>
  <c r="I289" i="3"/>
  <c r="F289" i="3"/>
  <c r="B289" i="3"/>
  <c r="A289" i="3"/>
  <c r="I288" i="3"/>
  <c r="F288" i="3"/>
  <c r="B288" i="3"/>
  <c r="A288" i="3"/>
  <c r="I287" i="3"/>
  <c r="F287" i="3"/>
  <c r="B287" i="3"/>
  <c r="A287" i="3"/>
  <c r="I286" i="3"/>
  <c r="F286" i="3"/>
  <c r="B286" i="3"/>
  <c r="A286" i="3"/>
  <c r="I285" i="3"/>
  <c r="F285" i="3"/>
  <c r="B285" i="3"/>
  <c r="A285" i="3"/>
  <c r="I284" i="3"/>
  <c r="F284" i="3"/>
  <c r="B284" i="3"/>
  <c r="A284" i="3"/>
  <c r="I283" i="3"/>
  <c r="F283" i="3"/>
  <c r="B283" i="3"/>
  <c r="A283" i="3"/>
  <c r="I282" i="3"/>
  <c r="F282" i="3"/>
  <c r="B282" i="3"/>
  <c r="A282" i="3"/>
  <c r="I281" i="3"/>
  <c r="F281" i="3"/>
  <c r="B281" i="3"/>
  <c r="A281" i="3"/>
  <c r="I280" i="3"/>
  <c r="F280" i="3"/>
  <c r="B280" i="3"/>
  <c r="A280" i="3"/>
  <c r="I279" i="3"/>
  <c r="F279" i="3"/>
  <c r="B279" i="3"/>
  <c r="A279" i="3"/>
  <c r="I278" i="3"/>
  <c r="F278" i="3"/>
  <c r="B278" i="3"/>
  <c r="A278" i="3"/>
  <c r="I277" i="3"/>
  <c r="F277" i="3"/>
  <c r="B277" i="3"/>
  <c r="A277" i="3"/>
  <c r="I276" i="3"/>
  <c r="F276" i="3"/>
  <c r="B276" i="3"/>
  <c r="A276" i="3"/>
  <c r="I275" i="3"/>
  <c r="F275" i="3"/>
  <c r="B275" i="3"/>
  <c r="A275" i="3"/>
  <c r="I274" i="3"/>
  <c r="F274" i="3"/>
  <c r="B274" i="3"/>
  <c r="A274" i="3"/>
  <c r="I273" i="3"/>
  <c r="F273" i="3"/>
  <c r="B273" i="3"/>
  <c r="A273" i="3"/>
  <c r="I272" i="3"/>
  <c r="F272" i="3"/>
  <c r="B272" i="3"/>
  <c r="A272" i="3"/>
  <c r="I271" i="3"/>
  <c r="F271" i="3"/>
  <c r="B271" i="3"/>
  <c r="A271" i="3"/>
  <c r="I270" i="3"/>
  <c r="F270" i="3"/>
  <c r="B270" i="3"/>
  <c r="A270" i="3"/>
  <c r="I269" i="3"/>
  <c r="F269" i="3"/>
  <c r="B269" i="3"/>
  <c r="A269" i="3"/>
  <c r="I268" i="3"/>
  <c r="F268" i="3"/>
  <c r="B268" i="3"/>
  <c r="A268" i="3"/>
  <c r="I267" i="3"/>
  <c r="F267" i="3"/>
  <c r="B267" i="3"/>
  <c r="A267" i="3"/>
  <c r="I266" i="3"/>
  <c r="F266" i="3"/>
  <c r="B266" i="3"/>
  <c r="A266" i="3"/>
  <c r="I265" i="3"/>
  <c r="F265" i="3"/>
  <c r="B265" i="3"/>
  <c r="A265" i="3"/>
  <c r="I264" i="3"/>
  <c r="F264" i="3"/>
  <c r="B264" i="3"/>
  <c r="A264" i="3"/>
  <c r="I263" i="3"/>
  <c r="F263" i="3"/>
  <c r="B263" i="3"/>
  <c r="A263" i="3"/>
  <c r="I262" i="3"/>
  <c r="F262" i="3"/>
  <c r="B262" i="3"/>
  <c r="A262" i="3"/>
  <c r="I261" i="3"/>
  <c r="F261" i="3"/>
  <c r="B261" i="3"/>
  <c r="A261" i="3"/>
  <c r="I260" i="3"/>
  <c r="F260" i="3"/>
  <c r="B260" i="3"/>
  <c r="A260" i="3"/>
  <c r="I259" i="3"/>
  <c r="F259" i="3"/>
  <c r="B259" i="3"/>
  <c r="A259" i="3"/>
  <c r="I258" i="3"/>
  <c r="F258" i="3"/>
  <c r="B258" i="3"/>
  <c r="A258" i="3"/>
  <c r="I257" i="3"/>
  <c r="F257" i="3"/>
  <c r="B257" i="3"/>
  <c r="A257" i="3"/>
  <c r="I256" i="3"/>
  <c r="F256" i="3"/>
  <c r="B256" i="3"/>
  <c r="A256" i="3"/>
  <c r="I255" i="3"/>
  <c r="F255" i="3"/>
  <c r="B255" i="3"/>
  <c r="A255" i="3"/>
  <c r="I254" i="3"/>
  <c r="F254" i="3"/>
  <c r="B254" i="3"/>
  <c r="A254" i="3"/>
  <c r="I253" i="3"/>
  <c r="F253" i="3"/>
  <c r="B253" i="3"/>
  <c r="A253" i="3"/>
  <c r="I252" i="3"/>
  <c r="F252" i="3"/>
  <c r="B252" i="3"/>
  <c r="A252" i="3"/>
  <c r="I251" i="3"/>
  <c r="F251" i="3"/>
  <c r="B251" i="3"/>
  <c r="A251" i="3"/>
  <c r="I250" i="3"/>
  <c r="F250" i="3"/>
  <c r="B250" i="3"/>
  <c r="A250" i="3"/>
  <c r="I249" i="3"/>
  <c r="F249" i="3"/>
  <c r="B249" i="3"/>
  <c r="A249" i="3"/>
  <c r="I248" i="3"/>
  <c r="F248" i="3"/>
  <c r="B248" i="3"/>
  <c r="A248" i="3"/>
  <c r="I247" i="3"/>
  <c r="F247" i="3"/>
  <c r="B247" i="3"/>
  <c r="A247" i="3"/>
  <c r="I246" i="3"/>
  <c r="F246" i="3"/>
  <c r="B246" i="3"/>
  <c r="A246" i="3"/>
  <c r="I245" i="3"/>
  <c r="F245" i="3"/>
  <c r="B245" i="3"/>
  <c r="A245" i="3"/>
  <c r="I244" i="3"/>
  <c r="F244" i="3"/>
  <c r="B244" i="3"/>
  <c r="A244" i="3"/>
  <c r="I243" i="3"/>
  <c r="F243" i="3"/>
  <c r="B243" i="3"/>
  <c r="A243" i="3"/>
  <c r="I242" i="3"/>
  <c r="F242" i="3"/>
  <c r="B242" i="3"/>
  <c r="A242" i="3"/>
  <c r="I241" i="3"/>
  <c r="F241" i="3"/>
  <c r="B241" i="3"/>
  <c r="A241" i="3"/>
  <c r="I240" i="3"/>
  <c r="F240" i="3"/>
  <c r="B240" i="3"/>
  <c r="A240" i="3"/>
  <c r="I239" i="3"/>
  <c r="F239" i="3"/>
  <c r="B239" i="3"/>
  <c r="A239" i="3"/>
  <c r="I238" i="3"/>
  <c r="F238" i="3"/>
  <c r="B238" i="3"/>
  <c r="A238" i="3"/>
  <c r="I237" i="3"/>
  <c r="F237" i="3"/>
  <c r="B237" i="3"/>
  <c r="A237" i="3"/>
  <c r="I236" i="3"/>
  <c r="F236" i="3"/>
  <c r="B236" i="3"/>
  <c r="A236" i="3"/>
  <c r="I235" i="3"/>
  <c r="F235" i="3"/>
  <c r="B235" i="3"/>
  <c r="A235" i="3"/>
  <c r="I234" i="3"/>
  <c r="F234" i="3"/>
  <c r="B234" i="3"/>
  <c r="A234" i="3"/>
  <c r="I233" i="3"/>
  <c r="F233" i="3"/>
  <c r="B233" i="3"/>
  <c r="A233" i="3"/>
  <c r="I232" i="3"/>
  <c r="F232" i="3"/>
  <c r="B232" i="3"/>
  <c r="A232" i="3"/>
  <c r="I231" i="3"/>
  <c r="F231" i="3"/>
  <c r="B231" i="3"/>
  <c r="A231" i="3"/>
  <c r="I230" i="3"/>
  <c r="F230" i="3"/>
  <c r="B230" i="3"/>
  <c r="A230" i="3"/>
  <c r="I229" i="3"/>
  <c r="F229" i="3"/>
  <c r="B229" i="3"/>
  <c r="A229" i="3"/>
  <c r="I228" i="3"/>
  <c r="F228" i="3"/>
  <c r="B228" i="3"/>
  <c r="A228" i="3"/>
  <c r="I227" i="3"/>
  <c r="F227" i="3"/>
  <c r="B227" i="3"/>
  <c r="A227" i="3"/>
  <c r="I226" i="3"/>
  <c r="F226" i="3"/>
  <c r="B226" i="3"/>
  <c r="A226" i="3"/>
  <c r="I225" i="3"/>
  <c r="F225" i="3"/>
  <c r="B225" i="3"/>
  <c r="A225" i="3"/>
  <c r="I224" i="3"/>
  <c r="F224" i="3"/>
  <c r="B224" i="3"/>
  <c r="A224" i="3"/>
  <c r="I223" i="3"/>
  <c r="F223" i="3"/>
  <c r="B223" i="3"/>
  <c r="A223" i="3"/>
  <c r="I222" i="3"/>
  <c r="F222" i="3"/>
  <c r="B222" i="3"/>
  <c r="A222" i="3"/>
  <c r="I221" i="3"/>
  <c r="F221" i="3"/>
  <c r="B221" i="3"/>
  <c r="A221" i="3"/>
  <c r="I220" i="3"/>
  <c r="F220" i="3"/>
  <c r="B220" i="3"/>
  <c r="A220" i="3"/>
  <c r="I219" i="3"/>
  <c r="F219" i="3"/>
  <c r="B219" i="3"/>
  <c r="A219" i="3"/>
  <c r="I218" i="3"/>
  <c r="F218" i="3"/>
  <c r="B218" i="3"/>
  <c r="A218" i="3"/>
  <c r="I217" i="3"/>
  <c r="F217" i="3"/>
  <c r="B217" i="3"/>
  <c r="A217" i="3"/>
  <c r="I216" i="3"/>
  <c r="F216" i="3"/>
  <c r="B216" i="3"/>
  <c r="A216" i="3"/>
  <c r="I215" i="3"/>
  <c r="F215" i="3"/>
  <c r="B215" i="3"/>
  <c r="A215" i="3"/>
  <c r="I214" i="3"/>
  <c r="F214" i="3"/>
  <c r="B214" i="3"/>
  <c r="A214" i="3"/>
  <c r="I213" i="3"/>
  <c r="F213" i="3"/>
  <c r="B213" i="3"/>
  <c r="A213" i="3"/>
  <c r="I212" i="3"/>
  <c r="F212" i="3"/>
  <c r="B212" i="3"/>
  <c r="A212" i="3"/>
  <c r="I211" i="3"/>
  <c r="F211" i="3"/>
  <c r="B211" i="3"/>
  <c r="A211" i="3"/>
  <c r="I210" i="3"/>
  <c r="F210" i="3"/>
  <c r="B210" i="3"/>
  <c r="A210" i="3"/>
  <c r="I209" i="3"/>
  <c r="F209" i="3"/>
  <c r="B209" i="3"/>
  <c r="A209" i="3"/>
  <c r="I208" i="3"/>
  <c r="F208" i="3"/>
  <c r="B208" i="3"/>
  <c r="A208" i="3"/>
  <c r="I207" i="3"/>
  <c r="F207" i="3"/>
  <c r="B207" i="3"/>
  <c r="A207" i="3"/>
  <c r="I206" i="3"/>
  <c r="F206" i="3"/>
  <c r="B206" i="3"/>
  <c r="A206" i="3"/>
  <c r="I205" i="3"/>
  <c r="F205" i="3"/>
  <c r="B205" i="3"/>
  <c r="A205" i="3"/>
  <c r="I204" i="3"/>
  <c r="F204" i="3"/>
  <c r="B204" i="3"/>
  <c r="A204" i="3"/>
  <c r="I203" i="3"/>
  <c r="F203" i="3"/>
  <c r="B203" i="3"/>
  <c r="A203" i="3"/>
  <c r="I202" i="3"/>
  <c r="F202" i="3"/>
  <c r="B202" i="3"/>
  <c r="A202" i="3"/>
  <c r="I201" i="3"/>
  <c r="F201" i="3"/>
  <c r="B201" i="3"/>
  <c r="A201" i="3"/>
  <c r="I200" i="3"/>
  <c r="F200" i="3"/>
  <c r="B200" i="3"/>
  <c r="A200" i="3"/>
  <c r="I199" i="3"/>
  <c r="F199" i="3"/>
  <c r="B199" i="3"/>
  <c r="A199" i="3"/>
  <c r="I198" i="3"/>
  <c r="F198" i="3"/>
  <c r="B198" i="3"/>
  <c r="A198" i="3"/>
  <c r="I197" i="3"/>
  <c r="F197" i="3"/>
  <c r="B197" i="3"/>
  <c r="A197" i="3"/>
  <c r="I196" i="3"/>
  <c r="F196" i="3"/>
  <c r="B196" i="3"/>
  <c r="A196" i="3"/>
  <c r="I195" i="3"/>
  <c r="F195" i="3"/>
  <c r="B195" i="3"/>
  <c r="A195" i="3"/>
  <c r="I194" i="3"/>
  <c r="F194" i="3"/>
  <c r="B194" i="3"/>
  <c r="A194" i="3"/>
  <c r="I193" i="3"/>
  <c r="F193" i="3"/>
  <c r="B193" i="3"/>
  <c r="A193" i="3"/>
  <c r="I192" i="3"/>
  <c r="F192" i="3"/>
  <c r="B192" i="3"/>
  <c r="A192" i="3"/>
  <c r="I191" i="3"/>
  <c r="F191" i="3"/>
  <c r="B191" i="3"/>
  <c r="A191" i="3"/>
  <c r="I190" i="3"/>
  <c r="F190" i="3"/>
  <c r="B190" i="3"/>
  <c r="A190" i="3"/>
  <c r="I189" i="3"/>
  <c r="F189" i="3"/>
  <c r="B189" i="3"/>
  <c r="A189" i="3"/>
  <c r="I188" i="3"/>
  <c r="F188" i="3"/>
  <c r="B188" i="3"/>
  <c r="A188" i="3"/>
  <c r="I187" i="3"/>
  <c r="F187" i="3"/>
  <c r="B187" i="3"/>
  <c r="A187" i="3"/>
  <c r="I186" i="3"/>
  <c r="F186" i="3"/>
  <c r="B186" i="3"/>
  <c r="A186" i="3"/>
  <c r="I185" i="3"/>
  <c r="F185" i="3"/>
  <c r="B185" i="3"/>
  <c r="A185" i="3"/>
  <c r="I184" i="3"/>
  <c r="F184" i="3"/>
  <c r="B184" i="3"/>
  <c r="A184" i="3"/>
  <c r="I183" i="3"/>
  <c r="F183" i="3"/>
  <c r="B183" i="3"/>
  <c r="A183" i="3"/>
  <c r="I182" i="3"/>
  <c r="F182" i="3"/>
  <c r="B182" i="3"/>
  <c r="A182" i="3"/>
  <c r="I181" i="3"/>
  <c r="F181" i="3"/>
  <c r="B181" i="3"/>
  <c r="A181" i="3"/>
  <c r="I180" i="3"/>
  <c r="F180" i="3"/>
  <c r="B180" i="3"/>
  <c r="A180" i="3"/>
  <c r="I179" i="3"/>
  <c r="F179" i="3"/>
  <c r="B179" i="3"/>
  <c r="A179" i="3"/>
  <c r="I178" i="3"/>
  <c r="F178" i="3"/>
  <c r="B178" i="3"/>
  <c r="A178" i="3"/>
  <c r="I177" i="3"/>
  <c r="F177" i="3"/>
  <c r="B177" i="3"/>
  <c r="A177" i="3"/>
  <c r="I176" i="3"/>
  <c r="F176" i="3"/>
  <c r="B176" i="3"/>
  <c r="A176" i="3"/>
  <c r="I175" i="3"/>
  <c r="F175" i="3"/>
  <c r="B175" i="3"/>
  <c r="A175" i="3"/>
  <c r="I174" i="3"/>
  <c r="F174" i="3"/>
  <c r="B174" i="3"/>
  <c r="A174" i="3"/>
  <c r="I173" i="3"/>
  <c r="F173" i="3"/>
  <c r="B173" i="3"/>
  <c r="A173" i="3"/>
  <c r="I172" i="3"/>
  <c r="F172" i="3"/>
  <c r="B172" i="3"/>
  <c r="A172" i="3"/>
  <c r="I171" i="3"/>
  <c r="F171" i="3"/>
  <c r="B171" i="3"/>
  <c r="A171" i="3"/>
  <c r="I170" i="3"/>
  <c r="F170" i="3"/>
  <c r="B170" i="3"/>
  <c r="A170" i="3"/>
  <c r="I169" i="3"/>
  <c r="F169" i="3"/>
  <c r="B169" i="3"/>
  <c r="A169" i="3"/>
  <c r="I168" i="3"/>
  <c r="F168" i="3"/>
  <c r="B168" i="3"/>
  <c r="A168" i="3"/>
  <c r="I167" i="3"/>
  <c r="F167" i="3"/>
  <c r="B167" i="3"/>
  <c r="A167" i="3"/>
  <c r="I166" i="3"/>
  <c r="F166" i="3"/>
  <c r="B166" i="3"/>
  <c r="A166" i="3"/>
  <c r="I165" i="3"/>
  <c r="F165" i="3"/>
  <c r="B165" i="3"/>
  <c r="A165" i="3"/>
  <c r="I164" i="3"/>
  <c r="F164" i="3"/>
  <c r="B164" i="3"/>
  <c r="A164" i="3"/>
  <c r="I163" i="3"/>
  <c r="F163" i="3"/>
  <c r="B163" i="3"/>
  <c r="A163" i="3"/>
  <c r="I162" i="3"/>
  <c r="F162" i="3"/>
  <c r="B162" i="3"/>
  <c r="A162" i="3"/>
  <c r="I161" i="3"/>
  <c r="F161" i="3"/>
  <c r="B161" i="3"/>
  <c r="A161" i="3"/>
  <c r="I160" i="3"/>
  <c r="F160" i="3"/>
  <c r="B160" i="3"/>
  <c r="A160" i="3"/>
  <c r="I159" i="3"/>
  <c r="F159" i="3"/>
  <c r="B159" i="3"/>
  <c r="A159" i="3"/>
  <c r="I158" i="3"/>
  <c r="F158" i="3"/>
  <c r="B158" i="3"/>
  <c r="A158" i="3"/>
  <c r="I157" i="3"/>
  <c r="F157" i="3"/>
  <c r="B157" i="3"/>
  <c r="A157" i="3"/>
  <c r="I156" i="3"/>
  <c r="F156" i="3"/>
  <c r="B156" i="3"/>
  <c r="A156" i="3"/>
  <c r="I155" i="3"/>
  <c r="F155" i="3"/>
  <c r="B155" i="3"/>
  <c r="A155" i="3"/>
  <c r="I154" i="3"/>
  <c r="F154" i="3"/>
  <c r="B154" i="3"/>
  <c r="A154" i="3"/>
  <c r="I153" i="3"/>
  <c r="F153" i="3"/>
  <c r="B153" i="3"/>
  <c r="A153" i="3"/>
  <c r="I152" i="3"/>
  <c r="F152" i="3"/>
  <c r="B152" i="3"/>
  <c r="A152" i="3"/>
  <c r="I151" i="3"/>
  <c r="F151" i="3"/>
  <c r="B151" i="3"/>
  <c r="A151" i="3"/>
  <c r="I150" i="3"/>
  <c r="F150" i="3"/>
  <c r="B150" i="3"/>
  <c r="A150" i="3"/>
  <c r="I149" i="3"/>
  <c r="F149" i="3"/>
  <c r="B149" i="3"/>
  <c r="A149" i="3"/>
  <c r="I148" i="3"/>
  <c r="F148" i="3"/>
  <c r="B148" i="3"/>
  <c r="A148" i="3"/>
  <c r="I147" i="3"/>
  <c r="F147" i="3"/>
  <c r="B147" i="3"/>
  <c r="A147" i="3"/>
  <c r="I146" i="3"/>
  <c r="F146" i="3"/>
  <c r="B146" i="3"/>
  <c r="A146" i="3"/>
  <c r="I145" i="3"/>
  <c r="F145" i="3"/>
  <c r="B145" i="3"/>
  <c r="A145" i="3"/>
  <c r="I144" i="3"/>
  <c r="F144" i="3"/>
  <c r="B144" i="3"/>
  <c r="A144" i="3"/>
  <c r="I143" i="3"/>
  <c r="F143" i="3"/>
  <c r="B143" i="3"/>
  <c r="A143" i="3"/>
  <c r="I142" i="3"/>
  <c r="F142" i="3"/>
  <c r="B142" i="3"/>
  <c r="A142" i="3"/>
  <c r="I141" i="3"/>
  <c r="F141" i="3"/>
  <c r="B141" i="3"/>
  <c r="A141" i="3"/>
  <c r="I140" i="3"/>
  <c r="F140" i="3"/>
  <c r="B140" i="3"/>
  <c r="A140" i="3"/>
  <c r="I139" i="3"/>
  <c r="F139" i="3"/>
  <c r="B139" i="3"/>
  <c r="A139" i="3"/>
  <c r="I138" i="3"/>
  <c r="F138" i="3"/>
  <c r="B138" i="3"/>
  <c r="A138" i="3"/>
  <c r="I137" i="3"/>
  <c r="F137" i="3"/>
  <c r="B137" i="3"/>
  <c r="A137" i="3"/>
  <c r="I136" i="3"/>
  <c r="F136" i="3"/>
  <c r="B136" i="3"/>
  <c r="A136" i="3"/>
  <c r="I135" i="3"/>
  <c r="F135" i="3"/>
  <c r="B135" i="3"/>
  <c r="A135" i="3"/>
  <c r="I134" i="3"/>
  <c r="F134" i="3"/>
  <c r="B134" i="3"/>
  <c r="A134" i="3"/>
  <c r="I133" i="3"/>
  <c r="F133" i="3"/>
  <c r="B133" i="3"/>
  <c r="A133" i="3"/>
  <c r="I132" i="3"/>
  <c r="F132" i="3"/>
  <c r="B132" i="3"/>
  <c r="A132" i="3"/>
  <c r="I131" i="3"/>
  <c r="F131" i="3"/>
  <c r="B131" i="3"/>
  <c r="A131" i="3"/>
  <c r="I130" i="3"/>
  <c r="F130" i="3"/>
  <c r="B130" i="3"/>
  <c r="A130" i="3"/>
  <c r="I129" i="3"/>
  <c r="F129" i="3"/>
  <c r="B129" i="3"/>
  <c r="A129" i="3"/>
  <c r="I128" i="3"/>
  <c r="F128" i="3"/>
  <c r="B128" i="3"/>
  <c r="A128" i="3"/>
  <c r="I127" i="3"/>
  <c r="F127" i="3"/>
  <c r="B127" i="3"/>
  <c r="A127" i="3"/>
  <c r="I126" i="3"/>
  <c r="F126" i="3"/>
  <c r="B126" i="3"/>
  <c r="A126" i="3"/>
  <c r="I125" i="3"/>
  <c r="F125" i="3"/>
  <c r="B125" i="3"/>
  <c r="A125" i="3"/>
  <c r="I124" i="3"/>
  <c r="F124" i="3"/>
  <c r="B124" i="3"/>
  <c r="A124" i="3"/>
  <c r="I123" i="3"/>
  <c r="F123" i="3"/>
  <c r="B123" i="3"/>
  <c r="A123" i="3"/>
  <c r="I122" i="3"/>
  <c r="F122" i="3"/>
  <c r="B122" i="3"/>
  <c r="A122" i="3"/>
  <c r="I121" i="3"/>
  <c r="F121" i="3"/>
  <c r="B121" i="3"/>
  <c r="A121" i="3"/>
  <c r="I120" i="3"/>
  <c r="F120" i="3"/>
  <c r="B120" i="3"/>
  <c r="A120" i="3"/>
  <c r="I119" i="3"/>
  <c r="F119" i="3"/>
  <c r="B119" i="3"/>
  <c r="A119" i="3"/>
  <c r="I118" i="3"/>
  <c r="F118" i="3"/>
  <c r="B118" i="3"/>
  <c r="A118" i="3"/>
  <c r="I117" i="3"/>
  <c r="F117" i="3"/>
  <c r="B117" i="3"/>
  <c r="A117" i="3"/>
  <c r="I116" i="3"/>
  <c r="F116" i="3"/>
  <c r="B116" i="3"/>
  <c r="A116" i="3"/>
  <c r="I115" i="3"/>
  <c r="F115" i="3"/>
  <c r="B115" i="3"/>
  <c r="A115" i="3"/>
  <c r="I114" i="3"/>
  <c r="F114" i="3"/>
  <c r="B114" i="3"/>
  <c r="A114" i="3"/>
  <c r="I113" i="3"/>
  <c r="F113" i="3"/>
  <c r="B113" i="3"/>
  <c r="A113" i="3"/>
  <c r="I112" i="3"/>
  <c r="F112" i="3"/>
  <c r="B112" i="3"/>
  <c r="A112" i="3"/>
  <c r="I111" i="3"/>
  <c r="F111" i="3"/>
  <c r="B111" i="3"/>
  <c r="A111" i="3"/>
  <c r="I110" i="3"/>
  <c r="F110" i="3"/>
  <c r="B110" i="3"/>
  <c r="A110" i="3"/>
  <c r="I109" i="3"/>
  <c r="F109" i="3"/>
  <c r="B109" i="3"/>
  <c r="A109" i="3"/>
  <c r="I108" i="3"/>
  <c r="F108" i="3"/>
  <c r="B108" i="3"/>
  <c r="A108" i="3"/>
  <c r="I107" i="3"/>
  <c r="F107" i="3"/>
  <c r="B107" i="3"/>
  <c r="A107" i="3"/>
  <c r="I106" i="3"/>
  <c r="F106" i="3"/>
  <c r="B106" i="3"/>
  <c r="A106" i="3"/>
  <c r="I105" i="3"/>
  <c r="F105" i="3"/>
  <c r="B105" i="3"/>
  <c r="A105" i="3"/>
  <c r="I104" i="3"/>
  <c r="F104" i="3"/>
  <c r="B104" i="3"/>
  <c r="A104" i="3"/>
  <c r="I103" i="3"/>
  <c r="F103" i="3"/>
  <c r="B103" i="3"/>
  <c r="A103" i="3"/>
  <c r="I102" i="3"/>
  <c r="F102" i="3"/>
  <c r="B102" i="3"/>
  <c r="A102" i="3"/>
  <c r="I101" i="3"/>
  <c r="F101" i="3"/>
  <c r="B101" i="3"/>
  <c r="A101" i="3"/>
  <c r="I100" i="3"/>
  <c r="F100" i="3"/>
  <c r="B100" i="3"/>
  <c r="A100" i="3"/>
  <c r="I99" i="3"/>
  <c r="F99" i="3"/>
  <c r="B99" i="3"/>
  <c r="A99" i="3"/>
  <c r="I98" i="3"/>
  <c r="F98" i="3"/>
  <c r="B98" i="3"/>
  <c r="A98" i="3"/>
  <c r="I97" i="3"/>
  <c r="F97" i="3"/>
  <c r="B97" i="3"/>
  <c r="A97" i="3"/>
  <c r="I96" i="3"/>
  <c r="F96" i="3"/>
  <c r="B96" i="3"/>
  <c r="A96" i="3"/>
  <c r="I95" i="3"/>
  <c r="F95" i="3"/>
  <c r="B95" i="3"/>
  <c r="A95" i="3"/>
  <c r="I94" i="3"/>
  <c r="F94" i="3"/>
  <c r="B94" i="3"/>
  <c r="A94" i="3"/>
  <c r="I93" i="3"/>
  <c r="F93" i="3"/>
  <c r="B93" i="3"/>
  <c r="A93" i="3"/>
  <c r="I92" i="3"/>
  <c r="F92" i="3"/>
  <c r="B92" i="3"/>
  <c r="A92" i="3"/>
  <c r="I91" i="3"/>
  <c r="F91" i="3"/>
  <c r="B91" i="3"/>
  <c r="A91" i="3"/>
  <c r="I90" i="3"/>
  <c r="F90" i="3"/>
  <c r="B90" i="3"/>
  <c r="A90" i="3"/>
  <c r="I89" i="3"/>
  <c r="F89" i="3"/>
  <c r="B89" i="3"/>
  <c r="A89" i="3"/>
  <c r="I88" i="3"/>
  <c r="F88" i="3"/>
  <c r="B88" i="3"/>
  <c r="A88" i="3"/>
  <c r="I87" i="3"/>
  <c r="F87" i="3"/>
  <c r="B87" i="3"/>
  <c r="A87" i="3"/>
  <c r="I86" i="3"/>
  <c r="F86" i="3"/>
  <c r="B86" i="3"/>
  <c r="A86" i="3"/>
  <c r="I85" i="3"/>
  <c r="F85" i="3"/>
  <c r="B85" i="3"/>
  <c r="A85" i="3"/>
  <c r="I84" i="3"/>
  <c r="F84" i="3"/>
  <c r="B84" i="3"/>
  <c r="A84" i="3"/>
  <c r="I83" i="3"/>
  <c r="F83" i="3"/>
  <c r="B83" i="3"/>
  <c r="A83" i="3"/>
  <c r="I82" i="3"/>
  <c r="F82" i="3"/>
  <c r="B82" i="3"/>
  <c r="A82" i="3"/>
  <c r="I81" i="3"/>
  <c r="F81" i="3"/>
  <c r="B81" i="3"/>
  <c r="A81" i="3"/>
  <c r="I80" i="3"/>
  <c r="F80" i="3"/>
  <c r="B80" i="3"/>
  <c r="A80" i="3"/>
  <c r="I79" i="3"/>
  <c r="F79" i="3"/>
  <c r="B79" i="3"/>
  <c r="A79" i="3"/>
  <c r="I78" i="3"/>
  <c r="F78" i="3"/>
  <c r="B78" i="3"/>
  <c r="A78" i="3"/>
  <c r="I77" i="3"/>
  <c r="F77" i="3"/>
  <c r="B77" i="3"/>
  <c r="A77" i="3"/>
  <c r="I76" i="3"/>
  <c r="F76" i="3"/>
  <c r="B76" i="3"/>
  <c r="A76" i="3"/>
  <c r="I75" i="3"/>
  <c r="F75" i="3"/>
  <c r="B75" i="3"/>
  <c r="A75" i="3"/>
  <c r="I74" i="3"/>
  <c r="F74" i="3"/>
  <c r="B74" i="3"/>
  <c r="A74" i="3"/>
  <c r="I73" i="3"/>
  <c r="F73" i="3"/>
  <c r="B73" i="3"/>
  <c r="A73" i="3"/>
  <c r="I72" i="3"/>
  <c r="F72" i="3"/>
  <c r="B72" i="3"/>
  <c r="A72" i="3"/>
  <c r="I71" i="3"/>
  <c r="F71" i="3"/>
  <c r="B71" i="3"/>
  <c r="A71" i="3"/>
  <c r="I70" i="3"/>
  <c r="F70" i="3"/>
  <c r="B70" i="3"/>
  <c r="A70" i="3"/>
  <c r="I69" i="3"/>
  <c r="F69" i="3"/>
  <c r="B69" i="3"/>
  <c r="A69" i="3"/>
  <c r="I68" i="3"/>
  <c r="F68" i="3"/>
  <c r="B68" i="3"/>
  <c r="A68" i="3"/>
  <c r="I67" i="3"/>
  <c r="F67" i="3"/>
  <c r="B67" i="3"/>
  <c r="A67" i="3"/>
  <c r="I66" i="3"/>
  <c r="F66" i="3"/>
  <c r="B66" i="3"/>
  <c r="A66" i="3"/>
  <c r="I65" i="3"/>
  <c r="F65" i="3"/>
  <c r="B65" i="3"/>
  <c r="A65" i="3"/>
  <c r="I64" i="3"/>
  <c r="F64" i="3"/>
  <c r="B64" i="3"/>
  <c r="A64" i="3"/>
  <c r="I63" i="3"/>
  <c r="F63" i="3"/>
  <c r="B63" i="3"/>
  <c r="A63" i="3"/>
  <c r="I62" i="3"/>
  <c r="F62" i="3"/>
  <c r="B62" i="3"/>
  <c r="A62" i="3"/>
  <c r="I61" i="3"/>
  <c r="F61" i="3"/>
  <c r="B61" i="3"/>
  <c r="A61" i="3"/>
  <c r="I60" i="3"/>
  <c r="F60" i="3"/>
  <c r="B60" i="3"/>
  <c r="A60" i="3"/>
  <c r="I59" i="3"/>
  <c r="F59" i="3"/>
  <c r="B59" i="3"/>
  <c r="A59" i="3"/>
  <c r="I58" i="3"/>
  <c r="F58" i="3"/>
  <c r="B58" i="3"/>
  <c r="A58" i="3"/>
  <c r="I57" i="3"/>
  <c r="F57" i="3"/>
  <c r="B57" i="3"/>
  <c r="A57" i="3"/>
  <c r="I56" i="3"/>
  <c r="F56" i="3"/>
  <c r="B56" i="3"/>
  <c r="A56" i="3"/>
  <c r="I55" i="3"/>
  <c r="F55" i="3"/>
  <c r="B55" i="3"/>
  <c r="A55" i="3"/>
  <c r="I54" i="3"/>
  <c r="F54" i="3"/>
  <c r="B54" i="3"/>
  <c r="A54" i="3"/>
  <c r="I53" i="3"/>
  <c r="F53" i="3"/>
  <c r="B53" i="3"/>
  <c r="A53" i="3"/>
  <c r="I52" i="3"/>
  <c r="F52" i="3"/>
  <c r="B52" i="3"/>
  <c r="A52" i="3"/>
  <c r="I51" i="3"/>
  <c r="F51" i="3"/>
  <c r="B51" i="3"/>
  <c r="A51" i="3"/>
  <c r="I50" i="3"/>
  <c r="F50" i="3"/>
  <c r="B50" i="3"/>
  <c r="A50" i="3"/>
  <c r="I49" i="3"/>
  <c r="F49" i="3"/>
  <c r="B49" i="3"/>
  <c r="A49" i="3"/>
  <c r="I48" i="3"/>
  <c r="F48" i="3"/>
  <c r="B48" i="3"/>
  <c r="A48" i="3"/>
  <c r="I47" i="3"/>
  <c r="F47" i="3"/>
  <c r="B47" i="3"/>
  <c r="A47" i="3"/>
  <c r="I46" i="3"/>
  <c r="F46" i="3"/>
  <c r="B46" i="3"/>
  <c r="A46" i="3"/>
  <c r="I45" i="3"/>
  <c r="F45" i="3"/>
  <c r="B45" i="3"/>
  <c r="A45" i="3"/>
  <c r="I44" i="3"/>
  <c r="F44" i="3"/>
  <c r="B44" i="3"/>
  <c r="A44" i="3"/>
  <c r="I43" i="3"/>
  <c r="F43" i="3"/>
  <c r="B43" i="3"/>
  <c r="A43" i="3"/>
  <c r="I42" i="3"/>
  <c r="F42" i="3"/>
  <c r="B42" i="3"/>
  <c r="A42" i="3"/>
  <c r="I41" i="3"/>
  <c r="F41" i="3"/>
  <c r="B41" i="3"/>
  <c r="A41" i="3"/>
  <c r="I40" i="3"/>
  <c r="F40" i="3"/>
  <c r="A40" i="3"/>
  <c r="I39" i="3"/>
  <c r="B39" i="3"/>
  <c r="A39" i="3"/>
  <c r="I38" i="3"/>
  <c r="F38" i="3"/>
  <c r="A38" i="3"/>
  <c r="I37" i="3"/>
  <c r="F37" i="3"/>
  <c r="A37" i="3"/>
  <c r="I36" i="3"/>
  <c r="F36" i="3"/>
  <c r="A36" i="3"/>
  <c r="I35" i="3"/>
  <c r="F35" i="3"/>
  <c r="A35" i="3"/>
  <c r="I34" i="3"/>
  <c r="F34" i="3"/>
  <c r="A34" i="3"/>
  <c r="I33" i="3"/>
  <c r="F33" i="3"/>
  <c r="A33" i="3"/>
  <c r="I32" i="3"/>
  <c r="F32" i="3"/>
  <c r="A32" i="3"/>
  <c r="I31" i="3"/>
  <c r="F31" i="3"/>
  <c r="A31" i="3"/>
  <c r="I30" i="3"/>
  <c r="F30" i="3"/>
  <c r="A30" i="3"/>
  <c r="I29" i="3"/>
  <c r="F29" i="3"/>
  <c r="A29" i="3"/>
  <c r="I28" i="3"/>
  <c r="F28" i="3"/>
  <c r="A28" i="3"/>
  <c r="I27" i="3"/>
  <c r="B27" i="3"/>
  <c r="A27" i="3"/>
  <c r="I26" i="3"/>
  <c r="F26" i="3"/>
  <c r="A26" i="3"/>
  <c r="I25" i="3"/>
  <c r="F25" i="3"/>
  <c r="A25" i="3"/>
  <c r="I24" i="3"/>
  <c r="F24" i="3"/>
  <c r="A24" i="3"/>
  <c r="I23" i="3"/>
  <c r="F23" i="3"/>
  <c r="A23" i="3"/>
  <c r="I22" i="3"/>
  <c r="F22" i="3"/>
  <c r="A22" i="3"/>
  <c r="I21" i="3"/>
  <c r="F21" i="3"/>
  <c r="A21" i="3"/>
  <c r="I20" i="3"/>
  <c r="F20" i="3"/>
  <c r="A20" i="3"/>
  <c r="I19" i="3"/>
  <c r="F19" i="3"/>
  <c r="A19" i="3"/>
  <c r="I18" i="3"/>
  <c r="F18" i="3"/>
  <c r="A18" i="3"/>
  <c r="I17" i="3"/>
  <c r="F17" i="3"/>
  <c r="A17" i="3"/>
  <c r="I16" i="3"/>
  <c r="F16" i="3"/>
  <c r="A16" i="3"/>
  <c r="I15" i="3"/>
  <c r="F15" i="3"/>
  <c r="A15" i="3"/>
  <c r="I14" i="3"/>
  <c r="F14" i="3"/>
  <c r="A14" i="3"/>
  <c r="I13" i="3"/>
  <c r="F13" i="3"/>
  <c r="A13" i="3"/>
  <c r="I12" i="3"/>
  <c r="F12" i="3"/>
  <c r="A12" i="3"/>
  <c r="I11" i="3"/>
  <c r="B11" i="3"/>
  <c r="A11" i="3"/>
  <c r="I10" i="3"/>
  <c r="F10" i="3"/>
  <c r="A10" i="3"/>
  <c r="I9" i="3"/>
  <c r="F9" i="3"/>
  <c r="A9" i="3"/>
  <c r="I8" i="3"/>
  <c r="F8" i="3"/>
  <c r="A8" i="3"/>
  <c r="I7" i="3"/>
  <c r="B7" i="3"/>
  <c r="A7" i="3"/>
  <c r="I6" i="3"/>
  <c r="F6" i="3"/>
  <c r="A6" i="3"/>
  <c r="I5" i="3"/>
  <c r="F5" i="3"/>
  <c r="A5" i="3"/>
  <c r="I4" i="3"/>
  <c r="F4" i="3"/>
  <c r="A4" i="3"/>
  <c r="I3" i="3"/>
  <c r="B3" i="3"/>
  <c r="A3" i="3"/>
  <c r="I2" i="3"/>
  <c r="F2" i="3"/>
  <c r="B2" i="3"/>
  <c r="A2" i="3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G39" i="2"/>
  <c r="A39" i="2"/>
  <c r="C38" i="2"/>
  <c r="A38" i="2"/>
  <c r="A37" i="2"/>
  <c r="A36" i="2"/>
  <c r="G35" i="2"/>
  <c r="A35" i="2"/>
  <c r="A34" i="2"/>
  <c r="A33" i="2"/>
  <c r="B32" i="2"/>
  <c r="A32" i="2"/>
  <c r="G31" i="2"/>
  <c r="A31" i="2"/>
  <c r="G30" i="2"/>
  <c r="A30" i="2"/>
  <c r="A29" i="2"/>
  <c r="A28" i="2"/>
  <c r="G27" i="2"/>
  <c r="A27" i="2"/>
  <c r="A26" i="2"/>
  <c r="A25" i="2"/>
  <c r="B24" i="2"/>
  <c r="A24" i="2"/>
  <c r="G23" i="2"/>
  <c r="A23" i="2"/>
  <c r="G22" i="2"/>
  <c r="A22" i="2"/>
  <c r="A21" i="2"/>
  <c r="A20" i="2"/>
  <c r="G19" i="2"/>
  <c r="A19" i="2"/>
  <c r="A18" i="2"/>
  <c r="A17" i="2"/>
  <c r="B16" i="2"/>
  <c r="A16" i="2"/>
  <c r="G15" i="2"/>
  <c r="A15" i="2"/>
  <c r="C14" i="2"/>
  <c r="A14" i="2"/>
  <c r="A13" i="2"/>
  <c r="A12" i="2"/>
  <c r="G11" i="2"/>
  <c r="A11" i="2"/>
  <c r="A10" i="2"/>
  <c r="A9" i="2"/>
  <c r="B8" i="2"/>
  <c r="A8" i="2"/>
  <c r="G7" i="2"/>
  <c r="A7" i="2"/>
  <c r="C6" i="2"/>
  <c r="A6" i="2"/>
  <c r="A5" i="2"/>
  <c r="G4" i="2"/>
  <c r="A4" i="2"/>
  <c r="G3" i="2"/>
  <c r="A3" i="2"/>
  <c r="C2" i="2"/>
  <c r="B2" i="2"/>
  <c r="A2" i="2"/>
  <c r="A1" i="1"/>
  <c r="B33" i="3" l="1"/>
  <c r="C12" i="2"/>
  <c r="B30" i="2"/>
  <c r="B17" i="3"/>
  <c r="B3" i="2"/>
  <c r="B27" i="2"/>
  <c r="C30" i="2"/>
  <c r="B6" i="2"/>
  <c r="B21" i="3"/>
  <c r="G16" i="2"/>
  <c r="G8" i="2"/>
  <c r="B13" i="3"/>
  <c r="C8" i="2"/>
  <c r="C36" i="2"/>
  <c r="F27" i="3"/>
  <c r="B22" i="2"/>
  <c r="C25" i="2"/>
  <c r="G40" i="2"/>
  <c r="G6" i="2"/>
  <c r="B23" i="2"/>
  <c r="B26" i="2"/>
  <c r="B19" i="3"/>
  <c r="B10" i="2"/>
  <c r="G26" i="2"/>
  <c r="C32" i="2"/>
  <c r="B15" i="3"/>
  <c r="B29" i="3"/>
  <c r="B35" i="3"/>
  <c r="B37" i="3"/>
  <c r="C22" i="2"/>
  <c r="G34" i="2"/>
  <c r="B31" i="3"/>
  <c r="C4" i="2"/>
  <c r="B33" i="2"/>
  <c r="G38" i="2"/>
  <c r="B23" i="3"/>
  <c r="B25" i="3"/>
  <c r="B34" i="2"/>
  <c r="G2" i="2"/>
  <c r="G10" i="2"/>
  <c r="G14" i="2"/>
  <c r="G18" i="2"/>
  <c r="B17" i="2"/>
  <c r="G32" i="2"/>
  <c r="B39" i="2"/>
  <c r="F3" i="3"/>
  <c r="F7" i="3"/>
  <c r="F11" i="3"/>
  <c r="B15" i="2"/>
  <c r="C17" i="2"/>
  <c r="B19" i="2"/>
  <c r="C24" i="2"/>
  <c r="C28" i="2"/>
  <c r="B6" i="3"/>
  <c r="B10" i="3"/>
  <c r="B14" i="3"/>
  <c r="B18" i="3"/>
  <c r="B22" i="3"/>
  <c r="B30" i="3"/>
  <c r="B34" i="3"/>
  <c r="B38" i="3"/>
  <c r="B9" i="2"/>
  <c r="G24" i="2"/>
  <c r="B31" i="2"/>
  <c r="C33" i="2"/>
  <c r="B35" i="2"/>
  <c r="B38" i="2"/>
  <c r="C40" i="2"/>
  <c r="B7" i="2"/>
  <c r="C9" i="2"/>
  <c r="B11" i="2"/>
  <c r="B14" i="2"/>
  <c r="C16" i="2"/>
  <c r="B18" i="2"/>
  <c r="C20" i="2"/>
  <c r="B25" i="2"/>
  <c r="B5" i="3"/>
  <c r="B9" i="3"/>
  <c r="F39" i="3"/>
  <c r="B4" i="2"/>
  <c r="G5" i="2"/>
  <c r="C7" i="2"/>
  <c r="B12" i="2"/>
  <c r="G13" i="2"/>
  <c r="C15" i="2"/>
  <c r="B20" i="2"/>
  <c r="G21" i="2"/>
  <c r="C23" i="2"/>
  <c r="B28" i="2"/>
  <c r="G29" i="2"/>
  <c r="C31" i="2"/>
  <c r="B36" i="2"/>
  <c r="G37" i="2"/>
  <c r="C39" i="2"/>
  <c r="B8" i="3"/>
  <c r="B16" i="3"/>
  <c r="B24" i="3"/>
  <c r="B32" i="3"/>
  <c r="B40" i="3"/>
  <c r="C3" i="2"/>
  <c r="C11" i="2"/>
  <c r="C19" i="2"/>
  <c r="C27" i="2"/>
  <c r="C35" i="2"/>
  <c r="B4" i="3"/>
  <c r="B12" i="3"/>
  <c r="B20" i="3"/>
  <c r="B28" i="3"/>
  <c r="B36" i="3"/>
  <c r="B5" i="2"/>
  <c r="B13" i="2"/>
  <c r="B21" i="2"/>
  <c r="B29" i="2"/>
  <c r="B37" i="2"/>
</calcChain>
</file>

<file path=xl/sharedStrings.xml><?xml version="1.0" encoding="utf-8"?>
<sst xmlns="http://schemas.openxmlformats.org/spreadsheetml/2006/main" count="652" uniqueCount="337">
  <si>
    <t>육군상병</t>
  </si>
  <si>
    <t>통신소4</t>
  </si>
  <si>
    <t>육군일병</t>
  </si>
  <si>
    <t>23-0022</t>
  </si>
  <si>
    <t>정기휴가</t>
  </si>
  <si>
    <t>23-0019</t>
  </si>
  <si>
    <t>23-0024</t>
  </si>
  <si>
    <t>23-0023</t>
  </si>
  <si>
    <t>23-0020</t>
  </si>
  <si>
    <t>23-0044</t>
  </si>
  <si>
    <t>위로휴가</t>
  </si>
  <si>
    <t>23-0100</t>
  </si>
  <si>
    <t>23-0002</t>
  </si>
  <si>
    <t>23-0029</t>
  </si>
  <si>
    <t>23-0031</t>
  </si>
  <si>
    <t>종류(입력)</t>
  </si>
  <si>
    <t>육군이병</t>
  </si>
  <si>
    <t>23-0036</t>
  </si>
  <si>
    <t>23-0030</t>
  </si>
  <si>
    <t>23-0034</t>
  </si>
  <si>
    <t>23-0025</t>
  </si>
  <si>
    <t>23-0038</t>
  </si>
  <si>
    <t>23-0033</t>
  </si>
  <si>
    <t>23-0039</t>
  </si>
  <si>
    <t>23-0037</t>
  </si>
  <si>
    <t>23-0040</t>
  </si>
  <si>
    <t>23-0035</t>
  </si>
  <si>
    <t>23-0070</t>
  </si>
  <si>
    <t>23-0060</t>
  </si>
  <si>
    <t>23-0032</t>
  </si>
  <si>
    <t>23-0074</t>
  </si>
  <si>
    <t>23-0045</t>
  </si>
  <si>
    <t>23-0021</t>
  </si>
  <si>
    <t>23-0049</t>
  </si>
  <si>
    <t>23-0046</t>
  </si>
  <si>
    <t>23-0043</t>
  </si>
  <si>
    <t>23-0050</t>
  </si>
  <si>
    <t>23-0075</t>
  </si>
  <si>
    <t>23-0042</t>
  </si>
  <si>
    <t>23-0058</t>
  </si>
  <si>
    <t>23-0061</t>
  </si>
  <si>
    <t>23-0041</t>
  </si>
  <si>
    <t>통신소1</t>
  </si>
  <si>
    <t>23-0080</t>
  </si>
  <si>
    <t>23-0087</t>
  </si>
  <si>
    <t>23-0093</t>
  </si>
  <si>
    <t>23-0063</t>
  </si>
  <si>
    <t>23-0064</t>
  </si>
  <si>
    <t>23-0047</t>
  </si>
  <si>
    <t>23-0051</t>
  </si>
  <si>
    <t>23-0069</t>
  </si>
  <si>
    <t>23-0072</t>
  </si>
  <si>
    <t>23-0056</t>
  </si>
  <si>
    <t>23-0055</t>
  </si>
  <si>
    <t>육군병장</t>
  </si>
  <si>
    <t>23-0073</t>
  </si>
  <si>
    <t>통신소3</t>
  </si>
  <si>
    <t>성명(입력)</t>
  </si>
  <si>
    <t>23-0071</t>
  </si>
  <si>
    <t>23-0098</t>
  </si>
  <si>
    <t>23-0092</t>
  </si>
  <si>
    <t>23-0066</t>
  </si>
  <si>
    <t>통신소2</t>
  </si>
  <si>
    <t>23-0085</t>
  </si>
  <si>
    <t>23-0059</t>
  </si>
  <si>
    <t>23-0076</t>
  </si>
  <si>
    <t>23-0052</t>
  </si>
  <si>
    <t>23-0062</t>
  </si>
  <si>
    <t>23-0088</t>
  </si>
  <si>
    <t>23-0090</t>
  </si>
  <si>
    <t>23-0097</t>
  </si>
  <si>
    <t>23-0099</t>
  </si>
  <si>
    <t>23-0003</t>
  </si>
  <si>
    <t>23-0014</t>
  </si>
  <si>
    <t>23-0005</t>
  </si>
  <si>
    <t>23-0011</t>
  </si>
  <si>
    <t>23-0009</t>
  </si>
  <si>
    <t>23-0018</t>
  </si>
  <si>
    <t>23-0017</t>
  </si>
  <si>
    <t>23-0095</t>
  </si>
  <si>
    <t>23-0089</t>
  </si>
  <si>
    <t>23-0026</t>
  </si>
  <si>
    <t>23-0027</t>
  </si>
  <si>
    <t>23-0012</t>
  </si>
  <si>
    <t>23-0013</t>
  </si>
  <si>
    <t>23-0096</t>
  </si>
  <si>
    <t>23-0006</t>
  </si>
  <si>
    <t>23-0010</t>
  </si>
  <si>
    <t>23-0004</t>
  </si>
  <si>
    <t>23-0007</t>
  </si>
  <si>
    <t>23-0008</t>
  </si>
  <si>
    <t>23-0054</t>
  </si>
  <si>
    <t>23-0078</t>
  </si>
  <si>
    <t>23-0079</t>
  </si>
  <si>
    <t>23-0067</t>
  </si>
  <si>
    <t>23-0082</t>
  </si>
  <si>
    <t>23-0081</t>
  </si>
  <si>
    <t>23-0094</t>
  </si>
  <si>
    <t>23-0016</t>
  </si>
  <si>
    <t>23-0086</t>
  </si>
  <si>
    <t>23-0028</t>
  </si>
  <si>
    <t>23-0077</t>
  </si>
  <si>
    <t>23-0001</t>
  </si>
  <si>
    <t>23-0083</t>
  </si>
  <si>
    <t>23-0048</t>
  </si>
  <si>
    <t>23-0084</t>
  </si>
  <si>
    <t>23-0091</t>
  </si>
  <si>
    <t>23-0065</t>
  </si>
  <si>
    <t>23-0053</t>
  </si>
  <si>
    <t>23-0015</t>
  </si>
  <si>
    <t>23-0068</t>
  </si>
  <si>
    <t>23-0057</t>
  </si>
  <si>
    <t>복귀일자(입력)</t>
  </si>
  <si>
    <t>출발일자(입력)</t>
  </si>
  <si>
    <t>특이사항(입력)</t>
  </si>
  <si>
    <t>외출종류(입력)</t>
  </si>
  <si>
    <t>일수</t>
  </si>
  <si>
    <t>N64</t>
  </si>
  <si>
    <t>N02</t>
  </si>
  <si>
    <t>N76</t>
  </si>
  <si>
    <t>N77</t>
  </si>
  <si>
    <t>N59</t>
  </si>
  <si>
    <t>N91</t>
  </si>
  <si>
    <t>소대</t>
  </si>
  <si>
    <t>N79</t>
  </si>
  <si>
    <t>N69</t>
  </si>
  <si>
    <t>N54</t>
  </si>
  <si>
    <t>N74</t>
  </si>
  <si>
    <t>N73</t>
  </si>
  <si>
    <t>N71</t>
  </si>
  <si>
    <t>계급</t>
  </si>
  <si>
    <t>N30</t>
  </si>
  <si>
    <t>N86</t>
  </si>
  <si>
    <t>N27</t>
  </si>
  <si>
    <t>N41</t>
  </si>
  <si>
    <t>N38</t>
  </si>
  <si>
    <t>N28</t>
  </si>
  <si>
    <t>N29</t>
  </si>
  <si>
    <t>N63</t>
  </si>
  <si>
    <t>N36</t>
  </si>
  <si>
    <t>N32</t>
  </si>
  <si>
    <t>N99</t>
  </si>
  <si>
    <t>N68</t>
  </si>
  <si>
    <t>N37</t>
  </si>
  <si>
    <t>N31</t>
  </si>
  <si>
    <t>N90</t>
  </si>
  <si>
    <t>N09</t>
  </si>
  <si>
    <t>N72</t>
  </si>
  <si>
    <t>N06</t>
  </si>
  <si>
    <t>N92</t>
  </si>
  <si>
    <t>N26</t>
  </si>
  <si>
    <t>N65</t>
  </si>
  <si>
    <t>N07</t>
  </si>
  <si>
    <t>N10</t>
  </si>
  <si>
    <t>N66</t>
  </si>
  <si>
    <t>N95</t>
  </si>
  <si>
    <t>N84</t>
  </si>
  <si>
    <t>N46</t>
  </si>
  <si>
    <t>N83</t>
  </si>
  <si>
    <t>N40</t>
  </si>
  <si>
    <t>N97</t>
  </si>
  <si>
    <t>N43</t>
  </si>
  <si>
    <t>N47</t>
  </si>
  <si>
    <t>N51</t>
  </si>
  <si>
    <t>N60</t>
  </si>
  <si>
    <t>N80</t>
  </si>
  <si>
    <t>중대</t>
  </si>
  <si>
    <t>N45</t>
  </si>
  <si>
    <t>N52</t>
  </si>
  <si>
    <t>N96</t>
  </si>
  <si>
    <t>군번</t>
  </si>
  <si>
    <t>N55</t>
  </si>
  <si>
    <t>N42</t>
  </si>
  <si>
    <t>N33</t>
  </si>
  <si>
    <t>N44</t>
  </si>
  <si>
    <t>N35</t>
  </si>
  <si>
    <t>N62</t>
  </si>
  <si>
    <t>N85</t>
  </si>
  <si>
    <t>N49</t>
  </si>
  <si>
    <t>N34</t>
  </si>
  <si>
    <t>N39</t>
  </si>
  <si>
    <t>N93</t>
  </si>
  <si>
    <t>N88</t>
  </si>
  <si>
    <t>N94</t>
  </si>
  <si>
    <t>N89</t>
  </si>
  <si>
    <t>N01</t>
  </si>
  <si>
    <t>N56</t>
  </si>
  <si>
    <t>N53</t>
  </si>
  <si>
    <t>복무지</t>
  </si>
  <si>
    <t>N00</t>
  </si>
  <si>
    <t>N61</t>
  </si>
  <si>
    <t>성명</t>
  </si>
  <si>
    <t>N57</t>
  </si>
  <si>
    <t>N50</t>
  </si>
  <si>
    <t>N87</t>
  </si>
  <si>
    <t>N48</t>
  </si>
  <si>
    <t>N82</t>
  </si>
  <si>
    <t>N98</t>
  </si>
  <si>
    <t>N70</t>
  </si>
  <si>
    <t>근무지</t>
  </si>
  <si>
    <t>주둔지</t>
  </si>
  <si>
    <t>N11</t>
  </si>
  <si>
    <t>행선지</t>
  </si>
  <si>
    <t>N22</t>
  </si>
  <si>
    <t>N05</t>
  </si>
  <si>
    <t>N03</t>
  </si>
  <si>
    <t>N75</t>
  </si>
  <si>
    <t>N04</t>
  </si>
  <si>
    <t>N19</t>
  </si>
  <si>
    <t>N23</t>
  </si>
  <si>
    <t>N17</t>
  </si>
  <si>
    <t>N58</t>
  </si>
  <si>
    <t>N20</t>
  </si>
  <si>
    <t>N78</t>
  </si>
  <si>
    <t>N14</t>
  </si>
  <si>
    <t>N25</t>
  </si>
  <si>
    <t>N13</t>
  </si>
  <si>
    <t>주소</t>
  </si>
  <si>
    <t>N18</t>
  </si>
  <si>
    <t>N15</t>
  </si>
  <si>
    <t>N21</t>
  </si>
  <si>
    <t>N81</t>
  </si>
  <si>
    <t>N08</t>
  </si>
  <si>
    <t>N12</t>
  </si>
  <si>
    <t>N24</t>
  </si>
  <si>
    <t>N67</t>
  </si>
  <si>
    <t>N16</t>
  </si>
  <si>
    <t>N13</t>
    <phoneticPr fontId="4" type="noConversion"/>
  </si>
  <si>
    <t>이발외출</t>
    <phoneticPr fontId="4" type="noConversion"/>
  </si>
  <si>
    <t>N00</t>
    <phoneticPr fontId="4" type="noConversion"/>
  </si>
  <si>
    <t>포상휴가</t>
    <phoneticPr fontId="4" type="noConversion"/>
  </si>
  <si>
    <t>정기휴가</t>
    <phoneticPr fontId="4" type="noConversion"/>
  </si>
  <si>
    <t>평일외출</t>
    <phoneticPr fontId="4" type="noConversion"/>
  </si>
  <si>
    <t>정기외출</t>
    <phoneticPr fontId="4" type="noConversion"/>
  </si>
  <si>
    <t>addr_00</t>
    <phoneticPr fontId="4" type="noConversion"/>
  </si>
  <si>
    <t>addr_01</t>
  </si>
  <si>
    <t>addr_02</t>
  </si>
  <si>
    <t>addr_03</t>
  </si>
  <si>
    <t>addr_04</t>
  </si>
  <si>
    <t>addr_05</t>
  </si>
  <si>
    <t>addr_06</t>
  </si>
  <si>
    <t>addr_07</t>
  </si>
  <si>
    <t>addr_08</t>
  </si>
  <si>
    <t>addr_09</t>
  </si>
  <si>
    <t>addr_10</t>
  </si>
  <si>
    <t>addr_11</t>
  </si>
  <si>
    <t>addr_12</t>
  </si>
  <si>
    <t>addr_13</t>
  </si>
  <si>
    <t>addr_14</t>
  </si>
  <si>
    <t>addr_15</t>
  </si>
  <si>
    <t>addr_16</t>
  </si>
  <si>
    <t>addr_17</t>
  </si>
  <si>
    <t>addr_18</t>
  </si>
  <si>
    <t>addr_19</t>
  </si>
  <si>
    <t>addr_20</t>
  </si>
  <si>
    <t>addr_21</t>
  </si>
  <si>
    <t>addr_22</t>
  </si>
  <si>
    <t>addr_23</t>
  </si>
  <si>
    <t>addr_24</t>
  </si>
  <si>
    <t>addr_25</t>
  </si>
  <si>
    <t>addr_26</t>
  </si>
  <si>
    <t>addr_27</t>
  </si>
  <si>
    <t>addr_28</t>
  </si>
  <si>
    <t>addr_29</t>
  </si>
  <si>
    <t>addr_30</t>
  </si>
  <si>
    <t>addr_31</t>
  </si>
  <si>
    <t>addr_32</t>
  </si>
  <si>
    <t>addr_33</t>
  </si>
  <si>
    <t>addr_34</t>
  </si>
  <si>
    <t>addr_35</t>
  </si>
  <si>
    <t>addr_36</t>
  </si>
  <si>
    <t>addr_37</t>
  </si>
  <si>
    <t>addr_38</t>
  </si>
  <si>
    <t>addr_39</t>
  </si>
  <si>
    <t>addr_40</t>
  </si>
  <si>
    <t>addr_41</t>
  </si>
  <si>
    <t>addr_42</t>
  </si>
  <si>
    <t>addr_43</t>
  </si>
  <si>
    <t>addr_44</t>
  </si>
  <si>
    <t>addr_45</t>
  </si>
  <si>
    <t>addr_46</t>
  </si>
  <si>
    <t>addr_47</t>
  </si>
  <si>
    <t>addr_48</t>
  </si>
  <si>
    <t>addr_49</t>
  </si>
  <si>
    <t>addr_50</t>
  </si>
  <si>
    <t>addr_51</t>
  </si>
  <si>
    <t>addr_52</t>
  </si>
  <si>
    <t>addr_53</t>
  </si>
  <si>
    <t>addr_54</t>
  </si>
  <si>
    <t>addr_55</t>
  </si>
  <si>
    <t>addr_56</t>
  </si>
  <si>
    <t>addr_57</t>
  </si>
  <si>
    <t>addr_58</t>
  </si>
  <si>
    <t>addr_59</t>
  </si>
  <si>
    <t>addr_60</t>
  </si>
  <si>
    <t>addr_61</t>
  </si>
  <si>
    <t>addr_62</t>
  </si>
  <si>
    <t>addr_63</t>
  </si>
  <si>
    <t>addr_64</t>
  </si>
  <si>
    <t>addr_65</t>
  </si>
  <si>
    <t>addr_66</t>
  </si>
  <si>
    <t>addr_67</t>
  </si>
  <si>
    <t>addr_68</t>
  </si>
  <si>
    <t>addr_69</t>
  </si>
  <si>
    <t>addr_70</t>
  </si>
  <si>
    <t>addr_71</t>
  </si>
  <si>
    <t>addr_72</t>
  </si>
  <si>
    <t>addr_73</t>
  </si>
  <si>
    <t>addr_74</t>
  </si>
  <si>
    <t>addr_75</t>
  </si>
  <si>
    <t>addr_76</t>
  </si>
  <si>
    <t>addr_77</t>
  </si>
  <si>
    <t>addr_78</t>
  </si>
  <si>
    <t>addr_79</t>
  </si>
  <si>
    <t>addr_80</t>
  </si>
  <si>
    <t>addr_81</t>
  </si>
  <si>
    <t>addr_82</t>
  </si>
  <si>
    <t>addr_83</t>
  </si>
  <si>
    <t>addr_84</t>
  </si>
  <si>
    <t>addr_85</t>
  </si>
  <si>
    <t>addr_86</t>
  </si>
  <si>
    <t>addr_87</t>
  </si>
  <si>
    <t>addr_88</t>
  </si>
  <si>
    <t>addr_89</t>
  </si>
  <si>
    <t>addr_90</t>
  </si>
  <si>
    <t>addr_91</t>
  </si>
  <si>
    <t>addr_92</t>
  </si>
  <si>
    <t>addr_93</t>
  </si>
  <si>
    <t>addr_94</t>
  </si>
  <si>
    <t>addr_95</t>
  </si>
  <si>
    <t>addr_96</t>
  </si>
  <si>
    <t>addr_97</t>
  </si>
  <si>
    <t>addr_98</t>
  </si>
  <si>
    <t>addr_99</t>
  </si>
  <si>
    <t>위로휴가</t>
    <phoneticPr fontId="4" type="noConversion"/>
  </si>
  <si>
    <t>병장</t>
    <phoneticPr fontId="4" type="noConversion"/>
  </si>
  <si>
    <t>최진규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</si>
</sst>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5" x14ac:knownFonts="1">
    <font>
      <sz val="11"/>
      <color rgb="FF000000"/>
      <name val="돋움"/>
    </font>
    <font>
      <sz val="11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b/>
      <sz val="11"/>
      <color rgb="FFFF0000"/>
      <name val="함초롬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9EE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FF"/>
  </sheetPr>
  <dimension ref="A1:G101"/>
  <sheetViews>
    <sheetView zoomScaleNormal="100" zoomScaleSheetLayoutView="75" workbookViewId="0"/>
  </sheetViews>
  <sheetFormatPr defaultColWidth="8.8984375" defaultRowHeight="15" x14ac:dyDescent="0.25"/>
  <cols>
    <col min="1" max="1" width="11.8984375" style="1" bestFit="1" customWidth="1"/>
    <col min="2" max="5" width="8.8984375" style="1"/>
    <col min="6" max="6" width="8.8984375" style="1" bestFit="1" customWidth="1"/>
    <col min="7" max="7" width="22.19921875" style="1" customWidth="1"/>
    <col min="8" max="16384" width="8.8984375" style="1"/>
  </cols>
  <sheetData>
    <row r="1" spans="1:7" s="3" customFormat="1" x14ac:dyDescent="0.25">
      <c r="A1" s="2">
        <f ca="1">TODAY()</f>
        <v>45716</v>
      </c>
      <c r="B1" s="3" t="s">
        <v>191</v>
      </c>
      <c r="C1" s="3" t="s">
        <v>130</v>
      </c>
      <c r="D1" s="3" t="s">
        <v>170</v>
      </c>
      <c r="E1" s="3" t="s">
        <v>188</v>
      </c>
      <c r="F1" s="3" t="s">
        <v>123</v>
      </c>
      <c r="G1" s="3" t="s">
        <v>217</v>
      </c>
    </row>
    <row r="2" spans="1:7" x14ac:dyDescent="0.25">
      <c r="B2" s="1" t="s">
        <v>189</v>
      </c>
      <c r="C2" s="1" t="s">
        <v>54</v>
      </c>
      <c r="D2" s="1" t="s">
        <v>102</v>
      </c>
      <c r="E2" s="1" t="s">
        <v>200</v>
      </c>
      <c r="F2" s="1">
        <v>1</v>
      </c>
      <c r="G2" s="1" t="s">
        <v>234</v>
      </c>
    </row>
    <row r="3" spans="1:7" x14ac:dyDescent="0.25">
      <c r="B3" s="1" t="s">
        <v>185</v>
      </c>
      <c r="C3" s="1" t="s">
        <v>54</v>
      </c>
      <c r="D3" s="1" t="s">
        <v>12</v>
      </c>
      <c r="E3" s="1" t="s">
        <v>200</v>
      </c>
      <c r="F3" s="1">
        <v>1</v>
      </c>
      <c r="G3" s="1" t="s">
        <v>235</v>
      </c>
    </row>
    <row r="4" spans="1:7" x14ac:dyDescent="0.25">
      <c r="B4" s="1" t="s">
        <v>118</v>
      </c>
      <c r="C4" s="1" t="s">
        <v>54</v>
      </c>
      <c r="D4" s="1" t="s">
        <v>72</v>
      </c>
      <c r="E4" s="1" t="s">
        <v>200</v>
      </c>
      <c r="F4" s="1">
        <v>1</v>
      </c>
      <c r="G4" s="1" t="s">
        <v>236</v>
      </c>
    </row>
    <row r="5" spans="1:7" x14ac:dyDescent="0.25">
      <c r="B5" s="1" t="s">
        <v>205</v>
      </c>
      <c r="C5" s="1" t="s">
        <v>54</v>
      </c>
      <c r="D5" s="1" t="s">
        <v>88</v>
      </c>
      <c r="E5" s="1" t="s">
        <v>200</v>
      </c>
      <c r="F5" s="1">
        <v>1</v>
      </c>
      <c r="G5" s="1" t="s">
        <v>237</v>
      </c>
    </row>
    <row r="6" spans="1:7" x14ac:dyDescent="0.25">
      <c r="B6" s="1" t="s">
        <v>207</v>
      </c>
      <c r="C6" s="1" t="s">
        <v>54</v>
      </c>
      <c r="D6" s="1" t="s">
        <v>74</v>
      </c>
      <c r="E6" s="1" t="s">
        <v>200</v>
      </c>
      <c r="F6" s="1">
        <v>1</v>
      </c>
      <c r="G6" s="1" t="s">
        <v>238</v>
      </c>
    </row>
    <row r="7" spans="1:7" x14ac:dyDescent="0.25">
      <c r="B7" s="1" t="s">
        <v>204</v>
      </c>
      <c r="C7" s="1" t="s">
        <v>54</v>
      </c>
      <c r="D7" s="1" t="s">
        <v>86</v>
      </c>
      <c r="E7" s="1" t="s">
        <v>200</v>
      </c>
      <c r="F7" s="1">
        <v>2</v>
      </c>
      <c r="G7" s="1" t="s">
        <v>239</v>
      </c>
    </row>
    <row r="8" spans="1:7" x14ac:dyDescent="0.25">
      <c r="B8" s="1" t="s">
        <v>148</v>
      </c>
      <c r="C8" s="1" t="s">
        <v>54</v>
      </c>
      <c r="D8" s="1" t="s">
        <v>89</v>
      </c>
      <c r="E8" s="1" t="s">
        <v>200</v>
      </c>
      <c r="F8" s="1">
        <v>2</v>
      </c>
      <c r="G8" s="1" t="s">
        <v>240</v>
      </c>
    </row>
    <row r="9" spans="1:7" x14ac:dyDescent="0.25">
      <c r="B9" s="1" t="s">
        <v>152</v>
      </c>
      <c r="C9" s="1" t="s">
        <v>54</v>
      </c>
      <c r="D9" s="1" t="s">
        <v>90</v>
      </c>
      <c r="E9" s="1" t="s">
        <v>200</v>
      </c>
      <c r="F9" s="1">
        <v>2</v>
      </c>
      <c r="G9" s="1" t="s">
        <v>241</v>
      </c>
    </row>
    <row r="10" spans="1:7" x14ac:dyDescent="0.25">
      <c r="B10" s="1" t="s">
        <v>222</v>
      </c>
      <c r="C10" s="1" t="s">
        <v>54</v>
      </c>
      <c r="D10" s="1" t="s">
        <v>76</v>
      </c>
      <c r="E10" s="1" t="s">
        <v>200</v>
      </c>
      <c r="F10" s="1">
        <v>2</v>
      </c>
      <c r="G10" s="1" t="s">
        <v>242</v>
      </c>
    </row>
    <row r="11" spans="1:7" x14ac:dyDescent="0.25">
      <c r="B11" s="1" t="s">
        <v>146</v>
      </c>
      <c r="C11" s="1" t="s">
        <v>54</v>
      </c>
      <c r="D11" s="1" t="s">
        <v>87</v>
      </c>
      <c r="E11" s="1" t="s">
        <v>200</v>
      </c>
      <c r="F11" s="1">
        <v>2</v>
      </c>
      <c r="G11" s="1" t="s">
        <v>243</v>
      </c>
    </row>
    <row r="12" spans="1:7" x14ac:dyDescent="0.25">
      <c r="B12" s="1" t="s">
        <v>153</v>
      </c>
      <c r="C12" s="1" t="s">
        <v>54</v>
      </c>
      <c r="D12" s="1" t="s">
        <v>75</v>
      </c>
      <c r="E12" s="1" t="s">
        <v>200</v>
      </c>
      <c r="F12" s="1">
        <v>3</v>
      </c>
      <c r="G12" s="1" t="s">
        <v>244</v>
      </c>
    </row>
    <row r="13" spans="1:7" x14ac:dyDescent="0.25">
      <c r="B13" s="1" t="s">
        <v>201</v>
      </c>
      <c r="C13" s="1" t="s">
        <v>54</v>
      </c>
      <c r="D13" s="1" t="s">
        <v>83</v>
      </c>
      <c r="E13" s="1" t="s">
        <v>200</v>
      </c>
      <c r="F13" s="1">
        <v>3</v>
      </c>
      <c r="G13" s="1" t="s">
        <v>245</v>
      </c>
    </row>
    <row r="14" spans="1:7" x14ac:dyDescent="0.25">
      <c r="B14" s="1" t="s">
        <v>223</v>
      </c>
      <c r="C14" s="1" t="s">
        <v>54</v>
      </c>
      <c r="D14" s="1" t="s">
        <v>84</v>
      </c>
      <c r="E14" s="1" t="s">
        <v>200</v>
      </c>
      <c r="F14" s="1">
        <v>3</v>
      </c>
      <c r="G14" s="1" t="s">
        <v>246</v>
      </c>
    </row>
    <row r="15" spans="1:7" x14ac:dyDescent="0.25">
      <c r="B15" s="1" t="s">
        <v>216</v>
      </c>
      <c r="C15" s="1" t="s">
        <v>54</v>
      </c>
      <c r="D15" s="1" t="s">
        <v>73</v>
      </c>
      <c r="E15" s="1" t="s">
        <v>200</v>
      </c>
      <c r="F15" s="1">
        <v>3</v>
      </c>
      <c r="G15" s="1" t="s">
        <v>247</v>
      </c>
    </row>
    <row r="16" spans="1:7" x14ac:dyDescent="0.25">
      <c r="B16" s="1" t="s">
        <v>214</v>
      </c>
      <c r="C16" s="1" t="s">
        <v>54</v>
      </c>
      <c r="D16" s="1" t="s">
        <v>109</v>
      </c>
      <c r="E16" s="1" t="s">
        <v>200</v>
      </c>
      <c r="F16" s="1">
        <v>3</v>
      </c>
      <c r="G16" s="1" t="s">
        <v>248</v>
      </c>
    </row>
    <row r="17" spans="2:7" x14ac:dyDescent="0.25">
      <c r="B17" s="1" t="s">
        <v>219</v>
      </c>
      <c r="C17" s="1" t="s">
        <v>54</v>
      </c>
      <c r="D17" s="1" t="s">
        <v>98</v>
      </c>
      <c r="E17" s="1" t="s">
        <v>42</v>
      </c>
      <c r="F17" s="1">
        <v>1</v>
      </c>
      <c r="G17" s="1" t="s">
        <v>249</v>
      </c>
    </row>
    <row r="18" spans="2:7" x14ac:dyDescent="0.25">
      <c r="B18" s="1" t="s">
        <v>226</v>
      </c>
      <c r="C18" s="1" t="s">
        <v>54</v>
      </c>
      <c r="D18" s="1" t="s">
        <v>78</v>
      </c>
      <c r="E18" s="1" t="s">
        <v>42</v>
      </c>
      <c r="F18" s="1">
        <v>1</v>
      </c>
      <c r="G18" s="1" t="s">
        <v>250</v>
      </c>
    </row>
    <row r="19" spans="2:7" x14ac:dyDescent="0.25">
      <c r="B19" s="1" t="s">
        <v>210</v>
      </c>
      <c r="C19" s="1" t="s">
        <v>54</v>
      </c>
      <c r="D19" s="1" t="s">
        <v>77</v>
      </c>
      <c r="E19" s="1" t="s">
        <v>42</v>
      </c>
      <c r="F19" s="1">
        <v>1</v>
      </c>
      <c r="G19" s="1" t="s">
        <v>251</v>
      </c>
    </row>
    <row r="20" spans="2:7" x14ac:dyDescent="0.25">
      <c r="B20" s="1" t="s">
        <v>218</v>
      </c>
      <c r="C20" s="1" t="s">
        <v>54</v>
      </c>
      <c r="D20" s="1" t="s">
        <v>5</v>
      </c>
      <c r="E20" s="1" t="s">
        <v>42</v>
      </c>
      <c r="F20" s="1">
        <v>1</v>
      </c>
      <c r="G20" s="1" t="s">
        <v>252</v>
      </c>
    </row>
    <row r="21" spans="2:7" x14ac:dyDescent="0.25">
      <c r="B21" s="1" t="s">
        <v>208</v>
      </c>
      <c r="C21" s="1" t="s">
        <v>54</v>
      </c>
      <c r="D21" s="1" t="s">
        <v>8</v>
      </c>
      <c r="E21" s="1" t="s">
        <v>42</v>
      </c>
      <c r="F21" s="1">
        <v>1</v>
      </c>
      <c r="G21" s="1" t="s">
        <v>253</v>
      </c>
    </row>
    <row r="22" spans="2:7" x14ac:dyDescent="0.25">
      <c r="B22" s="1" t="s">
        <v>212</v>
      </c>
      <c r="C22" s="1" t="s">
        <v>54</v>
      </c>
      <c r="D22" s="1" t="s">
        <v>32</v>
      </c>
      <c r="E22" s="1" t="s">
        <v>42</v>
      </c>
      <c r="F22" s="1">
        <v>2</v>
      </c>
      <c r="G22" s="1" t="s">
        <v>254</v>
      </c>
    </row>
    <row r="23" spans="2:7" x14ac:dyDescent="0.25">
      <c r="B23" s="1" t="s">
        <v>220</v>
      </c>
      <c r="C23" s="1" t="s">
        <v>54</v>
      </c>
      <c r="D23" s="1" t="s">
        <v>3</v>
      </c>
      <c r="E23" s="1" t="s">
        <v>42</v>
      </c>
      <c r="F23" s="1">
        <v>2</v>
      </c>
      <c r="G23" s="1" t="s">
        <v>255</v>
      </c>
    </row>
    <row r="24" spans="2:7" x14ac:dyDescent="0.25">
      <c r="B24" s="1" t="s">
        <v>203</v>
      </c>
      <c r="C24" s="1" t="s">
        <v>54</v>
      </c>
      <c r="D24" s="1" t="s">
        <v>7</v>
      </c>
      <c r="E24" s="1" t="s">
        <v>42</v>
      </c>
      <c r="F24" s="1">
        <v>2</v>
      </c>
      <c r="G24" s="1" t="s">
        <v>256</v>
      </c>
    </row>
    <row r="25" spans="2:7" x14ac:dyDescent="0.25">
      <c r="B25" s="1" t="s">
        <v>209</v>
      </c>
      <c r="C25" s="1" t="s">
        <v>54</v>
      </c>
      <c r="D25" s="1" t="s">
        <v>6</v>
      </c>
      <c r="E25" s="1" t="s">
        <v>42</v>
      </c>
      <c r="F25" s="1">
        <v>2</v>
      </c>
      <c r="G25" s="1" t="s">
        <v>257</v>
      </c>
    </row>
    <row r="26" spans="2:7" x14ac:dyDescent="0.25">
      <c r="B26" s="1" t="s">
        <v>224</v>
      </c>
      <c r="C26" s="1" t="s">
        <v>54</v>
      </c>
      <c r="D26" s="1" t="s">
        <v>20</v>
      </c>
      <c r="E26" s="1" t="s">
        <v>42</v>
      </c>
      <c r="F26" s="1">
        <v>2</v>
      </c>
      <c r="G26" s="1" t="s">
        <v>258</v>
      </c>
    </row>
    <row r="27" spans="2:7" x14ac:dyDescent="0.25">
      <c r="B27" s="1" t="s">
        <v>215</v>
      </c>
      <c r="C27" s="1" t="s">
        <v>54</v>
      </c>
      <c r="D27" s="1" t="s">
        <v>81</v>
      </c>
      <c r="E27" s="1" t="s">
        <v>42</v>
      </c>
      <c r="F27" s="1">
        <v>3</v>
      </c>
      <c r="G27" s="1" t="s">
        <v>259</v>
      </c>
    </row>
    <row r="28" spans="2:7" x14ac:dyDescent="0.25">
      <c r="B28" s="1" t="s">
        <v>150</v>
      </c>
      <c r="C28" s="1" t="s">
        <v>54</v>
      </c>
      <c r="D28" s="1" t="s">
        <v>82</v>
      </c>
      <c r="E28" s="1" t="s">
        <v>42</v>
      </c>
      <c r="F28" s="1">
        <v>3</v>
      </c>
      <c r="G28" s="1" t="s">
        <v>260</v>
      </c>
    </row>
    <row r="29" spans="2:7" x14ac:dyDescent="0.25">
      <c r="B29" s="1" t="s">
        <v>133</v>
      </c>
      <c r="C29" s="1" t="s">
        <v>54</v>
      </c>
      <c r="D29" s="1" t="s">
        <v>100</v>
      </c>
      <c r="E29" s="1" t="s">
        <v>42</v>
      </c>
      <c r="F29" s="1">
        <v>3</v>
      </c>
      <c r="G29" s="1" t="s">
        <v>261</v>
      </c>
    </row>
    <row r="30" spans="2:7" x14ac:dyDescent="0.25">
      <c r="B30" s="1" t="s">
        <v>136</v>
      </c>
      <c r="C30" s="1" t="s">
        <v>54</v>
      </c>
      <c r="D30" s="1" t="s">
        <v>13</v>
      </c>
      <c r="E30" s="1" t="s">
        <v>42</v>
      </c>
      <c r="F30" s="1">
        <v>3</v>
      </c>
      <c r="G30" s="1" t="s">
        <v>262</v>
      </c>
    </row>
    <row r="31" spans="2:7" x14ac:dyDescent="0.25">
      <c r="B31" s="1" t="s">
        <v>137</v>
      </c>
      <c r="C31" s="1" t="s">
        <v>0</v>
      </c>
      <c r="D31" s="1" t="s">
        <v>18</v>
      </c>
      <c r="E31" s="1" t="s">
        <v>42</v>
      </c>
      <c r="F31" s="1">
        <v>3</v>
      </c>
      <c r="G31" s="1" t="s">
        <v>263</v>
      </c>
    </row>
    <row r="32" spans="2:7" x14ac:dyDescent="0.25">
      <c r="B32" s="1" t="s">
        <v>131</v>
      </c>
      <c r="C32" s="1" t="s">
        <v>0</v>
      </c>
      <c r="D32" s="1" t="s">
        <v>14</v>
      </c>
      <c r="E32" s="1" t="s">
        <v>200</v>
      </c>
      <c r="F32" s="1">
        <v>1</v>
      </c>
      <c r="G32" s="1" t="s">
        <v>264</v>
      </c>
    </row>
    <row r="33" spans="2:7" x14ac:dyDescent="0.25">
      <c r="B33" s="1" t="s">
        <v>144</v>
      </c>
      <c r="C33" s="1" t="s">
        <v>0</v>
      </c>
      <c r="D33" s="1" t="s">
        <v>29</v>
      </c>
      <c r="E33" s="1" t="s">
        <v>200</v>
      </c>
      <c r="F33" s="1">
        <v>1</v>
      </c>
      <c r="G33" s="1" t="s">
        <v>265</v>
      </c>
    </row>
    <row r="34" spans="2:7" x14ac:dyDescent="0.25">
      <c r="B34" s="1" t="s">
        <v>140</v>
      </c>
      <c r="C34" s="1" t="s">
        <v>0</v>
      </c>
      <c r="D34" s="1" t="s">
        <v>22</v>
      </c>
      <c r="E34" s="1" t="s">
        <v>200</v>
      </c>
      <c r="F34" s="1">
        <v>1</v>
      </c>
      <c r="G34" s="1" t="s">
        <v>266</v>
      </c>
    </row>
    <row r="35" spans="2:7" x14ac:dyDescent="0.25">
      <c r="B35" s="1" t="s">
        <v>173</v>
      </c>
      <c r="C35" s="1" t="s">
        <v>0</v>
      </c>
      <c r="D35" s="1" t="s">
        <v>19</v>
      </c>
      <c r="E35" s="1" t="s">
        <v>200</v>
      </c>
      <c r="F35" s="1">
        <v>1</v>
      </c>
      <c r="G35" s="1" t="s">
        <v>267</v>
      </c>
    </row>
    <row r="36" spans="2:7" x14ac:dyDescent="0.25">
      <c r="B36" s="1" t="s">
        <v>179</v>
      </c>
      <c r="C36" s="1" t="s">
        <v>0</v>
      </c>
      <c r="D36" s="1" t="s">
        <v>26</v>
      </c>
      <c r="E36" s="1" t="s">
        <v>200</v>
      </c>
      <c r="F36" s="1">
        <v>1</v>
      </c>
      <c r="G36" s="1" t="s">
        <v>268</v>
      </c>
    </row>
    <row r="37" spans="2:7" x14ac:dyDescent="0.25">
      <c r="B37" s="1" t="s">
        <v>175</v>
      </c>
      <c r="C37" s="1" t="s">
        <v>0</v>
      </c>
      <c r="D37" s="1" t="s">
        <v>17</v>
      </c>
      <c r="E37" s="1" t="s">
        <v>200</v>
      </c>
      <c r="F37" s="1">
        <v>2</v>
      </c>
      <c r="G37" s="1" t="s">
        <v>269</v>
      </c>
    </row>
    <row r="38" spans="2:7" x14ac:dyDescent="0.25">
      <c r="B38" s="1" t="s">
        <v>139</v>
      </c>
      <c r="C38" s="1" t="s">
        <v>0</v>
      </c>
      <c r="D38" s="1" t="s">
        <v>24</v>
      </c>
      <c r="E38" s="1" t="s">
        <v>200</v>
      </c>
      <c r="F38" s="1">
        <v>2</v>
      </c>
      <c r="G38" s="1" t="s">
        <v>270</v>
      </c>
    </row>
    <row r="39" spans="2:7" x14ac:dyDescent="0.25">
      <c r="B39" s="1" t="s">
        <v>143</v>
      </c>
      <c r="C39" s="1" t="s">
        <v>0</v>
      </c>
      <c r="D39" s="1" t="s">
        <v>21</v>
      </c>
      <c r="E39" s="1" t="s">
        <v>200</v>
      </c>
      <c r="F39" s="1">
        <v>2</v>
      </c>
      <c r="G39" s="1" t="s">
        <v>271</v>
      </c>
    </row>
    <row r="40" spans="2:7" x14ac:dyDescent="0.25">
      <c r="B40" s="1" t="s">
        <v>135</v>
      </c>
      <c r="C40" s="1" t="s">
        <v>0</v>
      </c>
      <c r="D40" s="1" t="s">
        <v>23</v>
      </c>
      <c r="E40" s="1" t="s">
        <v>200</v>
      </c>
      <c r="F40" s="1">
        <v>2</v>
      </c>
      <c r="G40" s="1" t="s">
        <v>272</v>
      </c>
    </row>
    <row r="41" spans="2:7" x14ac:dyDescent="0.25">
      <c r="B41" s="1" t="s">
        <v>180</v>
      </c>
      <c r="C41" s="1" t="s">
        <v>0</v>
      </c>
      <c r="D41" s="1" t="s">
        <v>25</v>
      </c>
      <c r="E41" s="1" t="s">
        <v>200</v>
      </c>
      <c r="F41" s="1">
        <v>2</v>
      </c>
      <c r="G41" s="1" t="s">
        <v>273</v>
      </c>
    </row>
    <row r="42" spans="2:7" x14ac:dyDescent="0.25">
      <c r="B42" s="1" t="s">
        <v>159</v>
      </c>
      <c r="C42" s="1" t="s">
        <v>0</v>
      </c>
      <c r="D42" s="1" t="s">
        <v>41</v>
      </c>
      <c r="E42" s="1" t="s">
        <v>200</v>
      </c>
      <c r="F42" s="1">
        <v>3</v>
      </c>
      <c r="G42" s="1" t="s">
        <v>274</v>
      </c>
    </row>
    <row r="43" spans="2:7" x14ac:dyDescent="0.25">
      <c r="B43" s="1" t="s">
        <v>134</v>
      </c>
      <c r="C43" s="1" t="s">
        <v>0</v>
      </c>
      <c r="D43" s="1" t="s">
        <v>38</v>
      </c>
      <c r="E43" s="1" t="s">
        <v>200</v>
      </c>
      <c r="F43" s="1">
        <v>3</v>
      </c>
      <c r="G43" s="1" t="s">
        <v>275</v>
      </c>
    </row>
    <row r="44" spans="2:7" x14ac:dyDescent="0.25">
      <c r="B44" s="1" t="s">
        <v>172</v>
      </c>
      <c r="C44" s="1" t="s">
        <v>0</v>
      </c>
      <c r="D44" s="1" t="s">
        <v>35</v>
      </c>
      <c r="E44" s="1" t="s">
        <v>200</v>
      </c>
      <c r="F44" s="1">
        <v>3</v>
      </c>
      <c r="G44" s="1" t="s">
        <v>276</v>
      </c>
    </row>
    <row r="45" spans="2:7" x14ac:dyDescent="0.25">
      <c r="B45" s="1" t="s">
        <v>161</v>
      </c>
      <c r="C45" s="1" t="s">
        <v>0</v>
      </c>
      <c r="D45" s="1" t="s">
        <v>9</v>
      </c>
      <c r="E45" s="1" t="s">
        <v>200</v>
      </c>
      <c r="F45" s="1">
        <v>3</v>
      </c>
      <c r="G45" s="1" t="s">
        <v>277</v>
      </c>
    </row>
    <row r="46" spans="2:7" x14ac:dyDescent="0.25">
      <c r="B46" s="1" t="s">
        <v>174</v>
      </c>
      <c r="C46" s="1" t="s">
        <v>0</v>
      </c>
      <c r="D46" s="1" t="s">
        <v>31</v>
      </c>
      <c r="E46" s="1" t="s">
        <v>200</v>
      </c>
      <c r="F46" s="1">
        <v>3</v>
      </c>
      <c r="G46" s="1" t="s">
        <v>278</v>
      </c>
    </row>
    <row r="47" spans="2:7" x14ac:dyDescent="0.25">
      <c r="B47" s="1" t="s">
        <v>167</v>
      </c>
      <c r="C47" s="1" t="s">
        <v>0</v>
      </c>
      <c r="D47" s="1" t="s">
        <v>34</v>
      </c>
      <c r="E47" s="1" t="s">
        <v>62</v>
      </c>
      <c r="F47" s="1">
        <v>1</v>
      </c>
      <c r="G47" s="1" t="s">
        <v>279</v>
      </c>
    </row>
    <row r="48" spans="2:7" x14ac:dyDescent="0.25">
      <c r="B48" s="1" t="s">
        <v>157</v>
      </c>
      <c r="C48" s="1" t="s">
        <v>0</v>
      </c>
      <c r="D48" s="1" t="s">
        <v>48</v>
      </c>
      <c r="E48" s="1" t="s">
        <v>62</v>
      </c>
      <c r="F48" s="1">
        <v>1</v>
      </c>
      <c r="G48" s="1" t="s">
        <v>280</v>
      </c>
    </row>
    <row r="49" spans="2:7" x14ac:dyDescent="0.25">
      <c r="B49" s="1" t="s">
        <v>162</v>
      </c>
      <c r="C49" s="1" t="s">
        <v>0</v>
      </c>
      <c r="D49" s="1" t="s">
        <v>104</v>
      </c>
      <c r="E49" s="1" t="s">
        <v>62</v>
      </c>
      <c r="F49" s="1">
        <v>1</v>
      </c>
      <c r="G49" s="1" t="s">
        <v>281</v>
      </c>
    </row>
    <row r="50" spans="2:7" x14ac:dyDescent="0.25">
      <c r="B50" s="1" t="s">
        <v>195</v>
      </c>
      <c r="C50" s="1" t="s">
        <v>0</v>
      </c>
      <c r="D50" s="1" t="s">
        <v>33</v>
      </c>
      <c r="E50" s="1" t="s">
        <v>62</v>
      </c>
      <c r="F50" s="1">
        <v>1</v>
      </c>
      <c r="G50" s="1" t="s">
        <v>282</v>
      </c>
    </row>
    <row r="51" spans="2:7" x14ac:dyDescent="0.25">
      <c r="B51" s="1" t="s">
        <v>178</v>
      </c>
      <c r="C51" s="1" t="s">
        <v>0</v>
      </c>
      <c r="D51" s="1" t="s">
        <v>36</v>
      </c>
      <c r="E51" s="1" t="s">
        <v>62</v>
      </c>
      <c r="F51" s="1">
        <v>1</v>
      </c>
      <c r="G51" s="1" t="s">
        <v>283</v>
      </c>
    </row>
    <row r="52" spans="2:7" x14ac:dyDescent="0.25">
      <c r="B52" s="1" t="s">
        <v>193</v>
      </c>
      <c r="C52" s="1" t="s">
        <v>0</v>
      </c>
      <c r="D52" s="1" t="s">
        <v>49</v>
      </c>
      <c r="E52" s="1" t="s">
        <v>62</v>
      </c>
      <c r="F52" s="1">
        <v>2</v>
      </c>
      <c r="G52" s="1" t="s">
        <v>284</v>
      </c>
    </row>
    <row r="53" spans="2:7" x14ac:dyDescent="0.25">
      <c r="B53" s="1" t="s">
        <v>163</v>
      </c>
      <c r="C53" s="1" t="s">
        <v>0</v>
      </c>
      <c r="D53" s="1" t="s">
        <v>66</v>
      </c>
      <c r="E53" s="1" t="s">
        <v>62</v>
      </c>
      <c r="F53" s="1">
        <v>2</v>
      </c>
      <c r="G53" s="1" t="s">
        <v>285</v>
      </c>
    </row>
    <row r="54" spans="2:7" x14ac:dyDescent="0.25">
      <c r="B54" s="1" t="s">
        <v>168</v>
      </c>
      <c r="C54" s="1" t="s">
        <v>0</v>
      </c>
      <c r="D54" s="1" t="s">
        <v>108</v>
      </c>
      <c r="E54" s="1" t="s">
        <v>62</v>
      </c>
      <c r="F54" s="1">
        <v>2</v>
      </c>
      <c r="G54" s="1" t="s">
        <v>286</v>
      </c>
    </row>
    <row r="55" spans="2:7" x14ac:dyDescent="0.25">
      <c r="B55" s="1" t="s">
        <v>187</v>
      </c>
      <c r="C55" s="1" t="s">
        <v>0</v>
      </c>
      <c r="D55" s="1" t="s">
        <v>91</v>
      </c>
      <c r="E55" s="1" t="s">
        <v>62</v>
      </c>
      <c r="F55" s="1">
        <v>2</v>
      </c>
      <c r="G55" s="1" t="s">
        <v>287</v>
      </c>
    </row>
    <row r="56" spans="2:7" x14ac:dyDescent="0.25">
      <c r="B56" s="1" t="s">
        <v>126</v>
      </c>
      <c r="C56" s="1" t="s">
        <v>0</v>
      </c>
      <c r="D56" s="1" t="s">
        <v>53</v>
      </c>
      <c r="E56" s="1" t="s">
        <v>62</v>
      </c>
      <c r="F56" s="1">
        <v>2</v>
      </c>
      <c r="G56" s="1" t="s">
        <v>288</v>
      </c>
    </row>
    <row r="57" spans="2:7" x14ac:dyDescent="0.25">
      <c r="B57" s="1" t="s">
        <v>171</v>
      </c>
      <c r="C57" s="1" t="s">
        <v>0</v>
      </c>
      <c r="D57" s="1" t="s">
        <v>52</v>
      </c>
      <c r="E57" s="1" t="s">
        <v>62</v>
      </c>
      <c r="F57" s="1">
        <v>3</v>
      </c>
      <c r="G57" s="1" t="s">
        <v>289</v>
      </c>
    </row>
    <row r="58" spans="2:7" x14ac:dyDescent="0.25">
      <c r="B58" s="1" t="s">
        <v>186</v>
      </c>
      <c r="C58" s="1" t="s">
        <v>0</v>
      </c>
      <c r="D58" s="1" t="s">
        <v>111</v>
      </c>
      <c r="E58" s="1" t="s">
        <v>62</v>
      </c>
      <c r="F58" s="1">
        <v>3</v>
      </c>
      <c r="G58" s="1" t="s">
        <v>290</v>
      </c>
    </row>
    <row r="59" spans="2:7" x14ac:dyDescent="0.25">
      <c r="B59" s="1" t="s">
        <v>192</v>
      </c>
      <c r="C59" s="1" t="s">
        <v>0</v>
      </c>
      <c r="D59" s="1" t="s">
        <v>39</v>
      </c>
      <c r="E59" s="1" t="s">
        <v>62</v>
      </c>
      <c r="F59" s="1">
        <v>3</v>
      </c>
      <c r="G59" s="1" t="s">
        <v>291</v>
      </c>
    </row>
    <row r="60" spans="2:7" x14ac:dyDescent="0.25">
      <c r="B60" s="1" t="s">
        <v>211</v>
      </c>
      <c r="C60" s="1" t="s">
        <v>0</v>
      </c>
      <c r="D60" s="1" t="s">
        <v>64</v>
      </c>
      <c r="E60" s="1" t="s">
        <v>62</v>
      </c>
      <c r="F60" s="1">
        <v>3</v>
      </c>
      <c r="G60" s="1" t="s">
        <v>292</v>
      </c>
    </row>
    <row r="61" spans="2:7" x14ac:dyDescent="0.25">
      <c r="B61" s="1" t="s">
        <v>121</v>
      </c>
      <c r="C61" s="1" t="s">
        <v>2</v>
      </c>
      <c r="D61" s="1" t="s">
        <v>28</v>
      </c>
      <c r="E61" s="1" t="s">
        <v>62</v>
      </c>
      <c r="F61" s="1">
        <v>3</v>
      </c>
      <c r="G61" s="1" t="s">
        <v>293</v>
      </c>
    </row>
    <row r="62" spans="2:7" x14ac:dyDescent="0.25">
      <c r="B62" s="1" t="s">
        <v>164</v>
      </c>
      <c r="C62" s="1" t="s">
        <v>2</v>
      </c>
      <c r="D62" s="1" t="s">
        <v>40</v>
      </c>
      <c r="E62" s="1" t="s">
        <v>200</v>
      </c>
      <c r="F62" s="1">
        <v>1</v>
      </c>
      <c r="G62" s="1" t="s">
        <v>294</v>
      </c>
    </row>
    <row r="63" spans="2:7" x14ac:dyDescent="0.25">
      <c r="B63" s="1" t="s">
        <v>190</v>
      </c>
      <c r="C63" s="1" t="s">
        <v>2</v>
      </c>
      <c r="D63" s="1" t="s">
        <v>67</v>
      </c>
      <c r="E63" s="1" t="s">
        <v>200</v>
      </c>
      <c r="F63" s="1">
        <v>1</v>
      </c>
      <c r="G63" s="1" t="s">
        <v>295</v>
      </c>
    </row>
    <row r="64" spans="2:7" x14ac:dyDescent="0.25">
      <c r="B64" s="1" t="s">
        <v>176</v>
      </c>
      <c r="C64" s="1" t="s">
        <v>2</v>
      </c>
      <c r="D64" s="1" t="s">
        <v>46</v>
      </c>
      <c r="E64" s="1" t="s">
        <v>200</v>
      </c>
      <c r="F64" s="1">
        <v>1</v>
      </c>
      <c r="G64" s="1" t="s">
        <v>296</v>
      </c>
    </row>
    <row r="65" spans="2:7" x14ac:dyDescent="0.25">
      <c r="B65" s="1" t="s">
        <v>138</v>
      </c>
      <c r="C65" s="1" t="s">
        <v>2</v>
      </c>
      <c r="D65" s="1" t="s">
        <v>47</v>
      </c>
      <c r="E65" s="1" t="s">
        <v>200</v>
      </c>
      <c r="F65" s="1">
        <v>1</v>
      </c>
      <c r="G65" s="1" t="s">
        <v>297</v>
      </c>
    </row>
    <row r="66" spans="2:7" x14ac:dyDescent="0.25">
      <c r="B66" s="1" t="s">
        <v>117</v>
      </c>
      <c r="C66" s="1" t="s">
        <v>2</v>
      </c>
      <c r="D66" s="1" t="s">
        <v>107</v>
      </c>
      <c r="E66" s="1" t="s">
        <v>200</v>
      </c>
      <c r="F66" s="1">
        <v>1</v>
      </c>
      <c r="G66" s="1" t="s">
        <v>298</v>
      </c>
    </row>
    <row r="67" spans="2:7" x14ac:dyDescent="0.25">
      <c r="B67" s="1" t="s">
        <v>151</v>
      </c>
      <c r="C67" s="1" t="s">
        <v>2</v>
      </c>
      <c r="D67" s="1" t="s">
        <v>61</v>
      </c>
      <c r="E67" s="1" t="s">
        <v>200</v>
      </c>
      <c r="F67" s="1">
        <v>2</v>
      </c>
      <c r="G67" s="1" t="s">
        <v>299</v>
      </c>
    </row>
    <row r="68" spans="2:7" x14ac:dyDescent="0.25">
      <c r="B68" s="1" t="s">
        <v>154</v>
      </c>
      <c r="C68" s="1" t="s">
        <v>2</v>
      </c>
      <c r="D68" s="1" t="s">
        <v>94</v>
      </c>
      <c r="E68" s="1" t="s">
        <v>200</v>
      </c>
      <c r="F68" s="1">
        <v>2</v>
      </c>
      <c r="G68" s="1" t="s">
        <v>300</v>
      </c>
    </row>
    <row r="69" spans="2:7" x14ac:dyDescent="0.25">
      <c r="B69" s="1" t="s">
        <v>225</v>
      </c>
      <c r="C69" s="1" t="s">
        <v>2</v>
      </c>
      <c r="D69" s="1" t="s">
        <v>110</v>
      </c>
      <c r="E69" s="1" t="s">
        <v>200</v>
      </c>
      <c r="F69" s="1">
        <v>2</v>
      </c>
      <c r="G69" s="1" t="s">
        <v>301</v>
      </c>
    </row>
    <row r="70" spans="2:7" x14ac:dyDescent="0.25">
      <c r="B70" s="1" t="s">
        <v>142</v>
      </c>
      <c r="C70" s="1" t="s">
        <v>2</v>
      </c>
      <c r="D70" s="1" t="s">
        <v>50</v>
      </c>
      <c r="E70" s="1" t="s">
        <v>200</v>
      </c>
      <c r="F70" s="1">
        <v>2</v>
      </c>
      <c r="G70" s="1" t="s">
        <v>302</v>
      </c>
    </row>
    <row r="71" spans="2:7" x14ac:dyDescent="0.25">
      <c r="B71" s="1" t="s">
        <v>125</v>
      </c>
      <c r="C71" s="1" t="s">
        <v>2</v>
      </c>
      <c r="D71" s="1" t="s">
        <v>27</v>
      </c>
      <c r="E71" s="1" t="s">
        <v>200</v>
      </c>
      <c r="F71" s="1">
        <v>2</v>
      </c>
      <c r="G71" s="1" t="s">
        <v>303</v>
      </c>
    </row>
    <row r="72" spans="2:7" x14ac:dyDescent="0.25">
      <c r="B72" s="1" t="s">
        <v>198</v>
      </c>
      <c r="C72" s="1" t="s">
        <v>2</v>
      </c>
      <c r="D72" s="1" t="s">
        <v>58</v>
      </c>
      <c r="E72" s="1" t="s">
        <v>200</v>
      </c>
      <c r="F72" s="1">
        <v>3</v>
      </c>
      <c r="G72" s="1" t="s">
        <v>304</v>
      </c>
    </row>
    <row r="73" spans="2:7" x14ac:dyDescent="0.25">
      <c r="B73" s="1" t="s">
        <v>129</v>
      </c>
      <c r="C73" s="1" t="s">
        <v>2</v>
      </c>
      <c r="D73" s="1" t="s">
        <v>51</v>
      </c>
      <c r="E73" s="1" t="s">
        <v>200</v>
      </c>
      <c r="F73" s="1">
        <v>3</v>
      </c>
      <c r="G73" s="1" t="s">
        <v>305</v>
      </c>
    </row>
    <row r="74" spans="2:7" x14ac:dyDescent="0.25">
      <c r="B74" s="1" t="s">
        <v>147</v>
      </c>
      <c r="C74" s="1" t="s">
        <v>2</v>
      </c>
      <c r="D74" s="1" t="s">
        <v>55</v>
      </c>
      <c r="E74" s="1" t="s">
        <v>200</v>
      </c>
      <c r="F74" s="1">
        <v>3</v>
      </c>
      <c r="G74" s="1" t="s">
        <v>306</v>
      </c>
    </row>
    <row r="75" spans="2:7" x14ac:dyDescent="0.25">
      <c r="B75" s="1" t="s">
        <v>128</v>
      </c>
      <c r="C75" s="1" t="s">
        <v>2</v>
      </c>
      <c r="D75" s="1" t="s">
        <v>30</v>
      </c>
      <c r="E75" s="1" t="s">
        <v>200</v>
      </c>
      <c r="F75" s="1">
        <v>3</v>
      </c>
      <c r="G75" s="1" t="s">
        <v>307</v>
      </c>
    </row>
    <row r="76" spans="2:7" x14ac:dyDescent="0.25">
      <c r="B76" s="1" t="s">
        <v>127</v>
      </c>
      <c r="C76" s="1" t="s">
        <v>2</v>
      </c>
      <c r="D76" s="1" t="s">
        <v>37</v>
      </c>
      <c r="E76" s="1" t="s">
        <v>200</v>
      </c>
      <c r="F76" s="1">
        <v>3</v>
      </c>
      <c r="G76" s="1" t="s">
        <v>308</v>
      </c>
    </row>
    <row r="77" spans="2:7" x14ac:dyDescent="0.25">
      <c r="B77" s="1" t="s">
        <v>206</v>
      </c>
      <c r="C77" s="1" t="s">
        <v>2</v>
      </c>
      <c r="D77" s="1" t="s">
        <v>65</v>
      </c>
      <c r="E77" s="1" t="s">
        <v>56</v>
      </c>
      <c r="F77" s="1">
        <v>1</v>
      </c>
      <c r="G77" s="1" t="s">
        <v>309</v>
      </c>
    </row>
    <row r="78" spans="2:7" x14ac:dyDescent="0.25">
      <c r="B78" s="1" t="s">
        <v>119</v>
      </c>
      <c r="C78" s="1" t="s">
        <v>2</v>
      </c>
      <c r="D78" s="1" t="s">
        <v>101</v>
      </c>
      <c r="E78" s="1" t="s">
        <v>56</v>
      </c>
      <c r="F78" s="1">
        <v>1</v>
      </c>
      <c r="G78" s="1" t="s">
        <v>310</v>
      </c>
    </row>
    <row r="79" spans="2:7" x14ac:dyDescent="0.25">
      <c r="B79" s="1" t="s">
        <v>120</v>
      </c>
      <c r="C79" s="1" t="s">
        <v>2</v>
      </c>
      <c r="D79" s="1" t="s">
        <v>92</v>
      </c>
      <c r="E79" s="1" t="s">
        <v>56</v>
      </c>
      <c r="F79" s="1">
        <v>1</v>
      </c>
      <c r="G79" s="1" t="s">
        <v>311</v>
      </c>
    </row>
    <row r="80" spans="2:7" x14ac:dyDescent="0.25">
      <c r="B80" s="1" t="s">
        <v>213</v>
      </c>
      <c r="C80" s="1" t="s">
        <v>2</v>
      </c>
      <c r="D80" s="1" t="s">
        <v>93</v>
      </c>
      <c r="E80" s="1" t="s">
        <v>56</v>
      </c>
      <c r="F80" s="1">
        <v>1</v>
      </c>
      <c r="G80" s="1" t="s">
        <v>312</v>
      </c>
    </row>
    <row r="81" spans="2:7" x14ac:dyDescent="0.25">
      <c r="B81" s="1" t="s">
        <v>124</v>
      </c>
      <c r="C81" s="1" t="s">
        <v>2</v>
      </c>
      <c r="D81" s="1" t="s">
        <v>43</v>
      </c>
      <c r="E81" s="1" t="s">
        <v>56</v>
      </c>
      <c r="F81" s="1">
        <v>1</v>
      </c>
      <c r="G81" s="1" t="s">
        <v>313</v>
      </c>
    </row>
    <row r="82" spans="2:7" x14ac:dyDescent="0.25">
      <c r="B82" s="1" t="s">
        <v>165</v>
      </c>
      <c r="C82" s="1" t="s">
        <v>2</v>
      </c>
      <c r="D82" s="1" t="s">
        <v>96</v>
      </c>
      <c r="E82" s="1" t="s">
        <v>56</v>
      </c>
      <c r="F82" s="1">
        <v>2</v>
      </c>
      <c r="G82" s="1" t="s">
        <v>314</v>
      </c>
    </row>
    <row r="83" spans="2:7" x14ac:dyDescent="0.25">
      <c r="B83" s="1" t="s">
        <v>221</v>
      </c>
      <c r="C83" s="1" t="s">
        <v>2</v>
      </c>
      <c r="D83" s="1" t="s">
        <v>95</v>
      </c>
      <c r="E83" s="1" t="s">
        <v>56</v>
      </c>
      <c r="F83" s="1">
        <v>2</v>
      </c>
      <c r="G83" s="1" t="s">
        <v>315</v>
      </c>
    </row>
    <row r="84" spans="2:7" x14ac:dyDescent="0.25">
      <c r="B84" s="1" t="s">
        <v>196</v>
      </c>
      <c r="C84" s="1" t="s">
        <v>2</v>
      </c>
      <c r="D84" s="1" t="s">
        <v>103</v>
      </c>
      <c r="E84" s="1" t="s">
        <v>56</v>
      </c>
      <c r="F84" s="1">
        <v>2</v>
      </c>
      <c r="G84" s="1" t="s">
        <v>316</v>
      </c>
    </row>
    <row r="85" spans="2:7" x14ac:dyDescent="0.25">
      <c r="B85" s="1" t="s">
        <v>158</v>
      </c>
      <c r="C85" s="1" t="s">
        <v>2</v>
      </c>
      <c r="D85" s="1" t="s">
        <v>105</v>
      </c>
      <c r="E85" s="1" t="s">
        <v>56</v>
      </c>
      <c r="F85" s="1">
        <v>2</v>
      </c>
      <c r="G85" s="1" t="s">
        <v>317</v>
      </c>
    </row>
    <row r="86" spans="2:7" x14ac:dyDescent="0.25">
      <c r="B86" s="1" t="s">
        <v>156</v>
      </c>
      <c r="C86" s="1" t="s">
        <v>2</v>
      </c>
      <c r="D86" s="1" t="s">
        <v>63</v>
      </c>
      <c r="E86" s="1" t="s">
        <v>56</v>
      </c>
      <c r="F86" s="1">
        <v>2</v>
      </c>
      <c r="G86" s="1" t="s">
        <v>318</v>
      </c>
    </row>
    <row r="87" spans="2:7" x14ac:dyDescent="0.25">
      <c r="B87" s="1" t="s">
        <v>177</v>
      </c>
      <c r="C87" s="1" t="s">
        <v>2</v>
      </c>
      <c r="D87" s="1" t="s">
        <v>99</v>
      </c>
      <c r="E87" s="1" t="s">
        <v>56</v>
      </c>
      <c r="F87" s="1">
        <v>3</v>
      </c>
      <c r="G87" s="1" t="s">
        <v>319</v>
      </c>
    </row>
    <row r="88" spans="2:7" x14ac:dyDescent="0.25">
      <c r="B88" s="1" t="s">
        <v>132</v>
      </c>
      <c r="C88" s="1" t="s">
        <v>2</v>
      </c>
      <c r="D88" s="1" t="s">
        <v>44</v>
      </c>
      <c r="E88" s="1" t="s">
        <v>56</v>
      </c>
      <c r="F88" s="1">
        <v>3</v>
      </c>
      <c r="G88" s="1" t="s">
        <v>320</v>
      </c>
    </row>
    <row r="89" spans="2:7" x14ac:dyDescent="0.25">
      <c r="B89" s="1" t="s">
        <v>194</v>
      </c>
      <c r="C89" s="1" t="s">
        <v>2</v>
      </c>
      <c r="D89" s="1" t="s">
        <v>68</v>
      </c>
      <c r="E89" s="1" t="s">
        <v>56</v>
      </c>
      <c r="F89" s="1">
        <v>3</v>
      </c>
      <c r="G89" s="1" t="s">
        <v>321</v>
      </c>
    </row>
    <row r="90" spans="2:7" x14ac:dyDescent="0.25">
      <c r="B90" s="1" t="s">
        <v>182</v>
      </c>
      <c r="C90" s="1" t="s">
        <v>2</v>
      </c>
      <c r="D90" s="1" t="s">
        <v>80</v>
      </c>
      <c r="E90" s="1" t="s">
        <v>56</v>
      </c>
      <c r="F90" s="1">
        <v>3</v>
      </c>
      <c r="G90" s="1" t="s">
        <v>322</v>
      </c>
    </row>
    <row r="91" spans="2:7" x14ac:dyDescent="0.25">
      <c r="B91" s="1" t="s">
        <v>184</v>
      </c>
      <c r="C91" s="1" t="s">
        <v>16</v>
      </c>
      <c r="D91" s="1" t="s">
        <v>69</v>
      </c>
      <c r="E91" s="1" t="s">
        <v>56</v>
      </c>
      <c r="F91" s="1">
        <v>3</v>
      </c>
      <c r="G91" s="1" t="s">
        <v>323</v>
      </c>
    </row>
    <row r="92" spans="2:7" x14ac:dyDescent="0.25">
      <c r="B92" s="1" t="s">
        <v>145</v>
      </c>
      <c r="C92" s="1" t="s">
        <v>16</v>
      </c>
      <c r="D92" s="1" t="s">
        <v>106</v>
      </c>
      <c r="E92" s="1" t="s">
        <v>200</v>
      </c>
      <c r="F92" s="1">
        <v>1</v>
      </c>
      <c r="G92" s="1" t="s">
        <v>324</v>
      </c>
    </row>
    <row r="93" spans="2:7" x14ac:dyDescent="0.25">
      <c r="B93" s="1" t="s">
        <v>122</v>
      </c>
      <c r="C93" s="1" t="s">
        <v>16</v>
      </c>
      <c r="D93" s="1" t="s">
        <v>60</v>
      </c>
      <c r="E93" s="1" t="s">
        <v>200</v>
      </c>
      <c r="F93" s="1">
        <v>1</v>
      </c>
      <c r="G93" s="1" t="s">
        <v>325</v>
      </c>
    </row>
    <row r="94" spans="2:7" x14ac:dyDescent="0.25">
      <c r="B94" s="1" t="s">
        <v>149</v>
      </c>
      <c r="C94" s="1" t="s">
        <v>16</v>
      </c>
      <c r="D94" s="1" t="s">
        <v>45</v>
      </c>
      <c r="E94" s="1" t="s">
        <v>200</v>
      </c>
      <c r="F94" s="1">
        <v>1</v>
      </c>
      <c r="G94" s="1" t="s">
        <v>326</v>
      </c>
    </row>
    <row r="95" spans="2:7" x14ac:dyDescent="0.25">
      <c r="B95" s="1" t="s">
        <v>181</v>
      </c>
      <c r="C95" s="1" t="s">
        <v>16</v>
      </c>
      <c r="D95" s="1" t="s">
        <v>97</v>
      </c>
      <c r="E95" s="1" t="s">
        <v>200</v>
      </c>
      <c r="F95" s="1">
        <v>2</v>
      </c>
      <c r="G95" s="1" t="s">
        <v>327</v>
      </c>
    </row>
    <row r="96" spans="2:7" x14ac:dyDescent="0.25">
      <c r="B96" s="1" t="s">
        <v>183</v>
      </c>
      <c r="C96" s="1" t="s">
        <v>16</v>
      </c>
      <c r="D96" s="1" t="s">
        <v>79</v>
      </c>
      <c r="E96" s="1" t="s">
        <v>200</v>
      </c>
      <c r="F96" s="1">
        <v>2</v>
      </c>
      <c r="G96" s="1" t="s">
        <v>328</v>
      </c>
    </row>
    <row r="97" spans="2:7" x14ac:dyDescent="0.25">
      <c r="B97" s="1" t="s">
        <v>155</v>
      </c>
      <c r="C97" s="1" t="s">
        <v>16</v>
      </c>
      <c r="D97" s="1" t="s">
        <v>85</v>
      </c>
      <c r="E97" s="1" t="s">
        <v>1</v>
      </c>
      <c r="F97" s="1">
        <v>2</v>
      </c>
      <c r="G97" s="1" t="s">
        <v>329</v>
      </c>
    </row>
    <row r="98" spans="2:7" x14ac:dyDescent="0.25">
      <c r="B98" s="1" t="s">
        <v>169</v>
      </c>
      <c r="C98" s="1" t="s">
        <v>16</v>
      </c>
      <c r="D98" s="1" t="s">
        <v>70</v>
      </c>
      <c r="E98" s="1" t="s">
        <v>1</v>
      </c>
      <c r="F98" s="1">
        <v>3</v>
      </c>
      <c r="G98" s="1" t="s">
        <v>330</v>
      </c>
    </row>
    <row r="99" spans="2:7" x14ac:dyDescent="0.25">
      <c r="B99" s="1" t="s">
        <v>160</v>
      </c>
      <c r="C99" s="1" t="s">
        <v>16</v>
      </c>
      <c r="D99" s="1" t="s">
        <v>59</v>
      </c>
      <c r="E99" s="1" t="s">
        <v>1</v>
      </c>
      <c r="F99" s="1">
        <v>3</v>
      </c>
      <c r="G99" s="1" t="s">
        <v>331</v>
      </c>
    </row>
    <row r="100" spans="2:7" x14ac:dyDescent="0.25">
      <c r="B100" s="1" t="s">
        <v>197</v>
      </c>
      <c r="C100" s="1" t="s">
        <v>16</v>
      </c>
      <c r="D100" s="1" t="s">
        <v>71</v>
      </c>
      <c r="E100" s="1" t="s">
        <v>1</v>
      </c>
      <c r="F100" s="1">
        <v>3</v>
      </c>
      <c r="G100" s="1" t="s">
        <v>332</v>
      </c>
    </row>
    <row r="101" spans="2:7" x14ac:dyDescent="0.25">
      <c r="B101" s="1" t="s">
        <v>141</v>
      </c>
      <c r="C101" s="1" t="s">
        <v>16</v>
      </c>
      <c r="D101" s="1" t="s">
        <v>11</v>
      </c>
      <c r="E101" s="1" t="s">
        <v>1</v>
      </c>
      <c r="F101" s="1">
        <v>3</v>
      </c>
      <c r="G101" s="1" t="s">
        <v>333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"/>
  <sheetViews>
    <sheetView zoomScaleNormal="100" zoomScaleSheetLayoutView="75" workbookViewId="0"/>
  </sheetViews>
  <sheetFormatPr defaultColWidth="8.8984375" defaultRowHeight="15" x14ac:dyDescent="0.25"/>
  <cols>
    <col min="1" max="2" width="8.8984375" style="4" customWidth="1"/>
    <col min="3" max="3" width="12.09765625" style="4" customWidth="1"/>
    <col min="4" max="4" width="10.8984375" style="1" customWidth="1"/>
    <col min="5" max="6" width="17.09765625" style="7" customWidth="1"/>
    <col min="7" max="7" width="8.8984375" style="4" customWidth="1"/>
    <col min="8" max="8" width="15.796875" style="1" customWidth="1"/>
    <col min="9" max="16384" width="8.8984375" style="1"/>
  </cols>
  <sheetData>
    <row r="1" spans="1:8" s="3" customFormat="1" x14ac:dyDescent="0.25">
      <c r="A1" s="5" t="s">
        <v>166</v>
      </c>
      <c r="B1" s="5" t="s">
        <v>130</v>
      </c>
      <c r="C1" s="5" t="s">
        <v>170</v>
      </c>
      <c r="D1" s="3" t="s">
        <v>57</v>
      </c>
      <c r="E1" s="3" t="s">
        <v>113</v>
      </c>
      <c r="F1" s="3" t="s">
        <v>112</v>
      </c>
      <c r="G1" s="5" t="s">
        <v>199</v>
      </c>
      <c r="H1" s="3" t="s">
        <v>115</v>
      </c>
    </row>
    <row r="2" spans="1:8" x14ac:dyDescent="0.25">
      <c r="A2" s="4" t="str">
        <f t="shared" ref="A2:A65" si="0">"2중대"</f>
        <v>2중대</v>
      </c>
      <c r="B2" s="4" t="str">
        <f>IFERROR(RIGHT(VLOOKUP($D2,'인원현황(총괄)'!$B:$G,2,0),2),"")</f>
        <v>병장</v>
      </c>
      <c r="C2" s="4" t="str">
        <f>IFERROR(VLOOKUP($D2,'인원현황(총괄)'!$B:$G,3,0),"")</f>
        <v>23-0014</v>
      </c>
      <c r="D2" s="1" t="s">
        <v>227</v>
      </c>
      <c r="E2" s="6">
        <v>45504</v>
      </c>
      <c r="F2" s="6"/>
      <c r="G2" s="4" t="str">
        <f>IFERROR(VLOOKUP($D2,'인원현황(총괄)'!$B:$G,4,0),"")</f>
        <v>주둔지</v>
      </c>
      <c r="H2" s="1" t="s">
        <v>232</v>
      </c>
    </row>
    <row r="3" spans="1:8" x14ac:dyDescent="0.25">
      <c r="A3" s="4" t="str">
        <f t="shared" si="0"/>
        <v>2중대</v>
      </c>
      <c r="B3" s="4" t="str">
        <f>IFERROR(RIGHT(VLOOKUP($D3,'인원현황(총괄)'!$B:$G,2,0),2),"")</f>
        <v>일병</v>
      </c>
      <c r="C3" s="4" t="str">
        <f>IFERROR(VLOOKUP($D3,'인원현황(총괄)'!$B:$G,3,0),"")</f>
        <v>23-0076</v>
      </c>
      <c r="D3" s="1" t="s">
        <v>206</v>
      </c>
      <c r="E3" s="7">
        <v>45505</v>
      </c>
      <c r="G3" s="4" t="str">
        <f>IFERROR(VLOOKUP($D3,'인원현황(총괄)'!$B:$G,4,0),"")</f>
        <v>통신소3</v>
      </c>
      <c r="H3" s="1" t="s">
        <v>232</v>
      </c>
    </row>
    <row r="4" spans="1:8" x14ac:dyDescent="0.25">
      <c r="A4" s="4" t="str">
        <f t="shared" si="0"/>
        <v>2중대</v>
      </c>
      <c r="B4" s="4" t="str">
        <f>IFERROR(RIGHT(VLOOKUP($D4,'인원현황(총괄)'!$B:$G,2,0),2),"")</f>
        <v>상병</v>
      </c>
      <c r="C4" s="4" t="str">
        <f>IFERROR(VLOOKUP($D4,'인원현황(총괄)'!$B:$G,3,0),"")</f>
        <v>23-0030</v>
      </c>
      <c r="D4" s="1" t="s">
        <v>137</v>
      </c>
      <c r="E4" s="7">
        <v>45507</v>
      </c>
      <c r="G4" s="4" t="str">
        <f>IFERROR(VLOOKUP($D4,'인원현황(총괄)'!$B:$G,4,0),"")</f>
        <v>통신소1</v>
      </c>
      <c r="H4" s="1" t="s">
        <v>233</v>
      </c>
    </row>
    <row r="5" spans="1:8" x14ac:dyDescent="0.25">
      <c r="A5" s="4" t="str">
        <f t="shared" si="0"/>
        <v>2중대</v>
      </c>
      <c r="B5" s="4" t="str">
        <f>IFERROR(RIGHT(VLOOKUP($D5,'인원현황(총괄)'!$B:$G,2,0),2),"")</f>
        <v>상병</v>
      </c>
      <c r="C5" s="4" t="str">
        <f>IFERROR(VLOOKUP($D5,'인원현황(총괄)'!$B:$G,3,0),"")</f>
        <v>23-0047</v>
      </c>
      <c r="D5" s="1" t="s">
        <v>157</v>
      </c>
      <c r="E5" s="7">
        <v>45509</v>
      </c>
      <c r="G5" s="4" t="str">
        <f>IFERROR(VLOOKUP($D5,'인원현황(총괄)'!$B:$G,4,0),"")</f>
        <v>통신소2</v>
      </c>
      <c r="H5" s="1" t="s">
        <v>228</v>
      </c>
    </row>
    <row r="6" spans="1:8" x14ac:dyDescent="0.25">
      <c r="A6" s="4" t="str">
        <f t="shared" si="0"/>
        <v>2중대</v>
      </c>
      <c r="B6" s="4" t="str">
        <f>IFERROR(RIGHT(VLOOKUP($D6,'인원현황(총괄)'!$B:$G,2,0),2),"")</f>
        <v>일병</v>
      </c>
      <c r="C6" s="4" t="str">
        <f>IFERROR(VLOOKUP($D6,'인원현황(총괄)'!$B:$G,3,0),"")</f>
        <v>23-0067</v>
      </c>
      <c r="D6" s="1" t="s">
        <v>154</v>
      </c>
      <c r="E6" s="7">
        <v>45509</v>
      </c>
      <c r="G6" s="4" t="str">
        <f>IFERROR(VLOOKUP($D6,'인원현황(총괄)'!$B:$G,4,0),"")</f>
        <v>주둔지</v>
      </c>
      <c r="H6" s="1" t="s">
        <v>232</v>
      </c>
    </row>
    <row r="7" spans="1:8" x14ac:dyDescent="0.25">
      <c r="A7" s="4" t="str">
        <f t="shared" si="0"/>
        <v>2중대</v>
      </c>
      <c r="B7" s="4" t="str">
        <f>IFERROR(RIGHT(VLOOKUP($D7,'인원현황(총괄)'!$B:$G,2,0),2),"")</f>
        <v>병장</v>
      </c>
      <c r="C7" s="4" t="str">
        <f>IFERROR(VLOOKUP($D7,'인원현황(총괄)'!$B:$G,3,0),"")</f>
        <v>23-0006</v>
      </c>
      <c r="D7" s="1" t="s">
        <v>204</v>
      </c>
      <c r="E7" s="7">
        <v>45509</v>
      </c>
      <c r="G7" s="4" t="str">
        <f>IFERROR(VLOOKUP($D7,'인원현황(총괄)'!$B:$G,4,0),"")</f>
        <v>주둔지</v>
      </c>
      <c r="H7" s="1" t="s">
        <v>232</v>
      </c>
    </row>
    <row r="8" spans="1:8" x14ac:dyDescent="0.25">
      <c r="A8" s="4" t="str">
        <f t="shared" si="0"/>
        <v>2중대</v>
      </c>
      <c r="B8" s="4" t="str">
        <f>IFERROR(RIGHT(VLOOKUP($D8,'인원현황(총괄)'!$B:$G,2,0),2),"")</f>
        <v>일병</v>
      </c>
      <c r="C8" s="4" t="str">
        <f>IFERROR(VLOOKUP($D8,'인원현황(총괄)'!$B:$G,3,0),"")</f>
        <v>23-0068</v>
      </c>
      <c r="D8" s="1" t="s">
        <v>225</v>
      </c>
      <c r="E8" s="7">
        <v>45511</v>
      </c>
      <c r="G8" s="4" t="str">
        <f>IFERROR(VLOOKUP($D8,'인원현황(총괄)'!$B:$G,4,0),"")</f>
        <v>주둔지</v>
      </c>
      <c r="H8" s="1" t="s">
        <v>228</v>
      </c>
    </row>
    <row r="9" spans="1:8" x14ac:dyDescent="0.25">
      <c r="A9" s="4" t="str">
        <f t="shared" si="0"/>
        <v>2중대</v>
      </c>
      <c r="B9" s="4" t="str">
        <f>IFERROR(RIGHT(VLOOKUP($D9,'인원현황(총괄)'!$B:$G,2,0),2),"")</f>
        <v>일병</v>
      </c>
      <c r="C9" s="4" t="str">
        <f>IFERROR(VLOOKUP($D9,'인원현황(총괄)'!$B:$G,3,0),"")</f>
        <v>23-0089</v>
      </c>
      <c r="D9" s="1" t="s">
        <v>182</v>
      </c>
      <c r="E9" s="7">
        <v>45511</v>
      </c>
      <c r="G9" s="4" t="str">
        <f>IFERROR(VLOOKUP($D9,'인원현황(총괄)'!$B:$G,4,0),"")</f>
        <v>통신소3</v>
      </c>
      <c r="H9" s="1" t="s">
        <v>232</v>
      </c>
    </row>
    <row r="10" spans="1:8" x14ac:dyDescent="0.25">
      <c r="A10" s="4" t="str">
        <f t="shared" si="0"/>
        <v>2중대</v>
      </c>
      <c r="B10" s="4" t="str">
        <f>IFERROR(RIGHT(VLOOKUP($D10,'인원현황(총괄)'!$B:$G,2,0),2),"")</f>
        <v>일병</v>
      </c>
      <c r="C10" s="4" t="str">
        <f>IFERROR(VLOOKUP($D10,'인원현황(총괄)'!$B:$G,3,0),"")</f>
        <v>23-0086</v>
      </c>
      <c r="D10" s="1" t="s">
        <v>177</v>
      </c>
      <c r="E10" s="7">
        <v>45512</v>
      </c>
      <c r="G10" s="4" t="str">
        <f>IFERROR(VLOOKUP($D10,'인원현황(총괄)'!$B:$G,4,0),"")</f>
        <v>통신소3</v>
      </c>
      <c r="H10" s="1" t="s">
        <v>232</v>
      </c>
    </row>
    <row r="11" spans="1:8" x14ac:dyDescent="0.25">
      <c r="A11" s="4" t="str">
        <f t="shared" si="0"/>
        <v>2중대</v>
      </c>
      <c r="B11" s="4" t="str">
        <f>IFERROR(RIGHT(VLOOKUP($D11,'인원현황(총괄)'!$B:$G,2,0),2),"")</f>
        <v>상병</v>
      </c>
      <c r="C11" s="4" t="str">
        <f>IFERROR(VLOOKUP($D11,'인원현황(총괄)'!$B:$G,3,0),"")</f>
        <v>23-0034</v>
      </c>
      <c r="D11" s="1" t="s">
        <v>173</v>
      </c>
      <c r="E11" s="7">
        <v>45512</v>
      </c>
      <c r="G11" s="4" t="str">
        <f>IFERROR(VLOOKUP($D11,'인원현황(총괄)'!$B:$G,4,0),"")</f>
        <v>주둔지</v>
      </c>
      <c r="H11" s="1" t="s">
        <v>232</v>
      </c>
    </row>
    <row r="12" spans="1:8" x14ac:dyDescent="0.25">
      <c r="A12" s="4" t="str">
        <f t="shared" si="0"/>
        <v>2중대</v>
      </c>
      <c r="B12" s="4" t="str">
        <f>IFERROR(RIGHT(VLOOKUP($D12,'인원현황(총괄)'!$B:$G,2,0),2),"")</f>
        <v>병장</v>
      </c>
      <c r="C12" s="4" t="str">
        <f>IFERROR(VLOOKUP($D12,'인원현황(총괄)'!$B:$G,3,0),"")</f>
        <v>23-0001</v>
      </c>
      <c r="D12" s="1" t="s">
        <v>189</v>
      </c>
      <c r="E12" s="7">
        <v>45512</v>
      </c>
      <c r="G12" s="4" t="str">
        <f>IFERROR(VLOOKUP($D12,'인원현황(총괄)'!$B:$G,4,0),"")</f>
        <v>주둔지</v>
      </c>
      <c r="H12" s="1" t="s">
        <v>232</v>
      </c>
    </row>
    <row r="13" spans="1:8" x14ac:dyDescent="0.25">
      <c r="A13" s="4" t="str">
        <f t="shared" si="0"/>
        <v>2중대</v>
      </c>
      <c r="B13" s="4" t="str">
        <f>IFERROR(RIGHT(VLOOKUP($D13,'인원현황(총괄)'!$B:$G,2,0),2),"")</f>
        <v>병장</v>
      </c>
      <c r="C13" s="4" t="str">
        <f>IFERROR(VLOOKUP($D13,'인원현황(총괄)'!$B:$G,3,0),"")</f>
        <v>23-0019</v>
      </c>
      <c r="D13" s="1" t="s">
        <v>218</v>
      </c>
      <c r="E13" s="7">
        <v>45514</v>
      </c>
      <c r="G13" s="4" t="str">
        <f>IFERROR(VLOOKUP($D13,'인원현황(총괄)'!$B:$G,4,0),"")</f>
        <v>통신소1</v>
      </c>
      <c r="H13" s="1" t="s">
        <v>233</v>
      </c>
    </row>
    <row r="14" spans="1:8" x14ac:dyDescent="0.25">
      <c r="A14" s="4" t="str">
        <f t="shared" si="0"/>
        <v>2중대</v>
      </c>
      <c r="B14" s="4" t="str">
        <f>IFERROR(RIGHT(VLOOKUP($D14,'인원현황(총괄)'!$B:$G,2,0),2),"")</f>
        <v>병장</v>
      </c>
      <c r="C14" s="4" t="str">
        <f>IFERROR(VLOOKUP($D14,'인원현황(총괄)'!$B:$G,3,0),"")</f>
        <v>23-0017</v>
      </c>
      <c r="D14" s="1" t="s">
        <v>226</v>
      </c>
      <c r="E14" s="7">
        <v>45514</v>
      </c>
      <c r="G14" s="4" t="str">
        <f>IFERROR(VLOOKUP($D14,'인원현황(총괄)'!$B:$G,4,0),"")</f>
        <v>통신소1</v>
      </c>
      <c r="H14" s="1" t="s">
        <v>233</v>
      </c>
    </row>
    <row r="15" spans="1:8" x14ac:dyDescent="0.25">
      <c r="A15" s="4" t="str">
        <f t="shared" si="0"/>
        <v>2중대</v>
      </c>
      <c r="B15" s="4" t="str">
        <f>IFERROR(RIGHT(VLOOKUP($D15,'인원현황(총괄)'!$B:$G,2,0),2),"")</f>
        <v>병장</v>
      </c>
      <c r="C15" s="4" t="str">
        <f>IFERROR(VLOOKUP($D15,'인원현황(총괄)'!$B:$G,3,0),"")</f>
        <v>23-0004</v>
      </c>
      <c r="D15" s="1" t="s">
        <v>205</v>
      </c>
      <c r="E15" s="7">
        <v>45515</v>
      </c>
      <c r="G15" s="4" t="str">
        <f>IFERROR(VLOOKUP($D15,'인원현황(총괄)'!$B:$G,4,0),"")</f>
        <v>주둔지</v>
      </c>
      <c r="H15" s="1" t="s">
        <v>233</v>
      </c>
    </row>
    <row r="16" spans="1:8" x14ac:dyDescent="0.25">
      <c r="A16" s="4" t="str">
        <f t="shared" si="0"/>
        <v>2중대</v>
      </c>
      <c r="B16" s="4" t="str">
        <f>IFERROR(RIGHT(VLOOKUP($D16,'인원현황(총괄)'!$B:$G,2,0),2),"")</f>
        <v>일병</v>
      </c>
      <c r="C16" s="4" t="str">
        <f>IFERROR(VLOOKUP($D16,'인원현황(총괄)'!$B:$G,3,0),"")</f>
        <v>23-0076</v>
      </c>
      <c r="D16" s="1" t="s">
        <v>206</v>
      </c>
      <c r="E16" s="7">
        <v>45515</v>
      </c>
      <c r="G16" s="4" t="str">
        <f>IFERROR(VLOOKUP($D16,'인원현황(총괄)'!$B:$G,4,0),"")</f>
        <v>통신소3</v>
      </c>
      <c r="H16" s="1" t="s">
        <v>233</v>
      </c>
    </row>
    <row r="17" spans="1:8" x14ac:dyDescent="0.25">
      <c r="A17" s="4" t="str">
        <f t="shared" si="0"/>
        <v>2중대</v>
      </c>
      <c r="B17" s="4" t="str">
        <f>IFERROR(RIGHT(VLOOKUP($D17,'인원현황(총괄)'!$B:$G,2,0),2),"")</f>
        <v>일병</v>
      </c>
      <c r="C17" s="4" t="str">
        <f>IFERROR(VLOOKUP($D17,'인원현황(총괄)'!$B:$G,3,0),"")</f>
        <v>23-0076</v>
      </c>
      <c r="D17" s="1" t="s">
        <v>206</v>
      </c>
      <c r="E17" s="7">
        <v>45515</v>
      </c>
      <c r="G17" s="4" t="str">
        <f>IFERROR(VLOOKUP($D17,'인원현황(총괄)'!$B:$G,4,0),"")</f>
        <v>통신소3</v>
      </c>
      <c r="H17" s="1" t="s">
        <v>233</v>
      </c>
    </row>
    <row r="18" spans="1:8" x14ac:dyDescent="0.25">
      <c r="A18" s="4" t="str">
        <f t="shared" si="0"/>
        <v>2중대</v>
      </c>
      <c r="B18" s="4" t="str">
        <f>IFERROR(RIGHT(VLOOKUP($D18,'인원현황(총괄)'!$B:$G,2,0),2),"")</f>
        <v>일병</v>
      </c>
      <c r="C18" s="4" t="str">
        <f>IFERROR(VLOOKUP($D18,'인원현황(총괄)'!$B:$G,3,0),"")</f>
        <v>23-0083</v>
      </c>
      <c r="D18" s="1" t="s">
        <v>196</v>
      </c>
      <c r="E18" s="7">
        <v>45516</v>
      </c>
      <c r="G18" s="4" t="str">
        <f>IFERROR(VLOOKUP($D18,'인원현황(총괄)'!$B:$G,4,0),"")</f>
        <v>통신소3</v>
      </c>
      <c r="H18" s="1" t="s">
        <v>232</v>
      </c>
    </row>
    <row r="19" spans="1:8" x14ac:dyDescent="0.25">
      <c r="A19" s="4" t="str">
        <f t="shared" si="0"/>
        <v>2중대</v>
      </c>
      <c r="B19" s="4" t="str">
        <f>IFERROR(RIGHT(VLOOKUP($D19,'인원현황(총괄)'!$B:$G,2,0),2),"")</f>
        <v>상병</v>
      </c>
      <c r="C19" s="4" t="str">
        <f>IFERROR(VLOOKUP($D19,'인원현황(총괄)'!$B:$G,3,0),"")</f>
        <v>23-0046</v>
      </c>
      <c r="D19" s="1" t="s">
        <v>167</v>
      </c>
      <c r="E19" s="7">
        <v>45517</v>
      </c>
      <c r="G19" s="4" t="str">
        <f>IFERROR(VLOOKUP($D19,'인원현황(총괄)'!$B:$G,4,0),"")</f>
        <v>통신소2</v>
      </c>
      <c r="H19" s="1" t="s">
        <v>232</v>
      </c>
    </row>
    <row r="20" spans="1:8" x14ac:dyDescent="0.25">
      <c r="A20" s="4" t="str">
        <f t="shared" si="0"/>
        <v>2중대</v>
      </c>
      <c r="B20" s="4" t="str">
        <f>IFERROR(RIGHT(VLOOKUP($D20,'인원현황(총괄)'!$B:$G,2,0),2),"")</f>
        <v>상병</v>
      </c>
      <c r="C20" s="4" t="str">
        <f>IFERROR(VLOOKUP($D20,'인원현황(총괄)'!$B:$G,3,0),"")</f>
        <v>23-0055</v>
      </c>
      <c r="D20" s="1" t="s">
        <v>126</v>
      </c>
      <c r="E20" s="7">
        <v>45517</v>
      </c>
      <c r="G20" s="4" t="str">
        <f>IFERROR(VLOOKUP($D20,'인원현황(총괄)'!$B:$G,4,0),"")</f>
        <v>통신소2</v>
      </c>
      <c r="H20" s="1" t="s">
        <v>228</v>
      </c>
    </row>
    <row r="21" spans="1:8" x14ac:dyDescent="0.25">
      <c r="A21" s="4" t="str">
        <f t="shared" si="0"/>
        <v>2중대</v>
      </c>
      <c r="B21" s="4" t="str">
        <f>IFERROR(RIGHT(VLOOKUP($D21,'인원현황(총괄)'!$B:$G,2,0),2),"")</f>
        <v>일병</v>
      </c>
      <c r="C21" s="4" t="str">
        <f>IFERROR(VLOOKUP($D21,'인원현황(총괄)'!$B:$G,3,0),"")</f>
        <v>23-0089</v>
      </c>
      <c r="D21" s="1" t="s">
        <v>182</v>
      </c>
      <c r="E21" s="7">
        <v>45517</v>
      </c>
      <c r="G21" s="4" t="str">
        <f>IFERROR(VLOOKUP($D21,'인원현황(총괄)'!$B:$G,4,0),"")</f>
        <v>통신소3</v>
      </c>
      <c r="H21" s="1" t="s">
        <v>228</v>
      </c>
    </row>
    <row r="22" spans="1:8" x14ac:dyDescent="0.25">
      <c r="A22" s="4" t="str">
        <f t="shared" si="0"/>
        <v>2중대</v>
      </c>
      <c r="B22" s="4" t="str">
        <f>IFERROR(RIGHT(VLOOKUP($D22,'인원현황(총괄)'!$B:$G,2,0),2),"")</f>
        <v>상병</v>
      </c>
      <c r="C22" s="4" t="str">
        <f>IFERROR(VLOOKUP($D22,'인원현황(총괄)'!$B:$G,3,0),"")</f>
        <v>23-0052</v>
      </c>
      <c r="D22" s="1" t="s">
        <v>163</v>
      </c>
      <c r="E22" s="7">
        <v>45518</v>
      </c>
      <c r="G22" s="4" t="str">
        <f>IFERROR(VLOOKUP($D22,'인원현황(총괄)'!$B:$G,4,0),"")</f>
        <v>통신소2</v>
      </c>
      <c r="H22" s="1" t="s">
        <v>232</v>
      </c>
    </row>
    <row r="23" spans="1:8" x14ac:dyDescent="0.25">
      <c r="A23" s="4" t="str">
        <f t="shared" si="0"/>
        <v>2중대</v>
      </c>
      <c r="B23" s="4" t="str">
        <f>IFERROR(RIGHT(VLOOKUP($D23,'인원현황(총괄)'!$B:$G,2,0),2),"")</f>
        <v>일병</v>
      </c>
      <c r="C23" s="4" t="str">
        <f>IFERROR(VLOOKUP($D23,'인원현황(총괄)'!$B:$G,3,0),"")</f>
        <v>23-0071</v>
      </c>
      <c r="D23" s="1" t="s">
        <v>198</v>
      </c>
      <c r="E23" s="7">
        <v>45519</v>
      </c>
      <c r="G23" s="4" t="str">
        <f>IFERROR(VLOOKUP($D23,'인원현황(총괄)'!$B:$G,4,0),"")</f>
        <v>주둔지</v>
      </c>
      <c r="H23" s="1" t="s">
        <v>232</v>
      </c>
    </row>
    <row r="24" spans="1:8" x14ac:dyDescent="0.25">
      <c r="A24" s="4" t="str">
        <f t="shared" si="0"/>
        <v>2중대</v>
      </c>
      <c r="B24" s="4" t="str">
        <f>IFERROR(RIGHT(VLOOKUP($D24,'인원현황(총괄)'!$B:$G,2,0),2),"")</f>
        <v>상병</v>
      </c>
      <c r="C24" s="4" t="str">
        <f>IFERROR(VLOOKUP($D24,'인원현황(총괄)'!$B:$G,3,0),"")</f>
        <v>23-0049</v>
      </c>
      <c r="D24" s="1" t="s">
        <v>195</v>
      </c>
      <c r="E24" s="7">
        <v>45522</v>
      </c>
      <c r="G24" s="4" t="str">
        <f>IFERROR(VLOOKUP($D24,'인원현황(총괄)'!$B:$G,4,0),"")</f>
        <v>통신소2</v>
      </c>
      <c r="H24" s="1" t="s">
        <v>233</v>
      </c>
    </row>
    <row r="25" spans="1:8" x14ac:dyDescent="0.25">
      <c r="A25" s="4" t="str">
        <f t="shared" si="0"/>
        <v>2중대</v>
      </c>
      <c r="B25" s="4" t="str">
        <f>IFERROR(RIGHT(VLOOKUP($D25,'인원현황(총괄)'!$B:$G,2,0),2),"")</f>
        <v>병장</v>
      </c>
      <c r="C25" s="4" t="str">
        <f>IFERROR(VLOOKUP($D25,'인원현황(총괄)'!$B:$G,3,0),"")</f>
        <v>23-0016</v>
      </c>
      <c r="D25" s="1" t="s">
        <v>219</v>
      </c>
      <c r="E25" s="7">
        <v>45522</v>
      </c>
      <c r="G25" s="4" t="str">
        <f>IFERROR(VLOOKUP($D25,'인원현황(총괄)'!$B:$G,4,0),"")</f>
        <v>통신소1</v>
      </c>
      <c r="H25" s="1" t="s">
        <v>233</v>
      </c>
    </row>
    <row r="26" spans="1:8" x14ac:dyDescent="0.25">
      <c r="A26" s="4" t="str">
        <f t="shared" si="0"/>
        <v>2중대</v>
      </c>
      <c r="B26" s="4" t="str">
        <f>IFERROR(RIGHT(VLOOKUP($D26,'인원현황(총괄)'!$B:$G,2,0),2),"")</f>
        <v>상병</v>
      </c>
      <c r="C26" s="4" t="str">
        <f>IFERROR(VLOOKUP($D26,'인원현황(총괄)'!$B:$G,3,0),"")</f>
        <v>23-0055</v>
      </c>
      <c r="D26" s="1" t="s">
        <v>126</v>
      </c>
      <c r="E26" s="7">
        <v>45523</v>
      </c>
      <c r="G26" s="4" t="str">
        <f>IFERROR(VLOOKUP($D26,'인원현황(총괄)'!$B:$G,4,0),"")</f>
        <v>통신소2</v>
      </c>
      <c r="H26" s="1" t="s">
        <v>232</v>
      </c>
    </row>
    <row r="27" spans="1:8" x14ac:dyDescent="0.25">
      <c r="A27" s="4" t="str">
        <f t="shared" si="0"/>
        <v>2중대</v>
      </c>
      <c r="B27" s="4" t="str">
        <f>IFERROR(RIGHT(VLOOKUP($D27,'인원현황(총괄)'!$B:$G,2,0),2),"")</f>
        <v>상병</v>
      </c>
      <c r="C27" s="4" t="str">
        <f>IFERROR(VLOOKUP($D27,'인원현황(총괄)'!$B:$G,3,0),"")</f>
        <v>23-0037</v>
      </c>
      <c r="D27" s="1" t="s">
        <v>139</v>
      </c>
      <c r="E27" s="7">
        <v>45523</v>
      </c>
      <c r="G27" s="4" t="str">
        <f>IFERROR(VLOOKUP($D27,'인원현황(총괄)'!$B:$G,4,0),"")</f>
        <v>주둔지</v>
      </c>
      <c r="H27" s="1" t="s">
        <v>232</v>
      </c>
    </row>
    <row r="28" spans="1:8" x14ac:dyDescent="0.25">
      <c r="A28" s="4" t="str">
        <f t="shared" si="0"/>
        <v>2중대</v>
      </c>
      <c r="B28" s="4" t="str">
        <f>IFERROR(RIGHT(VLOOKUP($D28,'인원현황(총괄)'!$B:$G,2,0),2),"")</f>
        <v>상병</v>
      </c>
      <c r="C28" s="4" t="str">
        <f>IFERROR(VLOOKUP($D28,'인원현황(총괄)'!$B:$G,3,0),"")</f>
        <v>23-0055</v>
      </c>
      <c r="D28" s="1" t="s">
        <v>126</v>
      </c>
      <c r="E28" s="7">
        <v>45525</v>
      </c>
      <c r="G28" s="4" t="str">
        <f>IFERROR(VLOOKUP($D28,'인원현황(총괄)'!$B:$G,4,0),"")</f>
        <v>통신소2</v>
      </c>
      <c r="H28" s="1" t="s">
        <v>232</v>
      </c>
    </row>
    <row r="29" spans="1:8" x14ac:dyDescent="0.25">
      <c r="A29" s="4" t="str">
        <f t="shared" si="0"/>
        <v>2중대</v>
      </c>
      <c r="B29" s="4" t="str">
        <f>IFERROR(RIGHT(VLOOKUP($D29,'인원현황(총괄)'!$B:$G,2,0),2),"")</f>
        <v>이병</v>
      </c>
      <c r="C29" s="4" t="str">
        <f>IFERROR(VLOOKUP($D29,'인원현황(총괄)'!$B:$G,3,0),"")</f>
        <v>23-0099</v>
      </c>
      <c r="D29" s="1" t="s">
        <v>197</v>
      </c>
      <c r="E29" s="7">
        <v>45525</v>
      </c>
      <c r="G29" s="4" t="str">
        <f>IFERROR(VLOOKUP($D29,'인원현황(총괄)'!$B:$G,4,0),"")</f>
        <v>통신소4</v>
      </c>
      <c r="H29" s="1" t="s">
        <v>232</v>
      </c>
    </row>
    <row r="30" spans="1:8" x14ac:dyDescent="0.25">
      <c r="A30" s="4" t="str">
        <f t="shared" si="0"/>
        <v>2중대</v>
      </c>
      <c r="B30" s="4" t="str">
        <f>IFERROR(RIGHT(VLOOKUP($D30,'인원현황(총괄)'!$B:$G,2,0),2),"")</f>
        <v>일병</v>
      </c>
      <c r="C30" s="4" t="str">
        <f>IFERROR(VLOOKUP($D30,'인원현황(총괄)'!$B:$G,3,0),"")</f>
        <v>23-0080</v>
      </c>
      <c r="D30" s="1" t="s">
        <v>124</v>
      </c>
      <c r="E30" s="7">
        <v>45526</v>
      </c>
      <c r="G30" s="4" t="str">
        <f>IFERROR(VLOOKUP($D30,'인원현황(총괄)'!$B:$G,4,0),"")</f>
        <v>통신소3</v>
      </c>
      <c r="H30" s="1" t="s">
        <v>232</v>
      </c>
    </row>
    <row r="31" spans="1:8" x14ac:dyDescent="0.25">
      <c r="A31" s="4" t="str">
        <f t="shared" si="0"/>
        <v>2중대</v>
      </c>
      <c r="B31" s="4" t="str">
        <f>IFERROR(RIGHT(VLOOKUP($D31,'인원현황(총괄)'!$B:$G,2,0),2),"")</f>
        <v>병장</v>
      </c>
      <c r="C31" s="4" t="str">
        <f>IFERROR(VLOOKUP($D31,'인원현황(총괄)'!$B:$G,3,0),"")</f>
        <v>23-0012</v>
      </c>
      <c r="D31" s="1" t="s">
        <v>201</v>
      </c>
      <c r="E31" s="7">
        <v>45527</v>
      </c>
      <c r="G31" s="4" t="str">
        <f>IFERROR(VLOOKUP($D31,'인원현황(총괄)'!$B:$G,4,0),"")</f>
        <v>주둔지</v>
      </c>
      <c r="H31" s="1" t="s">
        <v>232</v>
      </c>
    </row>
    <row r="32" spans="1:8" x14ac:dyDescent="0.25">
      <c r="A32" s="4" t="str">
        <f t="shared" si="0"/>
        <v>2중대</v>
      </c>
      <c r="B32" s="4" t="str">
        <f>IFERROR(RIGHT(VLOOKUP($D32,'인원현황(총괄)'!$B:$G,2,0),2),"")</f>
        <v>일병</v>
      </c>
      <c r="C32" s="4" t="str">
        <f>IFERROR(VLOOKUP($D32,'인원현황(총괄)'!$B:$G,3,0),"")</f>
        <v>23-0085</v>
      </c>
      <c r="D32" s="1" t="s">
        <v>156</v>
      </c>
      <c r="E32" s="7">
        <v>45527</v>
      </c>
      <c r="G32" s="4" t="str">
        <f>IFERROR(VLOOKUP($D32,'인원현황(총괄)'!$B:$G,4,0),"")</f>
        <v>통신소3</v>
      </c>
      <c r="H32" s="1" t="s">
        <v>232</v>
      </c>
    </row>
    <row r="33" spans="1:8" x14ac:dyDescent="0.25">
      <c r="A33" s="4" t="str">
        <f t="shared" si="0"/>
        <v>2중대</v>
      </c>
      <c r="B33" s="4" t="str">
        <f>IFERROR(RIGHT(VLOOKUP($D33,'인원현황(총괄)'!$B:$G,2,0),2),"")</f>
        <v>이병</v>
      </c>
      <c r="C33" s="4" t="str">
        <f>IFERROR(VLOOKUP($D33,'인원현황(총괄)'!$B:$G,3,0),"")</f>
        <v>23-0096</v>
      </c>
      <c r="D33" s="1" t="s">
        <v>155</v>
      </c>
      <c r="E33" s="7">
        <v>45529</v>
      </c>
      <c r="G33" s="4" t="str">
        <f>IFERROR(VLOOKUP($D33,'인원현황(총괄)'!$B:$G,4,0),"")</f>
        <v>통신소4</v>
      </c>
      <c r="H33" s="1" t="s">
        <v>233</v>
      </c>
    </row>
    <row r="34" spans="1:8" x14ac:dyDescent="0.25">
      <c r="A34" s="4" t="str">
        <f t="shared" si="0"/>
        <v>2중대</v>
      </c>
      <c r="B34" s="4" t="str">
        <f>IFERROR(RIGHT(VLOOKUP($D34,'인원현황(총괄)'!$B:$G,2,0),2),"")</f>
        <v>이병</v>
      </c>
      <c r="C34" s="4" t="str">
        <f>IFERROR(VLOOKUP($D34,'인원현황(총괄)'!$B:$G,3,0),"")</f>
        <v>23-0098</v>
      </c>
      <c r="D34" s="1" t="s">
        <v>160</v>
      </c>
      <c r="E34" s="7">
        <v>45530</v>
      </c>
      <c r="G34" s="4" t="str">
        <f>IFERROR(VLOOKUP($D34,'인원현황(총괄)'!$B:$G,4,0),"")</f>
        <v>통신소4</v>
      </c>
      <c r="H34" s="1" t="s">
        <v>232</v>
      </c>
    </row>
    <row r="35" spans="1:8" x14ac:dyDescent="0.25">
      <c r="A35" s="4" t="str">
        <f t="shared" si="0"/>
        <v>2중대</v>
      </c>
      <c r="B35" s="4" t="str">
        <f>IFERROR(RIGHT(VLOOKUP($D35,'인원현황(총괄)'!$B:$G,2,0),2),"")</f>
        <v>병장</v>
      </c>
      <c r="C35" s="4" t="str">
        <f>IFERROR(VLOOKUP($D35,'인원현황(총괄)'!$B:$G,3,0),"")</f>
        <v>23-0007</v>
      </c>
      <c r="D35" s="1" t="s">
        <v>148</v>
      </c>
      <c r="E35" s="7">
        <v>45530</v>
      </c>
      <c r="G35" s="4" t="str">
        <f>IFERROR(VLOOKUP($D35,'인원현황(총괄)'!$B:$G,4,0),"")</f>
        <v>주둔지</v>
      </c>
      <c r="H35" s="1" t="s">
        <v>232</v>
      </c>
    </row>
    <row r="36" spans="1:8" x14ac:dyDescent="0.25">
      <c r="A36" s="4" t="str">
        <f t="shared" si="0"/>
        <v>2중대</v>
      </c>
      <c r="B36" s="4" t="str">
        <f>IFERROR(RIGHT(VLOOKUP($D36,'인원현황(총괄)'!$B:$G,2,0),2),"")</f>
        <v>일병</v>
      </c>
      <c r="C36" s="4" t="str">
        <f>IFERROR(VLOOKUP($D36,'인원현황(총괄)'!$B:$G,3,0),"")</f>
        <v>23-0074</v>
      </c>
      <c r="D36" s="1" t="s">
        <v>128</v>
      </c>
      <c r="E36" s="7">
        <v>45530</v>
      </c>
      <c r="G36" s="4" t="str">
        <f>IFERROR(VLOOKUP($D36,'인원현황(총괄)'!$B:$G,4,0),"")</f>
        <v>주둔지</v>
      </c>
      <c r="H36" s="1" t="s">
        <v>232</v>
      </c>
    </row>
    <row r="37" spans="1:8" x14ac:dyDescent="0.25">
      <c r="A37" s="4" t="str">
        <f t="shared" si="0"/>
        <v>2중대</v>
      </c>
      <c r="B37" s="4" t="str">
        <f>IFERROR(RIGHT(VLOOKUP($D37,'인원현황(총괄)'!$B:$G,2,0),2),"")</f>
        <v>병장</v>
      </c>
      <c r="C37" s="4" t="str">
        <f>IFERROR(VLOOKUP($D37,'인원현황(총괄)'!$B:$G,3,0),"")</f>
        <v>23-0003</v>
      </c>
      <c r="D37" s="1" t="s">
        <v>118</v>
      </c>
      <c r="E37" s="7">
        <v>45531</v>
      </c>
      <c r="G37" s="4" t="str">
        <f>IFERROR(VLOOKUP($D37,'인원현황(총괄)'!$B:$G,4,0),"")</f>
        <v>주둔지</v>
      </c>
      <c r="H37" s="1" t="s">
        <v>232</v>
      </c>
    </row>
    <row r="38" spans="1:8" x14ac:dyDescent="0.25">
      <c r="A38" s="4" t="str">
        <f t="shared" si="0"/>
        <v>2중대</v>
      </c>
      <c r="B38" s="4" t="str">
        <f>IFERROR(RIGHT(VLOOKUP($D38,'인원현황(총괄)'!$B:$G,2,0),2),"")</f>
        <v>상병</v>
      </c>
      <c r="C38" s="4" t="str">
        <f>IFERROR(VLOOKUP($D38,'인원현황(총괄)'!$B:$G,3,0),"")</f>
        <v>23-0047</v>
      </c>
      <c r="D38" s="1" t="s">
        <v>157</v>
      </c>
      <c r="E38" s="7">
        <v>45533</v>
      </c>
      <c r="G38" s="4" t="str">
        <f>IFERROR(VLOOKUP($D38,'인원현황(총괄)'!$B:$G,4,0),"")</f>
        <v>통신소2</v>
      </c>
      <c r="H38" s="1" t="s">
        <v>232</v>
      </c>
    </row>
    <row r="39" spans="1:8" x14ac:dyDescent="0.25">
      <c r="A39" s="4" t="str">
        <f t="shared" si="0"/>
        <v>2중대</v>
      </c>
      <c r="B39" s="4" t="str">
        <f>IFERROR(RIGHT(VLOOKUP($D39,'인원현황(총괄)'!$B:$G,2,0),2),"")</f>
        <v>상병</v>
      </c>
      <c r="C39" s="4" t="str">
        <f>IFERROR(VLOOKUP($D39,'인원현황(총괄)'!$B:$G,3,0),"")</f>
        <v>23-0056</v>
      </c>
      <c r="D39" s="1" t="s">
        <v>171</v>
      </c>
      <c r="E39" s="7">
        <v>45534</v>
      </c>
      <c r="G39" s="4" t="str">
        <f>IFERROR(VLOOKUP($D39,'인원현황(총괄)'!$B:$G,4,0),"")</f>
        <v>통신소2</v>
      </c>
      <c r="H39" s="1" t="s">
        <v>232</v>
      </c>
    </row>
    <row r="40" spans="1:8" x14ac:dyDescent="0.25">
      <c r="A40" s="4" t="str">
        <f t="shared" si="0"/>
        <v>2중대</v>
      </c>
      <c r="B40" s="4" t="str">
        <f>IFERROR(RIGHT(VLOOKUP($D40,'인원현황(총괄)'!$B:$G,2,0),2),"")</f>
        <v>병장</v>
      </c>
      <c r="C40" s="4" t="str">
        <f>IFERROR(VLOOKUP($D40,'인원현황(총괄)'!$B:$G,3,0),"")</f>
        <v>23-0001</v>
      </c>
      <c r="D40" s="1" t="s">
        <v>189</v>
      </c>
      <c r="E40" s="7">
        <v>45536</v>
      </c>
      <c r="G40" s="4" t="str">
        <f>IFERROR(VLOOKUP($D40,'인원현황(총괄)'!$B:$G,4,0),"")</f>
        <v>주둔지</v>
      </c>
      <c r="H40" s="1" t="s">
        <v>232</v>
      </c>
    </row>
    <row r="41" spans="1:8" x14ac:dyDescent="0.25">
      <c r="A41" s="4" t="str">
        <f t="shared" si="0"/>
        <v>2중대</v>
      </c>
      <c r="B41" s="4" t="str">
        <f>IFERROR(RIGHT(VLOOKUP($D41,'인원현황(총괄)'!$B:$G,2,0),2),"")</f>
        <v/>
      </c>
    </row>
    <row r="42" spans="1:8" x14ac:dyDescent="0.25">
      <c r="A42" s="4" t="str">
        <f t="shared" si="0"/>
        <v>2중대</v>
      </c>
      <c r="B42" s="4" t="str">
        <f>IFERROR(RIGHT(VLOOKUP($D42,'인원현황(총괄)'!$B:$G,2,0),2),"")</f>
        <v/>
      </c>
    </row>
    <row r="43" spans="1:8" x14ac:dyDescent="0.25">
      <c r="A43" s="4" t="str">
        <f t="shared" si="0"/>
        <v>2중대</v>
      </c>
      <c r="B43" s="4" t="str">
        <f>IFERROR(RIGHT(VLOOKUP($D43,'인원현황(총괄)'!$B:$G,2,0),2),"")</f>
        <v/>
      </c>
    </row>
    <row r="44" spans="1:8" x14ac:dyDescent="0.25">
      <c r="A44" s="4" t="str">
        <f t="shared" si="0"/>
        <v>2중대</v>
      </c>
      <c r="B44" s="4" t="str">
        <f>IFERROR(RIGHT(VLOOKUP($D44,'인원현황(총괄)'!$B:$G,2,0),2),"")</f>
        <v/>
      </c>
    </row>
    <row r="45" spans="1:8" x14ac:dyDescent="0.25">
      <c r="A45" s="4" t="str">
        <f t="shared" si="0"/>
        <v>2중대</v>
      </c>
      <c r="B45" s="4" t="str">
        <f>IFERROR(RIGHT(VLOOKUP($D45,'인원현황(총괄)'!$B:$G,2,0),2),"")</f>
        <v/>
      </c>
    </row>
    <row r="46" spans="1:8" x14ac:dyDescent="0.25">
      <c r="A46" s="4" t="str">
        <f t="shared" si="0"/>
        <v>2중대</v>
      </c>
      <c r="B46" s="4" t="str">
        <f>IFERROR(RIGHT(VLOOKUP($D46,'인원현황(총괄)'!$B:$G,2,0),2),"")</f>
        <v/>
      </c>
    </row>
    <row r="47" spans="1:8" x14ac:dyDescent="0.25">
      <c r="A47" s="4" t="str">
        <f t="shared" si="0"/>
        <v>2중대</v>
      </c>
      <c r="B47" s="4" t="str">
        <f>IFERROR(RIGHT(VLOOKUP($D47,'인원현황(총괄)'!$B:$G,2,0),2),"")</f>
        <v/>
      </c>
    </row>
    <row r="48" spans="1:8" x14ac:dyDescent="0.25">
      <c r="A48" s="4" t="str">
        <f t="shared" si="0"/>
        <v>2중대</v>
      </c>
      <c r="B48" s="4" t="str">
        <f>IFERROR(RIGHT(VLOOKUP($D48,'인원현황(총괄)'!$B:$G,2,0),2),"")</f>
        <v/>
      </c>
    </row>
    <row r="49" spans="1:2" x14ac:dyDescent="0.25">
      <c r="A49" s="4" t="str">
        <f t="shared" si="0"/>
        <v>2중대</v>
      </c>
      <c r="B49" s="4" t="str">
        <f>IFERROR(RIGHT(VLOOKUP($D49,'인원현황(총괄)'!$B:$G,2,0),2),"")</f>
        <v/>
      </c>
    </row>
    <row r="50" spans="1:2" x14ac:dyDescent="0.25">
      <c r="A50" s="4" t="str">
        <f t="shared" si="0"/>
        <v>2중대</v>
      </c>
      <c r="B50" s="4" t="str">
        <f>IFERROR(RIGHT(VLOOKUP($D50,'인원현황(총괄)'!$B:$G,2,0),2),"")</f>
        <v/>
      </c>
    </row>
    <row r="51" spans="1:2" x14ac:dyDescent="0.25">
      <c r="A51" s="4" t="str">
        <f t="shared" si="0"/>
        <v>2중대</v>
      </c>
      <c r="B51" s="4" t="str">
        <f>IFERROR(RIGHT(VLOOKUP($D51,'인원현황(총괄)'!$B:$G,2,0),2),"")</f>
        <v/>
      </c>
    </row>
    <row r="52" spans="1:2" x14ac:dyDescent="0.25">
      <c r="A52" s="4" t="str">
        <f t="shared" si="0"/>
        <v>2중대</v>
      </c>
      <c r="B52" s="4" t="str">
        <f>IFERROR(RIGHT(VLOOKUP($D52,'인원현황(총괄)'!$B:$G,2,0),2),"")</f>
        <v/>
      </c>
    </row>
    <row r="53" spans="1:2" x14ac:dyDescent="0.25">
      <c r="A53" s="4" t="str">
        <f t="shared" si="0"/>
        <v>2중대</v>
      </c>
      <c r="B53" s="4" t="str">
        <f>IFERROR(RIGHT(VLOOKUP($D53,'인원현황(총괄)'!$B:$G,2,0),2),"")</f>
        <v/>
      </c>
    </row>
    <row r="54" spans="1:2" x14ac:dyDescent="0.25">
      <c r="A54" s="4" t="str">
        <f t="shared" si="0"/>
        <v>2중대</v>
      </c>
      <c r="B54" s="4" t="str">
        <f>IFERROR(RIGHT(VLOOKUP($D54,'인원현황(총괄)'!$B:$G,2,0),2),"")</f>
        <v/>
      </c>
    </row>
    <row r="55" spans="1:2" x14ac:dyDescent="0.25">
      <c r="A55" s="4" t="str">
        <f t="shared" si="0"/>
        <v>2중대</v>
      </c>
      <c r="B55" s="4" t="str">
        <f>IFERROR(RIGHT(VLOOKUP($D55,'인원현황(총괄)'!$B:$G,2,0),2),"")</f>
        <v/>
      </c>
    </row>
    <row r="56" spans="1:2" x14ac:dyDescent="0.25">
      <c r="A56" s="4" t="str">
        <f t="shared" si="0"/>
        <v>2중대</v>
      </c>
      <c r="B56" s="4" t="str">
        <f>IFERROR(RIGHT(VLOOKUP($D56,'인원현황(총괄)'!$B:$G,2,0),2),"")</f>
        <v/>
      </c>
    </row>
    <row r="57" spans="1:2" x14ac:dyDescent="0.25">
      <c r="A57" s="4" t="str">
        <f t="shared" si="0"/>
        <v>2중대</v>
      </c>
      <c r="B57" s="4" t="str">
        <f>IFERROR(RIGHT(VLOOKUP($D57,'인원현황(총괄)'!$B:$G,2,0),2),"")</f>
        <v/>
      </c>
    </row>
    <row r="58" spans="1:2" x14ac:dyDescent="0.25">
      <c r="A58" s="4" t="str">
        <f t="shared" si="0"/>
        <v>2중대</v>
      </c>
      <c r="B58" s="4" t="str">
        <f>IFERROR(RIGHT(VLOOKUP($D58,'인원현황(총괄)'!$B:$G,2,0),2),"")</f>
        <v/>
      </c>
    </row>
    <row r="59" spans="1:2" x14ac:dyDescent="0.25">
      <c r="A59" s="4" t="str">
        <f t="shared" si="0"/>
        <v>2중대</v>
      </c>
      <c r="B59" s="4" t="str">
        <f>IFERROR(RIGHT(VLOOKUP($D59,'인원현황(총괄)'!$B:$G,2,0),2),"")</f>
        <v/>
      </c>
    </row>
    <row r="60" spans="1:2" x14ac:dyDescent="0.25">
      <c r="A60" s="4" t="str">
        <f t="shared" si="0"/>
        <v>2중대</v>
      </c>
      <c r="B60" s="4" t="str">
        <f>IFERROR(RIGHT(VLOOKUP($D60,'인원현황(총괄)'!$B:$G,2,0),2),"")</f>
        <v/>
      </c>
    </row>
    <row r="61" spans="1:2" x14ac:dyDescent="0.25">
      <c r="A61" s="4" t="str">
        <f t="shared" si="0"/>
        <v>2중대</v>
      </c>
      <c r="B61" s="4" t="str">
        <f>IFERROR(RIGHT(VLOOKUP($D61,'인원현황(총괄)'!$B:$G,2,0),2),"")</f>
        <v/>
      </c>
    </row>
    <row r="62" spans="1:2" x14ac:dyDescent="0.25">
      <c r="A62" s="4" t="str">
        <f t="shared" si="0"/>
        <v>2중대</v>
      </c>
      <c r="B62" s="4" t="str">
        <f>IFERROR(RIGHT(VLOOKUP($D62,'인원현황(총괄)'!$B:$G,2,0),2),"")</f>
        <v/>
      </c>
    </row>
    <row r="63" spans="1:2" x14ac:dyDescent="0.25">
      <c r="A63" s="4" t="str">
        <f t="shared" si="0"/>
        <v>2중대</v>
      </c>
      <c r="B63" s="4" t="str">
        <f>IFERROR(RIGHT(VLOOKUP($D63,'인원현황(총괄)'!$B:$G,2,0),2),"")</f>
        <v/>
      </c>
    </row>
    <row r="64" spans="1:2" x14ac:dyDescent="0.25">
      <c r="A64" s="4" t="str">
        <f t="shared" si="0"/>
        <v>2중대</v>
      </c>
      <c r="B64" s="4" t="str">
        <f>IFERROR(RIGHT(VLOOKUP($D64,'인원현황(총괄)'!$B:$G,2,0),2),"")</f>
        <v/>
      </c>
    </row>
    <row r="65" spans="1:2" x14ac:dyDescent="0.25">
      <c r="A65" s="4" t="str">
        <f t="shared" si="0"/>
        <v>2중대</v>
      </c>
      <c r="B65" s="4" t="str">
        <f>IFERROR(RIGHT(VLOOKUP($D65,'인원현황(총괄)'!$B:$G,2,0),2),"")</f>
        <v/>
      </c>
    </row>
    <row r="66" spans="1:2" x14ac:dyDescent="0.25">
      <c r="A66" s="4" t="str">
        <f t="shared" ref="A66:A129" si="1">"2중대"</f>
        <v>2중대</v>
      </c>
      <c r="B66" s="4" t="str">
        <f>IFERROR(RIGHT(VLOOKUP($D66,'인원현황(총괄)'!$B:$G,2,0),2),"")</f>
        <v/>
      </c>
    </row>
    <row r="67" spans="1:2" x14ac:dyDescent="0.25">
      <c r="A67" s="4" t="str">
        <f t="shared" si="1"/>
        <v>2중대</v>
      </c>
      <c r="B67" s="4" t="str">
        <f>IFERROR(RIGHT(VLOOKUP($D67,'인원현황(총괄)'!$B:$G,2,0),2),"")</f>
        <v/>
      </c>
    </row>
    <row r="68" spans="1:2" x14ac:dyDescent="0.25">
      <c r="A68" s="4" t="str">
        <f t="shared" si="1"/>
        <v>2중대</v>
      </c>
      <c r="B68" s="4" t="str">
        <f>IFERROR(RIGHT(VLOOKUP($D68,'인원현황(총괄)'!$B:$G,2,0),2),"")</f>
        <v/>
      </c>
    </row>
    <row r="69" spans="1:2" x14ac:dyDescent="0.25">
      <c r="A69" s="4" t="str">
        <f t="shared" si="1"/>
        <v>2중대</v>
      </c>
      <c r="B69" s="4" t="str">
        <f>IFERROR(RIGHT(VLOOKUP($D69,'인원현황(총괄)'!$B:$G,2,0),2),"")</f>
        <v/>
      </c>
    </row>
    <row r="70" spans="1:2" x14ac:dyDescent="0.25">
      <c r="A70" s="4" t="str">
        <f t="shared" si="1"/>
        <v>2중대</v>
      </c>
      <c r="B70" s="4" t="str">
        <f>IFERROR(RIGHT(VLOOKUP($D70,'인원현황(총괄)'!$B:$G,2,0),2),"")</f>
        <v/>
      </c>
    </row>
    <row r="71" spans="1:2" x14ac:dyDescent="0.25">
      <c r="A71" s="4" t="str">
        <f t="shared" si="1"/>
        <v>2중대</v>
      </c>
      <c r="B71" s="4" t="str">
        <f>IFERROR(RIGHT(VLOOKUP($D71,'인원현황(총괄)'!$B:$G,2,0),2),"")</f>
        <v/>
      </c>
    </row>
    <row r="72" spans="1:2" x14ac:dyDescent="0.25">
      <c r="A72" s="4" t="str">
        <f t="shared" si="1"/>
        <v>2중대</v>
      </c>
      <c r="B72" s="4" t="str">
        <f>IFERROR(RIGHT(VLOOKUP($D72,'인원현황(총괄)'!$B:$G,2,0),2),"")</f>
        <v/>
      </c>
    </row>
    <row r="73" spans="1:2" x14ac:dyDescent="0.25">
      <c r="A73" s="4" t="str">
        <f t="shared" si="1"/>
        <v>2중대</v>
      </c>
      <c r="B73" s="4" t="str">
        <f>IFERROR(RIGHT(VLOOKUP($D73,'인원현황(총괄)'!$B:$G,2,0),2),"")</f>
        <v/>
      </c>
    </row>
    <row r="74" spans="1:2" x14ac:dyDescent="0.25">
      <c r="A74" s="4" t="str">
        <f t="shared" si="1"/>
        <v>2중대</v>
      </c>
      <c r="B74" s="4" t="str">
        <f>IFERROR(RIGHT(VLOOKUP($D74,'인원현황(총괄)'!$B:$G,2,0),2),"")</f>
        <v/>
      </c>
    </row>
    <row r="75" spans="1:2" x14ac:dyDescent="0.25">
      <c r="A75" s="4" t="str">
        <f t="shared" si="1"/>
        <v>2중대</v>
      </c>
      <c r="B75" s="4" t="str">
        <f>IFERROR(RIGHT(VLOOKUP($D75,'인원현황(총괄)'!$B:$G,2,0),2),"")</f>
        <v/>
      </c>
    </row>
    <row r="76" spans="1:2" x14ac:dyDescent="0.25">
      <c r="A76" s="4" t="str">
        <f t="shared" si="1"/>
        <v>2중대</v>
      </c>
      <c r="B76" s="4" t="str">
        <f>IFERROR(RIGHT(VLOOKUP($D76,'인원현황(총괄)'!$B:$G,2,0),2),"")</f>
        <v/>
      </c>
    </row>
    <row r="77" spans="1:2" x14ac:dyDescent="0.25">
      <c r="A77" s="4" t="str">
        <f t="shared" si="1"/>
        <v>2중대</v>
      </c>
      <c r="B77" s="4" t="str">
        <f>IFERROR(RIGHT(VLOOKUP($D77,'인원현황(총괄)'!$B:$G,2,0),2),"")</f>
        <v/>
      </c>
    </row>
    <row r="78" spans="1:2" x14ac:dyDescent="0.25">
      <c r="A78" s="4" t="str">
        <f t="shared" si="1"/>
        <v>2중대</v>
      </c>
      <c r="B78" s="4" t="str">
        <f>IFERROR(RIGHT(VLOOKUP($D78,'인원현황(총괄)'!$B:$G,2,0),2),"")</f>
        <v/>
      </c>
    </row>
    <row r="79" spans="1:2" x14ac:dyDescent="0.25">
      <c r="A79" s="4" t="str">
        <f t="shared" si="1"/>
        <v>2중대</v>
      </c>
      <c r="B79" s="4" t="str">
        <f>IFERROR(RIGHT(VLOOKUP($D79,'인원현황(총괄)'!$B:$G,2,0),2),"")</f>
        <v/>
      </c>
    </row>
    <row r="80" spans="1:2" x14ac:dyDescent="0.25">
      <c r="A80" s="4" t="str">
        <f t="shared" si="1"/>
        <v>2중대</v>
      </c>
      <c r="B80" s="4" t="str">
        <f>IFERROR(RIGHT(VLOOKUP($D80,'인원현황(총괄)'!$B:$G,2,0),2),"")</f>
        <v/>
      </c>
    </row>
    <row r="81" spans="1:2" x14ac:dyDescent="0.25">
      <c r="A81" s="4" t="str">
        <f t="shared" si="1"/>
        <v>2중대</v>
      </c>
      <c r="B81" s="4" t="str">
        <f>IFERROR(RIGHT(VLOOKUP($D81,'인원현황(총괄)'!$B:$G,2,0),2),"")</f>
        <v/>
      </c>
    </row>
    <row r="82" spans="1:2" x14ac:dyDescent="0.25">
      <c r="A82" s="4" t="str">
        <f t="shared" si="1"/>
        <v>2중대</v>
      </c>
      <c r="B82" s="4" t="str">
        <f>IFERROR(RIGHT(VLOOKUP($D82,'인원현황(총괄)'!$B:$G,2,0),2),"")</f>
        <v/>
      </c>
    </row>
    <row r="83" spans="1:2" x14ac:dyDescent="0.25">
      <c r="A83" s="4" t="str">
        <f t="shared" si="1"/>
        <v>2중대</v>
      </c>
      <c r="B83" s="4" t="str">
        <f>IFERROR(RIGHT(VLOOKUP($D83,'인원현황(총괄)'!$B:$G,2,0),2),"")</f>
        <v/>
      </c>
    </row>
    <row r="84" spans="1:2" x14ac:dyDescent="0.25">
      <c r="A84" s="4" t="str">
        <f t="shared" si="1"/>
        <v>2중대</v>
      </c>
      <c r="B84" s="4" t="str">
        <f>IFERROR(RIGHT(VLOOKUP($D84,'인원현황(총괄)'!$B:$G,2,0),2),"")</f>
        <v/>
      </c>
    </row>
    <row r="85" spans="1:2" x14ac:dyDescent="0.25">
      <c r="A85" s="4" t="str">
        <f t="shared" si="1"/>
        <v>2중대</v>
      </c>
      <c r="B85" s="4" t="str">
        <f>IFERROR(RIGHT(VLOOKUP($D85,'인원현황(총괄)'!$B:$G,2,0),2),"")</f>
        <v/>
      </c>
    </row>
    <row r="86" spans="1:2" x14ac:dyDescent="0.25">
      <c r="A86" s="4" t="str">
        <f t="shared" si="1"/>
        <v>2중대</v>
      </c>
      <c r="B86" s="4" t="str">
        <f>IFERROR(RIGHT(VLOOKUP($D86,'인원현황(총괄)'!$B:$G,2,0),2),"")</f>
        <v/>
      </c>
    </row>
    <row r="87" spans="1:2" x14ac:dyDescent="0.25">
      <c r="A87" s="4" t="str">
        <f t="shared" si="1"/>
        <v>2중대</v>
      </c>
      <c r="B87" s="4" t="str">
        <f>IFERROR(RIGHT(VLOOKUP($D87,'인원현황(총괄)'!$B:$G,2,0),2),"")</f>
        <v/>
      </c>
    </row>
    <row r="88" spans="1:2" x14ac:dyDescent="0.25">
      <c r="A88" s="4" t="str">
        <f t="shared" si="1"/>
        <v>2중대</v>
      </c>
      <c r="B88" s="4" t="str">
        <f>IFERROR(RIGHT(VLOOKUP($D88,'인원현황(총괄)'!$B:$G,2,0),2),"")</f>
        <v/>
      </c>
    </row>
    <row r="89" spans="1:2" x14ac:dyDescent="0.25">
      <c r="A89" s="4" t="str">
        <f t="shared" si="1"/>
        <v>2중대</v>
      </c>
      <c r="B89" s="4" t="str">
        <f>IFERROR(RIGHT(VLOOKUP($D89,'인원현황(총괄)'!$B:$G,2,0),2),"")</f>
        <v/>
      </c>
    </row>
    <row r="90" spans="1:2" x14ac:dyDescent="0.25">
      <c r="A90" s="4" t="str">
        <f t="shared" si="1"/>
        <v>2중대</v>
      </c>
      <c r="B90" s="4" t="str">
        <f>IFERROR(RIGHT(VLOOKUP($D90,'인원현황(총괄)'!$B:$G,2,0),2),"")</f>
        <v/>
      </c>
    </row>
    <row r="91" spans="1:2" x14ac:dyDescent="0.25">
      <c r="A91" s="4" t="str">
        <f t="shared" si="1"/>
        <v>2중대</v>
      </c>
      <c r="B91" s="4" t="str">
        <f>IFERROR(RIGHT(VLOOKUP($D91,'인원현황(총괄)'!$B:$G,2,0),2),"")</f>
        <v/>
      </c>
    </row>
    <row r="92" spans="1:2" x14ac:dyDescent="0.25">
      <c r="A92" s="4" t="str">
        <f t="shared" si="1"/>
        <v>2중대</v>
      </c>
      <c r="B92" s="4" t="str">
        <f>IFERROR(RIGHT(VLOOKUP($D92,'인원현황(총괄)'!$B:$G,2,0),2),"")</f>
        <v/>
      </c>
    </row>
    <row r="93" spans="1:2" x14ac:dyDescent="0.25">
      <c r="A93" s="4" t="str">
        <f t="shared" si="1"/>
        <v>2중대</v>
      </c>
      <c r="B93" s="4" t="str">
        <f>IFERROR(RIGHT(VLOOKUP($D93,'인원현황(총괄)'!$B:$G,2,0),2),"")</f>
        <v/>
      </c>
    </row>
    <row r="94" spans="1:2" x14ac:dyDescent="0.25">
      <c r="A94" s="4" t="str">
        <f t="shared" si="1"/>
        <v>2중대</v>
      </c>
      <c r="B94" s="4" t="str">
        <f>IFERROR(RIGHT(VLOOKUP($D94,'인원현황(총괄)'!$B:$G,2,0),2),"")</f>
        <v/>
      </c>
    </row>
    <row r="95" spans="1:2" x14ac:dyDescent="0.25">
      <c r="A95" s="4" t="str">
        <f t="shared" si="1"/>
        <v>2중대</v>
      </c>
      <c r="B95" s="4" t="str">
        <f>IFERROR(RIGHT(VLOOKUP($D95,'인원현황(총괄)'!$B:$G,2,0),2),"")</f>
        <v/>
      </c>
    </row>
    <row r="96" spans="1:2" x14ac:dyDescent="0.25">
      <c r="A96" s="4" t="str">
        <f t="shared" si="1"/>
        <v>2중대</v>
      </c>
      <c r="B96" s="4" t="str">
        <f>IFERROR(RIGHT(VLOOKUP($D96,'인원현황(총괄)'!$B:$G,2,0),2),"")</f>
        <v/>
      </c>
    </row>
    <row r="97" spans="1:2" x14ac:dyDescent="0.25">
      <c r="A97" s="4" t="str">
        <f t="shared" si="1"/>
        <v>2중대</v>
      </c>
      <c r="B97" s="4" t="str">
        <f>IFERROR(RIGHT(VLOOKUP($D97,'인원현황(총괄)'!$B:$G,2,0),2),"")</f>
        <v/>
      </c>
    </row>
    <row r="98" spans="1:2" x14ac:dyDescent="0.25">
      <c r="A98" s="4" t="str">
        <f t="shared" si="1"/>
        <v>2중대</v>
      </c>
      <c r="B98" s="4" t="str">
        <f>IFERROR(RIGHT(VLOOKUP($D98,'인원현황(총괄)'!$B:$G,2,0),2),"")</f>
        <v/>
      </c>
    </row>
    <row r="99" spans="1:2" x14ac:dyDescent="0.25">
      <c r="A99" s="4" t="str">
        <f t="shared" si="1"/>
        <v>2중대</v>
      </c>
      <c r="B99" s="4" t="str">
        <f>IFERROR(RIGHT(VLOOKUP($D99,'인원현황(총괄)'!$B:$G,2,0),2),"")</f>
        <v/>
      </c>
    </row>
    <row r="100" spans="1:2" x14ac:dyDescent="0.25">
      <c r="A100" s="4" t="str">
        <f t="shared" si="1"/>
        <v>2중대</v>
      </c>
      <c r="B100" s="4" t="str">
        <f>IFERROR(RIGHT(VLOOKUP($D100,'인원현황(총괄)'!$B:$G,2,0),2),"")</f>
        <v/>
      </c>
    </row>
    <row r="101" spans="1:2" x14ac:dyDescent="0.25">
      <c r="A101" s="4" t="str">
        <f t="shared" si="1"/>
        <v>2중대</v>
      </c>
      <c r="B101" s="4" t="str">
        <f>IFERROR(RIGHT(VLOOKUP($D101,'인원현황(총괄)'!$B:$G,2,0),2),"")</f>
        <v/>
      </c>
    </row>
    <row r="102" spans="1:2" x14ac:dyDescent="0.25">
      <c r="A102" s="4" t="str">
        <f t="shared" si="1"/>
        <v>2중대</v>
      </c>
      <c r="B102" s="4" t="str">
        <f>IFERROR(RIGHT(VLOOKUP($D102,'인원현황(총괄)'!$B:$G,2,0),2),"")</f>
        <v/>
      </c>
    </row>
    <row r="103" spans="1:2" x14ac:dyDescent="0.25">
      <c r="A103" s="4" t="str">
        <f t="shared" si="1"/>
        <v>2중대</v>
      </c>
      <c r="B103" s="4" t="str">
        <f>IFERROR(RIGHT(VLOOKUP($D103,'인원현황(총괄)'!$B:$G,2,0),2),"")</f>
        <v/>
      </c>
    </row>
    <row r="104" spans="1:2" x14ac:dyDescent="0.25">
      <c r="A104" s="4" t="str">
        <f t="shared" si="1"/>
        <v>2중대</v>
      </c>
      <c r="B104" s="4" t="str">
        <f>IFERROR(RIGHT(VLOOKUP($D104,'인원현황(총괄)'!$B:$G,2,0),2),"")</f>
        <v/>
      </c>
    </row>
    <row r="105" spans="1:2" x14ac:dyDescent="0.25">
      <c r="A105" s="4" t="str">
        <f t="shared" si="1"/>
        <v>2중대</v>
      </c>
      <c r="B105" s="4" t="str">
        <f>IFERROR(RIGHT(VLOOKUP($D105,'인원현황(총괄)'!$B:$G,2,0),2),"")</f>
        <v/>
      </c>
    </row>
    <row r="106" spans="1:2" x14ac:dyDescent="0.25">
      <c r="A106" s="4" t="str">
        <f t="shared" si="1"/>
        <v>2중대</v>
      </c>
      <c r="B106" s="4" t="str">
        <f>IFERROR(RIGHT(VLOOKUP($D106,'인원현황(총괄)'!$B:$G,2,0),2),"")</f>
        <v/>
      </c>
    </row>
    <row r="107" spans="1:2" x14ac:dyDescent="0.25">
      <c r="A107" s="4" t="str">
        <f t="shared" si="1"/>
        <v>2중대</v>
      </c>
      <c r="B107" s="4" t="str">
        <f>IFERROR(RIGHT(VLOOKUP($D107,'인원현황(총괄)'!$B:$G,2,0),2),"")</f>
        <v/>
      </c>
    </row>
    <row r="108" spans="1:2" x14ac:dyDescent="0.25">
      <c r="A108" s="4" t="str">
        <f t="shared" si="1"/>
        <v>2중대</v>
      </c>
      <c r="B108" s="4" t="str">
        <f>IFERROR(RIGHT(VLOOKUP($D108,'인원현황(총괄)'!$B:$G,2,0),2),"")</f>
        <v/>
      </c>
    </row>
    <row r="109" spans="1:2" x14ac:dyDescent="0.25">
      <c r="A109" s="4" t="str">
        <f t="shared" si="1"/>
        <v>2중대</v>
      </c>
      <c r="B109" s="4" t="str">
        <f>IFERROR(RIGHT(VLOOKUP($D109,'인원현황(총괄)'!$B:$G,2,0),2),"")</f>
        <v/>
      </c>
    </row>
    <row r="110" spans="1:2" x14ac:dyDescent="0.25">
      <c r="A110" s="4" t="str">
        <f t="shared" si="1"/>
        <v>2중대</v>
      </c>
      <c r="B110" s="4" t="str">
        <f>IFERROR(RIGHT(VLOOKUP($D110,'인원현황(총괄)'!$B:$G,2,0),2),"")</f>
        <v/>
      </c>
    </row>
    <row r="111" spans="1:2" x14ac:dyDescent="0.25">
      <c r="A111" s="4" t="str">
        <f t="shared" si="1"/>
        <v>2중대</v>
      </c>
      <c r="B111" s="4" t="str">
        <f>IFERROR(RIGHT(VLOOKUP($D111,'인원현황(총괄)'!$B:$G,2,0),2),"")</f>
        <v/>
      </c>
    </row>
    <row r="112" spans="1:2" x14ac:dyDescent="0.25">
      <c r="A112" s="4" t="str">
        <f t="shared" si="1"/>
        <v>2중대</v>
      </c>
      <c r="B112" s="4" t="str">
        <f>IFERROR(RIGHT(VLOOKUP($D112,'인원현황(총괄)'!$B:$G,2,0),2),"")</f>
        <v/>
      </c>
    </row>
    <row r="113" spans="1:2" x14ac:dyDescent="0.25">
      <c r="A113" s="4" t="str">
        <f t="shared" si="1"/>
        <v>2중대</v>
      </c>
      <c r="B113" s="4" t="str">
        <f>IFERROR(RIGHT(VLOOKUP($D113,'인원현황(총괄)'!$B:$G,2,0),2),"")</f>
        <v/>
      </c>
    </row>
    <row r="114" spans="1:2" x14ac:dyDescent="0.25">
      <c r="A114" s="4" t="str">
        <f t="shared" si="1"/>
        <v>2중대</v>
      </c>
      <c r="B114" s="4" t="str">
        <f>IFERROR(RIGHT(VLOOKUP($D114,'인원현황(총괄)'!$B:$G,2,0),2),"")</f>
        <v/>
      </c>
    </row>
    <row r="115" spans="1:2" x14ac:dyDescent="0.25">
      <c r="A115" s="4" t="str">
        <f t="shared" si="1"/>
        <v>2중대</v>
      </c>
      <c r="B115" s="4" t="str">
        <f>IFERROR(RIGHT(VLOOKUP($D115,'인원현황(총괄)'!$B:$G,2,0),2),"")</f>
        <v/>
      </c>
    </row>
    <row r="116" spans="1:2" x14ac:dyDescent="0.25">
      <c r="A116" s="4" t="str">
        <f t="shared" si="1"/>
        <v>2중대</v>
      </c>
      <c r="B116" s="4" t="str">
        <f>IFERROR(RIGHT(VLOOKUP($D116,'인원현황(총괄)'!$B:$G,2,0),2),"")</f>
        <v/>
      </c>
    </row>
    <row r="117" spans="1:2" x14ac:dyDescent="0.25">
      <c r="A117" s="4" t="str">
        <f t="shared" si="1"/>
        <v>2중대</v>
      </c>
      <c r="B117" s="4" t="str">
        <f>IFERROR(RIGHT(VLOOKUP($D117,'인원현황(총괄)'!$B:$G,2,0),2),"")</f>
        <v/>
      </c>
    </row>
    <row r="118" spans="1:2" x14ac:dyDescent="0.25">
      <c r="A118" s="4" t="str">
        <f t="shared" si="1"/>
        <v>2중대</v>
      </c>
      <c r="B118" s="4" t="str">
        <f>IFERROR(RIGHT(VLOOKUP($D118,'인원현황(총괄)'!$B:$G,2,0),2),"")</f>
        <v/>
      </c>
    </row>
    <row r="119" spans="1:2" x14ac:dyDescent="0.25">
      <c r="A119" s="4" t="str">
        <f t="shared" si="1"/>
        <v>2중대</v>
      </c>
      <c r="B119" s="4" t="str">
        <f>IFERROR(RIGHT(VLOOKUP($D119,'인원현황(총괄)'!$B:$G,2,0),2),"")</f>
        <v/>
      </c>
    </row>
    <row r="120" spans="1:2" x14ac:dyDescent="0.25">
      <c r="A120" s="4" t="str">
        <f t="shared" si="1"/>
        <v>2중대</v>
      </c>
      <c r="B120" s="4" t="str">
        <f>IFERROR(RIGHT(VLOOKUP($D120,'인원현황(총괄)'!$B:$G,2,0),2),"")</f>
        <v/>
      </c>
    </row>
    <row r="121" spans="1:2" x14ac:dyDescent="0.25">
      <c r="A121" s="4" t="str">
        <f t="shared" si="1"/>
        <v>2중대</v>
      </c>
      <c r="B121" s="4" t="str">
        <f>IFERROR(RIGHT(VLOOKUP($D121,'인원현황(총괄)'!$B:$G,2,0),2),"")</f>
        <v/>
      </c>
    </row>
    <row r="122" spans="1:2" x14ac:dyDescent="0.25">
      <c r="A122" s="4" t="str">
        <f t="shared" si="1"/>
        <v>2중대</v>
      </c>
      <c r="B122" s="4" t="str">
        <f>IFERROR(RIGHT(VLOOKUP($D122,'인원현황(총괄)'!$B:$G,2,0),2),"")</f>
        <v/>
      </c>
    </row>
    <row r="123" spans="1:2" x14ac:dyDescent="0.25">
      <c r="A123" s="4" t="str">
        <f t="shared" si="1"/>
        <v>2중대</v>
      </c>
      <c r="B123" s="4" t="str">
        <f>IFERROR(RIGHT(VLOOKUP($D123,'인원현황(총괄)'!$B:$G,2,0),2),"")</f>
        <v/>
      </c>
    </row>
    <row r="124" spans="1:2" x14ac:dyDescent="0.25">
      <c r="A124" s="4" t="str">
        <f t="shared" si="1"/>
        <v>2중대</v>
      </c>
      <c r="B124" s="4" t="str">
        <f>IFERROR(RIGHT(VLOOKUP($D124,'인원현황(총괄)'!$B:$G,2,0),2),"")</f>
        <v/>
      </c>
    </row>
    <row r="125" spans="1:2" x14ac:dyDescent="0.25">
      <c r="A125" s="4" t="str">
        <f t="shared" si="1"/>
        <v>2중대</v>
      </c>
      <c r="B125" s="4" t="str">
        <f>IFERROR(RIGHT(VLOOKUP($D125,'인원현황(총괄)'!$B:$G,2,0),2),"")</f>
        <v/>
      </c>
    </row>
    <row r="126" spans="1:2" x14ac:dyDescent="0.25">
      <c r="A126" s="4" t="str">
        <f t="shared" si="1"/>
        <v>2중대</v>
      </c>
      <c r="B126" s="4" t="str">
        <f>IFERROR(RIGHT(VLOOKUP($D126,'인원현황(총괄)'!$B:$G,2,0),2),"")</f>
        <v/>
      </c>
    </row>
    <row r="127" spans="1:2" x14ac:dyDescent="0.25">
      <c r="A127" s="4" t="str">
        <f t="shared" si="1"/>
        <v>2중대</v>
      </c>
      <c r="B127" s="4" t="str">
        <f>IFERROR(RIGHT(VLOOKUP($D127,'인원현황(총괄)'!$B:$G,2,0),2),"")</f>
        <v/>
      </c>
    </row>
    <row r="128" spans="1:2" x14ac:dyDescent="0.25">
      <c r="A128" s="4" t="str">
        <f t="shared" si="1"/>
        <v>2중대</v>
      </c>
      <c r="B128" s="4" t="str">
        <f>IFERROR(RIGHT(VLOOKUP($D128,'인원현황(총괄)'!$B:$G,2,0),2),"")</f>
        <v/>
      </c>
    </row>
    <row r="129" spans="1:2" x14ac:dyDescent="0.25">
      <c r="A129" s="4" t="str">
        <f t="shared" si="1"/>
        <v>2중대</v>
      </c>
      <c r="B129" s="4" t="str">
        <f>IFERROR(RIGHT(VLOOKUP($D129,'인원현황(총괄)'!$B:$G,2,0),2),"")</f>
        <v/>
      </c>
    </row>
    <row r="130" spans="1:2" x14ac:dyDescent="0.25">
      <c r="A130" s="4" t="str">
        <f t="shared" ref="A130:A193" si="2">"2중대"</f>
        <v>2중대</v>
      </c>
      <c r="B130" s="4" t="str">
        <f>IFERROR(RIGHT(VLOOKUP($D130,'인원현황(총괄)'!$B:$G,2,0),2),"")</f>
        <v/>
      </c>
    </row>
    <row r="131" spans="1:2" x14ac:dyDescent="0.25">
      <c r="A131" s="4" t="str">
        <f t="shared" si="2"/>
        <v>2중대</v>
      </c>
      <c r="B131" s="4" t="str">
        <f>IFERROR(RIGHT(VLOOKUP($D131,'인원현황(총괄)'!$B:$G,2,0),2),"")</f>
        <v/>
      </c>
    </row>
    <row r="132" spans="1:2" x14ac:dyDescent="0.25">
      <c r="A132" s="4" t="str">
        <f t="shared" si="2"/>
        <v>2중대</v>
      </c>
      <c r="B132" s="4" t="str">
        <f>IFERROR(RIGHT(VLOOKUP($D132,'인원현황(총괄)'!$B:$G,2,0),2),"")</f>
        <v/>
      </c>
    </row>
    <row r="133" spans="1:2" x14ac:dyDescent="0.25">
      <c r="A133" s="4" t="str">
        <f t="shared" si="2"/>
        <v>2중대</v>
      </c>
      <c r="B133" s="4" t="str">
        <f>IFERROR(RIGHT(VLOOKUP($D133,'인원현황(총괄)'!$B:$G,2,0),2),"")</f>
        <v/>
      </c>
    </row>
    <row r="134" spans="1:2" x14ac:dyDescent="0.25">
      <c r="A134" s="4" t="str">
        <f t="shared" si="2"/>
        <v>2중대</v>
      </c>
      <c r="B134" s="4" t="str">
        <f>IFERROR(RIGHT(VLOOKUP($D134,'인원현황(총괄)'!$B:$G,2,0),2),"")</f>
        <v/>
      </c>
    </row>
    <row r="135" spans="1:2" x14ac:dyDescent="0.25">
      <c r="A135" s="4" t="str">
        <f t="shared" si="2"/>
        <v>2중대</v>
      </c>
      <c r="B135" s="4" t="str">
        <f>IFERROR(RIGHT(VLOOKUP($D135,'인원현황(총괄)'!$B:$G,2,0),2),"")</f>
        <v/>
      </c>
    </row>
    <row r="136" spans="1:2" x14ac:dyDescent="0.25">
      <c r="A136" s="4" t="str">
        <f t="shared" si="2"/>
        <v>2중대</v>
      </c>
      <c r="B136" s="4" t="str">
        <f>IFERROR(RIGHT(VLOOKUP($D136,'인원현황(총괄)'!$B:$G,2,0),2),"")</f>
        <v/>
      </c>
    </row>
    <row r="137" spans="1:2" x14ac:dyDescent="0.25">
      <c r="A137" s="4" t="str">
        <f t="shared" si="2"/>
        <v>2중대</v>
      </c>
      <c r="B137" s="4" t="str">
        <f>IFERROR(RIGHT(VLOOKUP($D137,'인원현황(총괄)'!$B:$G,2,0),2),"")</f>
        <v/>
      </c>
    </row>
    <row r="138" spans="1:2" x14ac:dyDescent="0.25">
      <c r="A138" s="4" t="str">
        <f t="shared" si="2"/>
        <v>2중대</v>
      </c>
      <c r="B138" s="4" t="str">
        <f>IFERROR(RIGHT(VLOOKUP($D138,'인원현황(총괄)'!$B:$G,2,0),2),"")</f>
        <v/>
      </c>
    </row>
    <row r="139" spans="1:2" x14ac:dyDescent="0.25">
      <c r="A139" s="4" t="str">
        <f t="shared" si="2"/>
        <v>2중대</v>
      </c>
      <c r="B139" s="4" t="str">
        <f>IFERROR(RIGHT(VLOOKUP($D139,'인원현황(총괄)'!$B:$G,2,0),2),"")</f>
        <v/>
      </c>
    </row>
    <row r="140" spans="1:2" x14ac:dyDescent="0.25">
      <c r="A140" s="4" t="str">
        <f t="shared" si="2"/>
        <v>2중대</v>
      </c>
      <c r="B140" s="4" t="str">
        <f>IFERROR(RIGHT(VLOOKUP($D140,'인원현황(총괄)'!$B:$G,2,0),2),"")</f>
        <v/>
      </c>
    </row>
    <row r="141" spans="1:2" x14ac:dyDescent="0.25">
      <c r="A141" s="4" t="str">
        <f t="shared" si="2"/>
        <v>2중대</v>
      </c>
      <c r="B141" s="4" t="str">
        <f>IFERROR(RIGHT(VLOOKUP($D141,'인원현황(총괄)'!$B:$G,2,0),2),"")</f>
        <v/>
      </c>
    </row>
    <row r="142" spans="1:2" x14ac:dyDescent="0.25">
      <c r="A142" s="4" t="str">
        <f t="shared" si="2"/>
        <v>2중대</v>
      </c>
      <c r="B142" s="4" t="str">
        <f>IFERROR(RIGHT(VLOOKUP($D142,'인원현황(총괄)'!$B:$G,2,0),2),"")</f>
        <v/>
      </c>
    </row>
    <row r="143" spans="1:2" x14ac:dyDescent="0.25">
      <c r="A143" s="4" t="str">
        <f t="shared" si="2"/>
        <v>2중대</v>
      </c>
      <c r="B143" s="4" t="str">
        <f>IFERROR(RIGHT(VLOOKUP($D143,'인원현황(총괄)'!$B:$G,2,0),2),"")</f>
        <v/>
      </c>
    </row>
    <row r="144" spans="1:2" x14ac:dyDescent="0.25">
      <c r="A144" s="4" t="str">
        <f t="shared" si="2"/>
        <v>2중대</v>
      </c>
      <c r="B144" s="4" t="str">
        <f>IFERROR(RIGHT(VLOOKUP($D144,'인원현황(총괄)'!$B:$G,2,0),2),"")</f>
        <v/>
      </c>
    </row>
    <row r="145" spans="1:2" x14ac:dyDescent="0.25">
      <c r="A145" s="4" t="str">
        <f t="shared" si="2"/>
        <v>2중대</v>
      </c>
      <c r="B145" s="4" t="str">
        <f>IFERROR(RIGHT(VLOOKUP($D145,'인원현황(총괄)'!$B:$G,2,0),2),"")</f>
        <v/>
      </c>
    </row>
    <row r="146" spans="1:2" x14ac:dyDescent="0.25">
      <c r="A146" s="4" t="str">
        <f t="shared" si="2"/>
        <v>2중대</v>
      </c>
      <c r="B146" s="4" t="str">
        <f>IFERROR(RIGHT(VLOOKUP($D146,'인원현황(총괄)'!$B:$G,2,0),2),"")</f>
        <v/>
      </c>
    </row>
    <row r="147" spans="1:2" x14ac:dyDescent="0.25">
      <c r="A147" s="4" t="str">
        <f t="shared" si="2"/>
        <v>2중대</v>
      </c>
      <c r="B147" s="4" t="str">
        <f>IFERROR(RIGHT(VLOOKUP($D147,'인원현황(총괄)'!$B:$G,2,0),2),"")</f>
        <v/>
      </c>
    </row>
    <row r="148" spans="1:2" x14ac:dyDescent="0.25">
      <c r="A148" s="4" t="str">
        <f t="shared" si="2"/>
        <v>2중대</v>
      </c>
      <c r="B148" s="4" t="str">
        <f>IFERROR(RIGHT(VLOOKUP($D148,'인원현황(총괄)'!$B:$G,2,0),2),"")</f>
        <v/>
      </c>
    </row>
    <row r="149" spans="1:2" x14ac:dyDescent="0.25">
      <c r="A149" s="4" t="str">
        <f t="shared" si="2"/>
        <v>2중대</v>
      </c>
      <c r="B149" s="4" t="str">
        <f>IFERROR(RIGHT(VLOOKUP($D149,'인원현황(총괄)'!$B:$G,2,0),2),"")</f>
        <v/>
      </c>
    </row>
    <row r="150" spans="1:2" x14ac:dyDescent="0.25">
      <c r="A150" s="4" t="str">
        <f t="shared" si="2"/>
        <v>2중대</v>
      </c>
      <c r="B150" s="4" t="str">
        <f>IFERROR(RIGHT(VLOOKUP($D150,'인원현황(총괄)'!$B:$G,2,0),2),"")</f>
        <v/>
      </c>
    </row>
    <row r="151" spans="1:2" x14ac:dyDescent="0.25">
      <c r="A151" s="4" t="str">
        <f t="shared" si="2"/>
        <v>2중대</v>
      </c>
      <c r="B151" s="4" t="str">
        <f>IFERROR(RIGHT(VLOOKUP($D151,'인원현황(총괄)'!$B:$G,2,0),2),"")</f>
        <v/>
      </c>
    </row>
    <row r="152" spans="1:2" x14ac:dyDescent="0.25">
      <c r="A152" s="4" t="str">
        <f t="shared" si="2"/>
        <v>2중대</v>
      </c>
      <c r="B152" s="4" t="str">
        <f>IFERROR(RIGHT(VLOOKUP($D152,'인원현황(총괄)'!$B:$G,2,0),2),"")</f>
        <v/>
      </c>
    </row>
    <row r="153" spans="1:2" x14ac:dyDescent="0.25">
      <c r="A153" s="4" t="str">
        <f t="shared" si="2"/>
        <v>2중대</v>
      </c>
      <c r="B153" s="4" t="str">
        <f>IFERROR(RIGHT(VLOOKUP($D153,'인원현황(총괄)'!$B:$G,2,0),2),"")</f>
        <v/>
      </c>
    </row>
    <row r="154" spans="1:2" x14ac:dyDescent="0.25">
      <c r="A154" s="4" t="str">
        <f t="shared" si="2"/>
        <v>2중대</v>
      </c>
      <c r="B154" s="4" t="str">
        <f>IFERROR(RIGHT(VLOOKUP($D154,'인원현황(총괄)'!$B:$G,2,0),2),"")</f>
        <v/>
      </c>
    </row>
    <row r="155" spans="1:2" x14ac:dyDescent="0.25">
      <c r="A155" s="4" t="str">
        <f t="shared" si="2"/>
        <v>2중대</v>
      </c>
      <c r="B155" s="4" t="str">
        <f>IFERROR(RIGHT(VLOOKUP($D155,'인원현황(총괄)'!$B:$G,2,0),2),"")</f>
        <v/>
      </c>
    </row>
    <row r="156" spans="1:2" x14ac:dyDescent="0.25">
      <c r="A156" s="4" t="str">
        <f t="shared" si="2"/>
        <v>2중대</v>
      </c>
      <c r="B156" s="4" t="str">
        <f>IFERROR(RIGHT(VLOOKUP($D156,'인원현황(총괄)'!$B:$G,2,0),2),"")</f>
        <v/>
      </c>
    </row>
    <row r="157" spans="1:2" x14ac:dyDescent="0.25">
      <c r="A157" s="4" t="str">
        <f t="shared" si="2"/>
        <v>2중대</v>
      </c>
      <c r="B157" s="4" t="str">
        <f>IFERROR(RIGHT(VLOOKUP($D157,'인원현황(총괄)'!$B:$G,2,0),2),"")</f>
        <v/>
      </c>
    </row>
    <row r="158" spans="1:2" x14ac:dyDescent="0.25">
      <c r="A158" s="4" t="str">
        <f t="shared" si="2"/>
        <v>2중대</v>
      </c>
      <c r="B158" s="4" t="str">
        <f>IFERROR(RIGHT(VLOOKUP($D158,'인원현황(총괄)'!$B:$G,2,0),2),"")</f>
        <v/>
      </c>
    </row>
    <row r="159" spans="1:2" x14ac:dyDescent="0.25">
      <c r="A159" s="4" t="str">
        <f t="shared" si="2"/>
        <v>2중대</v>
      </c>
      <c r="B159" s="4" t="str">
        <f>IFERROR(RIGHT(VLOOKUP($D159,'인원현황(총괄)'!$B:$G,2,0),2),"")</f>
        <v/>
      </c>
    </row>
    <row r="160" spans="1:2" x14ac:dyDescent="0.25">
      <c r="A160" s="4" t="str">
        <f t="shared" si="2"/>
        <v>2중대</v>
      </c>
      <c r="B160" s="4" t="str">
        <f>IFERROR(RIGHT(VLOOKUP($D160,'인원현황(총괄)'!$B:$G,2,0),2),"")</f>
        <v/>
      </c>
    </row>
    <row r="161" spans="1:2" x14ac:dyDescent="0.25">
      <c r="A161" s="4" t="str">
        <f t="shared" si="2"/>
        <v>2중대</v>
      </c>
      <c r="B161" s="4" t="str">
        <f>IFERROR(RIGHT(VLOOKUP($D161,'인원현황(총괄)'!$B:$G,2,0),2),"")</f>
        <v/>
      </c>
    </row>
    <row r="162" spans="1:2" x14ac:dyDescent="0.25">
      <c r="A162" s="4" t="str">
        <f t="shared" si="2"/>
        <v>2중대</v>
      </c>
      <c r="B162" s="4" t="str">
        <f>IFERROR(RIGHT(VLOOKUP($D162,'인원현황(총괄)'!$B:$G,2,0),2),"")</f>
        <v/>
      </c>
    </row>
    <row r="163" spans="1:2" x14ac:dyDescent="0.25">
      <c r="A163" s="4" t="str">
        <f t="shared" si="2"/>
        <v>2중대</v>
      </c>
      <c r="B163" s="4" t="str">
        <f>IFERROR(RIGHT(VLOOKUP($D163,'인원현황(총괄)'!$B:$G,2,0),2),"")</f>
        <v/>
      </c>
    </row>
    <row r="164" spans="1:2" x14ac:dyDescent="0.25">
      <c r="A164" s="4" t="str">
        <f t="shared" si="2"/>
        <v>2중대</v>
      </c>
      <c r="B164" s="4" t="str">
        <f>IFERROR(RIGHT(VLOOKUP($D164,'인원현황(총괄)'!$B:$G,2,0),2),"")</f>
        <v/>
      </c>
    </row>
    <row r="165" spans="1:2" x14ac:dyDescent="0.25">
      <c r="A165" s="4" t="str">
        <f t="shared" si="2"/>
        <v>2중대</v>
      </c>
      <c r="B165" s="4" t="str">
        <f>IFERROR(RIGHT(VLOOKUP($D165,'인원현황(총괄)'!$B:$G,2,0),2),"")</f>
        <v/>
      </c>
    </row>
    <row r="166" spans="1:2" x14ac:dyDescent="0.25">
      <c r="A166" s="4" t="str">
        <f t="shared" si="2"/>
        <v>2중대</v>
      </c>
      <c r="B166" s="4" t="str">
        <f>IFERROR(RIGHT(VLOOKUP($D166,'인원현황(총괄)'!$B:$G,2,0),2),"")</f>
        <v/>
      </c>
    </row>
    <row r="167" spans="1:2" x14ac:dyDescent="0.25">
      <c r="A167" s="4" t="str">
        <f t="shared" si="2"/>
        <v>2중대</v>
      </c>
      <c r="B167" s="4" t="str">
        <f>IFERROR(RIGHT(VLOOKUP($D167,'인원현황(총괄)'!$B:$G,2,0),2),"")</f>
        <v/>
      </c>
    </row>
    <row r="168" spans="1:2" x14ac:dyDescent="0.25">
      <c r="A168" s="4" t="str">
        <f t="shared" si="2"/>
        <v>2중대</v>
      </c>
      <c r="B168" s="4" t="str">
        <f>IFERROR(RIGHT(VLOOKUP($D168,'인원현황(총괄)'!$B:$G,2,0),2),"")</f>
        <v/>
      </c>
    </row>
    <row r="169" spans="1:2" x14ac:dyDescent="0.25">
      <c r="A169" s="4" t="str">
        <f t="shared" si="2"/>
        <v>2중대</v>
      </c>
      <c r="B169" s="4" t="str">
        <f>IFERROR(RIGHT(VLOOKUP($D169,'인원현황(총괄)'!$B:$G,2,0),2),"")</f>
        <v/>
      </c>
    </row>
    <row r="170" spans="1:2" x14ac:dyDescent="0.25">
      <c r="A170" s="4" t="str">
        <f t="shared" si="2"/>
        <v>2중대</v>
      </c>
      <c r="B170" s="4" t="str">
        <f>IFERROR(RIGHT(VLOOKUP($D170,'인원현황(총괄)'!$B:$G,2,0),2),"")</f>
        <v/>
      </c>
    </row>
    <row r="171" spans="1:2" x14ac:dyDescent="0.25">
      <c r="A171" s="4" t="str">
        <f t="shared" si="2"/>
        <v>2중대</v>
      </c>
      <c r="B171" s="4" t="str">
        <f>IFERROR(RIGHT(VLOOKUP($D171,'인원현황(총괄)'!$B:$G,2,0),2),"")</f>
        <v/>
      </c>
    </row>
    <row r="172" spans="1:2" x14ac:dyDescent="0.25">
      <c r="A172" s="4" t="str">
        <f t="shared" si="2"/>
        <v>2중대</v>
      </c>
      <c r="B172" s="4" t="str">
        <f>IFERROR(RIGHT(VLOOKUP($D172,'인원현황(총괄)'!$B:$G,2,0),2),"")</f>
        <v/>
      </c>
    </row>
    <row r="173" spans="1:2" x14ac:dyDescent="0.25">
      <c r="A173" s="4" t="str">
        <f t="shared" si="2"/>
        <v>2중대</v>
      </c>
      <c r="B173" s="4" t="str">
        <f>IFERROR(RIGHT(VLOOKUP($D173,'인원현황(총괄)'!$B:$G,2,0),2),"")</f>
        <v/>
      </c>
    </row>
    <row r="174" spans="1:2" x14ac:dyDescent="0.25">
      <c r="A174" s="4" t="str">
        <f t="shared" si="2"/>
        <v>2중대</v>
      </c>
      <c r="B174" s="4" t="str">
        <f>IFERROR(RIGHT(VLOOKUP($D174,'인원현황(총괄)'!$B:$G,2,0),2),"")</f>
        <v/>
      </c>
    </row>
    <row r="175" spans="1:2" x14ac:dyDescent="0.25">
      <c r="A175" s="4" t="str">
        <f t="shared" si="2"/>
        <v>2중대</v>
      </c>
      <c r="B175" s="4" t="str">
        <f>IFERROR(RIGHT(VLOOKUP($D175,'인원현황(총괄)'!$B:$G,2,0),2),"")</f>
        <v/>
      </c>
    </row>
    <row r="176" spans="1:2" x14ac:dyDescent="0.25">
      <c r="A176" s="4" t="str">
        <f t="shared" si="2"/>
        <v>2중대</v>
      </c>
      <c r="B176" s="4" t="str">
        <f>IFERROR(RIGHT(VLOOKUP($D176,'인원현황(총괄)'!$B:$G,2,0),2),"")</f>
        <v/>
      </c>
    </row>
    <row r="177" spans="1:2" x14ac:dyDescent="0.25">
      <c r="A177" s="4" t="str">
        <f t="shared" si="2"/>
        <v>2중대</v>
      </c>
      <c r="B177" s="4" t="str">
        <f>IFERROR(RIGHT(VLOOKUP($D177,'인원현황(총괄)'!$B:$G,2,0),2),"")</f>
        <v/>
      </c>
    </row>
    <row r="178" spans="1:2" x14ac:dyDescent="0.25">
      <c r="A178" s="4" t="str">
        <f t="shared" si="2"/>
        <v>2중대</v>
      </c>
      <c r="B178" s="4" t="str">
        <f>IFERROR(RIGHT(VLOOKUP($D178,'인원현황(총괄)'!$B:$G,2,0),2),"")</f>
        <v/>
      </c>
    </row>
    <row r="179" spans="1:2" x14ac:dyDescent="0.25">
      <c r="A179" s="4" t="str">
        <f t="shared" si="2"/>
        <v>2중대</v>
      </c>
      <c r="B179" s="4" t="str">
        <f>IFERROR(RIGHT(VLOOKUP($D179,'인원현황(총괄)'!$B:$G,2,0),2),"")</f>
        <v/>
      </c>
    </row>
    <row r="180" spans="1:2" x14ac:dyDescent="0.25">
      <c r="A180" s="4" t="str">
        <f t="shared" si="2"/>
        <v>2중대</v>
      </c>
      <c r="B180" s="4" t="str">
        <f>IFERROR(RIGHT(VLOOKUP($D180,'인원현황(총괄)'!$B:$G,2,0),2),"")</f>
        <v/>
      </c>
    </row>
    <row r="181" spans="1:2" x14ac:dyDescent="0.25">
      <c r="A181" s="4" t="str">
        <f t="shared" si="2"/>
        <v>2중대</v>
      </c>
      <c r="B181" s="4" t="str">
        <f>IFERROR(RIGHT(VLOOKUP($D181,'인원현황(총괄)'!$B:$G,2,0),2),"")</f>
        <v/>
      </c>
    </row>
    <row r="182" spans="1:2" x14ac:dyDescent="0.25">
      <c r="A182" s="4" t="str">
        <f t="shared" si="2"/>
        <v>2중대</v>
      </c>
      <c r="B182" s="4" t="str">
        <f>IFERROR(RIGHT(VLOOKUP($D182,'인원현황(총괄)'!$B:$G,2,0),2),"")</f>
        <v/>
      </c>
    </row>
    <row r="183" spans="1:2" x14ac:dyDescent="0.25">
      <c r="A183" s="4" t="str">
        <f t="shared" si="2"/>
        <v>2중대</v>
      </c>
      <c r="B183" s="4" t="str">
        <f>IFERROR(RIGHT(VLOOKUP($D183,'인원현황(총괄)'!$B:$G,2,0),2),"")</f>
        <v/>
      </c>
    </row>
    <row r="184" spans="1:2" x14ac:dyDescent="0.25">
      <c r="A184" s="4" t="str">
        <f t="shared" si="2"/>
        <v>2중대</v>
      </c>
      <c r="B184" s="4" t="str">
        <f>IFERROR(RIGHT(VLOOKUP($D184,'인원현황(총괄)'!$B:$G,2,0),2),"")</f>
        <v/>
      </c>
    </row>
    <row r="185" spans="1:2" x14ac:dyDescent="0.25">
      <c r="A185" s="4" t="str">
        <f t="shared" si="2"/>
        <v>2중대</v>
      </c>
      <c r="B185" s="4" t="str">
        <f>IFERROR(RIGHT(VLOOKUP($D185,'인원현황(총괄)'!$B:$G,2,0),2),"")</f>
        <v/>
      </c>
    </row>
    <row r="186" spans="1:2" x14ac:dyDescent="0.25">
      <c r="A186" s="4" t="str">
        <f t="shared" si="2"/>
        <v>2중대</v>
      </c>
      <c r="B186" s="4" t="str">
        <f>IFERROR(RIGHT(VLOOKUP($D186,'인원현황(총괄)'!$B:$G,2,0),2),"")</f>
        <v/>
      </c>
    </row>
    <row r="187" spans="1:2" x14ac:dyDescent="0.25">
      <c r="A187" s="4" t="str">
        <f t="shared" si="2"/>
        <v>2중대</v>
      </c>
      <c r="B187" s="4" t="str">
        <f>IFERROR(RIGHT(VLOOKUP($D187,'인원현황(총괄)'!$B:$G,2,0),2),"")</f>
        <v/>
      </c>
    </row>
    <row r="188" spans="1:2" x14ac:dyDescent="0.25">
      <c r="A188" s="4" t="str">
        <f t="shared" si="2"/>
        <v>2중대</v>
      </c>
      <c r="B188" s="4" t="str">
        <f>IFERROR(RIGHT(VLOOKUP($D188,'인원현황(총괄)'!$B:$G,2,0),2),"")</f>
        <v/>
      </c>
    </row>
    <row r="189" spans="1:2" x14ac:dyDescent="0.25">
      <c r="A189" s="4" t="str">
        <f t="shared" si="2"/>
        <v>2중대</v>
      </c>
      <c r="B189" s="4" t="str">
        <f>IFERROR(RIGHT(VLOOKUP($D189,'인원현황(총괄)'!$B:$G,2,0),2),"")</f>
        <v/>
      </c>
    </row>
    <row r="190" spans="1:2" x14ac:dyDescent="0.25">
      <c r="A190" s="4" t="str">
        <f t="shared" si="2"/>
        <v>2중대</v>
      </c>
      <c r="B190" s="4" t="str">
        <f>IFERROR(RIGHT(VLOOKUP($D190,'인원현황(총괄)'!$B:$G,2,0),2),"")</f>
        <v/>
      </c>
    </row>
    <row r="191" spans="1:2" x14ac:dyDescent="0.25">
      <c r="A191" s="4" t="str">
        <f t="shared" si="2"/>
        <v>2중대</v>
      </c>
      <c r="B191" s="4" t="str">
        <f>IFERROR(RIGHT(VLOOKUP($D191,'인원현황(총괄)'!$B:$G,2,0),2),"")</f>
        <v/>
      </c>
    </row>
    <row r="192" spans="1:2" x14ac:dyDescent="0.25">
      <c r="A192" s="4" t="str">
        <f t="shared" si="2"/>
        <v>2중대</v>
      </c>
      <c r="B192" s="4" t="str">
        <f>IFERROR(RIGHT(VLOOKUP($D192,'인원현황(총괄)'!$B:$G,2,0),2),"")</f>
        <v/>
      </c>
    </row>
    <row r="193" spans="1:2" x14ac:dyDescent="0.25">
      <c r="A193" s="4" t="str">
        <f t="shared" si="2"/>
        <v>2중대</v>
      </c>
      <c r="B193" s="4" t="str">
        <f>IFERROR(RIGHT(VLOOKUP($D193,'인원현황(총괄)'!$B:$G,2,0),2),"")</f>
        <v/>
      </c>
    </row>
    <row r="194" spans="1:2" x14ac:dyDescent="0.25">
      <c r="A194" s="4" t="str">
        <f t="shared" ref="A194:A257" si="3">"2중대"</f>
        <v>2중대</v>
      </c>
      <c r="B194" s="4" t="str">
        <f>IFERROR(RIGHT(VLOOKUP($D194,'인원현황(총괄)'!$B:$G,2,0),2),"")</f>
        <v/>
      </c>
    </row>
    <row r="195" spans="1:2" x14ac:dyDescent="0.25">
      <c r="A195" s="4" t="str">
        <f t="shared" si="3"/>
        <v>2중대</v>
      </c>
      <c r="B195" s="4" t="str">
        <f>IFERROR(RIGHT(VLOOKUP($D195,'인원현황(총괄)'!$B:$G,2,0),2),"")</f>
        <v/>
      </c>
    </row>
    <row r="196" spans="1:2" x14ac:dyDescent="0.25">
      <c r="A196" s="4" t="str">
        <f t="shared" si="3"/>
        <v>2중대</v>
      </c>
      <c r="B196" s="4" t="str">
        <f>IFERROR(RIGHT(VLOOKUP($D196,'인원현황(총괄)'!$B:$G,2,0),2),"")</f>
        <v/>
      </c>
    </row>
    <row r="197" spans="1:2" x14ac:dyDescent="0.25">
      <c r="A197" s="4" t="str">
        <f t="shared" si="3"/>
        <v>2중대</v>
      </c>
      <c r="B197" s="4" t="str">
        <f>IFERROR(RIGHT(VLOOKUP($D197,'인원현황(총괄)'!$B:$G,2,0),2),"")</f>
        <v/>
      </c>
    </row>
    <row r="198" spans="1:2" x14ac:dyDescent="0.25">
      <c r="A198" s="4" t="str">
        <f t="shared" si="3"/>
        <v>2중대</v>
      </c>
      <c r="B198" s="4" t="str">
        <f>IFERROR(RIGHT(VLOOKUP($D198,'인원현황(총괄)'!$B:$G,2,0),2),"")</f>
        <v/>
      </c>
    </row>
    <row r="199" spans="1:2" x14ac:dyDescent="0.25">
      <c r="A199" s="4" t="str">
        <f t="shared" si="3"/>
        <v>2중대</v>
      </c>
      <c r="B199" s="4" t="str">
        <f>IFERROR(RIGHT(VLOOKUP($D199,'인원현황(총괄)'!$B:$G,2,0),2),"")</f>
        <v/>
      </c>
    </row>
    <row r="200" spans="1:2" x14ac:dyDescent="0.25">
      <c r="A200" s="4" t="str">
        <f t="shared" si="3"/>
        <v>2중대</v>
      </c>
      <c r="B200" s="4" t="str">
        <f>IFERROR(RIGHT(VLOOKUP($D200,'인원현황(총괄)'!$B:$G,2,0),2),"")</f>
        <v/>
      </c>
    </row>
    <row r="201" spans="1:2" x14ac:dyDescent="0.25">
      <c r="A201" s="4" t="str">
        <f t="shared" si="3"/>
        <v>2중대</v>
      </c>
      <c r="B201" s="4" t="str">
        <f>IFERROR(RIGHT(VLOOKUP($D201,'인원현황(총괄)'!$B:$G,2,0),2),"")</f>
        <v/>
      </c>
    </row>
    <row r="202" spans="1:2" x14ac:dyDescent="0.25">
      <c r="A202" s="4" t="str">
        <f t="shared" si="3"/>
        <v>2중대</v>
      </c>
      <c r="B202" s="4" t="str">
        <f>IFERROR(RIGHT(VLOOKUP($D202,'인원현황(총괄)'!$B:$G,2,0),2),"")</f>
        <v/>
      </c>
    </row>
    <row r="203" spans="1:2" x14ac:dyDescent="0.25">
      <c r="A203" s="4" t="str">
        <f t="shared" si="3"/>
        <v>2중대</v>
      </c>
      <c r="B203" s="4" t="str">
        <f>IFERROR(RIGHT(VLOOKUP($D203,'인원현황(총괄)'!$B:$G,2,0),2),"")</f>
        <v/>
      </c>
    </row>
    <row r="204" spans="1:2" x14ac:dyDescent="0.25">
      <c r="A204" s="4" t="str">
        <f t="shared" si="3"/>
        <v>2중대</v>
      </c>
      <c r="B204" s="4" t="str">
        <f>IFERROR(RIGHT(VLOOKUP($D204,'인원현황(총괄)'!$B:$G,2,0),2),"")</f>
        <v/>
      </c>
    </row>
    <row r="205" spans="1:2" x14ac:dyDescent="0.25">
      <c r="A205" s="4" t="str">
        <f t="shared" si="3"/>
        <v>2중대</v>
      </c>
      <c r="B205" s="4" t="str">
        <f>IFERROR(RIGHT(VLOOKUP($D205,'인원현황(총괄)'!$B:$G,2,0),2),"")</f>
        <v/>
      </c>
    </row>
    <row r="206" spans="1:2" x14ac:dyDescent="0.25">
      <c r="A206" s="4" t="str">
        <f t="shared" si="3"/>
        <v>2중대</v>
      </c>
      <c r="B206" s="4" t="str">
        <f>IFERROR(RIGHT(VLOOKUP($D206,'인원현황(총괄)'!$B:$G,2,0),2),"")</f>
        <v/>
      </c>
    </row>
    <row r="207" spans="1:2" x14ac:dyDescent="0.25">
      <c r="A207" s="4" t="str">
        <f t="shared" si="3"/>
        <v>2중대</v>
      </c>
      <c r="B207" s="4" t="str">
        <f>IFERROR(RIGHT(VLOOKUP($D207,'인원현황(총괄)'!$B:$G,2,0),2),"")</f>
        <v/>
      </c>
    </row>
    <row r="208" spans="1:2" x14ac:dyDescent="0.25">
      <c r="A208" s="4" t="str">
        <f t="shared" si="3"/>
        <v>2중대</v>
      </c>
      <c r="B208" s="4" t="str">
        <f>IFERROR(RIGHT(VLOOKUP($D208,'인원현황(총괄)'!$B:$G,2,0),2),"")</f>
        <v/>
      </c>
    </row>
    <row r="209" spans="1:2" x14ac:dyDescent="0.25">
      <c r="A209" s="4" t="str">
        <f t="shared" si="3"/>
        <v>2중대</v>
      </c>
      <c r="B209" s="4" t="str">
        <f>IFERROR(RIGHT(VLOOKUP($D209,'인원현황(총괄)'!$B:$G,2,0),2),"")</f>
        <v/>
      </c>
    </row>
    <row r="210" spans="1:2" x14ac:dyDescent="0.25">
      <c r="A210" s="4" t="str">
        <f t="shared" si="3"/>
        <v>2중대</v>
      </c>
      <c r="B210" s="4" t="str">
        <f>IFERROR(RIGHT(VLOOKUP($D210,'인원현황(총괄)'!$B:$G,2,0),2),"")</f>
        <v/>
      </c>
    </row>
    <row r="211" spans="1:2" x14ac:dyDescent="0.25">
      <c r="A211" s="4" t="str">
        <f t="shared" si="3"/>
        <v>2중대</v>
      </c>
      <c r="B211" s="4" t="str">
        <f>IFERROR(RIGHT(VLOOKUP($D211,'인원현황(총괄)'!$B:$G,2,0),2),"")</f>
        <v/>
      </c>
    </row>
    <row r="212" spans="1:2" x14ac:dyDescent="0.25">
      <c r="A212" s="4" t="str">
        <f t="shared" si="3"/>
        <v>2중대</v>
      </c>
      <c r="B212" s="4" t="str">
        <f>IFERROR(RIGHT(VLOOKUP($D212,'인원현황(총괄)'!$B:$G,2,0),2),"")</f>
        <v/>
      </c>
    </row>
    <row r="213" spans="1:2" x14ac:dyDescent="0.25">
      <c r="A213" s="4" t="str">
        <f t="shared" si="3"/>
        <v>2중대</v>
      </c>
      <c r="B213" s="4" t="str">
        <f>IFERROR(RIGHT(VLOOKUP($D213,'인원현황(총괄)'!$B:$G,2,0),2),"")</f>
        <v/>
      </c>
    </row>
    <row r="214" spans="1:2" x14ac:dyDescent="0.25">
      <c r="A214" s="4" t="str">
        <f t="shared" si="3"/>
        <v>2중대</v>
      </c>
      <c r="B214" s="4" t="str">
        <f>IFERROR(RIGHT(VLOOKUP($D214,'인원현황(총괄)'!$B:$G,2,0),2),"")</f>
        <v/>
      </c>
    </row>
    <row r="215" spans="1:2" x14ac:dyDescent="0.25">
      <c r="A215" s="4" t="str">
        <f t="shared" si="3"/>
        <v>2중대</v>
      </c>
      <c r="B215" s="4" t="str">
        <f>IFERROR(RIGHT(VLOOKUP($D215,'인원현황(총괄)'!$B:$G,2,0),2),"")</f>
        <v/>
      </c>
    </row>
    <row r="216" spans="1:2" x14ac:dyDescent="0.25">
      <c r="A216" s="4" t="str">
        <f t="shared" si="3"/>
        <v>2중대</v>
      </c>
      <c r="B216" s="4" t="str">
        <f>IFERROR(RIGHT(VLOOKUP($D216,'인원현황(총괄)'!$B:$G,2,0),2),"")</f>
        <v/>
      </c>
    </row>
    <row r="217" spans="1:2" x14ac:dyDescent="0.25">
      <c r="A217" s="4" t="str">
        <f t="shared" si="3"/>
        <v>2중대</v>
      </c>
      <c r="B217" s="4" t="str">
        <f>IFERROR(RIGHT(VLOOKUP($D217,'인원현황(총괄)'!$B:$G,2,0),2),"")</f>
        <v/>
      </c>
    </row>
    <row r="218" spans="1:2" x14ac:dyDescent="0.25">
      <c r="A218" s="4" t="str">
        <f t="shared" si="3"/>
        <v>2중대</v>
      </c>
      <c r="B218" s="4" t="str">
        <f>IFERROR(RIGHT(VLOOKUP($D218,'인원현황(총괄)'!$B:$G,2,0),2),"")</f>
        <v/>
      </c>
    </row>
    <row r="219" spans="1:2" x14ac:dyDescent="0.25">
      <c r="A219" s="4" t="str">
        <f t="shared" si="3"/>
        <v>2중대</v>
      </c>
      <c r="B219" s="4" t="str">
        <f>IFERROR(RIGHT(VLOOKUP($D219,'인원현황(총괄)'!$B:$G,2,0),2),"")</f>
        <v/>
      </c>
    </row>
    <row r="220" spans="1:2" x14ac:dyDescent="0.25">
      <c r="A220" s="4" t="str">
        <f t="shared" si="3"/>
        <v>2중대</v>
      </c>
      <c r="B220" s="4" t="str">
        <f>IFERROR(RIGHT(VLOOKUP($D220,'인원현황(총괄)'!$B:$G,2,0),2),"")</f>
        <v/>
      </c>
    </row>
    <row r="221" spans="1:2" x14ac:dyDescent="0.25">
      <c r="A221" s="4" t="str">
        <f t="shared" si="3"/>
        <v>2중대</v>
      </c>
      <c r="B221" s="4" t="str">
        <f>IFERROR(RIGHT(VLOOKUP($D221,'인원현황(총괄)'!$B:$G,2,0),2),"")</f>
        <v/>
      </c>
    </row>
    <row r="222" spans="1:2" x14ac:dyDescent="0.25">
      <c r="A222" s="4" t="str">
        <f t="shared" si="3"/>
        <v>2중대</v>
      </c>
      <c r="B222" s="4" t="str">
        <f>IFERROR(RIGHT(VLOOKUP($D222,'인원현황(총괄)'!$B:$G,2,0),2),"")</f>
        <v/>
      </c>
    </row>
    <row r="223" spans="1:2" x14ac:dyDescent="0.25">
      <c r="A223" s="4" t="str">
        <f t="shared" si="3"/>
        <v>2중대</v>
      </c>
      <c r="B223" s="4" t="str">
        <f>IFERROR(RIGHT(VLOOKUP($D223,'인원현황(총괄)'!$B:$G,2,0),2),"")</f>
        <v/>
      </c>
    </row>
    <row r="224" spans="1:2" x14ac:dyDescent="0.25">
      <c r="A224" s="4" t="str">
        <f t="shared" si="3"/>
        <v>2중대</v>
      </c>
      <c r="B224" s="4" t="str">
        <f>IFERROR(RIGHT(VLOOKUP($D224,'인원현황(총괄)'!$B:$G,2,0),2),"")</f>
        <v/>
      </c>
    </row>
    <row r="225" spans="1:2" x14ac:dyDescent="0.25">
      <c r="A225" s="4" t="str">
        <f t="shared" si="3"/>
        <v>2중대</v>
      </c>
      <c r="B225" s="4" t="str">
        <f>IFERROR(RIGHT(VLOOKUP($D225,'인원현황(총괄)'!$B:$G,2,0),2),"")</f>
        <v/>
      </c>
    </row>
    <row r="226" spans="1:2" x14ac:dyDescent="0.25">
      <c r="A226" s="4" t="str">
        <f t="shared" si="3"/>
        <v>2중대</v>
      </c>
      <c r="B226" s="4" t="str">
        <f>IFERROR(RIGHT(VLOOKUP($D226,'인원현황(총괄)'!$B:$G,2,0),2),"")</f>
        <v/>
      </c>
    </row>
    <row r="227" spans="1:2" x14ac:dyDescent="0.25">
      <c r="A227" s="4" t="str">
        <f t="shared" si="3"/>
        <v>2중대</v>
      </c>
      <c r="B227" s="4" t="str">
        <f>IFERROR(RIGHT(VLOOKUP($D227,'인원현황(총괄)'!$B:$G,2,0),2),"")</f>
        <v/>
      </c>
    </row>
    <row r="228" spans="1:2" x14ac:dyDescent="0.25">
      <c r="A228" s="4" t="str">
        <f t="shared" si="3"/>
        <v>2중대</v>
      </c>
      <c r="B228" s="4" t="str">
        <f>IFERROR(RIGHT(VLOOKUP($D228,'인원현황(총괄)'!$B:$G,2,0),2),"")</f>
        <v/>
      </c>
    </row>
    <row r="229" spans="1:2" x14ac:dyDescent="0.25">
      <c r="A229" s="4" t="str">
        <f t="shared" si="3"/>
        <v>2중대</v>
      </c>
      <c r="B229" s="4" t="str">
        <f>IFERROR(RIGHT(VLOOKUP($D229,'인원현황(총괄)'!$B:$G,2,0),2),"")</f>
        <v/>
      </c>
    </row>
    <row r="230" spans="1:2" x14ac:dyDescent="0.25">
      <c r="A230" s="4" t="str">
        <f t="shared" si="3"/>
        <v>2중대</v>
      </c>
      <c r="B230" s="4" t="str">
        <f>IFERROR(RIGHT(VLOOKUP($D230,'인원현황(총괄)'!$B:$G,2,0),2),"")</f>
        <v/>
      </c>
    </row>
    <row r="231" spans="1:2" x14ac:dyDescent="0.25">
      <c r="A231" s="4" t="str">
        <f t="shared" si="3"/>
        <v>2중대</v>
      </c>
      <c r="B231" s="4" t="str">
        <f>IFERROR(RIGHT(VLOOKUP($D231,'인원현황(총괄)'!$B:$G,2,0),2),"")</f>
        <v/>
      </c>
    </row>
    <row r="232" spans="1:2" x14ac:dyDescent="0.25">
      <c r="A232" s="4" t="str">
        <f t="shared" si="3"/>
        <v>2중대</v>
      </c>
      <c r="B232" s="4" t="str">
        <f>IFERROR(RIGHT(VLOOKUP($D232,'인원현황(총괄)'!$B:$G,2,0),2),"")</f>
        <v/>
      </c>
    </row>
    <row r="233" spans="1:2" x14ac:dyDescent="0.25">
      <c r="A233" s="4" t="str">
        <f t="shared" si="3"/>
        <v>2중대</v>
      </c>
      <c r="B233" s="4" t="str">
        <f>IFERROR(RIGHT(VLOOKUP($D233,'인원현황(총괄)'!$B:$G,2,0),2),"")</f>
        <v/>
      </c>
    </row>
    <row r="234" spans="1:2" x14ac:dyDescent="0.25">
      <c r="A234" s="4" t="str">
        <f t="shared" si="3"/>
        <v>2중대</v>
      </c>
      <c r="B234" s="4" t="str">
        <f>IFERROR(RIGHT(VLOOKUP($D234,'인원현황(총괄)'!$B:$G,2,0),2),"")</f>
        <v/>
      </c>
    </row>
    <row r="235" spans="1:2" x14ac:dyDescent="0.25">
      <c r="A235" s="4" t="str">
        <f t="shared" si="3"/>
        <v>2중대</v>
      </c>
      <c r="B235" s="4" t="str">
        <f>IFERROR(RIGHT(VLOOKUP($D235,'인원현황(총괄)'!$B:$G,2,0),2),"")</f>
        <v/>
      </c>
    </row>
    <row r="236" spans="1:2" x14ac:dyDescent="0.25">
      <c r="A236" s="4" t="str">
        <f t="shared" si="3"/>
        <v>2중대</v>
      </c>
      <c r="B236" s="4" t="str">
        <f>IFERROR(RIGHT(VLOOKUP($D236,'인원현황(총괄)'!$B:$G,2,0),2),"")</f>
        <v/>
      </c>
    </row>
    <row r="237" spans="1:2" x14ac:dyDescent="0.25">
      <c r="A237" s="4" t="str">
        <f t="shared" si="3"/>
        <v>2중대</v>
      </c>
      <c r="B237" s="4" t="str">
        <f>IFERROR(RIGHT(VLOOKUP($D237,'인원현황(총괄)'!$B:$G,2,0),2),"")</f>
        <v/>
      </c>
    </row>
    <row r="238" spans="1:2" x14ac:dyDescent="0.25">
      <c r="A238" s="4" t="str">
        <f t="shared" si="3"/>
        <v>2중대</v>
      </c>
      <c r="B238" s="4" t="str">
        <f>IFERROR(RIGHT(VLOOKUP($D238,'인원현황(총괄)'!$B:$G,2,0),2),"")</f>
        <v/>
      </c>
    </row>
    <row r="239" spans="1:2" x14ac:dyDescent="0.25">
      <c r="A239" s="4" t="str">
        <f t="shared" si="3"/>
        <v>2중대</v>
      </c>
      <c r="B239" s="4" t="str">
        <f>IFERROR(RIGHT(VLOOKUP($D239,'인원현황(총괄)'!$B:$G,2,0),2),"")</f>
        <v/>
      </c>
    </row>
    <row r="240" spans="1:2" x14ac:dyDescent="0.25">
      <c r="A240" s="4" t="str">
        <f t="shared" si="3"/>
        <v>2중대</v>
      </c>
      <c r="B240" s="4" t="str">
        <f>IFERROR(RIGHT(VLOOKUP($D240,'인원현황(총괄)'!$B:$G,2,0),2),"")</f>
        <v/>
      </c>
    </row>
    <row r="241" spans="1:2" x14ac:dyDescent="0.25">
      <c r="A241" s="4" t="str">
        <f t="shared" si="3"/>
        <v>2중대</v>
      </c>
      <c r="B241" s="4" t="str">
        <f>IFERROR(RIGHT(VLOOKUP($D241,'인원현황(총괄)'!$B:$G,2,0),2),"")</f>
        <v/>
      </c>
    </row>
    <row r="242" spans="1:2" x14ac:dyDescent="0.25">
      <c r="A242" s="4" t="str">
        <f t="shared" si="3"/>
        <v>2중대</v>
      </c>
      <c r="B242" s="4" t="str">
        <f>IFERROR(RIGHT(VLOOKUP($D242,'인원현황(총괄)'!$B:$G,2,0),2),"")</f>
        <v/>
      </c>
    </row>
    <row r="243" spans="1:2" x14ac:dyDescent="0.25">
      <c r="A243" s="4" t="str">
        <f t="shared" si="3"/>
        <v>2중대</v>
      </c>
      <c r="B243" s="4" t="str">
        <f>IFERROR(RIGHT(VLOOKUP($D243,'인원현황(총괄)'!$B:$G,2,0),2),"")</f>
        <v/>
      </c>
    </row>
    <row r="244" spans="1:2" x14ac:dyDescent="0.25">
      <c r="A244" s="4" t="str">
        <f t="shared" si="3"/>
        <v>2중대</v>
      </c>
      <c r="B244" s="4" t="str">
        <f>IFERROR(RIGHT(VLOOKUP($D244,'인원현황(총괄)'!$B:$G,2,0),2),"")</f>
        <v/>
      </c>
    </row>
    <row r="245" spans="1:2" x14ac:dyDescent="0.25">
      <c r="A245" s="4" t="str">
        <f t="shared" si="3"/>
        <v>2중대</v>
      </c>
      <c r="B245" s="4" t="str">
        <f>IFERROR(RIGHT(VLOOKUP($D245,'인원현황(총괄)'!$B:$G,2,0),2),"")</f>
        <v/>
      </c>
    </row>
    <row r="246" spans="1:2" x14ac:dyDescent="0.25">
      <c r="A246" s="4" t="str">
        <f t="shared" si="3"/>
        <v>2중대</v>
      </c>
      <c r="B246" s="4" t="str">
        <f>IFERROR(RIGHT(VLOOKUP($D246,'인원현황(총괄)'!$B:$G,2,0),2),"")</f>
        <v/>
      </c>
    </row>
    <row r="247" spans="1:2" x14ac:dyDescent="0.25">
      <c r="A247" s="4" t="str">
        <f t="shared" si="3"/>
        <v>2중대</v>
      </c>
      <c r="B247" s="4" t="str">
        <f>IFERROR(RIGHT(VLOOKUP($D247,'인원현황(총괄)'!$B:$G,2,0),2),"")</f>
        <v/>
      </c>
    </row>
    <row r="248" spans="1:2" x14ac:dyDescent="0.25">
      <c r="A248" s="4" t="str">
        <f t="shared" si="3"/>
        <v>2중대</v>
      </c>
      <c r="B248" s="4" t="str">
        <f>IFERROR(RIGHT(VLOOKUP($D248,'인원현황(총괄)'!$B:$G,2,0),2),"")</f>
        <v/>
      </c>
    </row>
    <row r="249" spans="1:2" x14ac:dyDescent="0.25">
      <c r="A249" s="4" t="str">
        <f t="shared" si="3"/>
        <v>2중대</v>
      </c>
      <c r="B249" s="4" t="str">
        <f>IFERROR(RIGHT(VLOOKUP($D249,'인원현황(총괄)'!$B:$G,2,0),2),"")</f>
        <v/>
      </c>
    </row>
    <row r="250" spans="1:2" x14ac:dyDescent="0.25">
      <c r="A250" s="4" t="str">
        <f t="shared" si="3"/>
        <v>2중대</v>
      </c>
      <c r="B250" s="4" t="str">
        <f>IFERROR(RIGHT(VLOOKUP($D250,'인원현황(총괄)'!$B:$G,2,0),2),"")</f>
        <v/>
      </c>
    </row>
    <row r="251" spans="1:2" x14ac:dyDescent="0.25">
      <c r="A251" s="4" t="str">
        <f t="shared" si="3"/>
        <v>2중대</v>
      </c>
      <c r="B251" s="4" t="str">
        <f>IFERROR(RIGHT(VLOOKUP($D251,'인원현황(총괄)'!$B:$G,2,0),2),"")</f>
        <v/>
      </c>
    </row>
    <row r="252" spans="1:2" x14ac:dyDescent="0.25">
      <c r="A252" s="4" t="str">
        <f t="shared" si="3"/>
        <v>2중대</v>
      </c>
      <c r="B252" s="4" t="str">
        <f>IFERROR(RIGHT(VLOOKUP($D252,'인원현황(총괄)'!$B:$G,2,0),2),"")</f>
        <v/>
      </c>
    </row>
    <row r="253" spans="1:2" x14ac:dyDescent="0.25">
      <c r="A253" s="4" t="str">
        <f t="shared" si="3"/>
        <v>2중대</v>
      </c>
      <c r="B253" s="4" t="str">
        <f>IFERROR(RIGHT(VLOOKUP($D253,'인원현황(총괄)'!$B:$G,2,0),2),"")</f>
        <v/>
      </c>
    </row>
    <row r="254" spans="1:2" x14ac:dyDescent="0.25">
      <c r="A254" s="4" t="str">
        <f t="shared" si="3"/>
        <v>2중대</v>
      </c>
      <c r="B254" s="4" t="str">
        <f>IFERROR(RIGHT(VLOOKUP($D254,'인원현황(총괄)'!$B:$G,2,0),2),"")</f>
        <v/>
      </c>
    </row>
    <row r="255" spans="1:2" x14ac:dyDescent="0.25">
      <c r="A255" s="4" t="str">
        <f t="shared" si="3"/>
        <v>2중대</v>
      </c>
      <c r="B255" s="4" t="str">
        <f>IFERROR(RIGHT(VLOOKUP($D255,'인원현황(총괄)'!$B:$G,2,0),2),"")</f>
        <v/>
      </c>
    </row>
    <row r="256" spans="1:2" x14ac:dyDescent="0.25">
      <c r="A256" s="4" t="str">
        <f t="shared" si="3"/>
        <v>2중대</v>
      </c>
      <c r="B256" s="4" t="str">
        <f>IFERROR(RIGHT(VLOOKUP($D256,'인원현황(총괄)'!$B:$G,2,0),2),"")</f>
        <v/>
      </c>
    </row>
    <row r="257" spans="1:2" x14ac:dyDescent="0.25">
      <c r="A257" s="4" t="str">
        <f t="shared" si="3"/>
        <v>2중대</v>
      </c>
      <c r="B257" s="4" t="str">
        <f>IFERROR(RIGHT(VLOOKUP($D257,'인원현황(총괄)'!$B:$G,2,0),2),"")</f>
        <v/>
      </c>
    </row>
    <row r="258" spans="1:2" x14ac:dyDescent="0.25">
      <c r="A258" s="4" t="str">
        <f t="shared" ref="A258:A301" si="4">"2중대"</f>
        <v>2중대</v>
      </c>
      <c r="B258" s="4" t="str">
        <f>IFERROR(RIGHT(VLOOKUP($D258,'인원현황(총괄)'!$B:$G,2,0),2),"")</f>
        <v/>
      </c>
    </row>
    <row r="259" spans="1:2" x14ac:dyDescent="0.25">
      <c r="A259" s="4" t="str">
        <f t="shared" si="4"/>
        <v>2중대</v>
      </c>
      <c r="B259" s="4" t="str">
        <f>IFERROR(RIGHT(VLOOKUP($D259,'인원현황(총괄)'!$B:$G,2,0),2),"")</f>
        <v/>
      </c>
    </row>
    <row r="260" spans="1:2" x14ac:dyDescent="0.25">
      <c r="A260" s="4" t="str">
        <f t="shared" si="4"/>
        <v>2중대</v>
      </c>
      <c r="B260" s="4" t="str">
        <f>IFERROR(RIGHT(VLOOKUP($D260,'인원현황(총괄)'!$B:$G,2,0),2),"")</f>
        <v/>
      </c>
    </row>
    <row r="261" spans="1:2" x14ac:dyDescent="0.25">
      <c r="A261" s="4" t="str">
        <f t="shared" si="4"/>
        <v>2중대</v>
      </c>
      <c r="B261" s="4" t="str">
        <f>IFERROR(RIGHT(VLOOKUP($D261,'인원현황(총괄)'!$B:$G,2,0),2),"")</f>
        <v/>
      </c>
    </row>
    <row r="262" spans="1:2" x14ac:dyDescent="0.25">
      <c r="A262" s="4" t="str">
        <f t="shared" si="4"/>
        <v>2중대</v>
      </c>
      <c r="B262" s="4" t="str">
        <f>IFERROR(RIGHT(VLOOKUP($D262,'인원현황(총괄)'!$B:$G,2,0),2),"")</f>
        <v/>
      </c>
    </row>
    <row r="263" spans="1:2" x14ac:dyDescent="0.25">
      <c r="A263" s="4" t="str">
        <f t="shared" si="4"/>
        <v>2중대</v>
      </c>
      <c r="B263" s="4" t="str">
        <f>IFERROR(RIGHT(VLOOKUP($D263,'인원현황(총괄)'!$B:$G,2,0),2),"")</f>
        <v/>
      </c>
    </row>
    <row r="264" spans="1:2" x14ac:dyDescent="0.25">
      <c r="A264" s="4" t="str">
        <f t="shared" si="4"/>
        <v>2중대</v>
      </c>
      <c r="B264" s="4" t="str">
        <f>IFERROR(RIGHT(VLOOKUP($D264,'인원현황(총괄)'!$B:$G,2,0),2),"")</f>
        <v/>
      </c>
    </row>
    <row r="265" spans="1:2" x14ac:dyDescent="0.25">
      <c r="A265" s="4" t="str">
        <f t="shared" si="4"/>
        <v>2중대</v>
      </c>
      <c r="B265" s="4" t="str">
        <f>IFERROR(RIGHT(VLOOKUP($D265,'인원현황(총괄)'!$B:$G,2,0),2),"")</f>
        <v/>
      </c>
    </row>
    <row r="266" spans="1:2" x14ac:dyDescent="0.25">
      <c r="A266" s="4" t="str">
        <f t="shared" si="4"/>
        <v>2중대</v>
      </c>
      <c r="B266" s="4" t="str">
        <f>IFERROR(RIGHT(VLOOKUP($D266,'인원현황(총괄)'!$B:$G,2,0),2),"")</f>
        <v/>
      </c>
    </row>
    <row r="267" spans="1:2" x14ac:dyDescent="0.25">
      <c r="A267" s="4" t="str">
        <f t="shared" si="4"/>
        <v>2중대</v>
      </c>
      <c r="B267" s="4" t="str">
        <f>IFERROR(RIGHT(VLOOKUP($D267,'인원현황(총괄)'!$B:$G,2,0),2),"")</f>
        <v/>
      </c>
    </row>
    <row r="268" spans="1:2" x14ac:dyDescent="0.25">
      <c r="A268" s="4" t="str">
        <f t="shared" si="4"/>
        <v>2중대</v>
      </c>
      <c r="B268" s="4" t="str">
        <f>IFERROR(RIGHT(VLOOKUP($D268,'인원현황(총괄)'!$B:$G,2,0),2),"")</f>
        <v/>
      </c>
    </row>
    <row r="269" spans="1:2" x14ac:dyDescent="0.25">
      <c r="A269" s="4" t="str">
        <f t="shared" si="4"/>
        <v>2중대</v>
      </c>
      <c r="B269" s="4" t="str">
        <f>IFERROR(RIGHT(VLOOKUP($D269,'인원현황(총괄)'!$B:$G,2,0),2),"")</f>
        <v/>
      </c>
    </row>
    <row r="270" spans="1:2" x14ac:dyDescent="0.25">
      <c r="A270" s="4" t="str">
        <f t="shared" si="4"/>
        <v>2중대</v>
      </c>
      <c r="B270" s="4" t="str">
        <f>IFERROR(RIGHT(VLOOKUP($D270,'인원현황(총괄)'!$B:$G,2,0),2),"")</f>
        <v/>
      </c>
    </row>
    <row r="271" spans="1:2" x14ac:dyDescent="0.25">
      <c r="A271" s="4" t="str">
        <f t="shared" si="4"/>
        <v>2중대</v>
      </c>
      <c r="B271" s="4" t="str">
        <f>IFERROR(RIGHT(VLOOKUP($D271,'인원현황(총괄)'!$B:$G,2,0),2),"")</f>
        <v/>
      </c>
    </row>
    <row r="272" spans="1:2" x14ac:dyDescent="0.25">
      <c r="A272" s="4" t="str">
        <f t="shared" si="4"/>
        <v>2중대</v>
      </c>
      <c r="B272" s="4" t="str">
        <f>IFERROR(RIGHT(VLOOKUP($D272,'인원현황(총괄)'!$B:$G,2,0),2),"")</f>
        <v/>
      </c>
    </row>
    <row r="273" spans="1:2" x14ac:dyDescent="0.25">
      <c r="A273" s="4" t="str">
        <f t="shared" si="4"/>
        <v>2중대</v>
      </c>
      <c r="B273" s="4" t="str">
        <f>IFERROR(RIGHT(VLOOKUP($D273,'인원현황(총괄)'!$B:$G,2,0),2),"")</f>
        <v/>
      </c>
    </row>
    <row r="274" spans="1:2" x14ac:dyDescent="0.25">
      <c r="A274" s="4" t="str">
        <f t="shared" si="4"/>
        <v>2중대</v>
      </c>
      <c r="B274" s="4" t="str">
        <f>IFERROR(RIGHT(VLOOKUP($D274,'인원현황(총괄)'!$B:$G,2,0),2),"")</f>
        <v/>
      </c>
    </row>
    <row r="275" spans="1:2" x14ac:dyDescent="0.25">
      <c r="A275" s="4" t="str">
        <f t="shared" si="4"/>
        <v>2중대</v>
      </c>
      <c r="B275" s="4" t="str">
        <f>IFERROR(RIGHT(VLOOKUP($D275,'인원현황(총괄)'!$B:$G,2,0),2),"")</f>
        <v/>
      </c>
    </row>
    <row r="276" spans="1:2" x14ac:dyDescent="0.25">
      <c r="A276" s="4" t="str">
        <f t="shared" si="4"/>
        <v>2중대</v>
      </c>
      <c r="B276" s="4" t="str">
        <f>IFERROR(RIGHT(VLOOKUP($D276,'인원현황(총괄)'!$B:$G,2,0),2),"")</f>
        <v/>
      </c>
    </row>
    <row r="277" spans="1:2" x14ac:dyDescent="0.25">
      <c r="A277" s="4" t="str">
        <f t="shared" si="4"/>
        <v>2중대</v>
      </c>
      <c r="B277" s="4" t="str">
        <f>IFERROR(RIGHT(VLOOKUP($D277,'인원현황(총괄)'!$B:$G,2,0),2),"")</f>
        <v/>
      </c>
    </row>
    <row r="278" spans="1:2" x14ac:dyDescent="0.25">
      <c r="A278" s="4" t="str">
        <f t="shared" si="4"/>
        <v>2중대</v>
      </c>
      <c r="B278" s="4" t="str">
        <f>IFERROR(RIGHT(VLOOKUP($D278,'인원현황(총괄)'!$B:$G,2,0),2),"")</f>
        <v/>
      </c>
    </row>
    <row r="279" spans="1:2" x14ac:dyDescent="0.25">
      <c r="A279" s="4" t="str">
        <f t="shared" si="4"/>
        <v>2중대</v>
      </c>
      <c r="B279" s="4" t="str">
        <f>IFERROR(RIGHT(VLOOKUP($D279,'인원현황(총괄)'!$B:$G,2,0),2),"")</f>
        <v/>
      </c>
    </row>
    <row r="280" spans="1:2" x14ac:dyDescent="0.25">
      <c r="A280" s="4" t="str">
        <f t="shared" si="4"/>
        <v>2중대</v>
      </c>
      <c r="B280" s="4" t="str">
        <f>IFERROR(RIGHT(VLOOKUP($D280,'인원현황(총괄)'!$B:$G,2,0),2),"")</f>
        <v/>
      </c>
    </row>
    <row r="281" spans="1:2" x14ac:dyDescent="0.25">
      <c r="A281" s="4" t="str">
        <f t="shared" si="4"/>
        <v>2중대</v>
      </c>
      <c r="B281" s="4" t="str">
        <f>IFERROR(RIGHT(VLOOKUP($D281,'인원현황(총괄)'!$B:$G,2,0),2),"")</f>
        <v/>
      </c>
    </row>
    <row r="282" spans="1:2" x14ac:dyDescent="0.25">
      <c r="A282" s="4" t="str">
        <f t="shared" si="4"/>
        <v>2중대</v>
      </c>
      <c r="B282" s="4" t="str">
        <f>IFERROR(RIGHT(VLOOKUP($D282,'인원현황(총괄)'!$B:$G,2,0),2),"")</f>
        <v/>
      </c>
    </row>
    <row r="283" spans="1:2" x14ac:dyDescent="0.25">
      <c r="A283" s="4" t="str">
        <f t="shared" si="4"/>
        <v>2중대</v>
      </c>
      <c r="B283" s="4" t="str">
        <f>IFERROR(RIGHT(VLOOKUP($D283,'인원현황(총괄)'!$B:$G,2,0),2),"")</f>
        <v/>
      </c>
    </row>
    <row r="284" spans="1:2" x14ac:dyDescent="0.25">
      <c r="A284" s="4" t="str">
        <f t="shared" si="4"/>
        <v>2중대</v>
      </c>
      <c r="B284" s="4" t="str">
        <f>IFERROR(RIGHT(VLOOKUP($D284,'인원현황(총괄)'!$B:$G,2,0),2),"")</f>
        <v/>
      </c>
    </row>
    <row r="285" spans="1:2" x14ac:dyDescent="0.25">
      <c r="A285" s="4" t="str">
        <f t="shared" si="4"/>
        <v>2중대</v>
      </c>
      <c r="B285" s="4" t="str">
        <f>IFERROR(RIGHT(VLOOKUP($D285,'인원현황(총괄)'!$B:$G,2,0),2),"")</f>
        <v/>
      </c>
    </row>
    <row r="286" spans="1:2" x14ac:dyDescent="0.25">
      <c r="A286" s="4" t="str">
        <f t="shared" si="4"/>
        <v>2중대</v>
      </c>
      <c r="B286" s="4" t="str">
        <f>IFERROR(RIGHT(VLOOKUP($D286,'인원현황(총괄)'!$B:$G,2,0),2),"")</f>
        <v/>
      </c>
    </row>
    <row r="287" spans="1:2" x14ac:dyDescent="0.25">
      <c r="A287" s="4" t="str">
        <f t="shared" si="4"/>
        <v>2중대</v>
      </c>
      <c r="B287" s="4" t="str">
        <f>IFERROR(RIGHT(VLOOKUP($D287,'인원현황(총괄)'!$B:$G,2,0),2),"")</f>
        <v/>
      </c>
    </row>
    <row r="288" spans="1:2" x14ac:dyDescent="0.25">
      <c r="A288" s="4" t="str">
        <f t="shared" si="4"/>
        <v>2중대</v>
      </c>
      <c r="B288" s="4" t="str">
        <f>IFERROR(RIGHT(VLOOKUP($D288,'인원현황(총괄)'!$B:$G,2,0),2),"")</f>
        <v/>
      </c>
    </row>
    <row r="289" spans="1:2" x14ac:dyDescent="0.25">
      <c r="A289" s="4" t="str">
        <f t="shared" si="4"/>
        <v>2중대</v>
      </c>
      <c r="B289" s="4" t="str">
        <f>IFERROR(RIGHT(VLOOKUP($D289,'인원현황(총괄)'!$B:$G,2,0),2),"")</f>
        <v/>
      </c>
    </row>
    <row r="290" spans="1:2" x14ac:dyDescent="0.25">
      <c r="A290" s="4" t="str">
        <f t="shared" si="4"/>
        <v>2중대</v>
      </c>
      <c r="B290" s="4" t="str">
        <f>IFERROR(RIGHT(VLOOKUP($D290,'인원현황(총괄)'!$B:$G,2,0),2),"")</f>
        <v/>
      </c>
    </row>
    <row r="291" spans="1:2" x14ac:dyDescent="0.25">
      <c r="A291" s="4" t="str">
        <f t="shared" si="4"/>
        <v>2중대</v>
      </c>
      <c r="B291" s="4" t="str">
        <f>IFERROR(RIGHT(VLOOKUP($D291,'인원현황(총괄)'!$B:$G,2,0),2),"")</f>
        <v/>
      </c>
    </row>
    <row r="292" spans="1:2" x14ac:dyDescent="0.25">
      <c r="A292" s="4" t="str">
        <f t="shared" si="4"/>
        <v>2중대</v>
      </c>
      <c r="B292" s="4" t="str">
        <f>IFERROR(RIGHT(VLOOKUP($D292,'인원현황(총괄)'!$B:$G,2,0),2),"")</f>
        <v/>
      </c>
    </row>
    <row r="293" spans="1:2" x14ac:dyDescent="0.25">
      <c r="A293" s="4" t="str">
        <f t="shared" si="4"/>
        <v>2중대</v>
      </c>
      <c r="B293" s="4" t="str">
        <f>IFERROR(RIGHT(VLOOKUP($D293,'인원현황(총괄)'!$B:$G,2,0),2),"")</f>
        <v/>
      </c>
    </row>
    <row r="294" spans="1:2" x14ac:dyDescent="0.25">
      <c r="A294" s="4" t="str">
        <f t="shared" si="4"/>
        <v>2중대</v>
      </c>
      <c r="B294" s="4" t="str">
        <f>IFERROR(RIGHT(VLOOKUP($D294,'인원현황(총괄)'!$B:$G,2,0),2),"")</f>
        <v/>
      </c>
    </row>
    <row r="295" spans="1:2" x14ac:dyDescent="0.25">
      <c r="A295" s="4" t="str">
        <f t="shared" si="4"/>
        <v>2중대</v>
      </c>
      <c r="B295" s="4" t="str">
        <f>IFERROR(RIGHT(VLOOKUP($D295,'인원현황(총괄)'!$B:$G,2,0),2),"")</f>
        <v/>
      </c>
    </row>
    <row r="296" spans="1:2" x14ac:dyDescent="0.25">
      <c r="A296" s="4" t="str">
        <f t="shared" si="4"/>
        <v>2중대</v>
      </c>
      <c r="B296" s="4" t="str">
        <f>IFERROR(RIGHT(VLOOKUP($D296,'인원현황(총괄)'!$B:$G,2,0),2),"")</f>
        <v/>
      </c>
    </row>
    <row r="297" spans="1:2" x14ac:dyDescent="0.25">
      <c r="A297" s="4" t="str">
        <f t="shared" si="4"/>
        <v>2중대</v>
      </c>
      <c r="B297" s="4" t="str">
        <f>IFERROR(RIGHT(VLOOKUP($D297,'인원현황(총괄)'!$B:$G,2,0),2),"")</f>
        <v/>
      </c>
    </row>
    <row r="298" spans="1:2" x14ac:dyDescent="0.25">
      <c r="A298" s="4" t="str">
        <f t="shared" si="4"/>
        <v>2중대</v>
      </c>
      <c r="B298" s="4" t="str">
        <f>IFERROR(RIGHT(VLOOKUP($D298,'인원현황(총괄)'!$B:$G,2,0),2),"")</f>
        <v/>
      </c>
    </row>
    <row r="299" spans="1:2" x14ac:dyDescent="0.25">
      <c r="A299" s="4" t="str">
        <f t="shared" si="4"/>
        <v>2중대</v>
      </c>
      <c r="B299" s="4" t="str">
        <f>IFERROR(RIGHT(VLOOKUP($D299,'인원현황(총괄)'!$B:$G,2,0),2),"")</f>
        <v/>
      </c>
    </row>
    <row r="300" spans="1:2" x14ac:dyDescent="0.25">
      <c r="A300" s="4" t="str">
        <f t="shared" si="4"/>
        <v>2중대</v>
      </c>
      <c r="B300" s="4" t="str">
        <f>IFERROR(RIGHT(VLOOKUP($D300,'인원현황(총괄)'!$B:$G,2,0),2),"")</f>
        <v/>
      </c>
    </row>
    <row r="301" spans="1:2" x14ac:dyDescent="0.25">
      <c r="A301" s="4" t="str">
        <f t="shared" si="4"/>
        <v>2중대</v>
      </c>
      <c r="B301" s="4" t="str">
        <f>IFERROR(RIGHT(VLOOKUP($D301,'인원현황(총괄)'!$B:$G,2,0),2),"")</f>
        <v/>
      </c>
    </row>
  </sheetData>
  <autoFilter ref="A1:H1" xr:uid="{00000000-0001-0000-0100-000000000000}"/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1"/>
  <sheetViews>
    <sheetView tabSelected="1" topLeftCell="A7" zoomScaleNormal="100" zoomScaleSheetLayoutView="75" workbookViewId="0">
      <selection activeCell="D26" sqref="D26"/>
    </sheetView>
  </sheetViews>
  <sheetFormatPr defaultColWidth="8.8984375" defaultRowHeight="15" x14ac:dyDescent="0.25"/>
  <cols>
    <col min="1" max="2" width="8.8984375" style="4" customWidth="1"/>
    <col min="3" max="3" width="10.8984375" style="1" customWidth="1"/>
    <col min="4" max="5" width="17.09765625" style="7" customWidth="1"/>
    <col min="6" max="6" width="17.09765625" style="4" customWidth="1"/>
    <col min="7" max="7" width="11.19921875" style="1" customWidth="1"/>
    <col min="8" max="8" width="15.796875" style="1" customWidth="1"/>
    <col min="9" max="9" width="8.8984375" style="4" bestFit="1" customWidth="1"/>
    <col min="10" max="16384" width="8.8984375" style="1"/>
  </cols>
  <sheetData>
    <row r="1" spans="1:9" s="3" customFormat="1" x14ac:dyDescent="0.25">
      <c r="A1" s="5" t="s">
        <v>166</v>
      </c>
      <c r="B1" s="5" t="s">
        <v>130</v>
      </c>
      <c r="C1" s="3" t="s">
        <v>57</v>
      </c>
      <c r="D1" s="3" t="s">
        <v>113</v>
      </c>
      <c r="E1" s="3" t="s">
        <v>112</v>
      </c>
      <c r="F1" s="5" t="s">
        <v>202</v>
      </c>
      <c r="G1" s="3" t="s">
        <v>15</v>
      </c>
      <c r="H1" s="3" t="s">
        <v>114</v>
      </c>
      <c r="I1" s="5" t="s">
        <v>116</v>
      </c>
    </row>
    <row r="2" spans="1:9" x14ac:dyDescent="0.25">
      <c r="A2" s="4" t="str">
        <f>"2중대"</f>
        <v>2중대</v>
      </c>
      <c r="B2" s="4" t="str">
        <f>IFERROR(RIGHT(VLOOKUP($C2,'인원현황(총괄)'!$B:$G,2,0),2),"")</f>
        <v>병장</v>
      </c>
      <c r="C2" s="1" t="s">
        <v>229</v>
      </c>
      <c r="D2" s="6">
        <v>45505</v>
      </c>
      <c r="E2" s="6">
        <v>45507</v>
      </c>
      <c r="F2" s="8" t="str">
        <f>IFERROR(VLOOKUP($C2,'인원현황(총괄)'!$B:$G,6,0),"")</f>
        <v>addr_00</v>
      </c>
      <c r="G2" s="1" t="s">
        <v>4</v>
      </c>
      <c r="I2" s="4">
        <f>IF(D2&lt;&gt;0,E2-D2+1,"")</f>
        <v>3</v>
      </c>
    </row>
    <row r="3" spans="1:9" x14ac:dyDescent="0.25">
      <c r="A3" s="4" t="str">
        <f t="shared" ref="A3:A257" si="0">"2중대"</f>
        <v>2중대</v>
      </c>
      <c r="B3" s="4" t="str">
        <f>IFERROR(RIGHT(VLOOKUP($C3,'인원현황(총괄)'!$B:$G,2,0),2),"")</f>
        <v>상병</v>
      </c>
      <c r="C3" s="1" t="s">
        <v>186</v>
      </c>
      <c r="D3" s="7">
        <v>45506</v>
      </c>
      <c r="E3" s="7">
        <v>45525</v>
      </c>
      <c r="F3" s="8" t="str">
        <f>IFERROR(VLOOKUP($C3,'인원현황(총괄)'!$B:$G,6,0),"")</f>
        <v>addr_56</v>
      </c>
      <c r="G3" s="1" t="s">
        <v>4</v>
      </c>
      <c r="I3" s="4">
        <f t="shared" ref="I3:I257" si="1">IF(D3&lt;&gt;0,E3-D3+1,"")</f>
        <v>20</v>
      </c>
    </row>
    <row r="4" spans="1:9" x14ac:dyDescent="0.25">
      <c r="A4" s="4" t="str">
        <f t="shared" si="0"/>
        <v>2중대</v>
      </c>
      <c r="B4" s="4" t="str">
        <f>IFERROR(RIGHT(VLOOKUP($C4,'인원현황(총괄)'!$B:$G,2,0),2),"")</f>
        <v>이병</v>
      </c>
      <c r="C4" s="1" t="s">
        <v>183</v>
      </c>
      <c r="D4" s="7">
        <v>45507</v>
      </c>
      <c r="E4" s="7">
        <v>45521</v>
      </c>
      <c r="F4" s="8" t="str">
        <f>IFERROR(VLOOKUP($C4,'인원현황(총괄)'!$B:$G,6,0),"")</f>
        <v>addr_94</v>
      </c>
      <c r="G4" s="1" t="s">
        <v>10</v>
      </c>
      <c r="I4" s="4">
        <f t="shared" si="1"/>
        <v>15</v>
      </c>
    </row>
    <row r="5" spans="1:9" x14ac:dyDescent="0.25">
      <c r="A5" s="4" t="str">
        <f t="shared" si="0"/>
        <v>2중대</v>
      </c>
      <c r="B5" s="4" t="str">
        <f>IFERROR(RIGHT(VLOOKUP($C5,'인원현황(총괄)'!$B:$G,2,0),2),"")</f>
        <v>병장</v>
      </c>
      <c r="C5" s="1" t="s">
        <v>207</v>
      </c>
      <c r="D5" s="7">
        <v>45507</v>
      </c>
      <c r="E5" s="7">
        <v>45512</v>
      </c>
      <c r="F5" s="8" t="str">
        <f>IFERROR(VLOOKUP($C5,'인원현황(총괄)'!$B:$G,6,0),"")</f>
        <v>addr_04</v>
      </c>
      <c r="G5" s="1" t="s">
        <v>4</v>
      </c>
      <c r="I5" s="4">
        <f t="shared" si="1"/>
        <v>6</v>
      </c>
    </row>
    <row r="6" spans="1:9" x14ac:dyDescent="0.25">
      <c r="A6" s="4" t="str">
        <f t="shared" si="0"/>
        <v>2중대</v>
      </c>
      <c r="B6" s="4" t="str">
        <f>IFERROR(RIGHT(VLOOKUP($C6,'인원현황(총괄)'!$B:$G,2,0),2),"")</f>
        <v>상병</v>
      </c>
      <c r="C6" s="1" t="s">
        <v>134</v>
      </c>
      <c r="D6" s="7">
        <v>45509</v>
      </c>
      <c r="E6" s="7">
        <v>45518</v>
      </c>
      <c r="F6" s="8" t="str">
        <f>IFERROR(VLOOKUP($C6,'인원현황(총괄)'!$B:$G,6,0),"")</f>
        <v>addr_41</v>
      </c>
      <c r="G6" s="1" t="s">
        <v>230</v>
      </c>
      <c r="I6" s="4">
        <f t="shared" si="1"/>
        <v>10</v>
      </c>
    </row>
    <row r="7" spans="1:9" x14ac:dyDescent="0.25">
      <c r="A7" s="4" t="str">
        <f t="shared" si="0"/>
        <v>2중대</v>
      </c>
      <c r="B7" s="4" t="str">
        <f>IFERROR(RIGHT(VLOOKUP($C7,'인원현황(총괄)'!$B:$G,2,0),2),"")</f>
        <v>병장</v>
      </c>
      <c r="C7" s="1" t="s">
        <v>118</v>
      </c>
      <c r="D7" s="7">
        <v>45510</v>
      </c>
      <c r="E7" s="7">
        <v>45512</v>
      </c>
      <c r="F7" s="8" t="str">
        <f>IFERROR(VLOOKUP($C7,'인원현황(총괄)'!$B:$G,6,0),"")</f>
        <v>addr_02</v>
      </c>
      <c r="G7" s="1" t="s">
        <v>231</v>
      </c>
      <c r="I7" s="4">
        <f t="shared" si="1"/>
        <v>3</v>
      </c>
    </row>
    <row r="8" spans="1:9" x14ac:dyDescent="0.25">
      <c r="A8" s="4" t="str">
        <f t="shared" si="0"/>
        <v>2중대</v>
      </c>
      <c r="B8" s="4" t="str">
        <f>IFERROR(RIGHT(VLOOKUP($C8,'인원현황(총괄)'!$B:$G,2,0),2),"")</f>
        <v>일병</v>
      </c>
      <c r="C8" s="1" t="s">
        <v>127</v>
      </c>
      <c r="D8" s="7">
        <v>45510</v>
      </c>
      <c r="E8" s="7">
        <v>45519</v>
      </c>
      <c r="F8" s="8" t="str">
        <f>IFERROR(VLOOKUP($C8,'인원현황(총괄)'!$B:$G,6,0),"")</f>
        <v>addr_74</v>
      </c>
      <c r="G8" s="1" t="s">
        <v>230</v>
      </c>
      <c r="I8" s="4">
        <f t="shared" si="1"/>
        <v>10</v>
      </c>
    </row>
    <row r="9" spans="1:9" x14ac:dyDescent="0.25">
      <c r="A9" s="4" t="str">
        <f t="shared" si="0"/>
        <v>2중대</v>
      </c>
      <c r="B9" s="4" t="str">
        <f>IFERROR(RIGHT(VLOOKUP($C9,'인원현황(총괄)'!$B:$G,2,0),2),"")</f>
        <v>일병</v>
      </c>
      <c r="C9" s="1" t="s">
        <v>165</v>
      </c>
      <c r="D9" s="7">
        <v>45512</v>
      </c>
      <c r="E9" s="7">
        <v>45520</v>
      </c>
      <c r="F9" s="8" t="str">
        <f>IFERROR(VLOOKUP($C9,'인원현황(총괄)'!$B:$G,6,0),"")</f>
        <v>addr_80</v>
      </c>
      <c r="G9" s="1" t="s">
        <v>231</v>
      </c>
      <c r="I9" s="4">
        <f t="shared" si="1"/>
        <v>9</v>
      </c>
    </row>
    <row r="10" spans="1:9" x14ac:dyDescent="0.25">
      <c r="A10" s="4" t="str">
        <f t="shared" si="0"/>
        <v>2중대</v>
      </c>
      <c r="B10" s="4" t="str">
        <f>IFERROR(RIGHT(VLOOKUP($C10,'인원현황(총괄)'!$B:$G,2,0),2),"")</f>
        <v>상병</v>
      </c>
      <c r="C10" s="1" t="s">
        <v>168</v>
      </c>
      <c r="D10" s="7">
        <v>45513</v>
      </c>
      <c r="E10" s="7">
        <v>45516</v>
      </c>
      <c r="F10" s="8" t="str">
        <f>IFERROR(VLOOKUP($C10,'인원현황(총괄)'!$B:$G,6,0),"")</f>
        <v>addr_52</v>
      </c>
      <c r="G10" s="1" t="s">
        <v>231</v>
      </c>
      <c r="I10" s="4">
        <f t="shared" si="1"/>
        <v>4</v>
      </c>
    </row>
    <row r="11" spans="1:9" x14ac:dyDescent="0.25">
      <c r="A11" s="4" t="str">
        <f t="shared" si="0"/>
        <v>2중대</v>
      </c>
      <c r="B11" s="4" t="str">
        <f>IFERROR(RIGHT(VLOOKUP($C11,'인원현황(총괄)'!$B:$G,2,0),2),"")</f>
        <v>이병</v>
      </c>
      <c r="C11" s="1" t="s">
        <v>181</v>
      </c>
      <c r="D11" s="7">
        <v>45514</v>
      </c>
      <c r="E11" s="7">
        <v>45517</v>
      </c>
      <c r="F11" s="8" t="str">
        <f>IFERROR(VLOOKUP($C11,'인원현황(총괄)'!$B:$G,6,0),"")</f>
        <v>addr_93</v>
      </c>
      <c r="G11" s="1" t="s">
        <v>231</v>
      </c>
      <c r="I11" s="4">
        <f t="shared" si="1"/>
        <v>4</v>
      </c>
    </row>
    <row r="12" spans="1:9" x14ac:dyDescent="0.25">
      <c r="A12" s="4" t="str">
        <f t="shared" si="0"/>
        <v>2중대</v>
      </c>
      <c r="B12" s="4" t="str">
        <f>IFERROR(RIGHT(VLOOKUP($C12,'인원현황(총괄)'!$B:$G,2,0),2),"")</f>
        <v>일병</v>
      </c>
      <c r="C12" s="1" t="s">
        <v>147</v>
      </c>
      <c r="D12" s="7">
        <v>45520</v>
      </c>
      <c r="E12" s="7">
        <v>45527</v>
      </c>
      <c r="F12" s="8" t="str">
        <f>IFERROR(VLOOKUP($C12,'인원현황(총괄)'!$B:$G,6,0),"")</f>
        <v>addr_72</v>
      </c>
      <c r="G12" s="1" t="s">
        <v>231</v>
      </c>
      <c r="I12" s="4">
        <f t="shared" si="1"/>
        <v>8</v>
      </c>
    </row>
    <row r="13" spans="1:9" x14ac:dyDescent="0.25">
      <c r="A13" s="4" t="str">
        <f t="shared" si="0"/>
        <v>2중대</v>
      </c>
      <c r="B13" s="4" t="str">
        <f>IFERROR(RIGHT(VLOOKUP($C13,'인원현황(총괄)'!$B:$G,2,0),2),"")</f>
        <v>상병</v>
      </c>
      <c r="C13" s="1" t="s">
        <v>134</v>
      </c>
      <c r="D13" s="7">
        <v>45520</v>
      </c>
      <c r="E13" s="7">
        <v>45526</v>
      </c>
      <c r="F13" s="8" t="str">
        <f>IFERROR(VLOOKUP($C13,'인원현황(총괄)'!$B:$G,6,0),"")</f>
        <v>addr_41</v>
      </c>
      <c r="G13" s="1" t="s">
        <v>230</v>
      </c>
      <c r="I13" s="4">
        <f t="shared" si="1"/>
        <v>7</v>
      </c>
    </row>
    <row r="14" spans="1:9" x14ac:dyDescent="0.25">
      <c r="A14" s="4" t="str">
        <f t="shared" si="0"/>
        <v>2중대</v>
      </c>
      <c r="B14" s="4" t="str">
        <f>IFERROR(RIGHT(VLOOKUP($C14,'인원현황(총괄)'!$B:$G,2,0),2),"")</f>
        <v>상병</v>
      </c>
      <c r="C14" s="1" t="s">
        <v>168</v>
      </c>
      <c r="D14" s="7">
        <v>45520</v>
      </c>
      <c r="E14" s="7">
        <v>45534</v>
      </c>
      <c r="F14" s="8" t="str">
        <f>IFERROR(VLOOKUP($C14,'인원현황(총괄)'!$B:$G,6,0),"")</f>
        <v>addr_52</v>
      </c>
      <c r="G14" s="1" t="s">
        <v>230</v>
      </c>
      <c r="I14" s="4">
        <f t="shared" si="1"/>
        <v>15</v>
      </c>
    </row>
    <row r="15" spans="1:9" x14ac:dyDescent="0.25">
      <c r="A15" s="4" t="str">
        <f t="shared" si="0"/>
        <v>2중대</v>
      </c>
      <c r="B15" s="4" t="str">
        <f>IFERROR(RIGHT(VLOOKUP($C15,'인원현황(총괄)'!$B:$G,2,0),2),"")</f>
        <v>일병</v>
      </c>
      <c r="C15" s="1" t="s">
        <v>196</v>
      </c>
      <c r="D15" s="7">
        <v>45521</v>
      </c>
      <c r="E15" s="7">
        <v>45525</v>
      </c>
      <c r="F15" s="8" t="str">
        <f>IFERROR(VLOOKUP($C15,'인원현황(총괄)'!$B:$G,6,0),"")</f>
        <v>addr_82</v>
      </c>
      <c r="G15" s="1" t="s">
        <v>334</v>
      </c>
      <c r="I15" s="4">
        <f t="shared" si="1"/>
        <v>5</v>
      </c>
    </row>
    <row r="16" spans="1:9" x14ac:dyDescent="0.25">
      <c r="A16" s="4" t="str">
        <f t="shared" si="0"/>
        <v>2중대</v>
      </c>
      <c r="B16" s="4" t="str">
        <f>IFERROR(RIGHT(VLOOKUP($C16,'인원현황(총괄)'!$B:$G,2,0),2),"")</f>
        <v>이병</v>
      </c>
      <c r="C16" s="1" t="s">
        <v>160</v>
      </c>
      <c r="D16" s="7">
        <v>45524</v>
      </c>
      <c r="E16" s="7">
        <v>45535</v>
      </c>
      <c r="F16" s="8" t="str">
        <f>IFERROR(VLOOKUP($C16,'인원현황(총괄)'!$B:$G,6,0),"")</f>
        <v>addr_97</v>
      </c>
      <c r="G16" s="1" t="s">
        <v>230</v>
      </c>
      <c r="I16" s="4">
        <f t="shared" si="1"/>
        <v>12</v>
      </c>
    </row>
    <row r="17" spans="1:9" x14ac:dyDescent="0.25">
      <c r="A17" s="4" t="str">
        <f t="shared" si="0"/>
        <v>2중대</v>
      </c>
      <c r="B17" s="4" t="str">
        <f>IFERROR(RIGHT(VLOOKUP($C17,'인원현황(총괄)'!$B:$G,2,0),2),"")</f>
        <v>병장</v>
      </c>
      <c r="C17" s="1" t="s">
        <v>220</v>
      </c>
      <c r="D17" s="7">
        <v>45525</v>
      </c>
      <c r="E17" s="7">
        <v>45526</v>
      </c>
      <c r="F17" s="8" t="str">
        <f>IFERROR(VLOOKUP($C17,'인원현황(총괄)'!$B:$G,6,0),"")</f>
        <v>addr_21</v>
      </c>
      <c r="G17" s="1" t="s">
        <v>231</v>
      </c>
      <c r="I17" s="4">
        <f t="shared" si="1"/>
        <v>2</v>
      </c>
    </row>
    <row r="18" spans="1:9" x14ac:dyDescent="0.25">
      <c r="A18" s="4" t="str">
        <f t="shared" si="0"/>
        <v>2중대</v>
      </c>
      <c r="B18" s="4" t="str">
        <f>IFERROR(RIGHT(VLOOKUP($C18,'인원현황(총괄)'!$B:$G,2,0),2),"")</f>
        <v>병장</v>
      </c>
      <c r="C18" s="1" t="s">
        <v>203</v>
      </c>
      <c r="D18" s="7">
        <v>45525</v>
      </c>
      <c r="E18" s="7">
        <v>45535</v>
      </c>
      <c r="F18" s="8" t="str">
        <f>IFERROR(VLOOKUP($C18,'인원현황(총괄)'!$B:$G,6,0),"")</f>
        <v>addr_22</v>
      </c>
      <c r="G18" s="1" t="s">
        <v>230</v>
      </c>
      <c r="I18" s="4">
        <f t="shared" si="1"/>
        <v>11</v>
      </c>
    </row>
    <row r="19" spans="1:9" x14ac:dyDescent="0.25">
      <c r="A19" s="4" t="str">
        <f t="shared" si="0"/>
        <v>2중대</v>
      </c>
      <c r="B19" s="4" t="str">
        <f>IFERROR(RIGHT(VLOOKUP($C19,'인원현황(총괄)'!$B:$G,2,0),2),"")</f>
        <v>상병</v>
      </c>
      <c r="C19" s="1" t="s">
        <v>211</v>
      </c>
      <c r="D19" s="7">
        <v>45525</v>
      </c>
      <c r="E19" s="7">
        <v>45526</v>
      </c>
      <c r="F19" s="8" t="str">
        <f>IFERROR(VLOOKUP($C19,'인원현황(총괄)'!$B:$G,6,0),"")</f>
        <v>addr_58</v>
      </c>
      <c r="G19" s="1" t="s">
        <v>334</v>
      </c>
      <c r="I19" s="4">
        <f t="shared" si="1"/>
        <v>2</v>
      </c>
    </row>
    <row r="20" spans="1:9" x14ac:dyDescent="0.25">
      <c r="A20" s="4" t="str">
        <f t="shared" si="0"/>
        <v>2중대</v>
      </c>
      <c r="B20" s="4" t="str">
        <f>IFERROR(RIGHT(VLOOKUP($C20,'인원현황(총괄)'!$B:$G,2,0),2),"")</f>
        <v>상병</v>
      </c>
      <c r="C20" s="1" t="s">
        <v>137</v>
      </c>
      <c r="D20" s="7">
        <v>45526</v>
      </c>
      <c r="E20" s="7">
        <v>45527</v>
      </c>
      <c r="F20" s="8" t="str">
        <f>IFERROR(VLOOKUP($C20,'인원현황(총괄)'!$B:$G,6,0),"")</f>
        <v>addr_29</v>
      </c>
      <c r="G20" s="1" t="s">
        <v>230</v>
      </c>
      <c r="I20" s="4">
        <f t="shared" si="1"/>
        <v>2</v>
      </c>
    </row>
    <row r="21" spans="1:9" x14ac:dyDescent="0.25">
      <c r="A21" s="4" t="str">
        <f t="shared" si="0"/>
        <v>2중대</v>
      </c>
      <c r="B21" s="4" t="str">
        <f>IFERROR(RIGHT(VLOOKUP($C21,'인원현황(총괄)'!$B:$G,2,0),2),"")</f>
        <v>일병</v>
      </c>
      <c r="C21" s="1" t="s">
        <v>165</v>
      </c>
      <c r="D21" s="7">
        <v>45526</v>
      </c>
      <c r="E21" s="7">
        <v>45530</v>
      </c>
      <c r="F21" s="8" t="str">
        <f>IFERROR(VLOOKUP($C21,'인원현황(총괄)'!$B:$G,6,0),"")</f>
        <v>addr_80</v>
      </c>
      <c r="G21" s="1" t="s">
        <v>231</v>
      </c>
      <c r="I21" s="4">
        <f t="shared" si="1"/>
        <v>5</v>
      </c>
    </row>
    <row r="22" spans="1:9" x14ac:dyDescent="0.25">
      <c r="A22" s="4" t="str">
        <f t="shared" si="0"/>
        <v>2중대</v>
      </c>
      <c r="B22" s="4" t="str">
        <f>IFERROR(RIGHT(VLOOKUP($C22,'인원현황(총괄)'!$B:$G,2,0),2),"")</f>
        <v>상병</v>
      </c>
      <c r="C22" s="1" t="s">
        <v>134</v>
      </c>
      <c r="D22" s="7">
        <v>45527</v>
      </c>
      <c r="E22" s="7">
        <v>45536</v>
      </c>
      <c r="F22" s="8" t="str">
        <f>IFERROR(VLOOKUP($C22,'인원현황(총괄)'!$B:$G,6,0),"")</f>
        <v>addr_41</v>
      </c>
      <c r="G22" s="1" t="s">
        <v>230</v>
      </c>
      <c r="I22" s="4">
        <f t="shared" si="1"/>
        <v>10</v>
      </c>
    </row>
    <row r="23" spans="1:9" x14ac:dyDescent="0.25">
      <c r="A23" s="4" t="str">
        <f t="shared" si="0"/>
        <v>2중대</v>
      </c>
      <c r="B23" s="4" t="str">
        <f>IFERROR(RIGHT(VLOOKUP($C23,'인원현황(총괄)'!$B:$G,2,0),2),"")</f>
        <v>일병</v>
      </c>
      <c r="C23" s="1" t="s">
        <v>158</v>
      </c>
      <c r="D23" s="7">
        <v>45528</v>
      </c>
      <c r="E23" s="7">
        <v>45532</v>
      </c>
      <c r="F23" s="8" t="str">
        <f>IFERROR(VLOOKUP($C23,'인원현황(총괄)'!$B:$G,6,0),"")</f>
        <v>addr_83</v>
      </c>
      <c r="G23" s="1" t="s">
        <v>334</v>
      </c>
      <c r="I23" s="4">
        <f t="shared" si="1"/>
        <v>5</v>
      </c>
    </row>
    <row r="24" spans="1:9" x14ac:dyDescent="0.25">
      <c r="A24" s="4" t="str">
        <f t="shared" si="0"/>
        <v>2중대</v>
      </c>
      <c r="B24" s="4" t="str">
        <f>IFERROR(RIGHT(VLOOKUP($C24,'인원현황(총괄)'!$B:$G,2,0),2),"")</f>
        <v>이병</v>
      </c>
      <c r="C24" s="1" t="s">
        <v>141</v>
      </c>
      <c r="D24" s="7">
        <v>45528</v>
      </c>
      <c r="E24" s="7">
        <v>45535</v>
      </c>
      <c r="F24" s="8" t="str">
        <f>IFERROR(VLOOKUP($C24,'인원현황(총괄)'!$B:$G,6,0),"")</f>
        <v>addr_99</v>
      </c>
      <c r="G24" s="1" t="s">
        <v>334</v>
      </c>
      <c r="I24" s="4">
        <f t="shared" si="1"/>
        <v>8</v>
      </c>
    </row>
    <row r="25" spans="1:9" x14ac:dyDescent="0.25">
      <c r="A25" s="4" t="str">
        <f t="shared" si="0"/>
        <v>2중대</v>
      </c>
      <c r="B25" s="4" t="str">
        <f>IFERROR(RIGHT(VLOOKUP($C25,'인원현황(총괄)'!$B:$G,2,0),2),"")</f>
        <v>상병</v>
      </c>
      <c r="C25" s="1" t="s">
        <v>140</v>
      </c>
      <c r="D25" s="7">
        <v>45529</v>
      </c>
      <c r="E25" s="7">
        <v>45534</v>
      </c>
      <c r="F25" s="8" t="str">
        <f>IFERROR(VLOOKUP($C25,'인원현황(총괄)'!$B:$G,6,0),"")</f>
        <v>addr_32</v>
      </c>
      <c r="G25" s="1" t="s">
        <v>230</v>
      </c>
      <c r="I25" s="4">
        <f t="shared" si="1"/>
        <v>6</v>
      </c>
    </row>
    <row r="26" spans="1:9" x14ac:dyDescent="0.25">
      <c r="A26" s="4" t="str">
        <f t="shared" si="0"/>
        <v>2중대</v>
      </c>
      <c r="B26" s="4" t="s">
        <v>335</v>
      </c>
      <c r="C26" s="1" t="s">
        <v>336</v>
      </c>
      <c r="D26" s="7">
        <v>45505</v>
      </c>
      <c r="E26" s="7">
        <v>45509</v>
      </c>
      <c r="F26" s="8" t="str">
        <f>IFERROR(VLOOKUP($C26,'인원현황(총괄)'!$B:$G,6,0),"")</f>
        <v/>
      </c>
      <c r="G26" s="1" t="s">
        <v>230</v>
      </c>
      <c r="I26" s="4">
        <f t="shared" si="1"/>
        <v>5</v>
      </c>
    </row>
    <row r="27" spans="1:9" x14ac:dyDescent="0.25">
      <c r="A27" s="4" t="str">
        <f t="shared" si="0"/>
        <v>2중대</v>
      </c>
      <c r="B27" s="4" t="str">
        <f>IFERROR(RIGHT(VLOOKUP($C27,'인원현황(총괄)'!$B:$G,2,0),2),"")</f>
        <v/>
      </c>
      <c r="F27" s="8" t="str">
        <f>IFERROR(VLOOKUP($C27,'인원현황(총괄)'!$B:$G,6,0),"")</f>
        <v/>
      </c>
      <c r="I27" s="4" t="str">
        <f t="shared" si="1"/>
        <v/>
      </c>
    </row>
    <row r="28" spans="1:9" x14ac:dyDescent="0.25">
      <c r="A28" s="4" t="str">
        <f t="shared" si="0"/>
        <v>2중대</v>
      </c>
      <c r="B28" s="4" t="str">
        <f>IFERROR(RIGHT(VLOOKUP($C28,'인원현황(총괄)'!$B:$G,2,0),2),"")</f>
        <v/>
      </c>
      <c r="F28" s="8" t="str">
        <f>IFERROR(VLOOKUP($C28,'인원현황(총괄)'!$B:$G,6,0),"")</f>
        <v/>
      </c>
      <c r="I28" s="4" t="str">
        <f t="shared" si="1"/>
        <v/>
      </c>
    </row>
    <row r="29" spans="1:9" x14ac:dyDescent="0.25">
      <c r="A29" s="4" t="str">
        <f t="shared" si="0"/>
        <v>2중대</v>
      </c>
      <c r="B29" s="4" t="str">
        <f>IFERROR(RIGHT(VLOOKUP($C29,'인원현황(총괄)'!$B:$G,2,0),2),"")</f>
        <v/>
      </c>
      <c r="F29" s="8" t="str">
        <f>IFERROR(VLOOKUP($C29,'인원현황(총괄)'!$B:$G,6,0),"")</f>
        <v/>
      </c>
      <c r="I29" s="4" t="str">
        <f t="shared" si="1"/>
        <v/>
      </c>
    </row>
    <row r="30" spans="1:9" x14ac:dyDescent="0.25">
      <c r="A30" s="4" t="str">
        <f t="shared" si="0"/>
        <v>2중대</v>
      </c>
      <c r="B30" s="4" t="str">
        <f>IFERROR(RIGHT(VLOOKUP($C30,'인원현황(총괄)'!$B:$G,2,0),2),"")</f>
        <v/>
      </c>
      <c r="F30" s="8" t="str">
        <f>IFERROR(VLOOKUP($C30,'인원현황(총괄)'!$B:$G,6,0),"")</f>
        <v/>
      </c>
      <c r="I30" s="4" t="str">
        <f t="shared" si="1"/>
        <v/>
      </c>
    </row>
    <row r="31" spans="1:9" x14ac:dyDescent="0.25">
      <c r="A31" s="4" t="str">
        <f t="shared" si="0"/>
        <v>2중대</v>
      </c>
      <c r="B31" s="4" t="str">
        <f>IFERROR(RIGHT(VLOOKUP($C31,'인원현황(총괄)'!$B:$G,2,0),2),"")</f>
        <v/>
      </c>
      <c r="F31" s="8" t="str">
        <f>IFERROR(VLOOKUP($C31,'인원현황(총괄)'!$B:$G,6,0),"")</f>
        <v/>
      </c>
      <c r="I31" s="4" t="str">
        <f t="shared" si="1"/>
        <v/>
      </c>
    </row>
    <row r="32" spans="1:9" x14ac:dyDescent="0.25">
      <c r="A32" s="4" t="str">
        <f t="shared" si="0"/>
        <v>2중대</v>
      </c>
      <c r="B32" s="4" t="str">
        <f>IFERROR(RIGHT(VLOOKUP($C32,'인원현황(총괄)'!$B:$G,2,0),2),"")</f>
        <v/>
      </c>
      <c r="F32" s="8" t="str">
        <f>IFERROR(VLOOKUP($C32,'인원현황(총괄)'!$B:$G,6,0),"")</f>
        <v/>
      </c>
      <c r="I32" s="4" t="str">
        <f t="shared" si="1"/>
        <v/>
      </c>
    </row>
    <row r="33" spans="1:9" x14ac:dyDescent="0.25">
      <c r="A33" s="4" t="str">
        <f t="shared" si="0"/>
        <v>2중대</v>
      </c>
      <c r="B33" s="4" t="str">
        <f>IFERROR(RIGHT(VLOOKUP($C33,'인원현황(총괄)'!$B:$G,2,0),2),"")</f>
        <v/>
      </c>
      <c r="F33" s="8" t="str">
        <f>IFERROR(VLOOKUP($C33,'인원현황(총괄)'!$B:$G,6,0),"")</f>
        <v/>
      </c>
      <c r="I33" s="4" t="str">
        <f t="shared" si="1"/>
        <v/>
      </c>
    </row>
    <row r="34" spans="1:9" x14ac:dyDescent="0.25">
      <c r="A34" s="4" t="str">
        <f t="shared" si="0"/>
        <v>2중대</v>
      </c>
      <c r="B34" s="4" t="str">
        <f>IFERROR(RIGHT(VLOOKUP($C34,'인원현황(총괄)'!$B:$G,2,0),2),"")</f>
        <v/>
      </c>
      <c r="F34" s="8" t="str">
        <f>IFERROR(VLOOKUP($C34,'인원현황(총괄)'!$B:$G,6,0),"")</f>
        <v/>
      </c>
      <c r="I34" s="4" t="str">
        <f t="shared" si="1"/>
        <v/>
      </c>
    </row>
    <row r="35" spans="1:9" x14ac:dyDescent="0.25">
      <c r="A35" s="4" t="str">
        <f t="shared" si="0"/>
        <v>2중대</v>
      </c>
      <c r="B35" s="4" t="str">
        <f>IFERROR(RIGHT(VLOOKUP($C35,'인원현황(총괄)'!$B:$G,2,0),2),"")</f>
        <v/>
      </c>
      <c r="F35" s="8" t="str">
        <f>IFERROR(VLOOKUP($C35,'인원현황(총괄)'!$B:$G,6,0),"")</f>
        <v/>
      </c>
      <c r="I35" s="4" t="str">
        <f t="shared" si="1"/>
        <v/>
      </c>
    </row>
    <row r="36" spans="1:9" x14ac:dyDescent="0.25">
      <c r="A36" s="4" t="str">
        <f t="shared" si="0"/>
        <v>2중대</v>
      </c>
      <c r="B36" s="4" t="str">
        <f>IFERROR(RIGHT(VLOOKUP($C36,'인원현황(총괄)'!$B:$G,2,0),2),"")</f>
        <v/>
      </c>
      <c r="F36" s="8" t="str">
        <f>IFERROR(VLOOKUP($C36,'인원현황(총괄)'!$B:$G,6,0),"")</f>
        <v/>
      </c>
      <c r="I36" s="4" t="str">
        <f t="shared" si="1"/>
        <v/>
      </c>
    </row>
    <row r="37" spans="1:9" x14ac:dyDescent="0.25">
      <c r="A37" s="4" t="str">
        <f t="shared" si="0"/>
        <v>2중대</v>
      </c>
      <c r="B37" s="4" t="str">
        <f>IFERROR(RIGHT(VLOOKUP($C37,'인원현황(총괄)'!$B:$G,2,0),2),"")</f>
        <v/>
      </c>
      <c r="F37" s="8" t="str">
        <f>IFERROR(VLOOKUP($C37,'인원현황(총괄)'!$B:$G,6,0),"")</f>
        <v/>
      </c>
      <c r="I37" s="4" t="str">
        <f t="shared" si="1"/>
        <v/>
      </c>
    </row>
    <row r="38" spans="1:9" x14ac:dyDescent="0.25">
      <c r="A38" s="4" t="str">
        <f t="shared" si="0"/>
        <v>2중대</v>
      </c>
      <c r="B38" s="4" t="str">
        <f>IFERROR(RIGHT(VLOOKUP($C38,'인원현황(총괄)'!$B:$G,2,0),2),"")</f>
        <v/>
      </c>
      <c r="F38" s="8" t="str">
        <f>IFERROR(VLOOKUP($C38,'인원현황(총괄)'!$B:$G,6,0),"")</f>
        <v/>
      </c>
      <c r="I38" s="4" t="str">
        <f t="shared" si="1"/>
        <v/>
      </c>
    </row>
    <row r="39" spans="1:9" x14ac:dyDescent="0.25">
      <c r="A39" s="4" t="str">
        <f t="shared" si="0"/>
        <v>2중대</v>
      </c>
      <c r="B39" s="4" t="str">
        <f>IFERROR(RIGHT(VLOOKUP($C39,'인원현황(총괄)'!$B:$G,2,0),2),"")</f>
        <v/>
      </c>
      <c r="F39" s="8" t="str">
        <f>IFERROR(VLOOKUP($C39,'인원현황(총괄)'!$B:$G,6,0),"")</f>
        <v/>
      </c>
      <c r="I39" s="4" t="str">
        <f t="shared" si="1"/>
        <v/>
      </c>
    </row>
    <row r="40" spans="1:9" x14ac:dyDescent="0.25">
      <c r="A40" s="4" t="str">
        <f t="shared" si="0"/>
        <v>2중대</v>
      </c>
      <c r="B40" s="4" t="str">
        <f>IFERROR(RIGHT(VLOOKUP($C40,'인원현황(총괄)'!$B:$G,2,0),2),"")</f>
        <v/>
      </c>
      <c r="F40" s="8" t="str">
        <f>IFERROR(VLOOKUP($C40,'인원현황(총괄)'!$B:$G,6,0),"")</f>
        <v/>
      </c>
      <c r="I40" s="4" t="str">
        <f t="shared" si="1"/>
        <v/>
      </c>
    </row>
    <row r="41" spans="1:9" x14ac:dyDescent="0.25">
      <c r="A41" s="4" t="str">
        <f t="shared" si="0"/>
        <v>2중대</v>
      </c>
      <c r="B41" s="4" t="str">
        <f>IFERROR(RIGHT(VLOOKUP($C41,'인원현황(총괄)'!$B:$G,2,0),2),"")</f>
        <v/>
      </c>
      <c r="F41" s="8" t="str">
        <f>IFERROR(VLOOKUP($C41,'인원현황(총괄)'!$B:$G,6,0),"")</f>
        <v/>
      </c>
      <c r="I41" s="4" t="str">
        <f t="shared" si="1"/>
        <v/>
      </c>
    </row>
    <row r="42" spans="1:9" x14ac:dyDescent="0.25">
      <c r="A42" s="4" t="str">
        <f t="shared" si="0"/>
        <v>2중대</v>
      </c>
      <c r="B42" s="4" t="str">
        <f>IFERROR(RIGHT(VLOOKUP($C42,'인원현황(총괄)'!$B:$G,2,0),2),"")</f>
        <v/>
      </c>
      <c r="F42" s="8" t="str">
        <f>IFERROR(VLOOKUP($C42,'인원현황(총괄)'!$B:$G,6,0),"")</f>
        <v/>
      </c>
      <c r="I42" s="4" t="str">
        <f t="shared" si="1"/>
        <v/>
      </c>
    </row>
    <row r="43" spans="1:9" x14ac:dyDescent="0.25">
      <c r="A43" s="4" t="str">
        <f t="shared" si="0"/>
        <v>2중대</v>
      </c>
      <c r="B43" s="4" t="str">
        <f>IFERROR(RIGHT(VLOOKUP($C43,'인원현황(총괄)'!$B:$G,2,0),2),"")</f>
        <v/>
      </c>
      <c r="F43" s="8" t="str">
        <f>IFERROR(VLOOKUP($C43,'인원현황(총괄)'!$B:$G,6,0),"")</f>
        <v/>
      </c>
      <c r="I43" s="4" t="str">
        <f t="shared" si="1"/>
        <v/>
      </c>
    </row>
    <row r="44" spans="1:9" x14ac:dyDescent="0.25">
      <c r="A44" s="4" t="str">
        <f t="shared" si="0"/>
        <v>2중대</v>
      </c>
      <c r="B44" s="4" t="str">
        <f>IFERROR(RIGHT(VLOOKUP($C44,'인원현황(총괄)'!$B:$G,2,0),2),"")</f>
        <v/>
      </c>
      <c r="F44" s="8" t="str">
        <f>IFERROR(VLOOKUP($C44,'인원현황(총괄)'!$B:$G,6,0),"")</f>
        <v/>
      </c>
      <c r="I44" s="4" t="str">
        <f t="shared" si="1"/>
        <v/>
      </c>
    </row>
    <row r="45" spans="1:9" x14ac:dyDescent="0.25">
      <c r="A45" s="4" t="str">
        <f t="shared" si="0"/>
        <v>2중대</v>
      </c>
      <c r="B45" s="4" t="str">
        <f>IFERROR(RIGHT(VLOOKUP($C45,'인원현황(총괄)'!$B:$G,2,0),2),"")</f>
        <v/>
      </c>
      <c r="F45" s="8" t="str">
        <f>IFERROR(VLOOKUP($C45,'인원현황(총괄)'!$B:$G,6,0),"")</f>
        <v/>
      </c>
      <c r="I45" s="4" t="str">
        <f t="shared" si="1"/>
        <v/>
      </c>
    </row>
    <row r="46" spans="1:9" x14ac:dyDescent="0.25">
      <c r="A46" s="4" t="str">
        <f t="shared" si="0"/>
        <v>2중대</v>
      </c>
      <c r="B46" s="4" t="str">
        <f>IFERROR(RIGHT(VLOOKUP($C46,'인원현황(총괄)'!$B:$G,2,0),2),"")</f>
        <v/>
      </c>
      <c r="F46" s="8" t="str">
        <f>IFERROR(VLOOKUP($C46,'인원현황(총괄)'!$B:$G,6,0),"")</f>
        <v/>
      </c>
      <c r="I46" s="4" t="str">
        <f t="shared" si="1"/>
        <v/>
      </c>
    </row>
    <row r="47" spans="1:9" x14ac:dyDescent="0.25">
      <c r="A47" s="4" t="str">
        <f t="shared" si="0"/>
        <v>2중대</v>
      </c>
      <c r="B47" s="4" t="str">
        <f>IFERROR(RIGHT(VLOOKUP($C47,'인원현황(총괄)'!$B:$G,2,0),2),"")</f>
        <v/>
      </c>
      <c r="F47" s="8" t="str">
        <f>IFERROR(VLOOKUP($C47,'인원현황(총괄)'!$B:$G,6,0),"")</f>
        <v/>
      </c>
      <c r="I47" s="4" t="str">
        <f t="shared" si="1"/>
        <v/>
      </c>
    </row>
    <row r="48" spans="1:9" x14ac:dyDescent="0.25">
      <c r="A48" s="4" t="str">
        <f t="shared" si="0"/>
        <v>2중대</v>
      </c>
      <c r="B48" s="4" t="str">
        <f>IFERROR(RIGHT(VLOOKUP($C48,'인원현황(총괄)'!$B:$G,2,0),2),"")</f>
        <v/>
      </c>
      <c r="F48" s="8" t="str">
        <f>IFERROR(VLOOKUP($C48,'인원현황(총괄)'!$B:$G,6,0),"")</f>
        <v/>
      </c>
      <c r="I48" s="4" t="str">
        <f t="shared" si="1"/>
        <v/>
      </c>
    </row>
    <row r="49" spans="1:9" x14ac:dyDescent="0.25">
      <c r="A49" s="4" t="str">
        <f t="shared" si="0"/>
        <v>2중대</v>
      </c>
      <c r="B49" s="4" t="str">
        <f>IFERROR(RIGHT(VLOOKUP($C49,'인원현황(총괄)'!$B:$G,2,0),2),"")</f>
        <v/>
      </c>
      <c r="F49" s="8" t="str">
        <f>IFERROR(VLOOKUP($C49,'인원현황(총괄)'!$B:$G,6,0),"")</f>
        <v/>
      </c>
      <c r="I49" s="4" t="str">
        <f t="shared" si="1"/>
        <v/>
      </c>
    </row>
    <row r="50" spans="1:9" x14ac:dyDescent="0.25">
      <c r="A50" s="4" t="str">
        <f t="shared" si="0"/>
        <v>2중대</v>
      </c>
      <c r="B50" s="4" t="str">
        <f>IFERROR(RIGHT(VLOOKUP($C50,'인원현황(총괄)'!$B:$G,2,0),2),"")</f>
        <v/>
      </c>
      <c r="F50" s="8" t="str">
        <f>IFERROR(VLOOKUP($C50,'인원현황(총괄)'!$B:$G,6,0),"")</f>
        <v/>
      </c>
      <c r="I50" s="4" t="str">
        <f t="shared" si="1"/>
        <v/>
      </c>
    </row>
    <row r="51" spans="1:9" x14ac:dyDescent="0.25">
      <c r="A51" s="4" t="str">
        <f t="shared" si="0"/>
        <v>2중대</v>
      </c>
      <c r="B51" s="4" t="str">
        <f>IFERROR(RIGHT(VLOOKUP($C51,'인원현황(총괄)'!$B:$G,2,0),2),"")</f>
        <v/>
      </c>
      <c r="F51" s="8" t="str">
        <f>IFERROR(VLOOKUP($C51,'인원현황(총괄)'!$B:$G,6,0),"")</f>
        <v/>
      </c>
      <c r="I51" s="4" t="str">
        <f t="shared" si="1"/>
        <v/>
      </c>
    </row>
    <row r="52" spans="1:9" x14ac:dyDescent="0.25">
      <c r="A52" s="4" t="str">
        <f t="shared" si="0"/>
        <v>2중대</v>
      </c>
      <c r="B52" s="4" t="str">
        <f>IFERROR(RIGHT(VLOOKUP($C52,'인원현황(총괄)'!$B:$G,2,0),2),"")</f>
        <v/>
      </c>
      <c r="F52" s="8" t="str">
        <f>IFERROR(VLOOKUP($C52,'인원현황(총괄)'!$B:$G,6,0),"")</f>
        <v/>
      </c>
      <c r="I52" s="4" t="str">
        <f t="shared" si="1"/>
        <v/>
      </c>
    </row>
    <row r="53" spans="1:9" x14ac:dyDescent="0.25">
      <c r="A53" s="4" t="str">
        <f t="shared" si="0"/>
        <v>2중대</v>
      </c>
      <c r="B53" s="4" t="str">
        <f>IFERROR(RIGHT(VLOOKUP($C53,'인원현황(총괄)'!$B:$G,2,0),2),"")</f>
        <v/>
      </c>
      <c r="F53" s="8" t="str">
        <f>IFERROR(VLOOKUP($C53,'인원현황(총괄)'!$B:$G,6,0),"")</f>
        <v/>
      </c>
      <c r="I53" s="4" t="str">
        <f t="shared" si="1"/>
        <v/>
      </c>
    </row>
    <row r="54" spans="1:9" x14ac:dyDescent="0.25">
      <c r="A54" s="4" t="str">
        <f t="shared" si="0"/>
        <v>2중대</v>
      </c>
      <c r="B54" s="4" t="str">
        <f>IFERROR(RIGHT(VLOOKUP($C54,'인원현황(총괄)'!$B:$G,2,0),2),"")</f>
        <v/>
      </c>
      <c r="F54" s="8" t="str">
        <f>IFERROR(VLOOKUP($C54,'인원현황(총괄)'!$B:$G,6,0),"")</f>
        <v/>
      </c>
      <c r="I54" s="4" t="str">
        <f t="shared" si="1"/>
        <v/>
      </c>
    </row>
    <row r="55" spans="1:9" x14ac:dyDescent="0.25">
      <c r="A55" s="4" t="str">
        <f t="shared" si="0"/>
        <v>2중대</v>
      </c>
      <c r="B55" s="4" t="str">
        <f>IFERROR(RIGHT(VLOOKUP($C55,'인원현황(총괄)'!$B:$G,2,0),2),"")</f>
        <v/>
      </c>
      <c r="F55" s="8" t="str">
        <f>IFERROR(VLOOKUP($C55,'인원현황(총괄)'!$B:$G,6,0),"")</f>
        <v/>
      </c>
      <c r="I55" s="4" t="str">
        <f t="shared" si="1"/>
        <v/>
      </c>
    </row>
    <row r="56" spans="1:9" x14ac:dyDescent="0.25">
      <c r="A56" s="4" t="str">
        <f t="shared" si="0"/>
        <v>2중대</v>
      </c>
      <c r="B56" s="4" t="str">
        <f>IFERROR(RIGHT(VLOOKUP($C56,'인원현황(총괄)'!$B:$G,2,0),2),"")</f>
        <v/>
      </c>
      <c r="F56" s="8" t="str">
        <f>IFERROR(VLOOKUP($C56,'인원현황(총괄)'!$B:$G,6,0),"")</f>
        <v/>
      </c>
      <c r="I56" s="4" t="str">
        <f t="shared" si="1"/>
        <v/>
      </c>
    </row>
    <row r="57" spans="1:9" x14ac:dyDescent="0.25">
      <c r="A57" s="4" t="str">
        <f t="shared" si="0"/>
        <v>2중대</v>
      </c>
      <c r="B57" s="4" t="str">
        <f>IFERROR(RIGHT(VLOOKUP($C57,'인원현황(총괄)'!$B:$G,2,0),2),"")</f>
        <v/>
      </c>
      <c r="F57" s="8" t="str">
        <f>IFERROR(VLOOKUP($C57,'인원현황(총괄)'!$B:$G,6,0),"")</f>
        <v/>
      </c>
      <c r="I57" s="4" t="str">
        <f t="shared" si="1"/>
        <v/>
      </c>
    </row>
    <row r="58" spans="1:9" x14ac:dyDescent="0.25">
      <c r="A58" s="4" t="str">
        <f t="shared" si="0"/>
        <v>2중대</v>
      </c>
      <c r="B58" s="4" t="str">
        <f>IFERROR(RIGHT(VLOOKUP($C58,'인원현황(총괄)'!$B:$G,2,0),2),"")</f>
        <v/>
      </c>
      <c r="F58" s="8" t="str">
        <f>IFERROR(VLOOKUP($C58,'인원현황(총괄)'!$B:$G,6,0),"")</f>
        <v/>
      </c>
      <c r="I58" s="4" t="str">
        <f t="shared" si="1"/>
        <v/>
      </c>
    </row>
    <row r="59" spans="1:9" x14ac:dyDescent="0.25">
      <c r="A59" s="4" t="str">
        <f t="shared" si="0"/>
        <v>2중대</v>
      </c>
      <c r="B59" s="4" t="str">
        <f>IFERROR(RIGHT(VLOOKUP($C59,'인원현황(총괄)'!$B:$G,2,0),2),"")</f>
        <v/>
      </c>
      <c r="F59" s="8" t="str">
        <f>IFERROR(VLOOKUP($C59,'인원현황(총괄)'!$B:$G,6,0),"")</f>
        <v/>
      </c>
      <c r="I59" s="4" t="str">
        <f t="shared" si="1"/>
        <v/>
      </c>
    </row>
    <row r="60" spans="1:9" x14ac:dyDescent="0.25">
      <c r="A60" s="4" t="str">
        <f t="shared" si="0"/>
        <v>2중대</v>
      </c>
      <c r="B60" s="4" t="str">
        <f>IFERROR(RIGHT(VLOOKUP($C60,'인원현황(총괄)'!$B:$G,2,0),2),"")</f>
        <v/>
      </c>
      <c r="F60" s="8" t="str">
        <f>IFERROR(VLOOKUP($C60,'인원현황(총괄)'!$B:$G,6,0),"")</f>
        <v/>
      </c>
      <c r="I60" s="4" t="str">
        <f t="shared" si="1"/>
        <v/>
      </c>
    </row>
    <row r="61" spans="1:9" x14ac:dyDescent="0.25">
      <c r="A61" s="4" t="str">
        <f t="shared" si="0"/>
        <v>2중대</v>
      </c>
      <c r="B61" s="4" t="str">
        <f>IFERROR(RIGHT(VLOOKUP($C61,'인원현황(총괄)'!$B:$G,2,0),2),"")</f>
        <v/>
      </c>
      <c r="F61" s="8" t="str">
        <f>IFERROR(VLOOKUP($C61,'인원현황(총괄)'!$B:$G,6,0),"")</f>
        <v/>
      </c>
      <c r="I61" s="4" t="str">
        <f t="shared" si="1"/>
        <v/>
      </c>
    </row>
    <row r="62" spans="1:9" x14ac:dyDescent="0.25">
      <c r="A62" s="4" t="str">
        <f t="shared" si="0"/>
        <v>2중대</v>
      </c>
      <c r="B62" s="4" t="str">
        <f>IFERROR(RIGHT(VLOOKUP($C62,'인원현황(총괄)'!$B:$G,2,0),2),"")</f>
        <v/>
      </c>
      <c r="F62" s="8" t="str">
        <f>IFERROR(VLOOKUP($C62,'인원현황(총괄)'!$B:$G,6,0),"")</f>
        <v/>
      </c>
      <c r="I62" s="4" t="str">
        <f t="shared" si="1"/>
        <v/>
      </c>
    </row>
    <row r="63" spans="1:9" x14ac:dyDescent="0.25">
      <c r="A63" s="4" t="str">
        <f t="shared" si="0"/>
        <v>2중대</v>
      </c>
      <c r="B63" s="4" t="str">
        <f>IFERROR(RIGHT(VLOOKUP($C63,'인원현황(총괄)'!$B:$G,2,0),2),"")</f>
        <v/>
      </c>
      <c r="F63" s="8" t="str">
        <f>IFERROR(VLOOKUP($C63,'인원현황(총괄)'!$B:$G,6,0),"")</f>
        <v/>
      </c>
      <c r="I63" s="4" t="str">
        <f t="shared" si="1"/>
        <v/>
      </c>
    </row>
    <row r="64" spans="1:9" x14ac:dyDescent="0.25">
      <c r="A64" s="4" t="str">
        <f t="shared" si="0"/>
        <v>2중대</v>
      </c>
      <c r="B64" s="4" t="str">
        <f>IFERROR(RIGHT(VLOOKUP($C64,'인원현황(총괄)'!$B:$G,2,0),2),"")</f>
        <v/>
      </c>
      <c r="F64" s="8" t="str">
        <f>IFERROR(VLOOKUP($C64,'인원현황(총괄)'!$B:$G,6,0),"")</f>
        <v/>
      </c>
      <c r="I64" s="4" t="str">
        <f t="shared" si="1"/>
        <v/>
      </c>
    </row>
    <row r="65" spans="1:9" x14ac:dyDescent="0.25">
      <c r="A65" s="4" t="str">
        <f t="shared" si="0"/>
        <v>2중대</v>
      </c>
      <c r="B65" s="4" t="str">
        <f>IFERROR(RIGHT(VLOOKUP($C65,'인원현황(총괄)'!$B:$G,2,0),2),"")</f>
        <v/>
      </c>
      <c r="F65" s="8" t="str">
        <f>IFERROR(VLOOKUP($C65,'인원현황(총괄)'!$B:$G,6,0),"")</f>
        <v/>
      </c>
      <c r="I65" s="4" t="str">
        <f t="shared" si="1"/>
        <v/>
      </c>
    </row>
    <row r="66" spans="1:9" x14ac:dyDescent="0.25">
      <c r="A66" s="4" t="str">
        <f t="shared" si="0"/>
        <v>2중대</v>
      </c>
      <c r="B66" s="4" t="str">
        <f>IFERROR(RIGHT(VLOOKUP($C66,'인원현황(총괄)'!$B:$G,2,0),2),"")</f>
        <v/>
      </c>
      <c r="F66" s="8" t="str">
        <f>IFERROR(VLOOKUP($C66,'인원현황(총괄)'!$B:$G,6,0),"")</f>
        <v/>
      </c>
      <c r="I66" s="4" t="str">
        <f t="shared" si="1"/>
        <v/>
      </c>
    </row>
    <row r="67" spans="1:9" x14ac:dyDescent="0.25">
      <c r="A67" s="4" t="str">
        <f t="shared" si="0"/>
        <v>2중대</v>
      </c>
      <c r="B67" s="4" t="str">
        <f>IFERROR(RIGHT(VLOOKUP($C67,'인원현황(총괄)'!$B:$G,2,0),2),"")</f>
        <v/>
      </c>
      <c r="F67" s="8" t="str">
        <f>IFERROR(VLOOKUP($C67,'인원현황(총괄)'!$B:$G,6,0),"")</f>
        <v/>
      </c>
      <c r="I67" s="4" t="str">
        <f t="shared" si="1"/>
        <v/>
      </c>
    </row>
    <row r="68" spans="1:9" x14ac:dyDescent="0.25">
      <c r="A68" s="4" t="str">
        <f t="shared" si="0"/>
        <v>2중대</v>
      </c>
      <c r="B68" s="4" t="str">
        <f>IFERROR(RIGHT(VLOOKUP($C68,'인원현황(총괄)'!$B:$G,2,0),2),"")</f>
        <v/>
      </c>
      <c r="F68" s="8" t="str">
        <f>IFERROR(VLOOKUP($C68,'인원현황(총괄)'!$B:$G,6,0),"")</f>
        <v/>
      </c>
      <c r="I68" s="4" t="str">
        <f t="shared" si="1"/>
        <v/>
      </c>
    </row>
    <row r="69" spans="1:9" x14ac:dyDescent="0.25">
      <c r="A69" s="4" t="str">
        <f t="shared" si="0"/>
        <v>2중대</v>
      </c>
      <c r="B69" s="4" t="str">
        <f>IFERROR(RIGHT(VLOOKUP($C69,'인원현황(총괄)'!$B:$G,2,0),2),"")</f>
        <v/>
      </c>
      <c r="F69" s="8" t="str">
        <f>IFERROR(VLOOKUP($C69,'인원현황(총괄)'!$B:$G,6,0),"")</f>
        <v/>
      </c>
      <c r="I69" s="4" t="str">
        <f t="shared" si="1"/>
        <v/>
      </c>
    </row>
    <row r="70" spans="1:9" x14ac:dyDescent="0.25">
      <c r="A70" s="4" t="str">
        <f t="shared" si="0"/>
        <v>2중대</v>
      </c>
      <c r="B70" s="4" t="str">
        <f>IFERROR(RIGHT(VLOOKUP($C70,'인원현황(총괄)'!$B:$G,2,0),2),"")</f>
        <v/>
      </c>
      <c r="F70" s="8" t="str">
        <f>IFERROR(VLOOKUP($C70,'인원현황(총괄)'!$B:$G,6,0),"")</f>
        <v/>
      </c>
      <c r="I70" s="4" t="str">
        <f t="shared" si="1"/>
        <v/>
      </c>
    </row>
    <row r="71" spans="1:9" x14ac:dyDescent="0.25">
      <c r="A71" s="4" t="str">
        <f t="shared" si="0"/>
        <v>2중대</v>
      </c>
      <c r="B71" s="4" t="str">
        <f>IFERROR(RIGHT(VLOOKUP($C71,'인원현황(총괄)'!$B:$G,2,0),2),"")</f>
        <v/>
      </c>
      <c r="F71" s="8" t="str">
        <f>IFERROR(VLOOKUP($C71,'인원현황(총괄)'!$B:$G,6,0),"")</f>
        <v/>
      </c>
      <c r="I71" s="4" t="str">
        <f t="shared" si="1"/>
        <v/>
      </c>
    </row>
    <row r="72" spans="1:9" x14ac:dyDescent="0.25">
      <c r="A72" s="4" t="str">
        <f t="shared" si="0"/>
        <v>2중대</v>
      </c>
      <c r="B72" s="4" t="str">
        <f>IFERROR(RIGHT(VLOOKUP($C72,'인원현황(총괄)'!$B:$G,2,0),2),"")</f>
        <v/>
      </c>
      <c r="F72" s="8" t="str">
        <f>IFERROR(VLOOKUP($C72,'인원현황(총괄)'!$B:$G,6,0),"")</f>
        <v/>
      </c>
      <c r="I72" s="4" t="str">
        <f t="shared" si="1"/>
        <v/>
      </c>
    </row>
    <row r="73" spans="1:9" x14ac:dyDescent="0.25">
      <c r="A73" s="4" t="str">
        <f t="shared" si="0"/>
        <v>2중대</v>
      </c>
      <c r="B73" s="4" t="str">
        <f>IFERROR(RIGHT(VLOOKUP($C73,'인원현황(총괄)'!$B:$G,2,0),2),"")</f>
        <v/>
      </c>
      <c r="F73" s="8" t="str">
        <f>IFERROR(VLOOKUP($C73,'인원현황(총괄)'!$B:$G,6,0),"")</f>
        <v/>
      </c>
      <c r="I73" s="4" t="str">
        <f t="shared" si="1"/>
        <v/>
      </c>
    </row>
    <row r="74" spans="1:9" x14ac:dyDescent="0.25">
      <c r="A74" s="4" t="str">
        <f t="shared" si="0"/>
        <v>2중대</v>
      </c>
      <c r="B74" s="4" t="str">
        <f>IFERROR(RIGHT(VLOOKUP($C74,'인원현황(총괄)'!$B:$G,2,0),2),"")</f>
        <v/>
      </c>
      <c r="F74" s="8" t="str">
        <f>IFERROR(VLOOKUP($C74,'인원현황(총괄)'!$B:$G,6,0),"")</f>
        <v/>
      </c>
      <c r="I74" s="4" t="str">
        <f t="shared" si="1"/>
        <v/>
      </c>
    </row>
    <row r="75" spans="1:9" x14ac:dyDescent="0.25">
      <c r="A75" s="4" t="str">
        <f t="shared" si="0"/>
        <v>2중대</v>
      </c>
      <c r="B75" s="4" t="str">
        <f>IFERROR(RIGHT(VLOOKUP($C75,'인원현황(총괄)'!$B:$G,2,0),2),"")</f>
        <v/>
      </c>
      <c r="F75" s="8" t="str">
        <f>IFERROR(VLOOKUP($C75,'인원현황(총괄)'!$B:$G,6,0),"")</f>
        <v/>
      </c>
      <c r="I75" s="4" t="str">
        <f t="shared" si="1"/>
        <v/>
      </c>
    </row>
    <row r="76" spans="1:9" x14ac:dyDescent="0.25">
      <c r="A76" s="4" t="str">
        <f t="shared" si="0"/>
        <v>2중대</v>
      </c>
      <c r="B76" s="4" t="str">
        <f>IFERROR(RIGHT(VLOOKUP($C76,'인원현황(총괄)'!$B:$G,2,0),2),"")</f>
        <v/>
      </c>
      <c r="F76" s="8" t="str">
        <f>IFERROR(VLOOKUP($C76,'인원현황(총괄)'!$B:$G,6,0),"")</f>
        <v/>
      </c>
      <c r="I76" s="4" t="str">
        <f t="shared" si="1"/>
        <v/>
      </c>
    </row>
    <row r="77" spans="1:9" x14ac:dyDescent="0.25">
      <c r="A77" s="4" t="str">
        <f t="shared" si="0"/>
        <v>2중대</v>
      </c>
      <c r="B77" s="4" t="str">
        <f>IFERROR(RIGHT(VLOOKUP($C77,'인원현황(총괄)'!$B:$G,2,0),2),"")</f>
        <v/>
      </c>
      <c r="F77" s="8" t="str">
        <f>IFERROR(VLOOKUP($C77,'인원현황(총괄)'!$B:$G,6,0),"")</f>
        <v/>
      </c>
      <c r="I77" s="4" t="str">
        <f t="shared" si="1"/>
        <v/>
      </c>
    </row>
    <row r="78" spans="1:9" x14ac:dyDescent="0.25">
      <c r="A78" s="4" t="str">
        <f t="shared" si="0"/>
        <v>2중대</v>
      </c>
      <c r="B78" s="4" t="str">
        <f>IFERROR(RIGHT(VLOOKUP($C78,'인원현황(총괄)'!$B:$G,2,0),2),"")</f>
        <v/>
      </c>
      <c r="F78" s="8" t="str">
        <f>IFERROR(VLOOKUP($C78,'인원현황(총괄)'!$B:$G,6,0),"")</f>
        <v/>
      </c>
      <c r="I78" s="4" t="str">
        <f t="shared" si="1"/>
        <v/>
      </c>
    </row>
    <row r="79" spans="1:9" x14ac:dyDescent="0.25">
      <c r="A79" s="4" t="str">
        <f t="shared" si="0"/>
        <v>2중대</v>
      </c>
      <c r="B79" s="4" t="str">
        <f>IFERROR(RIGHT(VLOOKUP($C79,'인원현황(총괄)'!$B:$G,2,0),2),"")</f>
        <v/>
      </c>
      <c r="F79" s="8" t="str">
        <f>IFERROR(VLOOKUP($C79,'인원현황(총괄)'!$B:$G,6,0),"")</f>
        <v/>
      </c>
      <c r="I79" s="4" t="str">
        <f t="shared" si="1"/>
        <v/>
      </c>
    </row>
    <row r="80" spans="1:9" x14ac:dyDescent="0.25">
      <c r="A80" s="4" t="str">
        <f t="shared" si="0"/>
        <v>2중대</v>
      </c>
      <c r="B80" s="4" t="str">
        <f>IFERROR(RIGHT(VLOOKUP($C80,'인원현황(총괄)'!$B:$G,2,0),2),"")</f>
        <v/>
      </c>
      <c r="F80" s="8" t="str">
        <f>IFERROR(VLOOKUP($C80,'인원현황(총괄)'!$B:$G,6,0),"")</f>
        <v/>
      </c>
      <c r="I80" s="4" t="str">
        <f t="shared" si="1"/>
        <v/>
      </c>
    </row>
    <row r="81" spans="1:9" x14ac:dyDescent="0.25">
      <c r="A81" s="4" t="str">
        <f t="shared" si="0"/>
        <v>2중대</v>
      </c>
      <c r="B81" s="4" t="str">
        <f>IFERROR(RIGHT(VLOOKUP($C81,'인원현황(총괄)'!$B:$G,2,0),2),"")</f>
        <v/>
      </c>
      <c r="F81" s="8" t="str">
        <f>IFERROR(VLOOKUP($C81,'인원현황(총괄)'!$B:$G,6,0),"")</f>
        <v/>
      </c>
      <c r="I81" s="4" t="str">
        <f t="shared" si="1"/>
        <v/>
      </c>
    </row>
    <row r="82" spans="1:9" x14ac:dyDescent="0.25">
      <c r="A82" s="4" t="str">
        <f t="shared" si="0"/>
        <v>2중대</v>
      </c>
      <c r="B82" s="4" t="str">
        <f>IFERROR(RIGHT(VLOOKUP($C82,'인원현황(총괄)'!$B:$G,2,0),2),"")</f>
        <v/>
      </c>
      <c r="F82" s="8" t="str">
        <f>IFERROR(VLOOKUP($C82,'인원현황(총괄)'!$B:$G,6,0),"")</f>
        <v/>
      </c>
      <c r="I82" s="4" t="str">
        <f t="shared" si="1"/>
        <v/>
      </c>
    </row>
    <row r="83" spans="1:9" x14ac:dyDescent="0.25">
      <c r="A83" s="4" t="str">
        <f t="shared" si="0"/>
        <v>2중대</v>
      </c>
      <c r="B83" s="4" t="str">
        <f>IFERROR(RIGHT(VLOOKUP($C83,'인원현황(총괄)'!$B:$G,2,0),2),"")</f>
        <v/>
      </c>
      <c r="F83" s="8" t="str">
        <f>IFERROR(VLOOKUP($C83,'인원현황(총괄)'!$B:$G,6,0),"")</f>
        <v/>
      </c>
      <c r="I83" s="4" t="str">
        <f t="shared" si="1"/>
        <v/>
      </c>
    </row>
    <row r="84" spans="1:9" x14ac:dyDescent="0.25">
      <c r="A84" s="4" t="str">
        <f t="shared" si="0"/>
        <v>2중대</v>
      </c>
      <c r="B84" s="4" t="str">
        <f>IFERROR(RIGHT(VLOOKUP($C84,'인원현황(총괄)'!$B:$G,2,0),2),"")</f>
        <v/>
      </c>
      <c r="F84" s="8" t="str">
        <f>IFERROR(VLOOKUP($C84,'인원현황(총괄)'!$B:$G,6,0),"")</f>
        <v/>
      </c>
      <c r="I84" s="4" t="str">
        <f t="shared" si="1"/>
        <v/>
      </c>
    </row>
    <row r="85" spans="1:9" x14ac:dyDescent="0.25">
      <c r="A85" s="4" t="str">
        <f t="shared" si="0"/>
        <v>2중대</v>
      </c>
      <c r="B85" s="4" t="str">
        <f>IFERROR(RIGHT(VLOOKUP($C85,'인원현황(총괄)'!$B:$G,2,0),2),"")</f>
        <v/>
      </c>
      <c r="F85" s="8" t="str">
        <f>IFERROR(VLOOKUP($C85,'인원현황(총괄)'!$B:$G,6,0),"")</f>
        <v/>
      </c>
      <c r="I85" s="4" t="str">
        <f t="shared" si="1"/>
        <v/>
      </c>
    </row>
    <row r="86" spans="1:9" x14ac:dyDescent="0.25">
      <c r="A86" s="4" t="str">
        <f t="shared" si="0"/>
        <v>2중대</v>
      </c>
      <c r="B86" s="4" t="str">
        <f>IFERROR(RIGHT(VLOOKUP($C86,'인원현황(총괄)'!$B:$G,2,0),2),"")</f>
        <v/>
      </c>
      <c r="F86" s="8" t="str">
        <f>IFERROR(VLOOKUP($C86,'인원현황(총괄)'!$B:$G,6,0),"")</f>
        <v/>
      </c>
      <c r="I86" s="4" t="str">
        <f t="shared" si="1"/>
        <v/>
      </c>
    </row>
    <row r="87" spans="1:9" x14ac:dyDescent="0.25">
      <c r="A87" s="4" t="str">
        <f t="shared" si="0"/>
        <v>2중대</v>
      </c>
      <c r="B87" s="4" t="str">
        <f>IFERROR(RIGHT(VLOOKUP($C87,'인원현황(총괄)'!$B:$G,2,0),2),"")</f>
        <v/>
      </c>
      <c r="F87" s="8" t="str">
        <f>IFERROR(VLOOKUP($C87,'인원현황(총괄)'!$B:$G,6,0),"")</f>
        <v/>
      </c>
      <c r="I87" s="4" t="str">
        <f t="shared" si="1"/>
        <v/>
      </c>
    </row>
    <row r="88" spans="1:9" x14ac:dyDescent="0.25">
      <c r="A88" s="4" t="str">
        <f t="shared" si="0"/>
        <v>2중대</v>
      </c>
      <c r="B88" s="4" t="str">
        <f>IFERROR(RIGHT(VLOOKUP($C88,'인원현황(총괄)'!$B:$G,2,0),2),"")</f>
        <v/>
      </c>
      <c r="F88" s="8" t="str">
        <f>IFERROR(VLOOKUP($C88,'인원현황(총괄)'!$B:$G,6,0),"")</f>
        <v/>
      </c>
      <c r="I88" s="4" t="str">
        <f t="shared" si="1"/>
        <v/>
      </c>
    </row>
    <row r="89" spans="1:9" x14ac:dyDescent="0.25">
      <c r="A89" s="4" t="str">
        <f t="shared" si="0"/>
        <v>2중대</v>
      </c>
      <c r="B89" s="4" t="str">
        <f>IFERROR(RIGHT(VLOOKUP($C89,'인원현황(총괄)'!$B:$G,2,0),2),"")</f>
        <v/>
      </c>
      <c r="F89" s="8" t="str">
        <f>IFERROR(VLOOKUP($C89,'인원현황(총괄)'!$B:$G,6,0),"")</f>
        <v/>
      </c>
      <c r="I89" s="4" t="str">
        <f t="shared" si="1"/>
        <v/>
      </c>
    </row>
    <row r="90" spans="1:9" x14ac:dyDescent="0.25">
      <c r="A90" s="4" t="str">
        <f t="shared" si="0"/>
        <v>2중대</v>
      </c>
      <c r="B90" s="4" t="str">
        <f>IFERROR(RIGHT(VLOOKUP($C90,'인원현황(총괄)'!$B:$G,2,0),2),"")</f>
        <v/>
      </c>
      <c r="F90" s="8" t="str">
        <f>IFERROR(VLOOKUP($C90,'인원현황(총괄)'!$B:$G,6,0),"")</f>
        <v/>
      </c>
      <c r="I90" s="4" t="str">
        <f t="shared" si="1"/>
        <v/>
      </c>
    </row>
    <row r="91" spans="1:9" x14ac:dyDescent="0.25">
      <c r="A91" s="4" t="str">
        <f t="shared" si="0"/>
        <v>2중대</v>
      </c>
      <c r="B91" s="4" t="str">
        <f>IFERROR(RIGHT(VLOOKUP($C91,'인원현황(총괄)'!$B:$G,2,0),2),"")</f>
        <v/>
      </c>
      <c r="F91" s="8" t="str">
        <f>IFERROR(VLOOKUP($C91,'인원현황(총괄)'!$B:$G,6,0),"")</f>
        <v/>
      </c>
      <c r="I91" s="4" t="str">
        <f t="shared" si="1"/>
        <v/>
      </c>
    </row>
    <row r="92" spans="1:9" x14ac:dyDescent="0.25">
      <c r="A92" s="4" t="str">
        <f t="shared" si="0"/>
        <v>2중대</v>
      </c>
      <c r="B92" s="4" t="str">
        <f>IFERROR(RIGHT(VLOOKUP($C92,'인원현황(총괄)'!$B:$G,2,0),2),"")</f>
        <v/>
      </c>
      <c r="F92" s="8" t="str">
        <f>IFERROR(VLOOKUP($C92,'인원현황(총괄)'!$B:$G,6,0),"")</f>
        <v/>
      </c>
      <c r="I92" s="4" t="str">
        <f t="shared" si="1"/>
        <v/>
      </c>
    </row>
    <row r="93" spans="1:9" x14ac:dyDescent="0.25">
      <c r="A93" s="4" t="str">
        <f t="shared" si="0"/>
        <v>2중대</v>
      </c>
      <c r="B93" s="4" t="str">
        <f>IFERROR(RIGHT(VLOOKUP($C93,'인원현황(총괄)'!$B:$G,2,0),2),"")</f>
        <v/>
      </c>
      <c r="F93" s="8" t="str">
        <f>IFERROR(VLOOKUP($C93,'인원현황(총괄)'!$B:$G,6,0),"")</f>
        <v/>
      </c>
      <c r="I93" s="4" t="str">
        <f t="shared" si="1"/>
        <v/>
      </c>
    </row>
    <row r="94" spans="1:9" x14ac:dyDescent="0.25">
      <c r="A94" s="4" t="str">
        <f t="shared" si="0"/>
        <v>2중대</v>
      </c>
      <c r="B94" s="4" t="str">
        <f>IFERROR(RIGHT(VLOOKUP($C94,'인원현황(총괄)'!$B:$G,2,0),2),"")</f>
        <v/>
      </c>
      <c r="F94" s="8" t="str">
        <f>IFERROR(VLOOKUP($C94,'인원현황(총괄)'!$B:$G,6,0),"")</f>
        <v/>
      </c>
      <c r="I94" s="4" t="str">
        <f t="shared" si="1"/>
        <v/>
      </c>
    </row>
    <row r="95" spans="1:9" x14ac:dyDescent="0.25">
      <c r="A95" s="4" t="str">
        <f t="shared" si="0"/>
        <v>2중대</v>
      </c>
      <c r="B95" s="4" t="str">
        <f>IFERROR(RIGHT(VLOOKUP($C95,'인원현황(총괄)'!$B:$G,2,0),2),"")</f>
        <v/>
      </c>
      <c r="F95" s="8" t="str">
        <f>IFERROR(VLOOKUP($C95,'인원현황(총괄)'!$B:$G,6,0),"")</f>
        <v/>
      </c>
      <c r="I95" s="4" t="str">
        <f t="shared" si="1"/>
        <v/>
      </c>
    </row>
    <row r="96" spans="1:9" x14ac:dyDescent="0.25">
      <c r="A96" s="4" t="str">
        <f t="shared" si="0"/>
        <v>2중대</v>
      </c>
      <c r="B96" s="4" t="str">
        <f>IFERROR(RIGHT(VLOOKUP($C96,'인원현황(총괄)'!$B:$G,2,0),2),"")</f>
        <v/>
      </c>
      <c r="F96" s="8" t="str">
        <f>IFERROR(VLOOKUP($C96,'인원현황(총괄)'!$B:$G,6,0),"")</f>
        <v/>
      </c>
      <c r="I96" s="4" t="str">
        <f t="shared" si="1"/>
        <v/>
      </c>
    </row>
    <row r="97" spans="1:9" x14ac:dyDescent="0.25">
      <c r="A97" s="4" t="str">
        <f t="shared" si="0"/>
        <v>2중대</v>
      </c>
      <c r="B97" s="4" t="str">
        <f>IFERROR(RIGHT(VLOOKUP($C97,'인원현황(총괄)'!$B:$G,2,0),2),"")</f>
        <v/>
      </c>
      <c r="F97" s="8" t="str">
        <f>IFERROR(VLOOKUP($C97,'인원현황(총괄)'!$B:$G,6,0),"")</f>
        <v/>
      </c>
      <c r="I97" s="4" t="str">
        <f t="shared" si="1"/>
        <v/>
      </c>
    </row>
    <row r="98" spans="1:9" x14ac:dyDescent="0.25">
      <c r="A98" s="4" t="str">
        <f t="shared" si="0"/>
        <v>2중대</v>
      </c>
      <c r="B98" s="4" t="str">
        <f>IFERROR(RIGHT(VLOOKUP($C98,'인원현황(총괄)'!$B:$G,2,0),2),"")</f>
        <v/>
      </c>
      <c r="F98" s="8" t="str">
        <f>IFERROR(VLOOKUP($C98,'인원현황(총괄)'!$B:$G,6,0),"")</f>
        <v/>
      </c>
      <c r="I98" s="4" t="str">
        <f t="shared" si="1"/>
        <v/>
      </c>
    </row>
    <row r="99" spans="1:9" x14ac:dyDescent="0.25">
      <c r="A99" s="4" t="str">
        <f t="shared" si="0"/>
        <v>2중대</v>
      </c>
      <c r="B99" s="4" t="str">
        <f>IFERROR(RIGHT(VLOOKUP($C99,'인원현황(총괄)'!$B:$G,2,0),2),"")</f>
        <v/>
      </c>
      <c r="F99" s="8" t="str">
        <f>IFERROR(VLOOKUP($C99,'인원현황(총괄)'!$B:$G,6,0),"")</f>
        <v/>
      </c>
      <c r="I99" s="4" t="str">
        <f t="shared" si="1"/>
        <v/>
      </c>
    </row>
    <row r="100" spans="1:9" x14ac:dyDescent="0.25">
      <c r="A100" s="4" t="str">
        <f t="shared" si="0"/>
        <v>2중대</v>
      </c>
      <c r="B100" s="4" t="str">
        <f>IFERROR(RIGHT(VLOOKUP($C100,'인원현황(총괄)'!$B:$G,2,0),2),"")</f>
        <v/>
      </c>
      <c r="F100" s="8" t="str">
        <f>IFERROR(VLOOKUP($C100,'인원현황(총괄)'!$B:$G,6,0),"")</f>
        <v/>
      </c>
      <c r="I100" s="4" t="str">
        <f t="shared" si="1"/>
        <v/>
      </c>
    </row>
    <row r="101" spans="1:9" x14ac:dyDescent="0.25">
      <c r="A101" s="4" t="str">
        <f t="shared" si="0"/>
        <v>2중대</v>
      </c>
      <c r="B101" s="4" t="str">
        <f>IFERROR(RIGHT(VLOOKUP($C101,'인원현황(총괄)'!$B:$G,2,0),2),"")</f>
        <v/>
      </c>
      <c r="F101" s="8" t="str">
        <f>IFERROR(VLOOKUP($C101,'인원현황(총괄)'!$B:$G,6,0),"")</f>
        <v/>
      </c>
      <c r="I101" s="4" t="str">
        <f t="shared" si="1"/>
        <v/>
      </c>
    </row>
    <row r="102" spans="1:9" x14ac:dyDescent="0.25">
      <c r="A102" s="4" t="str">
        <f t="shared" si="0"/>
        <v>2중대</v>
      </c>
      <c r="B102" s="4" t="str">
        <f>IFERROR(RIGHT(VLOOKUP($C102,'인원현황(총괄)'!$B:$G,2,0),2),"")</f>
        <v/>
      </c>
      <c r="F102" s="8" t="str">
        <f>IFERROR(VLOOKUP($C102,'인원현황(총괄)'!$B:$G,6,0),"")</f>
        <v/>
      </c>
      <c r="I102" s="4" t="str">
        <f t="shared" si="1"/>
        <v/>
      </c>
    </row>
    <row r="103" spans="1:9" x14ac:dyDescent="0.25">
      <c r="A103" s="4" t="str">
        <f t="shared" si="0"/>
        <v>2중대</v>
      </c>
      <c r="B103" s="4" t="str">
        <f>IFERROR(RIGHT(VLOOKUP($C103,'인원현황(총괄)'!$B:$G,2,0),2),"")</f>
        <v/>
      </c>
      <c r="F103" s="8" t="str">
        <f>IFERROR(VLOOKUP($C103,'인원현황(총괄)'!$B:$G,6,0),"")</f>
        <v/>
      </c>
      <c r="I103" s="4" t="str">
        <f t="shared" si="1"/>
        <v/>
      </c>
    </row>
    <row r="104" spans="1:9" x14ac:dyDescent="0.25">
      <c r="A104" s="4" t="str">
        <f t="shared" si="0"/>
        <v>2중대</v>
      </c>
      <c r="B104" s="4" t="str">
        <f>IFERROR(RIGHT(VLOOKUP($C104,'인원현황(총괄)'!$B:$G,2,0),2),"")</f>
        <v/>
      </c>
      <c r="F104" s="8" t="str">
        <f>IFERROR(VLOOKUP($C104,'인원현황(총괄)'!$B:$G,6,0),"")</f>
        <v/>
      </c>
      <c r="I104" s="4" t="str">
        <f t="shared" si="1"/>
        <v/>
      </c>
    </row>
    <row r="105" spans="1:9" x14ac:dyDescent="0.25">
      <c r="A105" s="4" t="str">
        <f t="shared" si="0"/>
        <v>2중대</v>
      </c>
      <c r="B105" s="4" t="str">
        <f>IFERROR(RIGHT(VLOOKUP($C105,'인원현황(총괄)'!$B:$G,2,0),2),"")</f>
        <v/>
      </c>
      <c r="F105" s="8" t="str">
        <f>IFERROR(VLOOKUP($C105,'인원현황(총괄)'!$B:$G,6,0),"")</f>
        <v/>
      </c>
      <c r="I105" s="4" t="str">
        <f t="shared" si="1"/>
        <v/>
      </c>
    </row>
    <row r="106" spans="1:9" x14ac:dyDescent="0.25">
      <c r="A106" s="4" t="str">
        <f t="shared" si="0"/>
        <v>2중대</v>
      </c>
      <c r="B106" s="4" t="str">
        <f>IFERROR(RIGHT(VLOOKUP($C106,'인원현황(총괄)'!$B:$G,2,0),2),"")</f>
        <v/>
      </c>
      <c r="F106" s="8" t="str">
        <f>IFERROR(VLOOKUP($C106,'인원현황(총괄)'!$B:$G,6,0),"")</f>
        <v/>
      </c>
      <c r="I106" s="4" t="str">
        <f t="shared" si="1"/>
        <v/>
      </c>
    </row>
    <row r="107" spans="1:9" x14ac:dyDescent="0.25">
      <c r="A107" s="4" t="str">
        <f t="shared" si="0"/>
        <v>2중대</v>
      </c>
      <c r="B107" s="4" t="str">
        <f>IFERROR(RIGHT(VLOOKUP($C107,'인원현황(총괄)'!$B:$G,2,0),2),"")</f>
        <v/>
      </c>
      <c r="F107" s="8" t="str">
        <f>IFERROR(VLOOKUP($C107,'인원현황(총괄)'!$B:$G,6,0),"")</f>
        <v/>
      </c>
      <c r="I107" s="4" t="str">
        <f t="shared" si="1"/>
        <v/>
      </c>
    </row>
    <row r="108" spans="1:9" x14ac:dyDescent="0.25">
      <c r="A108" s="4" t="str">
        <f t="shared" si="0"/>
        <v>2중대</v>
      </c>
      <c r="B108" s="4" t="str">
        <f>IFERROR(RIGHT(VLOOKUP($C108,'인원현황(총괄)'!$B:$G,2,0),2),"")</f>
        <v/>
      </c>
      <c r="F108" s="8" t="str">
        <f>IFERROR(VLOOKUP($C108,'인원현황(총괄)'!$B:$G,6,0),"")</f>
        <v/>
      </c>
      <c r="I108" s="4" t="str">
        <f t="shared" si="1"/>
        <v/>
      </c>
    </row>
    <row r="109" spans="1:9" x14ac:dyDescent="0.25">
      <c r="A109" s="4" t="str">
        <f t="shared" si="0"/>
        <v>2중대</v>
      </c>
      <c r="B109" s="4" t="str">
        <f>IFERROR(RIGHT(VLOOKUP($C109,'인원현황(총괄)'!$B:$G,2,0),2),"")</f>
        <v/>
      </c>
      <c r="F109" s="8" t="str">
        <f>IFERROR(VLOOKUP($C109,'인원현황(총괄)'!$B:$G,6,0),"")</f>
        <v/>
      </c>
      <c r="I109" s="4" t="str">
        <f t="shared" si="1"/>
        <v/>
      </c>
    </row>
    <row r="110" spans="1:9" x14ac:dyDescent="0.25">
      <c r="A110" s="4" t="str">
        <f t="shared" si="0"/>
        <v>2중대</v>
      </c>
      <c r="B110" s="4" t="str">
        <f>IFERROR(RIGHT(VLOOKUP($C110,'인원현황(총괄)'!$B:$G,2,0),2),"")</f>
        <v/>
      </c>
      <c r="F110" s="8" t="str">
        <f>IFERROR(VLOOKUP($C110,'인원현황(총괄)'!$B:$G,6,0),"")</f>
        <v/>
      </c>
      <c r="I110" s="4" t="str">
        <f t="shared" si="1"/>
        <v/>
      </c>
    </row>
    <row r="111" spans="1:9" x14ac:dyDescent="0.25">
      <c r="A111" s="4" t="str">
        <f t="shared" si="0"/>
        <v>2중대</v>
      </c>
      <c r="B111" s="4" t="str">
        <f>IFERROR(RIGHT(VLOOKUP($C111,'인원현황(총괄)'!$B:$G,2,0),2),"")</f>
        <v/>
      </c>
      <c r="F111" s="8" t="str">
        <f>IFERROR(VLOOKUP($C111,'인원현황(총괄)'!$B:$G,6,0),"")</f>
        <v/>
      </c>
      <c r="I111" s="4" t="str">
        <f t="shared" si="1"/>
        <v/>
      </c>
    </row>
    <row r="112" spans="1:9" x14ac:dyDescent="0.25">
      <c r="A112" s="4" t="str">
        <f t="shared" si="0"/>
        <v>2중대</v>
      </c>
      <c r="B112" s="4" t="str">
        <f>IFERROR(RIGHT(VLOOKUP($C112,'인원현황(총괄)'!$B:$G,2,0),2),"")</f>
        <v/>
      </c>
      <c r="F112" s="8" t="str">
        <f>IFERROR(VLOOKUP($C112,'인원현황(총괄)'!$B:$G,6,0),"")</f>
        <v/>
      </c>
      <c r="I112" s="4" t="str">
        <f t="shared" si="1"/>
        <v/>
      </c>
    </row>
    <row r="113" spans="1:9" x14ac:dyDescent="0.25">
      <c r="A113" s="4" t="str">
        <f t="shared" si="0"/>
        <v>2중대</v>
      </c>
      <c r="B113" s="4" t="str">
        <f>IFERROR(RIGHT(VLOOKUP($C113,'인원현황(총괄)'!$B:$G,2,0),2),"")</f>
        <v/>
      </c>
      <c r="F113" s="8" t="str">
        <f>IFERROR(VLOOKUP($C113,'인원현황(총괄)'!$B:$G,6,0),"")</f>
        <v/>
      </c>
      <c r="I113" s="4" t="str">
        <f t="shared" si="1"/>
        <v/>
      </c>
    </row>
    <row r="114" spans="1:9" x14ac:dyDescent="0.25">
      <c r="A114" s="4" t="str">
        <f t="shared" si="0"/>
        <v>2중대</v>
      </c>
      <c r="B114" s="4" t="str">
        <f>IFERROR(RIGHT(VLOOKUP($C114,'인원현황(총괄)'!$B:$G,2,0),2),"")</f>
        <v/>
      </c>
      <c r="F114" s="8" t="str">
        <f>IFERROR(VLOOKUP($C114,'인원현황(총괄)'!$B:$G,6,0),"")</f>
        <v/>
      </c>
      <c r="I114" s="4" t="str">
        <f t="shared" si="1"/>
        <v/>
      </c>
    </row>
    <row r="115" spans="1:9" x14ac:dyDescent="0.25">
      <c r="A115" s="4" t="str">
        <f t="shared" si="0"/>
        <v>2중대</v>
      </c>
      <c r="B115" s="4" t="str">
        <f>IFERROR(RIGHT(VLOOKUP($C115,'인원현황(총괄)'!$B:$G,2,0),2),"")</f>
        <v/>
      </c>
      <c r="F115" s="8" t="str">
        <f>IFERROR(VLOOKUP($C115,'인원현황(총괄)'!$B:$G,6,0),"")</f>
        <v/>
      </c>
      <c r="I115" s="4" t="str">
        <f t="shared" si="1"/>
        <v/>
      </c>
    </row>
    <row r="116" spans="1:9" x14ac:dyDescent="0.25">
      <c r="A116" s="4" t="str">
        <f t="shared" si="0"/>
        <v>2중대</v>
      </c>
      <c r="B116" s="4" t="str">
        <f>IFERROR(RIGHT(VLOOKUP($C116,'인원현황(총괄)'!$B:$G,2,0),2),"")</f>
        <v/>
      </c>
      <c r="F116" s="8" t="str">
        <f>IFERROR(VLOOKUP($C116,'인원현황(총괄)'!$B:$G,6,0),"")</f>
        <v/>
      </c>
      <c r="I116" s="4" t="str">
        <f t="shared" si="1"/>
        <v/>
      </c>
    </row>
    <row r="117" spans="1:9" x14ac:dyDescent="0.25">
      <c r="A117" s="4" t="str">
        <f t="shared" si="0"/>
        <v>2중대</v>
      </c>
      <c r="B117" s="4" t="str">
        <f>IFERROR(RIGHT(VLOOKUP($C117,'인원현황(총괄)'!$B:$G,2,0),2),"")</f>
        <v/>
      </c>
      <c r="F117" s="8" t="str">
        <f>IFERROR(VLOOKUP($C117,'인원현황(총괄)'!$B:$G,6,0),"")</f>
        <v/>
      </c>
      <c r="I117" s="4" t="str">
        <f t="shared" si="1"/>
        <v/>
      </c>
    </row>
    <row r="118" spans="1:9" x14ac:dyDescent="0.25">
      <c r="A118" s="4" t="str">
        <f t="shared" si="0"/>
        <v>2중대</v>
      </c>
      <c r="B118" s="4" t="str">
        <f>IFERROR(RIGHT(VLOOKUP($C118,'인원현황(총괄)'!$B:$G,2,0),2),"")</f>
        <v/>
      </c>
      <c r="F118" s="8" t="str">
        <f>IFERROR(VLOOKUP($C118,'인원현황(총괄)'!$B:$G,6,0),"")</f>
        <v/>
      </c>
      <c r="I118" s="4" t="str">
        <f t="shared" si="1"/>
        <v/>
      </c>
    </row>
    <row r="119" spans="1:9" x14ac:dyDescent="0.25">
      <c r="A119" s="4" t="str">
        <f t="shared" si="0"/>
        <v>2중대</v>
      </c>
      <c r="B119" s="4" t="str">
        <f>IFERROR(RIGHT(VLOOKUP($C119,'인원현황(총괄)'!$B:$G,2,0),2),"")</f>
        <v/>
      </c>
      <c r="F119" s="8" t="str">
        <f>IFERROR(VLOOKUP($C119,'인원현황(총괄)'!$B:$G,6,0),"")</f>
        <v/>
      </c>
      <c r="I119" s="4" t="str">
        <f t="shared" si="1"/>
        <v/>
      </c>
    </row>
    <row r="120" spans="1:9" x14ac:dyDescent="0.25">
      <c r="A120" s="4" t="str">
        <f t="shared" si="0"/>
        <v>2중대</v>
      </c>
      <c r="B120" s="4" t="str">
        <f>IFERROR(RIGHT(VLOOKUP($C120,'인원현황(총괄)'!$B:$G,2,0),2),"")</f>
        <v/>
      </c>
      <c r="F120" s="8" t="str">
        <f>IFERROR(VLOOKUP($C120,'인원현황(총괄)'!$B:$G,6,0),"")</f>
        <v/>
      </c>
      <c r="I120" s="4" t="str">
        <f t="shared" si="1"/>
        <v/>
      </c>
    </row>
    <row r="121" spans="1:9" x14ac:dyDescent="0.25">
      <c r="A121" s="4" t="str">
        <f t="shared" si="0"/>
        <v>2중대</v>
      </c>
      <c r="B121" s="4" t="str">
        <f>IFERROR(RIGHT(VLOOKUP($C121,'인원현황(총괄)'!$B:$G,2,0),2),"")</f>
        <v/>
      </c>
      <c r="F121" s="8" t="str">
        <f>IFERROR(VLOOKUP($C121,'인원현황(총괄)'!$B:$G,6,0),"")</f>
        <v/>
      </c>
      <c r="I121" s="4" t="str">
        <f t="shared" si="1"/>
        <v/>
      </c>
    </row>
    <row r="122" spans="1:9" x14ac:dyDescent="0.25">
      <c r="A122" s="4" t="str">
        <f t="shared" si="0"/>
        <v>2중대</v>
      </c>
      <c r="B122" s="4" t="str">
        <f>IFERROR(RIGHT(VLOOKUP($C122,'인원현황(총괄)'!$B:$G,2,0),2),"")</f>
        <v/>
      </c>
      <c r="F122" s="8" t="str">
        <f>IFERROR(VLOOKUP($C122,'인원현황(총괄)'!$B:$G,6,0),"")</f>
        <v/>
      </c>
      <c r="I122" s="4" t="str">
        <f t="shared" si="1"/>
        <v/>
      </c>
    </row>
    <row r="123" spans="1:9" x14ac:dyDescent="0.25">
      <c r="A123" s="4" t="str">
        <f t="shared" si="0"/>
        <v>2중대</v>
      </c>
      <c r="B123" s="4" t="str">
        <f>IFERROR(RIGHT(VLOOKUP($C123,'인원현황(총괄)'!$B:$G,2,0),2),"")</f>
        <v/>
      </c>
      <c r="F123" s="8" t="str">
        <f>IFERROR(VLOOKUP($C123,'인원현황(총괄)'!$B:$G,6,0),"")</f>
        <v/>
      </c>
      <c r="I123" s="4" t="str">
        <f t="shared" si="1"/>
        <v/>
      </c>
    </row>
    <row r="124" spans="1:9" x14ac:dyDescent="0.25">
      <c r="A124" s="4" t="str">
        <f t="shared" si="0"/>
        <v>2중대</v>
      </c>
      <c r="B124" s="4" t="str">
        <f>IFERROR(RIGHT(VLOOKUP($C124,'인원현황(총괄)'!$B:$G,2,0),2),"")</f>
        <v/>
      </c>
      <c r="F124" s="8" t="str">
        <f>IFERROR(VLOOKUP($C124,'인원현황(총괄)'!$B:$G,6,0),"")</f>
        <v/>
      </c>
      <c r="I124" s="4" t="str">
        <f t="shared" si="1"/>
        <v/>
      </c>
    </row>
    <row r="125" spans="1:9" x14ac:dyDescent="0.25">
      <c r="A125" s="4" t="str">
        <f t="shared" si="0"/>
        <v>2중대</v>
      </c>
      <c r="B125" s="4" t="str">
        <f>IFERROR(RIGHT(VLOOKUP($C125,'인원현황(총괄)'!$B:$G,2,0),2),"")</f>
        <v/>
      </c>
      <c r="F125" s="8" t="str">
        <f>IFERROR(VLOOKUP($C125,'인원현황(총괄)'!$B:$G,6,0),"")</f>
        <v/>
      </c>
      <c r="I125" s="4" t="str">
        <f t="shared" si="1"/>
        <v/>
      </c>
    </row>
    <row r="126" spans="1:9" x14ac:dyDescent="0.25">
      <c r="A126" s="4" t="str">
        <f t="shared" si="0"/>
        <v>2중대</v>
      </c>
      <c r="B126" s="4" t="str">
        <f>IFERROR(RIGHT(VLOOKUP($C126,'인원현황(총괄)'!$B:$G,2,0),2),"")</f>
        <v/>
      </c>
      <c r="F126" s="8" t="str">
        <f>IFERROR(VLOOKUP($C126,'인원현황(총괄)'!$B:$G,6,0),"")</f>
        <v/>
      </c>
      <c r="I126" s="4" t="str">
        <f t="shared" si="1"/>
        <v/>
      </c>
    </row>
    <row r="127" spans="1:9" x14ac:dyDescent="0.25">
      <c r="A127" s="4" t="str">
        <f t="shared" si="0"/>
        <v>2중대</v>
      </c>
      <c r="B127" s="4" t="str">
        <f>IFERROR(RIGHT(VLOOKUP($C127,'인원현황(총괄)'!$B:$G,2,0),2),"")</f>
        <v/>
      </c>
      <c r="F127" s="8" t="str">
        <f>IFERROR(VLOOKUP($C127,'인원현황(총괄)'!$B:$G,6,0),"")</f>
        <v/>
      </c>
      <c r="I127" s="4" t="str">
        <f t="shared" si="1"/>
        <v/>
      </c>
    </row>
    <row r="128" spans="1:9" x14ac:dyDescent="0.25">
      <c r="A128" s="4" t="str">
        <f t="shared" si="0"/>
        <v>2중대</v>
      </c>
      <c r="B128" s="4" t="str">
        <f>IFERROR(RIGHT(VLOOKUP($C128,'인원현황(총괄)'!$B:$G,2,0),2),"")</f>
        <v/>
      </c>
      <c r="F128" s="8" t="str">
        <f>IFERROR(VLOOKUP($C128,'인원현황(총괄)'!$B:$G,6,0),"")</f>
        <v/>
      </c>
      <c r="I128" s="4" t="str">
        <f t="shared" si="1"/>
        <v/>
      </c>
    </row>
    <row r="129" spans="1:9" x14ac:dyDescent="0.25">
      <c r="A129" s="4" t="str">
        <f t="shared" si="0"/>
        <v>2중대</v>
      </c>
      <c r="B129" s="4" t="str">
        <f>IFERROR(RIGHT(VLOOKUP($C129,'인원현황(총괄)'!$B:$G,2,0),2),"")</f>
        <v/>
      </c>
      <c r="F129" s="8" t="str">
        <f>IFERROR(VLOOKUP($C129,'인원현황(총괄)'!$B:$G,6,0),"")</f>
        <v/>
      </c>
      <c r="I129" s="4" t="str">
        <f t="shared" si="1"/>
        <v/>
      </c>
    </row>
    <row r="130" spans="1:9" x14ac:dyDescent="0.25">
      <c r="A130" s="4" t="str">
        <f t="shared" si="0"/>
        <v>2중대</v>
      </c>
      <c r="B130" s="4" t="str">
        <f>IFERROR(RIGHT(VLOOKUP($C130,'인원현황(총괄)'!$B:$G,2,0),2),"")</f>
        <v/>
      </c>
      <c r="F130" s="8" t="str">
        <f>IFERROR(VLOOKUP($C130,'인원현황(총괄)'!$B:$G,6,0),"")</f>
        <v/>
      </c>
      <c r="I130" s="4" t="str">
        <f t="shared" si="1"/>
        <v/>
      </c>
    </row>
    <row r="131" spans="1:9" x14ac:dyDescent="0.25">
      <c r="A131" s="4" t="str">
        <f t="shared" si="0"/>
        <v>2중대</v>
      </c>
      <c r="B131" s="4" t="str">
        <f>IFERROR(RIGHT(VLOOKUP($C131,'인원현황(총괄)'!$B:$G,2,0),2),"")</f>
        <v/>
      </c>
      <c r="F131" s="8" t="str">
        <f>IFERROR(VLOOKUP($C131,'인원현황(총괄)'!$B:$G,6,0),"")</f>
        <v/>
      </c>
      <c r="I131" s="4" t="str">
        <f t="shared" si="1"/>
        <v/>
      </c>
    </row>
    <row r="132" spans="1:9" x14ac:dyDescent="0.25">
      <c r="A132" s="4" t="str">
        <f t="shared" si="0"/>
        <v>2중대</v>
      </c>
      <c r="B132" s="4" t="str">
        <f>IFERROR(RIGHT(VLOOKUP($C132,'인원현황(총괄)'!$B:$G,2,0),2),"")</f>
        <v/>
      </c>
      <c r="F132" s="8" t="str">
        <f>IFERROR(VLOOKUP($C132,'인원현황(총괄)'!$B:$G,6,0),"")</f>
        <v/>
      </c>
      <c r="I132" s="4" t="str">
        <f t="shared" si="1"/>
        <v/>
      </c>
    </row>
    <row r="133" spans="1:9" x14ac:dyDescent="0.25">
      <c r="A133" s="4" t="str">
        <f t="shared" si="0"/>
        <v>2중대</v>
      </c>
      <c r="B133" s="4" t="str">
        <f>IFERROR(RIGHT(VLOOKUP($C133,'인원현황(총괄)'!$B:$G,2,0),2),"")</f>
        <v/>
      </c>
      <c r="F133" s="8" t="str">
        <f>IFERROR(VLOOKUP($C133,'인원현황(총괄)'!$B:$G,6,0),"")</f>
        <v/>
      </c>
      <c r="I133" s="4" t="str">
        <f t="shared" si="1"/>
        <v/>
      </c>
    </row>
    <row r="134" spans="1:9" x14ac:dyDescent="0.25">
      <c r="A134" s="4" t="str">
        <f t="shared" si="0"/>
        <v>2중대</v>
      </c>
      <c r="B134" s="4" t="str">
        <f>IFERROR(RIGHT(VLOOKUP($C134,'인원현황(총괄)'!$B:$G,2,0),2),"")</f>
        <v/>
      </c>
      <c r="F134" s="8" t="str">
        <f>IFERROR(VLOOKUP($C134,'인원현황(총괄)'!$B:$G,6,0),"")</f>
        <v/>
      </c>
      <c r="I134" s="4" t="str">
        <f t="shared" si="1"/>
        <v/>
      </c>
    </row>
    <row r="135" spans="1:9" x14ac:dyDescent="0.25">
      <c r="A135" s="4" t="str">
        <f t="shared" si="0"/>
        <v>2중대</v>
      </c>
      <c r="B135" s="4" t="str">
        <f>IFERROR(RIGHT(VLOOKUP($C135,'인원현황(총괄)'!$B:$G,2,0),2),"")</f>
        <v/>
      </c>
      <c r="F135" s="8" t="str">
        <f>IFERROR(VLOOKUP($C135,'인원현황(총괄)'!$B:$G,6,0),"")</f>
        <v/>
      </c>
      <c r="I135" s="4" t="str">
        <f t="shared" si="1"/>
        <v/>
      </c>
    </row>
    <row r="136" spans="1:9" x14ac:dyDescent="0.25">
      <c r="A136" s="4" t="str">
        <f t="shared" si="0"/>
        <v>2중대</v>
      </c>
      <c r="B136" s="4" t="str">
        <f>IFERROR(RIGHT(VLOOKUP($C136,'인원현황(총괄)'!$B:$G,2,0),2),"")</f>
        <v/>
      </c>
      <c r="F136" s="8" t="str">
        <f>IFERROR(VLOOKUP($C136,'인원현황(총괄)'!$B:$G,6,0),"")</f>
        <v/>
      </c>
      <c r="I136" s="4" t="str">
        <f t="shared" si="1"/>
        <v/>
      </c>
    </row>
    <row r="137" spans="1:9" x14ac:dyDescent="0.25">
      <c r="A137" s="4" t="str">
        <f t="shared" si="0"/>
        <v>2중대</v>
      </c>
      <c r="B137" s="4" t="str">
        <f>IFERROR(RIGHT(VLOOKUP($C137,'인원현황(총괄)'!$B:$G,2,0),2),"")</f>
        <v/>
      </c>
      <c r="F137" s="8" t="str">
        <f>IFERROR(VLOOKUP($C137,'인원현황(총괄)'!$B:$G,6,0),"")</f>
        <v/>
      </c>
      <c r="I137" s="4" t="str">
        <f t="shared" si="1"/>
        <v/>
      </c>
    </row>
    <row r="138" spans="1:9" x14ac:dyDescent="0.25">
      <c r="A138" s="4" t="str">
        <f t="shared" si="0"/>
        <v>2중대</v>
      </c>
      <c r="B138" s="4" t="str">
        <f>IFERROR(RIGHT(VLOOKUP($C138,'인원현황(총괄)'!$B:$G,2,0),2),"")</f>
        <v/>
      </c>
      <c r="F138" s="8" t="str">
        <f>IFERROR(VLOOKUP($C138,'인원현황(총괄)'!$B:$G,6,0),"")</f>
        <v/>
      </c>
      <c r="I138" s="4" t="str">
        <f t="shared" si="1"/>
        <v/>
      </c>
    </row>
    <row r="139" spans="1:9" x14ac:dyDescent="0.25">
      <c r="A139" s="4" t="str">
        <f t="shared" si="0"/>
        <v>2중대</v>
      </c>
      <c r="B139" s="4" t="str">
        <f>IFERROR(RIGHT(VLOOKUP($C139,'인원현황(총괄)'!$B:$G,2,0),2),"")</f>
        <v/>
      </c>
      <c r="F139" s="8" t="str">
        <f>IFERROR(VLOOKUP($C139,'인원현황(총괄)'!$B:$G,6,0),"")</f>
        <v/>
      </c>
      <c r="I139" s="4" t="str">
        <f t="shared" si="1"/>
        <v/>
      </c>
    </row>
    <row r="140" spans="1:9" x14ac:dyDescent="0.25">
      <c r="A140" s="4" t="str">
        <f t="shared" si="0"/>
        <v>2중대</v>
      </c>
      <c r="B140" s="4" t="str">
        <f>IFERROR(RIGHT(VLOOKUP($C140,'인원현황(총괄)'!$B:$G,2,0),2),"")</f>
        <v/>
      </c>
      <c r="F140" s="8" t="str">
        <f>IFERROR(VLOOKUP($C140,'인원현황(총괄)'!$B:$G,6,0),"")</f>
        <v/>
      </c>
      <c r="I140" s="4" t="str">
        <f t="shared" si="1"/>
        <v/>
      </c>
    </row>
    <row r="141" spans="1:9" x14ac:dyDescent="0.25">
      <c r="A141" s="4" t="str">
        <f t="shared" si="0"/>
        <v>2중대</v>
      </c>
      <c r="B141" s="4" t="str">
        <f>IFERROR(RIGHT(VLOOKUP($C141,'인원현황(총괄)'!$B:$G,2,0),2),"")</f>
        <v/>
      </c>
      <c r="F141" s="8" t="str">
        <f>IFERROR(VLOOKUP($C141,'인원현황(총괄)'!$B:$G,6,0),"")</f>
        <v/>
      </c>
      <c r="I141" s="4" t="str">
        <f t="shared" si="1"/>
        <v/>
      </c>
    </row>
    <row r="142" spans="1:9" x14ac:dyDescent="0.25">
      <c r="A142" s="4" t="str">
        <f t="shared" si="0"/>
        <v>2중대</v>
      </c>
      <c r="B142" s="4" t="str">
        <f>IFERROR(RIGHT(VLOOKUP($C142,'인원현황(총괄)'!$B:$G,2,0),2),"")</f>
        <v/>
      </c>
      <c r="F142" s="8" t="str">
        <f>IFERROR(VLOOKUP($C142,'인원현황(총괄)'!$B:$G,6,0),"")</f>
        <v/>
      </c>
      <c r="I142" s="4" t="str">
        <f t="shared" si="1"/>
        <v/>
      </c>
    </row>
    <row r="143" spans="1:9" x14ac:dyDescent="0.25">
      <c r="A143" s="4" t="str">
        <f t="shared" si="0"/>
        <v>2중대</v>
      </c>
      <c r="B143" s="4" t="str">
        <f>IFERROR(RIGHT(VLOOKUP($C143,'인원현황(총괄)'!$B:$G,2,0),2),"")</f>
        <v/>
      </c>
      <c r="F143" s="8" t="str">
        <f>IFERROR(VLOOKUP($C143,'인원현황(총괄)'!$B:$G,6,0),"")</f>
        <v/>
      </c>
      <c r="I143" s="4" t="str">
        <f t="shared" si="1"/>
        <v/>
      </c>
    </row>
    <row r="144" spans="1:9" x14ac:dyDescent="0.25">
      <c r="A144" s="4" t="str">
        <f t="shared" si="0"/>
        <v>2중대</v>
      </c>
      <c r="B144" s="4" t="str">
        <f>IFERROR(RIGHT(VLOOKUP($C144,'인원현황(총괄)'!$B:$G,2,0),2),"")</f>
        <v/>
      </c>
      <c r="F144" s="8" t="str">
        <f>IFERROR(VLOOKUP($C144,'인원현황(총괄)'!$B:$G,6,0),"")</f>
        <v/>
      </c>
      <c r="I144" s="4" t="str">
        <f t="shared" si="1"/>
        <v/>
      </c>
    </row>
    <row r="145" spans="1:9" x14ac:dyDescent="0.25">
      <c r="A145" s="4" t="str">
        <f t="shared" si="0"/>
        <v>2중대</v>
      </c>
      <c r="B145" s="4" t="str">
        <f>IFERROR(RIGHT(VLOOKUP($C145,'인원현황(총괄)'!$B:$G,2,0),2),"")</f>
        <v/>
      </c>
      <c r="F145" s="8" t="str">
        <f>IFERROR(VLOOKUP($C145,'인원현황(총괄)'!$B:$G,6,0),"")</f>
        <v/>
      </c>
      <c r="I145" s="4" t="str">
        <f t="shared" si="1"/>
        <v/>
      </c>
    </row>
    <row r="146" spans="1:9" x14ac:dyDescent="0.25">
      <c r="A146" s="4" t="str">
        <f t="shared" si="0"/>
        <v>2중대</v>
      </c>
      <c r="B146" s="4" t="str">
        <f>IFERROR(RIGHT(VLOOKUP($C146,'인원현황(총괄)'!$B:$G,2,0),2),"")</f>
        <v/>
      </c>
      <c r="F146" s="8" t="str">
        <f>IFERROR(VLOOKUP($C146,'인원현황(총괄)'!$B:$G,6,0),"")</f>
        <v/>
      </c>
      <c r="I146" s="4" t="str">
        <f t="shared" si="1"/>
        <v/>
      </c>
    </row>
    <row r="147" spans="1:9" x14ac:dyDescent="0.25">
      <c r="A147" s="4" t="str">
        <f t="shared" si="0"/>
        <v>2중대</v>
      </c>
      <c r="B147" s="4" t="str">
        <f>IFERROR(RIGHT(VLOOKUP($C147,'인원현황(총괄)'!$B:$G,2,0),2),"")</f>
        <v/>
      </c>
      <c r="F147" s="8" t="str">
        <f>IFERROR(VLOOKUP($C147,'인원현황(총괄)'!$B:$G,6,0),"")</f>
        <v/>
      </c>
      <c r="I147" s="4" t="str">
        <f t="shared" si="1"/>
        <v/>
      </c>
    </row>
    <row r="148" spans="1:9" x14ac:dyDescent="0.25">
      <c r="A148" s="4" t="str">
        <f t="shared" si="0"/>
        <v>2중대</v>
      </c>
      <c r="B148" s="4" t="str">
        <f>IFERROR(RIGHT(VLOOKUP($C148,'인원현황(총괄)'!$B:$G,2,0),2),"")</f>
        <v/>
      </c>
      <c r="F148" s="8" t="str">
        <f>IFERROR(VLOOKUP($C148,'인원현황(총괄)'!$B:$G,6,0),"")</f>
        <v/>
      </c>
      <c r="I148" s="4" t="str">
        <f t="shared" si="1"/>
        <v/>
      </c>
    </row>
    <row r="149" spans="1:9" x14ac:dyDescent="0.25">
      <c r="A149" s="4" t="str">
        <f t="shared" si="0"/>
        <v>2중대</v>
      </c>
      <c r="B149" s="4" t="str">
        <f>IFERROR(RIGHT(VLOOKUP($C149,'인원현황(총괄)'!$B:$G,2,0),2),"")</f>
        <v/>
      </c>
      <c r="F149" s="8" t="str">
        <f>IFERROR(VLOOKUP($C149,'인원현황(총괄)'!$B:$G,6,0),"")</f>
        <v/>
      </c>
      <c r="I149" s="4" t="str">
        <f t="shared" si="1"/>
        <v/>
      </c>
    </row>
    <row r="150" spans="1:9" x14ac:dyDescent="0.25">
      <c r="A150" s="4" t="str">
        <f t="shared" si="0"/>
        <v>2중대</v>
      </c>
      <c r="B150" s="4" t="str">
        <f>IFERROR(RIGHT(VLOOKUP($C150,'인원현황(총괄)'!$B:$G,2,0),2),"")</f>
        <v/>
      </c>
      <c r="F150" s="8" t="str">
        <f>IFERROR(VLOOKUP($C150,'인원현황(총괄)'!$B:$G,6,0),"")</f>
        <v/>
      </c>
      <c r="I150" s="4" t="str">
        <f t="shared" si="1"/>
        <v/>
      </c>
    </row>
    <row r="151" spans="1:9" x14ac:dyDescent="0.25">
      <c r="A151" s="4" t="str">
        <f t="shared" si="0"/>
        <v>2중대</v>
      </c>
      <c r="B151" s="4" t="str">
        <f>IFERROR(RIGHT(VLOOKUP($C151,'인원현황(총괄)'!$B:$G,2,0),2),"")</f>
        <v/>
      </c>
      <c r="F151" s="8" t="str">
        <f>IFERROR(VLOOKUP($C151,'인원현황(총괄)'!$B:$G,6,0),"")</f>
        <v/>
      </c>
      <c r="I151" s="4" t="str">
        <f t="shared" si="1"/>
        <v/>
      </c>
    </row>
    <row r="152" spans="1:9" x14ac:dyDescent="0.25">
      <c r="A152" s="4" t="str">
        <f t="shared" si="0"/>
        <v>2중대</v>
      </c>
      <c r="B152" s="4" t="str">
        <f>IFERROR(RIGHT(VLOOKUP($C152,'인원현황(총괄)'!$B:$G,2,0),2),"")</f>
        <v/>
      </c>
      <c r="F152" s="8" t="str">
        <f>IFERROR(VLOOKUP($C152,'인원현황(총괄)'!$B:$G,6,0),"")</f>
        <v/>
      </c>
      <c r="I152" s="4" t="str">
        <f t="shared" si="1"/>
        <v/>
      </c>
    </row>
    <row r="153" spans="1:9" x14ac:dyDescent="0.25">
      <c r="A153" s="4" t="str">
        <f t="shared" si="0"/>
        <v>2중대</v>
      </c>
      <c r="B153" s="4" t="str">
        <f>IFERROR(RIGHT(VLOOKUP($C153,'인원현황(총괄)'!$B:$G,2,0),2),"")</f>
        <v/>
      </c>
      <c r="F153" s="8" t="str">
        <f>IFERROR(VLOOKUP($C153,'인원현황(총괄)'!$B:$G,6,0),"")</f>
        <v/>
      </c>
      <c r="I153" s="4" t="str">
        <f t="shared" si="1"/>
        <v/>
      </c>
    </row>
    <row r="154" spans="1:9" x14ac:dyDescent="0.25">
      <c r="A154" s="4" t="str">
        <f t="shared" si="0"/>
        <v>2중대</v>
      </c>
      <c r="B154" s="4" t="str">
        <f>IFERROR(RIGHT(VLOOKUP($C154,'인원현황(총괄)'!$B:$G,2,0),2),"")</f>
        <v/>
      </c>
      <c r="F154" s="8" t="str">
        <f>IFERROR(VLOOKUP($C154,'인원현황(총괄)'!$B:$G,6,0),"")</f>
        <v/>
      </c>
      <c r="I154" s="4" t="str">
        <f t="shared" si="1"/>
        <v/>
      </c>
    </row>
    <row r="155" spans="1:9" x14ac:dyDescent="0.25">
      <c r="A155" s="4" t="str">
        <f t="shared" si="0"/>
        <v>2중대</v>
      </c>
      <c r="B155" s="4" t="str">
        <f>IFERROR(RIGHT(VLOOKUP($C155,'인원현황(총괄)'!$B:$G,2,0),2),"")</f>
        <v/>
      </c>
      <c r="F155" s="8" t="str">
        <f>IFERROR(VLOOKUP($C155,'인원현황(총괄)'!$B:$G,6,0),"")</f>
        <v/>
      </c>
      <c r="I155" s="4" t="str">
        <f t="shared" si="1"/>
        <v/>
      </c>
    </row>
    <row r="156" spans="1:9" x14ac:dyDescent="0.25">
      <c r="A156" s="4" t="str">
        <f t="shared" si="0"/>
        <v>2중대</v>
      </c>
      <c r="B156" s="4" t="str">
        <f>IFERROR(RIGHT(VLOOKUP($C156,'인원현황(총괄)'!$B:$G,2,0),2),"")</f>
        <v/>
      </c>
      <c r="F156" s="8" t="str">
        <f>IFERROR(VLOOKUP($C156,'인원현황(총괄)'!$B:$G,6,0),"")</f>
        <v/>
      </c>
      <c r="I156" s="4" t="str">
        <f t="shared" si="1"/>
        <v/>
      </c>
    </row>
    <row r="157" spans="1:9" x14ac:dyDescent="0.25">
      <c r="A157" s="4" t="str">
        <f t="shared" si="0"/>
        <v>2중대</v>
      </c>
      <c r="B157" s="4" t="str">
        <f>IFERROR(RIGHT(VLOOKUP($C157,'인원현황(총괄)'!$B:$G,2,0),2),"")</f>
        <v/>
      </c>
      <c r="F157" s="8" t="str">
        <f>IFERROR(VLOOKUP($C157,'인원현황(총괄)'!$B:$G,6,0),"")</f>
        <v/>
      </c>
      <c r="I157" s="4" t="str">
        <f t="shared" si="1"/>
        <v/>
      </c>
    </row>
    <row r="158" spans="1:9" x14ac:dyDescent="0.25">
      <c r="A158" s="4" t="str">
        <f t="shared" si="0"/>
        <v>2중대</v>
      </c>
      <c r="B158" s="4" t="str">
        <f>IFERROR(RIGHT(VLOOKUP($C158,'인원현황(총괄)'!$B:$G,2,0),2),"")</f>
        <v/>
      </c>
      <c r="F158" s="8" t="str">
        <f>IFERROR(VLOOKUP($C158,'인원현황(총괄)'!$B:$G,6,0),"")</f>
        <v/>
      </c>
      <c r="I158" s="4" t="str">
        <f t="shared" si="1"/>
        <v/>
      </c>
    </row>
    <row r="159" spans="1:9" x14ac:dyDescent="0.25">
      <c r="A159" s="4" t="str">
        <f t="shared" si="0"/>
        <v>2중대</v>
      </c>
      <c r="B159" s="4" t="str">
        <f>IFERROR(RIGHT(VLOOKUP($C159,'인원현황(총괄)'!$B:$G,2,0),2),"")</f>
        <v/>
      </c>
      <c r="F159" s="8" t="str">
        <f>IFERROR(VLOOKUP($C159,'인원현황(총괄)'!$B:$G,6,0),"")</f>
        <v/>
      </c>
      <c r="I159" s="4" t="str">
        <f t="shared" si="1"/>
        <v/>
      </c>
    </row>
    <row r="160" spans="1:9" x14ac:dyDescent="0.25">
      <c r="A160" s="4" t="str">
        <f t="shared" si="0"/>
        <v>2중대</v>
      </c>
      <c r="B160" s="4" t="str">
        <f>IFERROR(RIGHT(VLOOKUP($C160,'인원현황(총괄)'!$B:$G,2,0),2),"")</f>
        <v/>
      </c>
      <c r="F160" s="8" t="str">
        <f>IFERROR(VLOOKUP($C160,'인원현황(총괄)'!$B:$G,6,0),"")</f>
        <v/>
      </c>
      <c r="I160" s="4" t="str">
        <f t="shared" si="1"/>
        <v/>
      </c>
    </row>
    <row r="161" spans="1:9" x14ac:dyDescent="0.25">
      <c r="A161" s="4" t="str">
        <f t="shared" si="0"/>
        <v>2중대</v>
      </c>
      <c r="B161" s="4" t="str">
        <f>IFERROR(RIGHT(VLOOKUP($C161,'인원현황(총괄)'!$B:$G,2,0),2),"")</f>
        <v/>
      </c>
      <c r="F161" s="8" t="str">
        <f>IFERROR(VLOOKUP($C161,'인원현황(총괄)'!$B:$G,6,0),"")</f>
        <v/>
      </c>
      <c r="I161" s="4" t="str">
        <f t="shared" si="1"/>
        <v/>
      </c>
    </row>
    <row r="162" spans="1:9" x14ac:dyDescent="0.25">
      <c r="A162" s="4" t="str">
        <f t="shared" si="0"/>
        <v>2중대</v>
      </c>
      <c r="B162" s="4" t="str">
        <f>IFERROR(RIGHT(VLOOKUP($C162,'인원현황(총괄)'!$B:$G,2,0),2),"")</f>
        <v/>
      </c>
      <c r="F162" s="8" t="str">
        <f>IFERROR(VLOOKUP($C162,'인원현황(총괄)'!$B:$G,6,0),"")</f>
        <v/>
      </c>
      <c r="I162" s="4" t="str">
        <f t="shared" si="1"/>
        <v/>
      </c>
    </row>
    <row r="163" spans="1:9" x14ac:dyDescent="0.25">
      <c r="A163" s="4" t="str">
        <f t="shared" si="0"/>
        <v>2중대</v>
      </c>
      <c r="B163" s="4" t="str">
        <f>IFERROR(RIGHT(VLOOKUP($C163,'인원현황(총괄)'!$B:$G,2,0),2),"")</f>
        <v/>
      </c>
      <c r="F163" s="8" t="str">
        <f>IFERROR(VLOOKUP($C163,'인원현황(총괄)'!$B:$G,6,0),"")</f>
        <v/>
      </c>
      <c r="I163" s="4" t="str">
        <f t="shared" si="1"/>
        <v/>
      </c>
    </row>
    <row r="164" spans="1:9" x14ac:dyDescent="0.25">
      <c r="A164" s="4" t="str">
        <f t="shared" si="0"/>
        <v>2중대</v>
      </c>
      <c r="B164" s="4" t="str">
        <f>IFERROR(RIGHT(VLOOKUP($C164,'인원현황(총괄)'!$B:$G,2,0),2),"")</f>
        <v/>
      </c>
      <c r="F164" s="8" t="str">
        <f>IFERROR(VLOOKUP($C164,'인원현황(총괄)'!$B:$G,6,0),"")</f>
        <v/>
      </c>
      <c r="I164" s="4" t="str">
        <f t="shared" si="1"/>
        <v/>
      </c>
    </row>
    <row r="165" spans="1:9" x14ac:dyDescent="0.25">
      <c r="A165" s="4" t="str">
        <f t="shared" si="0"/>
        <v>2중대</v>
      </c>
      <c r="B165" s="4" t="str">
        <f>IFERROR(RIGHT(VLOOKUP($C165,'인원현황(총괄)'!$B:$G,2,0),2),"")</f>
        <v/>
      </c>
      <c r="F165" s="8" t="str">
        <f>IFERROR(VLOOKUP($C165,'인원현황(총괄)'!$B:$G,6,0),"")</f>
        <v/>
      </c>
      <c r="I165" s="4" t="str">
        <f t="shared" si="1"/>
        <v/>
      </c>
    </row>
    <row r="166" spans="1:9" x14ac:dyDescent="0.25">
      <c r="A166" s="4" t="str">
        <f t="shared" si="0"/>
        <v>2중대</v>
      </c>
      <c r="B166" s="4" t="str">
        <f>IFERROR(RIGHT(VLOOKUP($C166,'인원현황(총괄)'!$B:$G,2,0),2),"")</f>
        <v/>
      </c>
      <c r="F166" s="8" t="str">
        <f>IFERROR(VLOOKUP($C166,'인원현황(총괄)'!$B:$G,6,0),"")</f>
        <v/>
      </c>
      <c r="I166" s="4" t="str">
        <f t="shared" si="1"/>
        <v/>
      </c>
    </row>
    <row r="167" spans="1:9" x14ac:dyDescent="0.25">
      <c r="A167" s="4" t="str">
        <f t="shared" si="0"/>
        <v>2중대</v>
      </c>
      <c r="B167" s="4" t="str">
        <f>IFERROR(RIGHT(VLOOKUP($C167,'인원현황(총괄)'!$B:$G,2,0),2),"")</f>
        <v/>
      </c>
      <c r="F167" s="8" t="str">
        <f>IFERROR(VLOOKUP($C167,'인원현황(총괄)'!$B:$G,6,0),"")</f>
        <v/>
      </c>
      <c r="I167" s="4" t="str">
        <f t="shared" si="1"/>
        <v/>
      </c>
    </row>
    <row r="168" spans="1:9" x14ac:dyDescent="0.25">
      <c r="A168" s="4" t="str">
        <f t="shared" si="0"/>
        <v>2중대</v>
      </c>
      <c r="B168" s="4" t="str">
        <f>IFERROR(RIGHT(VLOOKUP($C168,'인원현황(총괄)'!$B:$G,2,0),2),"")</f>
        <v/>
      </c>
      <c r="F168" s="8" t="str">
        <f>IFERROR(VLOOKUP($C168,'인원현황(총괄)'!$B:$G,6,0),"")</f>
        <v/>
      </c>
      <c r="I168" s="4" t="str">
        <f t="shared" si="1"/>
        <v/>
      </c>
    </row>
    <row r="169" spans="1:9" x14ac:dyDescent="0.25">
      <c r="A169" s="4" t="str">
        <f t="shared" si="0"/>
        <v>2중대</v>
      </c>
      <c r="B169" s="4" t="str">
        <f>IFERROR(RIGHT(VLOOKUP($C169,'인원현황(총괄)'!$B:$G,2,0),2),"")</f>
        <v/>
      </c>
      <c r="F169" s="8" t="str">
        <f>IFERROR(VLOOKUP($C169,'인원현황(총괄)'!$B:$G,6,0),"")</f>
        <v/>
      </c>
      <c r="I169" s="4" t="str">
        <f t="shared" si="1"/>
        <v/>
      </c>
    </row>
    <row r="170" spans="1:9" x14ac:dyDescent="0.25">
      <c r="A170" s="4" t="str">
        <f t="shared" si="0"/>
        <v>2중대</v>
      </c>
      <c r="B170" s="4" t="str">
        <f>IFERROR(RIGHT(VLOOKUP($C170,'인원현황(총괄)'!$B:$G,2,0),2),"")</f>
        <v/>
      </c>
      <c r="F170" s="8" t="str">
        <f>IFERROR(VLOOKUP($C170,'인원현황(총괄)'!$B:$G,6,0),"")</f>
        <v/>
      </c>
      <c r="I170" s="4" t="str">
        <f t="shared" si="1"/>
        <v/>
      </c>
    </row>
    <row r="171" spans="1:9" x14ac:dyDescent="0.25">
      <c r="A171" s="4" t="str">
        <f t="shared" si="0"/>
        <v>2중대</v>
      </c>
      <c r="B171" s="4" t="str">
        <f>IFERROR(RIGHT(VLOOKUP($C171,'인원현황(총괄)'!$B:$G,2,0),2),"")</f>
        <v/>
      </c>
      <c r="F171" s="8" t="str">
        <f>IFERROR(VLOOKUP($C171,'인원현황(총괄)'!$B:$G,6,0),"")</f>
        <v/>
      </c>
      <c r="I171" s="4" t="str">
        <f t="shared" si="1"/>
        <v/>
      </c>
    </row>
    <row r="172" spans="1:9" x14ac:dyDescent="0.25">
      <c r="A172" s="4" t="str">
        <f t="shared" si="0"/>
        <v>2중대</v>
      </c>
      <c r="B172" s="4" t="str">
        <f>IFERROR(RIGHT(VLOOKUP($C172,'인원현황(총괄)'!$B:$G,2,0),2),"")</f>
        <v/>
      </c>
      <c r="F172" s="8" t="str">
        <f>IFERROR(VLOOKUP($C172,'인원현황(총괄)'!$B:$G,6,0),"")</f>
        <v/>
      </c>
      <c r="I172" s="4" t="str">
        <f t="shared" si="1"/>
        <v/>
      </c>
    </row>
    <row r="173" spans="1:9" x14ac:dyDescent="0.25">
      <c r="A173" s="4" t="str">
        <f t="shared" si="0"/>
        <v>2중대</v>
      </c>
      <c r="B173" s="4" t="str">
        <f>IFERROR(RIGHT(VLOOKUP($C173,'인원현황(총괄)'!$B:$G,2,0),2),"")</f>
        <v/>
      </c>
      <c r="F173" s="8" t="str">
        <f>IFERROR(VLOOKUP($C173,'인원현황(총괄)'!$B:$G,6,0),"")</f>
        <v/>
      </c>
      <c r="I173" s="4" t="str">
        <f t="shared" si="1"/>
        <v/>
      </c>
    </row>
    <row r="174" spans="1:9" x14ac:dyDescent="0.25">
      <c r="A174" s="4" t="str">
        <f t="shared" si="0"/>
        <v>2중대</v>
      </c>
      <c r="B174" s="4" t="str">
        <f>IFERROR(RIGHT(VLOOKUP($C174,'인원현황(총괄)'!$B:$G,2,0),2),"")</f>
        <v/>
      </c>
      <c r="F174" s="8" t="str">
        <f>IFERROR(VLOOKUP($C174,'인원현황(총괄)'!$B:$G,6,0),"")</f>
        <v/>
      </c>
      <c r="I174" s="4" t="str">
        <f t="shared" si="1"/>
        <v/>
      </c>
    </row>
    <row r="175" spans="1:9" x14ac:dyDescent="0.25">
      <c r="A175" s="4" t="str">
        <f t="shared" si="0"/>
        <v>2중대</v>
      </c>
      <c r="B175" s="4" t="str">
        <f>IFERROR(RIGHT(VLOOKUP($C175,'인원현황(총괄)'!$B:$G,2,0),2),"")</f>
        <v/>
      </c>
      <c r="F175" s="8" t="str">
        <f>IFERROR(VLOOKUP($C175,'인원현황(총괄)'!$B:$G,6,0),"")</f>
        <v/>
      </c>
      <c r="I175" s="4" t="str">
        <f t="shared" si="1"/>
        <v/>
      </c>
    </row>
    <row r="176" spans="1:9" x14ac:dyDescent="0.25">
      <c r="A176" s="4" t="str">
        <f t="shared" si="0"/>
        <v>2중대</v>
      </c>
      <c r="B176" s="4" t="str">
        <f>IFERROR(RIGHT(VLOOKUP($C176,'인원현황(총괄)'!$B:$G,2,0),2),"")</f>
        <v/>
      </c>
      <c r="F176" s="8" t="str">
        <f>IFERROR(VLOOKUP($C176,'인원현황(총괄)'!$B:$G,6,0),"")</f>
        <v/>
      </c>
      <c r="I176" s="4" t="str">
        <f t="shared" si="1"/>
        <v/>
      </c>
    </row>
    <row r="177" spans="1:9" x14ac:dyDescent="0.25">
      <c r="A177" s="4" t="str">
        <f t="shared" si="0"/>
        <v>2중대</v>
      </c>
      <c r="B177" s="4" t="str">
        <f>IFERROR(RIGHT(VLOOKUP($C177,'인원현황(총괄)'!$B:$G,2,0),2),"")</f>
        <v/>
      </c>
      <c r="F177" s="8" t="str">
        <f>IFERROR(VLOOKUP($C177,'인원현황(총괄)'!$B:$G,6,0),"")</f>
        <v/>
      </c>
      <c r="I177" s="4" t="str">
        <f t="shared" si="1"/>
        <v/>
      </c>
    </row>
    <row r="178" spans="1:9" x14ac:dyDescent="0.25">
      <c r="A178" s="4" t="str">
        <f t="shared" si="0"/>
        <v>2중대</v>
      </c>
      <c r="B178" s="4" t="str">
        <f>IFERROR(RIGHT(VLOOKUP($C178,'인원현황(총괄)'!$B:$G,2,0),2),"")</f>
        <v/>
      </c>
      <c r="F178" s="8" t="str">
        <f>IFERROR(VLOOKUP($C178,'인원현황(총괄)'!$B:$G,6,0),"")</f>
        <v/>
      </c>
      <c r="I178" s="4" t="str">
        <f t="shared" si="1"/>
        <v/>
      </c>
    </row>
    <row r="179" spans="1:9" x14ac:dyDescent="0.25">
      <c r="A179" s="4" t="str">
        <f t="shared" si="0"/>
        <v>2중대</v>
      </c>
      <c r="B179" s="4" t="str">
        <f>IFERROR(RIGHT(VLOOKUP($C179,'인원현황(총괄)'!$B:$G,2,0),2),"")</f>
        <v/>
      </c>
      <c r="F179" s="8" t="str">
        <f>IFERROR(VLOOKUP($C179,'인원현황(총괄)'!$B:$G,6,0),"")</f>
        <v/>
      </c>
      <c r="I179" s="4" t="str">
        <f t="shared" si="1"/>
        <v/>
      </c>
    </row>
    <row r="180" spans="1:9" x14ac:dyDescent="0.25">
      <c r="A180" s="4" t="str">
        <f t="shared" si="0"/>
        <v>2중대</v>
      </c>
      <c r="B180" s="4" t="str">
        <f>IFERROR(RIGHT(VLOOKUP($C180,'인원현황(총괄)'!$B:$G,2,0),2),"")</f>
        <v/>
      </c>
      <c r="F180" s="8" t="str">
        <f>IFERROR(VLOOKUP($C180,'인원현황(총괄)'!$B:$G,6,0),"")</f>
        <v/>
      </c>
      <c r="I180" s="4" t="str">
        <f t="shared" si="1"/>
        <v/>
      </c>
    </row>
    <row r="181" spans="1:9" x14ac:dyDescent="0.25">
      <c r="A181" s="4" t="str">
        <f t="shared" si="0"/>
        <v>2중대</v>
      </c>
      <c r="B181" s="4" t="str">
        <f>IFERROR(RIGHT(VLOOKUP($C181,'인원현황(총괄)'!$B:$G,2,0),2),"")</f>
        <v/>
      </c>
      <c r="F181" s="8" t="str">
        <f>IFERROR(VLOOKUP($C181,'인원현황(총괄)'!$B:$G,6,0),"")</f>
        <v/>
      </c>
      <c r="I181" s="4" t="str">
        <f t="shared" si="1"/>
        <v/>
      </c>
    </row>
    <row r="182" spans="1:9" x14ac:dyDescent="0.25">
      <c r="A182" s="4" t="str">
        <f t="shared" si="0"/>
        <v>2중대</v>
      </c>
      <c r="B182" s="4" t="str">
        <f>IFERROR(RIGHT(VLOOKUP($C182,'인원현황(총괄)'!$B:$G,2,0),2),"")</f>
        <v/>
      </c>
      <c r="F182" s="8" t="str">
        <f>IFERROR(VLOOKUP($C182,'인원현황(총괄)'!$B:$G,6,0),"")</f>
        <v/>
      </c>
      <c r="I182" s="4" t="str">
        <f t="shared" si="1"/>
        <v/>
      </c>
    </row>
    <row r="183" spans="1:9" x14ac:dyDescent="0.25">
      <c r="A183" s="4" t="str">
        <f t="shared" si="0"/>
        <v>2중대</v>
      </c>
      <c r="B183" s="4" t="str">
        <f>IFERROR(RIGHT(VLOOKUP($C183,'인원현황(총괄)'!$B:$G,2,0),2),"")</f>
        <v/>
      </c>
      <c r="F183" s="8" t="str">
        <f>IFERROR(VLOOKUP($C183,'인원현황(총괄)'!$B:$G,6,0),"")</f>
        <v/>
      </c>
      <c r="I183" s="4" t="str">
        <f t="shared" si="1"/>
        <v/>
      </c>
    </row>
    <row r="184" spans="1:9" x14ac:dyDescent="0.25">
      <c r="A184" s="4" t="str">
        <f t="shared" si="0"/>
        <v>2중대</v>
      </c>
      <c r="B184" s="4" t="str">
        <f>IFERROR(RIGHT(VLOOKUP($C184,'인원현황(총괄)'!$B:$G,2,0),2),"")</f>
        <v/>
      </c>
      <c r="F184" s="8" t="str">
        <f>IFERROR(VLOOKUP($C184,'인원현황(총괄)'!$B:$G,6,0),"")</f>
        <v/>
      </c>
      <c r="I184" s="4" t="str">
        <f t="shared" si="1"/>
        <v/>
      </c>
    </row>
    <row r="185" spans="1:9" x14ac:dyDescent="0.25">
      <c r="A185" s="4" t="str">
        <f t="shared" si="0"/>
        <v>2중대</v>
      </c>
      <c r="B185" s="4" t="str">
        <f>IFERROR(RIGHT(VLOOKUP($C185,'인원현황(총괄)'!$B:$G,2,0),2),"")</f>
        <v/>
      </c>
      <c r="F185" s="8" t="str">
        <f>IFERROR(VLOOKUP($C185,'인원현황(총괄)'!$B:$G,6,0),"")</f>
        <v/>
      </c>
      <c r="I185" s="4" t="str">
        <f t="shared" si="1"/>
        <v/>
      </c>
    </row>
    <row r="186" spans="1:9" x14ac:dyDescent="0.25">
      <c r="A186" s="4" t="str">
        <f t="shared" si="0"/>
        <v>2중대</v>
      </c>
      <c r="B186" s="4" t="str">
        <f>IFERROR(RIGHT(VLOOKUP($C186,'인원현황(총괄)'!$B:$G,2,0),2),"")</f>
        <v/>
      </c>
      <c r="F186" s="8" t="str">
        <f>IFERROR(VLOOKUP($C186,'인원현황(총괄)'!$B:$G,6,0),"")</f>
        <v/>
      </c>
      <c r="I186" s="4" t="str">
        <f t="shared" si="1"/>
        <v/>
      </c>
    </row>
    <row r="187" spans="1:9" x14ac:dyDescent="0.25">
      <c r="A187" s="4" t="str">
        <f t="shared" si="0"/>
        <v>2중대</v>
      </c>
      <c r="B187" s="4" t="str">
        <f>IFERROR(RIGHT(VLOOKUP($C187,'인원현황(총괄)'!$B:$G,2,0),2),"")</f>
        <v/>
      </c>
      <c r="F187" s="8" t="str">
        <f>IFERROR(VLOOKUP($C187,'인원현황(총괄)'!$B:$G,6,0),"")</f>
        <v/>
      </c>
      <c r="I187" s="4" t="str">
        <f t="shared" si="1"/>
        <v/>
      </c>
    </row>
    <row r="188" spans="1:9" x14ac:dyDescent="0.25">
      <c r="A188" s="4" t="str">
        <f t="shared" si="0"/>
        <v>2중대</v>
      </c>
      <c r="B188" s="4" t="str">
        <f>IFERROR(RIGHT(VLOOKUP($C188,'인원현황(총괄)'!$B:$G,2,0),2),"")</f>
        <v/>
      </c>
      <c r="F188" s="8" t="str">
        <f>IFERROR(VLOOKUP($C188,'인원현황(총괄)'!$B:$G,6,0),"")</f>
        <v/>
      </c>
      <c r="I188" s="4" t="str">
        <f t="shared" si="1"/>
        <v/>
      </c>
    </row>
    <row r="189" spans="1:9" x14ac:dyDescent="0.25">
      <c r="A189" s="4" t="str">
        <f t="shared" si="0"/>
        <v>2중대</v>
      </c>
      <c r="B189" s="4" t="str">
        <f>IFERROR(RIGHT(VLOOKUP($C189,'인원현황(총괄)'!$B:$G,2,0),2),"")</f>
        <v/>
      </c>
      <c r="F189" s="8" t="str">
        <f>IFERROR(VLOOKUP($C189,'인원현황(총괄)'!$B:$G,6,0),"")</f>
        <v/>
      </c>
      <c r="I189" s="4" t="str">
        <f t="shared" si="1"/>
        <v/>
      </c>
    </row>
    <row r="190" spans="1:9" x14ac:dyDescent="0.25">
      <c r="A190" s="4" t="str">
        <f t="shared" si="0"/>
        <v>2중대</v>
      </c>
      <c r="B190" s="4" t="str">
        <f>IFERROR(RIGHT(VLOOKUP($C190,'인원현황(총괄)'!$B:$G,2,0),2),"")</f>
        <v/>
      </c>
      <c r="F190" s="8" t="str">
        <f>IFERROR(VLOOKUP($C190,'인원현황(총괄)'!$B:$G,6,0),"")</f>
        <v/>
      </c>
      <c r="I190" s="4" t="str">
        <f t="shared" si="1"/>
        <v/>
      </c>
    </row>
    <row r="191" spans="1:9" x14ac:dyDescent="0.25">
      <c r="A191" s="4" t="str">
        <f t="shared" si="0"/>
        <v>2중대</v>
      </c>
      <c r="B191" s="4" t="str">
        <f>IFERROR(RIGHT(VLOOKUP($C191,'인원현황(총괄)'!$B:$G,2,0),2),"")</f>
        <v/>
      </c>
      <c r="F191" s="8" t="str">
        <f>IFERROR(VLOOKUP($C191,'인원현황(총괄)'!$B:$G,6,0),"")</f>
        <v/>
      </c>
      <c r="I191" s="4" t="str">
        <f t="shared" si="1"/>
        <v/>
      </c>
    </row>
    <row r="192" spans="1:9" x14ac:dyDescent="0.25">
      <c r="A192" s="4" t="str">
        <f t="shared" si="0"/>
        <v>2중대</v>
      </c>
      <c r="B192" s="4" t="str">
        <f>IFERROR(RIGHT(VLOOKUP($C192,'인원현황(총괄)'!$B:$G,2,0),2),"")</f>
        <v/>
      </c>
      <c r="F192" s="8" t="str">
        <f>IFERROR(VLOOKUP($C192,'인원현황(총괄)'!$B:$G,6,0),"")</f>
        <v/>
      </c>
      <c r="I192" s="4" t="str">
        <f t="shared" si="1"/>
        <v/>
      </c>
    </row>
    <row r="193" spans="1:9" x14ac:dyDescent="0.25">
      <c r="A193" s="4" t="str">
        <f t="shared" si="0"/>
        <v>2중대</v>
      </c>
      <c r="B193" s="4" t="str">
        <f>IFERROR(RIGHT(VLOOKUP($C193,'인원현황(총괄)'!$B:$G,2,0),2),"")</f>
        <v/>
      </c>
      <c r="F193" s="8" t="str">
        <f>IFERROR(VLOOKUP($C193,'인원현황(총괄)'!$B:$G,6,0),"")</f>
        <v/>
      </c>
      <c r="I193" s="4" t="str">
        <f t="shared" si="1"/>
        <v/>
      </c>
    </row>
    <row r="194" spans="1:9" x14ac:dyDescent="0.25">
      <c r="A194" s="4" t="str">
        <f t="shared" si="0"/>
        <v>2중대</v>
      </c>
      <c r="B194" s="4" t="str">
        <f>IFERROR(RIGHT(VLOOKUP($C194,'인원현황(총괄)'!$B:$G,2,0),2),"")</f>
        <v/>
      </c>
      <c r="F194" s="8" t="str">
        <f>IFERROR(VLOOKUP($C194,'인원현황(총괄)'!$B:$G,6,0),"")</f>
        <v/>
      </c>
      <c r="I194" s="4" t="str">
        <f t="shared" si="1"/>
        <v/>
      </c>
    </row>
    <row r="195" spans="1:9" x14ac:dyDescent="0.25">
      <c r="A195" s="4" t="str">
        <f t="shared" si="0"/>
        <v>2중대</v>
      </c>
      <c r="B195" s="4" t="str">
        <f>IFERROR(RIGHT(VLOOKUP($C195,'인원현황(총괄)'!$B:$G,2,0),2),"")</f>
        <v/>
      </c>
      <c r="F195" s="8" t="str">
        <f>IFERROR(VLOOKUP($C195,'인원현황(총괄)'!$B:$G,6,0),"")</f>
        <v/>
      </c>
      <c r="I195" s="4" t="str">
        <f t="shared" si="1"/>
        <v/>
      </c>
    </row>
    <row r="196" spans="1:9" x14ac:dyDescent="0.25">
      <c r="A196" s="4" t="str">
        <f t="shared" si="0"/>
        <v>2중대</v>
      </c>
      <c r="B196" s="4" t="str">
        <f>IFERROR(RIGHT(VLOOKUP($C196,'인원현황(총괄)'!$B:$G,2,0),2),"")</f>
        <v/>
      </c>
      <c r="F196" s="8" t="str">
        <f>IFERROR(VLOOKUP($C196,'인원현황(총괄)'!$B:$G,6,0),"")</f>
        <v/>
      </c>
      <c r="I196" s="4" t="str">
        <f t="shared" si="1"/>
        <v/>
      </c>
    </row>
    <row r="197" spans="1:9" x14ac:dyDescent="0.25">
      <c r="A197" s="4" t="str">
        <f t="shared" si="0"/>
        <v>2중대</v>
      </c>
      <c r="B197" s="4" t="str">
        <f>IFERROR(RIGHT(VLOOKUP($C197,'인원현황(총괄)'!$B:$G,2,0),2),"")</f>
        <v/>
      </c>
      <c r="F197" s="8" t="str">
        <f>IFERROR(VLOOKUP($C197,'인원현황(총괄)'!$B:$G,6,0),"")</f>
        <v/>
      </c>
      <c r="I197" s="4" t="str">
        <f t="shared" si="1"/>
        <v/>
      </c>
    </row>
    <row r="198" spans="1:9" x14ac:dyDescent="0.25">
      <c r="A198" s="4" t="str">
        <f t="shared" si="0"/>
        <v>2중대</v>
      </c>
      <c r="B198" s="4" t="str">
        <f>IFERROR(RIGHT(VLOOKUP($C198,'인원현황(총괄)'!$B:$G,2,0),2),"")</f>
        <v/>
      </c>
      <c r="F198" s="8" t="str">
        <f>IFERROR(VLOOKUP($C198,'인원현황(총괄)'!$B:$G,6,0),"")</f>
        <v/>
      </c>
      <c r="I198" s="4" t="str">
        <f t="shared" si="1"/>
        <v/>
      </c>
    </row>
    <row r="199" spans="1:9" x14ac:dyDescent="0.25">
      <c r="A199" s="4" t="str">
        <f t="shared" si="0"/>
        <v>2중대</v>
      </c>
      <c r="B199" s="4" t="str">
        <f>IFERROR(RIGHT(VLOOKUP($C199,'인원현황(총괄)'!$B:$G,2,0),2),"")</f>
        <v/>
      </c>
      <c r="F199" s="8" t="str">
        <f>IFERROR(VLOOKUP($C199,'인원현황(총괄)'!$B:$G,6,0),"")</f>
        <v/>
      </c>
      <c r="I199" s="4" t="str">
        <f t="shared" si="1"/>
        <v/>
      </c>
    </row>
    <row r="200" spans="1:9" x14ac:dyDescent="0.25">
      <c r="A200" s="4" t="str">
        <f t="shared" si="0"/>
        <v>2중대</v>
      </c>
      <c r="B200" s="4" t="str">
        <f>IFERROR(RIGHT(VLOOKUP($C200,'인원현황(총괄)'!$B:$G,2,0),2),"")</f>
        <v/>
      </c>
      <c r="F200" s="8" t="str">
        <f>IFERROR(VLOOKUP($C200,'인원현황(총괄)'!$B:$G,6,0),"")</f>
        <v/>
      </c>
      <c r="I200" s="4" t="str">
        <f t="shared" si="1"/>
        <v/>
      </c>
    </row>
    <row r="201" spans="1:9" x14ac:dyDescent="0.25">
      <c r="A201" s="4" t="str">
        <f t="shared" si="0"/>
        <v>2중대</v>
      </c>
      <c r="B201" s="4" t="str">
        <f>IFERROR(RIGHT(VLOOKUP($C201,'인원현황(총괄)'!$B:$G,2,0),2),"")</f>
        <v/>
      </c>
      <c r="F201" s="8" t="str">
        <f>IFERROR(VLOOKUP($C201,'인원현황(총괄)'!$B:$G,6,0),"")</f>
        <v/>
      </c>
      <c r="I201" s="4" t="str">
        <f t="shared" si="1"/>
        <v/>
      </c>
    </row>
    <row r="202" spans="1:9" x14ac:dyDescent="0.25">
      <c r="A202" s="4" t="str">
        <f t="shared" si="0"/>
        <v>2중대</v>
      </c>
      <c r="B202" s="4" t="str">
        <f>IFERROR(RIGHT(VLOOKUP($C202,'인원현황(총괄)'!$B:$G,2,0),2),"")</f>
        <v/>
      </c>
      <c r="F202" s="8" t="str">
        <f>IFERROR(VLOOKUP($C202,'인원현황(총괄)'!$B:$G,6,0),"")</f>
        <v/>
      </c>
      <c r="I202" s="4" t="str">
        <f t="shared" si="1"/>
        <v/>
      </c>
    </row>
    <row r="203" spans="1:9" x14ac:dyDescent="0.25">
      <c r="A203" s="4" t="str">
        <f t="shared" si="0"/>
        <v>2중대</v>
      </c>
      <c r="B203" s="4" t="str">
        <f>IFERROR(RIGHT(VLOOKUP($C203,'인원현황(총괄)'!$B:$G,2,0),2),"")</f>
        <v/>
      </c>
      <c r="F203" s="8" t="str">
        <f>IFERROR(VLOOKUP($C203,'인원현황(총괄)'!$B:$G,6,0),"")</f>
        <v/>
      </c>
      <c r="I203" s="4" t="str">
        <f t="shared" si="1"/>
        <v/>
      </c>
    </row>
    <row r="204" spans="1:9" x14ac:dyDescent="0.25">
      <c r="A204" s="4" t="str">
        <f t="shared" si="0"/>
        <v>2중대</v>
      </c>
      <c r="B204" s="4" t="str">
        <f>IFERROR(RIGHT(VLOOKUP($C204,'인원현황(총괄)'!$B:$G,2,0),2),"")</f>
        <v/>
      </c>
      <c r="F204" s="8" t="str">
        <f>IFERROR(VLOOKUP($C204,'인원현황(총괄)'!$B:$G,6,0),"")</f>
        <v/>
      </c>
      <c r="I204" s="4" t="str">
        <f t="shared" si="1"/>
        <v/>
      </c>
    </row>
    <row r="205" spans="1:9" x14ac:dyDescent="0.25">
      <c r="A205" s="4" t="str">
        <f t="shared" si="0"/>
        <v>2중대</v>
      </c>
      <c r="B205" s="4" t="str">
        <f>IFERROR(RIGHT(VLOOKUP($C205,'인원현황(총괄)'!$B:$G,2,0),2),"")</f>
        <v/>
      </c>
      <c r="F205" s="8" t="str">
        <f>IFERROR(VLOOKUP($C205,'인원현황(총괄)'!$B:$G,6,0),"")</f>
        <v/>
      </c>
      <c r="I205" s="4" t="str">
        <f t="shared" si="1"/>
        <v/>
      </c>
    </row>
    <row r="206" spans="1:9" x14ac:dyDescent="0.25">
      <c r="A206" s="4" t="str">
        <f t="shared" si="0"/>
        <v>2중대</v>
      </c>
      <c r="B206" s="4" t="str">
        <f>IFERROR(RIGHT(VLOOKUP($C206,'인원현황(총괄)'!$B:$G,2,0),2),"")</f>
        <v/>
      </c>
      <c r="F206" s="8" t="str">
        <f>IFERROR(VLOOKUP($C206,'인원현황(총괄)'!$B:$G,6,0),"")</f>
        <v/>
      </c>
      <c r="I206" s="4" t="str">
        <f t="shared" si="1"/>
        <v/>
      </c>
    </row>
    <row r="207" spans="1:9" x14ac:dyDescent="0.25">
      <c r="A207" s="4" t="str">
        <f t="shared" si="0"/>
        <v>2중대</v>
      </c>
      <c r="B207" s="4" t="str">
        <f>IFERROR(RIGHT(VLOOKUP($C207,'인원현황(총괄)'!$B:$G,2,0),2),"")</f>
        <v/>
      </c>
      <c r="F207" s="8" t="str">
        <f>IFERROR(VLOOKUP($C207,'인원현황(총괄)'!$B:$G,6,0),"")</f>
        <v/>
      </c>
      <c r="I207" s="4" t="str">
        <f t="shared" si="1"/>
        <v/>
      </c>
    </row>
    <row r="208" spans="1:9" x14ac:dyDescent="0.25">
      <c r="A208" s="4" t="str">
        <f t="shared" si="0"/>
        <v>2중대</v>
      </c>
      <c r="B208" s="4" t="str">
        <f>IFERROR(RIGHT(VLOOKUP($C208,'인원현황(총괄)'!$B:$G,2,0),2),"")</f>
        <v/>
      </c>
      <c r="F208" s="8" t="str">
        <f>IFERROR(VLOOKUP($C208,'인원현황(총괄)'!$B:$G,6,0),"")</f>
        <v/>
      </c>
      <c r="I208" s="4" t="str">
        <f t="shared" si="1"/>
        <v/>
      </c>
    </row>
    <row r="209" spans="1:9" x14ac:dyDescent="0.25">
      <c r="A209" s="4" t="str">
        <f t="shared" si="0"/>
        <v>2중대</v>
      </c>
      <c r="B209" s="4" t="str">
        <f>IFERROR(RIGHT(VLOOKUP($C209,'인원현황(총괄)'!$B:$G,2,0),2),"")</f>
        <v/>
      </c>
      <c r="F209" s="8" t="str">
        <f>IFERROR(VLOOKUP($C209,'인원현황(총괄)'!$B:$G,6,0),"")</f>
        <v/>
      </c>
      <c r="I209" s="4" t="str">
        <f t="shared" si="1"/>
        <v/>
      </c>
    </row>
    <row r="210" spans="1:9" x14ac:dyDescent="0.25">
      <c r="A210" s="4" t="str">
        <f t="shared" si="0"/>
        <v>2중대</v>
      </c>
      <c r="B210" s="4" t="str">
        <f>IFERROR(RIGHT(VLOOKUP($C210,'인원현황(총괄)'!$B:$G,2,0),2),"")</f>
        <v/>
      </c>
      <c r="F210" s="8" t="str">
        <f>IFERROR(VLOOKUP($C210,'인원현황(총괄)'!$B:$G,6,0),"")</f>
        <v/>
      </c>
      <c r="I210" s="4" t="str">
        <f t="shared" si="1"/>
        <v/>
      </c>
    </row>
    <row r="211" spans="1:9" x14ac:dyDescent="0.25">
      <c r="A211" s="4" t="str">
        <f t="shared" si="0"/>
        <v>2중대</v>
      </c>
      <c r="B211" s="4" t="str">
        <f>IFERROR(RIGHT(VLOOKUP($C211,'인원현황(총괄)'!$B:$G,2,0),2),"")</f>
        <v/>
      </c>
      <c r="F211" s="8" t="str">
        <f>IFERROR(VLOOKUP($C211,'인원현황(총괄)'!$B:$G,6,0),"")</f>
        <v/>
      </c>
      <c r="I211" s="4" t="str">
        <f t="shared" si="1"/>
        <v/>
      </c>
    </row>
    <row r="212" spans="1:9" x14ac:dyDescent="0.25">
      <c r="A212" s="4" t="str">
        <f t="shared" si="0"/>
        <v>2중대</v>
      </c>
      <c r="B212" s="4" t="str">
        <f>IFERROR(RIGHT(VLOOKUP($C212,'인원현황(총괄)'!$B:$G,2,0),2),"")</f>
        <v/>
      </c>
      <c r="F212" s="8" t="str">
        <f>IFERROR(VLOOKUP($C212,'인원현황(총괄)'!$B:$G,6,0),"")</f>
        <v/>
      </c>
      <c r="I212" s="4" t="str">
        <f t="shared" si="1"/>
        <v/>
      </c>
    </row>
    <row r="213" spans="1:9" x14ac:dyDescent="0.25">
      <c r="A213" s="4" t="str">
        <f t="shared" si="0"/>
        <v>2중대</v>
      </c>
      <c r="B213" s="4" t="str">
        <f>IFERROR(RIGHT(VLOOKUP($C213,'인원현황(총괄)'!$B:$G,2,0),2),"")</f>
        <v/>
      </c>
      <c r="F213" s="8" t="str">
        <f>IFERROR(VLOOKUP($C213,'인원현황(총괄)'!$B:$G,6,0),"")</f>
        <v/>
      </c>
      <c r="I213" s="4" t="str">
        <f t="shared" si="1"/>
        <v/>
      </c>
    </row>
    <row r="214" spans="1:9" x14ac:dyDescent="0.25">
      <c r="A214" s="4" t="str">
        <f t="shared" si="0"/>
        <v>2중대</v>
      </c>
      <c r="B214" s="4" t="str">
        <f>IFERROR(RIGHT(VLOOKUP($C214,'인원현황(총괄)'!$B:$G,2,0),2),"")</f>
        <v/>
      </c>
      <c r="F214" s="8" t="str">
        <f>IFERROR(VLOOKUP($C214,'인원현황(총괄)'!$B:$G,6,0),"")</f>
        <v/>
      </c>
      <c r="I214" s="4" t="str">
        <f t="shared" si="1"/>
        <v/>
      </c>
    </row>
    <row r="215" spans="1:9" x14ac:dyDescent="0.25">
      <c r="A215" s="4" t="str">
        <f t="shared" si="0"/>
        <v>2중대</v>
      </c>
      <c r="B215" s="4" t="str">
        <f>IFERROR(RIGHT(VLOOKUP($C215,'인원현황(총괄)'!$B:$G,2,0),2),"")</f>
        <v/>
      </c>
      <c r="F215" s="8" t="str">
        <f>IFERROR(VLOOKUP($C215,'인원현황(총괄)'!$B:$G,6,0),"")</f>
        <v/>
      </c>
      <c r="I215" s="4" t="str">
        <f t="shared" si="1"/>
        <v/>
      </c>
    </row>
    <row r="216" spans="1:9" x14ac:dyDescent="0.25">
      <c r="A216" s="4" t="str">
        <f t="shared" si="0"/>
        <v>2중대</v>
      </c>
      <c r="B216" s="4" t="str">
        <f>IFERROR(RIGHT(VLOOKUP($C216,'인원현황(총괄)'!$B:$G,2,0),2),"")</f>
        <v/>
      </c>
      <c r="F216" s="8" t="str">
        <f>IFERROR(VLOOKUP($C216,'인원현황(총괄)'!$B:$G,6,0),"")</f>
        <v/>
      </c>
      <c r="I216" s="4" t="str">
        <f t="shared" si="1"/>
        <v/>
      </c>
    </row>
    <row r="217" spans="1:9" x14ac:dyDescent="0.25">
      <c r="A217" s="4" t="str">
        <f t="shared" si="0"/>
        <v>2중대</v>
      </c>
      <c r="B217" s="4" t="str">
        <f>IFERROR(RIGHT(VLOOKUP($C217,'인원현황(총괄)'!$B:$G,2,0),2),"")</f>
        <v/>
      </c>
      <c r="F217" s="8" t="str">
        <f>IFERROR(VLOOKUP($C217,'인원현황(총괄)'!$B:$G,6,0),"")</f>
        <v/>
      </c>
      <c r="I217" s="4" t="str">
        <f t="shared" si="1"/>
        <v/>
      </c>
    </row>
    <row r="218" spans="1:9" x14ac:dyDescent="0.25">
      <c r="A218" s="4" t="str">
        <f t="shared" si="0"/>
        <v>2중대</v>
      </c>
      <c r="B218" s="4" t="str">
        <f>IFERROR(RIGHT(VLOOKUP($C218,'인원현황(총괄)'!$B:$G,2,0),2),"")</f>
        <v/>
      </c>
      <c r="F218" s="8" t="str">
        <f>IFERROR(VLOOKUP($C218,'인원현황(총괄)'!$B:$G,6,0),"")</f>
        <v/>
      </c>
      <c r="I218" s="4" t="str">
        <f t="shared" si="1"/>
        <v/>
      </c>
    </row>
    <row r="219" spans="1:9" x14ac:dyDescent="0.25">
      <c r="A219" s="4" t="str">
        <f t="shared" si="0"/>
        <v>2중대</v>
      </c>
      <c r="B219" s="4" t="str">
        <f>IFERROR(RIGHT(VLOOKUP($C219,'인원현황(총괄)'!$B:$G,2,0),2),"")</f>
        <v/>
      </c>
      <c r="F219" s="8" t="str">
        <f>IFERROR(VLOOKUP($C219,'인원현황(총괄)'!$B:$G,6,0),"")</f>
        <v/>
      </c>
      <c r="I219" s="4" t="str">
        <f t="shared" si="1"/>
        <v/>
      </c>
    </row>
    <row r="220" spans="1:9" x14ac:dyDescent="0.25">
      <c r="A220" s="4" t="str">
        <f t="shared" si="0"/>
        <v>2중대</v>
      </c>
      <c r="B220" s="4" t="str">
        <f>IFERROR(RIGHT(VLOOKUP($C220,'인원현황(총괄)'!$B:$G,2,0),2),"")</f>
        <v/>
      </c>
      <c r="F220" s="8" t="str">
        <f>IFERROR(VLOOKUP($C220,'인원현황(총괄)'!$B:$G,6,0),"")</f>
        <v/>
      </c>
      <c r="I220" s="4" t="str">
        <f t="shared" si="1"/>
        <v/>
      </c>
    </row>
    <row r="221" spans="1:9" x14ac:dyDescent="0.25">
      <c r="A221" s="4" t="str">
        <f t="shared" si="0"/>
        <v>2중대</v>
      </c>
      <c r="B221" s="4" t="str">
        <f>IFERROR(RIGHT(VLOOKUP($C221,'인원현황(총괄)'!$B:$G,2,0),2),"")</f>
        <v/>
      </c>
      <c r="F221" s="8" t="str">
        <f>IFERROR(VLOOKUP($C221,'인원현황(총괄)'!$B:$G,6,0),"")</f>
        <v/>
      </c>
      <c r="I221" s="4" t="str">
        <f t="shared" si="1"/>
        <v/>
      </c>
    </row>
    <row r="222" spans="1:9" x14ac:dyDescent="0.25">
      <c r="A222" s="4" t="str">
        <f t="shared" si="0"/>
        <v>2중대</v>
      </c>
      <c r="B222" s="4" t="str">
        <f>IFERROR(RIGHT(VLOOKUP($C222,'인원현황(총괄)'!$B:$G,2,0),2),"")</f>
        <v/>
      </c>
      <c r="F222" s="8" t="str">
        <f>IFERROR(VLOOKUP($C222,'인원현황(총괄)'!$B:$G,6,0),"")</f>
        <v/>
      </c>
      <c r="I222" s="4" t="str">
        <f t="shared" si="1"/>
        <v/>
      </c>
    </row>
    <row r="223" spans="1:9" x14ac:dyDescent="0.25">
      <c r="A223" s="4" t="str">
        <f t="shared" si="0"/>
        <v>2중대</v>
      </c>
      <c r="B223" s="4" t="str">
        <f>IFERROR(RIGHT(VLOOKUP($C223,'인원현황(총괄)'!$B:$G,2,0),2),"")</f>
        <v/>
      </c>
      <c r="F223" s="8" t="str">
        <f>IFERROR(VLOOKUP($C223,'인원현황(총괄)'!$B:$G,6,0),"")</f>
        <v/>
      </c>
      <c r="I223" s="4" t="str">
        <f t="shared" si="1"/>
        <v/>
      </c>
    </row>
    <row r="224" spans="1:9" x14ac:dyDescent="0.25">
      <c r="A224" s="4" t="str">
        <f t="shared" si="0"/>
        <v>2중대</v>
      </c>
      <c r="B224" s="4" t="str">
        <f>IFERROR(RIGHT(VLOOKUP($C224,'인원현황(총괄)'!$B:$G,2,0),2),"")</f>
        <v/>
      </c>
      <c r="F224" s="8" t="str">
        <f>IFERROR(VLOOKUP($C224,'인원현황(총괄)'!$B:$G,6,0),"")</f>
        <v/>
      </c>
      <c r="I224" s="4" t="str">
        <f t="shared" si="1"/>
        <v/>
      </c>
    </row>
    <row r="225" spans="1:9" x14ac:dyDescent="0.25">
      <c r="A225" s="4" t="str">
        <f t="shared" si="0"/>
        <v>2중대</v>
      </c>
      <c r="B225" s="4" t="str">
        <f>IFERROR(RIGHT(VLOOKUP($C225,'인원현황(총괄)'!$B:$G,2,0),2),"")</f>
        <v/>
      </c>
      <c r="F225" s="8" t="str">
        <f>IFERROR(VLOOKUP($C225,'인원현황(총괄)'!$B:$G,6,0),"")</f>
        <v/>
      </c>
      <c r="I225" s="4" t="str">
        <f t="shared" si="1"/>
        <v/>
      </c>
    </row>
    <row r="226" spans="1:9" x14ac:dyDescent="0.25">
      <c r="A226" s="4" t="str">
        <f t="shared" si="0"/>
        <v>2중대</v>
      </c>
      <c r="B226" s="4" t="str">
        <f>IFERROR(RIGHT(VLOOKUP($C226,'인원현황(총괄)'!$B:$G,2,0),2),"")</f>
        <v/>
      </c>
      <c r="F226" s="8" t="str">
        <f>IFERROR(VLOOKUP($C226,'인원현황(총괄)'!$B:$G,6,0),"")</f>
        <v/>
      </c>
      <c r="I226" s="4" t="str">
        <f t="shared" si="1"/>
        <v/>
      </c>
    </row>
    <row r="227" spans="1:9" x14ac:dyDescent="0.25">
      <c r="A227" s="4" t="str">
        <f t="shared" si="0"/>
        <v>2중대</v>
      </c>
      <c r="B227" s="4" t="str">
        <f>IFERROR(RIGHT(VLOOKUP($C227,'인원현황(총괄)'!$B:$G,2,0),2),"")</f>
        <v/>
      </c>
      <c r="F227" s="8" t="str">
        <f>IFERROR(VLOOKUP($C227,'인원현황(총괄)'!$B:$G,6,0),"")</f>
        <v/>
      </c>
      <c r="I227" s="4" t="str">
        <f t="shared" si="1"/>
        <v/>
      </c>
    </row>
    <row r="228" spans="1:9" x14ac:dyDescent="0.25">
      <c r="A228" s="4" t="str">
        <f t="shared" si="0"/>
        <v>2중대</v>
      </c>
      <c r="B228" s="4" t="str">
        <f>IFERROR(RIGHT(VLOOKUP($C228,'인원현황(총괄)'!$B:$G,2,0),2),"")</f>
        <v/>
      </c>
      <c r="F228" s="8" t="str">
        <f>IFERROR(VLOOKUP($C228,'인원현황(총괄)'!$B:$G,6,0),"")</f>
        <v/>
      </c>
      <c r="I228" s="4" t="str">
        <f t="shared" si="1"/>
        <v/>
      </c>
    </row>
    <row r="229" spans="1:9" x14ac:dyDescent="0.25">
      <c r="A229" s="4" t="str">
        <f t="shared" si="0"/>
        <v>2중대</v>
      </c>
      <c r="B229" s="4" t="str">
        <f>IFERROR(RIGHT(VLOOKUP($C229,'인원현황(총괄)'!$B:$G,2,0),2),"")</f>
        <v/>
      </c>
      <c r="F229" s="8" t="str">
        <f>IFERROR(VLOOKUP($C229,'인원현황(총괄)'!$B:$G,6,0),"")</f>
        <v/>
      </c>
      <c r="I229" s="4" t="str">
        <f t="shared" si="1"/>
        <v/>
      </c>
    </row>
    <row r="230" spans="1:9" x14ac:dyDescent="0.25">
      <c r="A230" s="4" t="str">
        <f t="shared" si="0"/>
        <v>2중대</v>
      </c>
      <c r="B230" s="4" t="str">
        <f>IFERROR(RIGHT(VLOOKUP($C230,'인원현황(총괄)'!$B:$G,2,0),2),"")</f>
        <v/>
      </c>
      <c r="F230" s="8" t="str">
        <f>IFERROR(VLOOKUP($C230,'인원현황(총괄)'!$B:$G,6,0),"")</f>
        <v/>
      </c>
      <c r="I230" s="4" t="str">
        <f t="shared" si="1"/>
        <v/>
      </c>
    </row>
    <row r="231" spans="1:9" x14ac:dyDescent="0.25">
      <c r="A231" s="4" t="str">
        <f t="shared" si="0"/>
        <v>2중대</v>
      </c>
      <c r="B231" s="4" t="str">
        <f>IFERROR(RIGHT(VLOOKUP($C231,'인원현황(총괄)'!$B:$G,2,0),2),"")</f>
        <v/>
      </c>
      <c r="F231" s="8" t="str">
        <f>IFERROR(VLOOKUP($C231,'인원현황(총괄)'!$B:$G,6,0),"")</f>
        <v/>
      </c>
      <c r="I231" s="4" t="str">
        <f t="shared" si="1"/>
        <v/>
      </c>
    </row>
    <row r="232" spans="1:9" x14ac:dyDescent="0.25">
      <c r="A232" s="4" t="str">
        <f t="shared" si="0"/>
        <v>2중대</v>
      </c>
      <c r="B232" s="4" t="str">
        <f>IFERROR(RIGHT(VLOOKUP($C232,'인원현황(총괄)'!$B:$G,2,0),2),"")</f>
        <v/>
      </c>
      <c r="F232" s="8" t="str">
        <f>IFERROR(VLOOKUP($C232,'인원현황(총괄)'!$B:$G,6,0),"")</f>
        <v/>
      </c>
      <c r="I232" s="4" t="str">
        <f t="shared" si="1"/>
        <v/>
      </c>
    </row>
    <row r="233" spans="1:9" x14ac:dyDescent="0.25">
      <c r="A233" s="4" t="str">
        <f t="shared" si="0"/>
        <v>2중대</v>
      </c>
      <c r="B233" s="4" t="str">
        <f>IFERROR(RIGHT(VLOOKUP($C233,'인원현황(총괄)'!$B:$G,2,0),2),"")</f>
        <v/>
      </c>
      <c r="F233" s="8" t="str">
        <f>IFERROR(VLOOKUP($C233,'인원현황(총괄)'!$B:$G,6,0),"")</f>
        <v/>
      </c>
      <c r="I233" s="4" t="str">
        <f t="shared" si="1"/>
        <v/>
      </c>
    </row>
    <row r="234" spans="1:9" x14ac:dyDescent="0.25">
      <c r="A234" s="4" t="str">
        <f t="shared" si="0"/>
        <v>2중대</v>
      </c>
      <c r="B234" s="4" t="str">
        <f>IFERROR(RIGHT(VLOOKUP($C234,'인원현황(총괄)'!$B:$G,2,0),2),"")</f>
        <v/>
      </c>
      <c r="F234" s="8" t="str">
        <f>IFERROR(VLOOKUP($C234,'인원현황(총괄)'!$B:$G,6,0),"")</f>
        <v/>
      </c>
      <c r="I234" s="4" t="str">
        <f t="shared" si="1"/>
        <v/>
      </c>
    </row>
    <row r="235" spans="1:9" x14ac:dyDescent="0.25">
      <c r="A235" s="4" t="str">
        <f t="shared" si="0"/>
        <v>2중대</v>
      </c>
      <c r="B235" s="4" t="str">
        <f>IFERROR(RIGHT(VLOOKUP($C235,'인원현황(총괄)'!$B:$G,2,0),2),"")</f>
        <v/>
      </c>
      <c r="F235" s="8" t="str">
        <f>IFERROR(VLOOKUP($C235,'인원현황(총괄)'!$B:$G,6,0),"")</f>
        <v/>
      </c>
      <c r="I235" s="4" t="str">
        <f t="shared" si="1"/>
        <v/>
      </c>
    </row>
    <row r="236" spans="1:9" x14ac:dyDescent="0.25">
      <c r="A236" s="4" t="str">
        <f t="shared" si="0"/>
        <v>2중대</v>
      </c>
      <c r="B236" s="4" t="str">
        <f>IFERROR(RIGHT(VLOOKUP($C236,'인원현황(총괄)'!$B:$G,2,0),2),"")</f>
        <v/>
      </c>
      <c r="F236" s="8" t="str">
        <f>IFERROR(VLOOKUP($C236,'인원현황(총괄)'!$B:$G,6,0),"")</f>
        <v/>
      </c>
      <c r="I236" s="4" t="str">
        <f t="shared" si="1"/>
        <v/>
      </c>
    </row>
    <row r="237" spans="1:9" x14ac:dyDescent="0.25">
      <c r="A237" s="4" t="str">
        <f t="shared" si="0"/>
        <v>2중대</v>
      </c>
      <c r="B237" s="4" t="str">
        <f>IFERROR(RIGHT(VLOOKUP($C237,'인원현황(총괄)'!$B:$G,2,0),2),"")</f>
        <v/>
      </c>
      <c r="F237" s="8" t="str">
        <f>IFERROR(VLOOKUP($C237,'인원현황(총괄)'!$B:$G,6,0),"")</f>
        <v/>
      </c>
      <c r="I237" s="4" t="str">
        <f t="shared" si="1"/>
        <v/>
      </c>
    </row>
    <row r="238" spans="1:9" x14ac:dyDescent="0.25">
      <c r="A238" s="4" t="str">
        <f t="shared" si="0"/>
        <v>2중대</v>
      </c>
      <c r="B238" s="4" t="str">
        <f>IFERROR(RIGHT(VLOOKUP($C238,'인원현황(총괄)'!$B:$G,2,0),2),"")</f>
        <v/>
      </c>
      <c r="F238" s="8" t="str">
        <f>IFERROR(VLOOKUP($C238,'인원현황(총괄)'!$B:$G,6,0),"")</f>
        <v/>
      </c>
      <c r="I238" s="4" t="str">
        <f t="shared" si="1"/>
        <v/>
      </c>
    </row>
    <row r="239" spans="1:9" x14ac:dyDescent="0.25">
      <c r="A239" s="4" t="str">
        <f t="shared" si="0"/>
        <v>2중대</v>
      </c>
      <c r="B239" s="4" t="str">
        <f>IFERROR(RIGHT(VLOOKUP($C239,'인원현황(총괄)'!$B:$G,2,0),2),"")</f>
        <v/>
      </c>
      <c r="F239" s="8" t="str">
        <f>IFERROR(VLOOKUP($C239,'인원현황(총괄)'!$B:$G,6,0),"")</f>
        <v/>
      </c>
      <c r="I239" s="4" t="str">
        <f t="shared" si="1"/>
        <v/>
      </c>
    </row>
    <row r="240" spans="1:9" x14ac:dyDescent="0.25">
      <c r="A240" s="4" t="str">
        <f t="shared" si="0"/>
        <v>2중대</v>
      </c>
      <c r="B240" s="4" t="str">
        <f>IFERROR(RIGHT(VLOOKUP($C240,'인원현황(총괄)'!$B:$G,2,0),2),"")</f>
        <v/>
      </c>
      <c r="F240" s="8" t="str">
        <f>IFERROR(VLOOKUP($C240,'인원현황(총괄)'!$B:$G,6,0),"")</f>
        <v/>
      </c>
      <c r="I240" s="4" t="str">
        <f t="shared" si="1"/>
        <v/>
      </c>
    </row>
    <row r="241" spans="1:9" x14ac:dyDescent="0.25">
      <c r="A241" s="4" t="str">
        <f t="shared" si="0"/>
        <v>2중대</v>
      </c>
      <c r="B241" s="4" t="str">
        <f>IFERROR(RIGHT(VLOOKUP($C241,'인원현황(총괄)'!$B:$G,2,0),2),"")</f>
        <v/>
      </c>
      <c r="F241" s="8" t="str">
        <f>IFERROR(VLOOKUP($C241,'인원현황(총괄)'!$B:$G,6,0),"")</f>
        <v/>
      </c>
      <c r="I241" s="4" t="str">
        <f t="shared" si="1"/>
        <v/>
      </c>
    </row>
    <row r="242" spans="1:9" x14ac:dyDescent="0.25">
      <c r="A242" s="4" t="str">
        <f t="shared" si="0"/>
        <v>2중대</v>
      </c>
      <c r="B242" s="4" t="str">
        <f>IFERROR(RIGHT(VLOOKUP($C242,'인원현황(총괄)'!$B:$G,2,0),2),"")</f>
        <v/>
      </c>
      <c r="F242" s="8" t="str">
        <f>IFERROR(VLOOKUP($C242,'인원현황(총괄)'!$B:$G,6,0),"")</f>
        <v/>
      </c>
      <c r="I242" s="4" t="str">
        <f t="shared" si="1"/>
        <v/>
      </c>
    </row>
    <row r="243" spans="1:9" x14ac:dyDescent="0.25">
      <c r="A243" s="4" t="str">
        <f t="shared" si="0"/>
        <v>2중대</v>
      </c>
      <c r="B243" s="4" t="str">
        <f>IFERROR(RIGHT(VLOOKUP($C243,'인원현황(총괄)'!$B:$G,2,0),2),"")</f>
        <v/>
      </c>
      <c r="F243" s="8" t="str">
        <f>IFERROR(VLOOKUP($C243,'인원현황(총괄)'!$B:$G,6,0),"")</f>
        <v/>
      </c>
      <c r="I243" s="4" t="str">
        <f t="shared" si="1"/>
        <v/>
      </c>
    </row>
    <row r="244" spans="1:9" x14ac:dyDescent="0.25">
      <c r="A244" s="4" t="str">
        <f t="shared" si="0"/>
        <v>2중대</v>
      </c>
      <c r="B244" s="4" t="str">
        <f>IFERROR(RIGHT(VLOOKUP($C244,'인원현황(총괄)'!$B:$G,2,0),2),"")</f>
        <v/>
      </c>
      <c r="F244" s="8" t="str">
        <f>IFERROR(VLOOKUP($C244,'인원현황(총괄)'!$B:$G,6,0),"")</f>
        <v/>
      </c>
      <c r="I244" s="4" t="str">
        <f t="shared" si="1"/>
        <v/>
      </c>
    </row>
    <row r="245" spans="1:9" x14ac:dyDescent="0.25">
      <c r="A245" s="4" t="str">
        <f t="shared" si="0"/>
        <v>2중대</v>
      </c>
      <c r="B245" s="4" t="str">
        <f>IFERROR(RIGHT(VLOOKUP($C245,'인원현황(총괄)'!$B:$G,2,0),2),"")</f>
        <v/>
      </c>
      <c r="F245" s="8" t="str">
        <f>IFERROR(VLOOKUP($C245,'인원현황(총괄)'!$B:$G,6,0),"")</f>
        <v/>
      </c>
      <c r="I245" s="4" t="str">
        <f t="shared" si="1"/>
        <v/>
      </c>
    </row>
    <row r="246" spans="1:9" x14ac:dyDescent="0.25">
      <c r="A246" s="4" t="str">
        <f t="shared" si="0"/>
        <v>2중대</v>
      </c>
      <c r="B246" s="4" t="str">
        <f>IFERROR(RIGHT(VLOOKUP($C246,'인원현황(총괄)'!$B:$G,2,0),2),"")</f>
        <v/>
      </c>
      <c r="F246" s="8" t="str">
        <f>IFERROR(VLOOKUP($C246,'인원현황(총괄)'!$B:$G,6,0),"")</f>
        <v/>
      </c>
      <c r="I246" s="4" t="str">
        <f t="shared" si="1"/>
        <v/>
      </c>
    </row>
    <row r="247" spans="1:9" x14ac:dyDescent="0.25">
      <c r="A247" s="4" t="str">
        <f t="shared" si="0"/>
        <v>2중대</v>
      </c>
      <c r="B247" s="4" t="str">
        <f>IFERROR(RIGHT(VLOOKUP($C247,'인원현황(총괄)'!$B:$G,2,0),2),"")</f>
        <v/>
      </c>
      <c r="F247" s="8" t="str">
        <f>IFERROR(VLOOKUP($C247,'인원현황(총괄)'!$B:$G,6,0),"")</f>
        <v/>
      </c>
      <c r="I247" s="4" t="str">
        <f t="shared" si="1"/>
        <v/>
      </c>
    </row>
    <row r="248" spans="1:9" x14ac:dyDescent="0.25">
      <c r="A248" s="4" t="str">
        <f t="shared" si="0"/>
        <v>2중대</v>
      </c>
      <c r="B248" s="4" t="str">
        <f>IFERROR(RIGHT(VLOOKUP($C248,'인원현황(총괄)'!$B:$G,2,0),2),"")</f>
        <v/>
      </c>
      <c r="F248" s="8" t="str">
        <f>IFERROR(VLOOKUP($C248,'인원현황(총괄)'!$B:$G,6,0),"")</f>
        <v/>
      </c>
      <c r="I248" s="4" t="str">
        <f t="shared" si="1"/>
        <v/>
      </c>
    </row>
    <row r="249" spans="1:9" x14ac:dyDescent="0.25">
      <c r="A249" s="4" t="str">
        <f t="shared" si="0"/>
        <v>2중대</v>
      </c>
      <c r="B249" s="4" t="str">
        <f>IFERROR(RIGHT(VLOOKUP($C249,'인원현황(총괄)'!$B:$G,2,0),2),"")</f>
        <v/>
      </c>
      <c r="F249" s="8" t="str">
        <f>IFERROR(VLOOKUP($C249,'인원현황(총괄)'!$B:$G,6,0),"")</f>
        <v/>
      </c>
      <c r="I249" s="4" t="str">
        <f t="shared" si="1"/>
        <v/>
      </c>
    </row>
    <row r="250" spans="1:9" x14ac:dyDescent="0.25">
      <c r="A250" s="4" t="str">
        <f t="shared" si="0"/>
        <v>2중대</v>
      </c>
      <c r="B250" s="4" t="str">
        <f>IFERROR(RIGHT(VLOOKUP($C250,'인원현황(총괄)'!$B:$G,2,0),2),"")</f>
        <v/>
      </c>
      <c r="F250" s="8" t="str">
        <f>IFERROR(VLOOKUP($C250,'인원현황(총괄)'!$B:$G,6,0),"")</f>
        <v/>
      </c>
      <c r="I250" s="4" t="str">
        <f t="shared" si="1"/>
        <v/>
      </c>
    </row>
    <row r="251" spans="1:9" x14ac:dyDescent="0.25">
      <c r="A251" s="4" t="str">
        <f t="shared" si="0"/>
        <v>2중대</v>
      </c>
      <c r="B251" s="4" t="str">
        <f>IFERROR(RIGHT(VLOOKUP($C251,'인원현황(총괄)'!$B:$G,2,0),2),"")</f>
        <v/>
      </c>
      <c r="F251" s="8" t="str">
        <f>IFERROR(VLOOKUP($C251,'인원현황(총괄)'!$B:$G,6,0),"")</f>
        <v/>
      </c>
      <c r="I251" s="4" t="str">
        <f t="shared" si="1"/>
        <v/>
      </c>
    </row>
    <row r="252" spans="1:9" x14ac:dyDescent="0.25">
      <c r="A252" s="4" t="str">
        <f t="shared" si="0"/>
        <v>2중대</v>
      </c>
      <c r="B252" s="4" t="str">
        <f>IFERROR(RIGHT(VLOOKUP($C252,'인원현황(총괄)'!$B:$G,2,0),2),"")</f>
        <v/>
      </c>
      <c r="F252" s="8" t="str">
        <f>IFERROR(VLOOKUP($C252,'인원현황(총괄)'!$B:$G,6,0),"")</f>
        <v/>
      </c>
      <c r="I252" s="4" t="str">
        <f t="shared" si="1"/>
        <v/>
      </c>
    </row>
    <row r="253" spans="1:9" x14ac:dyDescent="0.25">
      <c r="A253" s="4" t="str">
        <f t="shared" si="0"/>
        <v>2중대</v>
      </c>
      <c r="B253" s="4" t="str">
        <f>IFERROR(RIGHT(VLOOKUP($C253,'인원현황(총괄)'!$B:$G,2,0),2),"")</f>
        <v/>
      </c>
      <c r="F253" s="8" t="str">
        <f>IFERROR(VLOOKUP($C253,'인원현황(총괄)'!$B:$G,6,0),"")</f>
        <v/>
      </c>
      <c r="I253" s="4" t="str">
        <f t="shared" si="1"/>
        <v/>
      </c>
    </row>
    <row r="254" spans="1:9" x14ac:dyDescent="0.25">
      <c r="A254" s="4" t="str">
        <f t="shared" si="0"/>
        <v>2중대</v>
      </c>
      <c r="B254" s="4" t="str">
        <f>IFERROR(RIGHT(VLOOKUP($C254,'인원현황(총괄)'!$B:$G,2,0),2),"")</f>
        <v/>
      </c>
      <c r="F254" s="8" t="str">
        <f>IFERROR(VLOOKUP($C254,'인원현황(총괄)'!$B:$G,6,0),"")</f>
        <v/>
      </c>
      <c r="I254" s="4" t="str">
        <f t="shared" si="1"/>
        <v/>
      </c>
    </row>
    <row r="255" spans="1:9" x14ac:dyDescent="0.25">
      <c r="A255" s="4" t="str">
        <f t="shared" si="0"/>
        <v>2중대</v>
      </c>
      <c r="B255" s="4" t="str">
        <f>IFERROR(RIGHT(VLOOKUP($C255,'인원현황(총괄)'!$B:$G,2,0),2),"")</f>
        <v/>
      </c>
      <c r="F255" s="8" t="str">
        <f>IFERROR(VLOOKUP($C255,'인원현황(총괄)'!$B:$G,6,0),"")</f>
        <v/>
      </c>
      <c r="I255" s="4" t="str">
        <f t="shared" si="1"/>
        <v/>
      </c>
    </row>
    <row r="256" spans="1:9" x14ac:dyDescent="0.25">
      <c r="A256" s="4" t="str">
        <f t="shared" si="0"/>
        <v>2중대</v>
      </c>
      <c r="B256" s="4" t="str">
        <f>IFERROR(RIGHT(VLOOKUP($C256,'인원현황(총괄)'!$B:$G,2,0),2),"")</f>
        <v/>
      </c>
      <c r="F256" s="8" t="str">
        <f>IFERROR(VLOOKUP($C256,'인원현황(총괄)'!$B:$G,6,0),"")</f>
        <v/>
      </c>
      <c r="I256" s="4" t="str">
        <f t="shared" si="1"/>
        <v/>
      </c>
    </row>
    <row r="257" spans="1:9" x14ac:dyDescent="0.25">
      <c r="A257" s="4" t="str">
        <f t="shared" si="0"/>
        <v>2중대</v>
      </c>
      <c r="B257" s="4" t="str">
        <f>IFERROR(RIGHT(VLOOKUP($C257,'인원현황(총괄)'!$B:$G,2,0),2),"")</f>
        <v/>
      </c>
      <c r="F257" s="8" t="str">
        <f>IFERROR(VLOOKUP($C257,'인원현황(총괄)'!$B:$G,6,0),"")</f>
        <v/>
      </c>
      <c r="I257" s="4" t="str">
        <f t="shared" si="1"/>
        <v/>
      </c>
    </row>
    <row r="258" spans="1:9" x14ac:dyDescent="0.25">
      <c r="A258" s="4" t="str">
        <f t="shared" ref="A258:A301" si="2">"2중대"</f>
        <v>2중대</v>
      </c>
      <c r="B258" s="4" t="str">
        <f>IFERROR(RIGHT(VLOOKUP($C258,'인원현황(총괄)'!$B:$G,2,0),2),"")</f>
        <v/>
      </c>
      <c r="F258" s="8" t="str">
        <f>IFERROR(VLOOKUP($C258,'인원현황(총괄)'!$B:$G,6,0),"")</f>
        <v/>
      </c>
      <c r="I258" s="4" t="str">
        <f t="shared" ref="I258:I301" si="3">IF(D258&lt;&gt;0,E258-D258+1,"")</f>
        <v/>
      </c>
    </row>
    <row r="259" spans="1:9" x14ac:dyDescent="0.25">
      <c r="A259" s="4" t="str">
        <f t="shared" si="2"/>
        <v>2중대</v>
      </c>
      <c r="B259" s="4" t="str">
        <f>IFERROR(RIGHT(VLOOKUP($C259,'인원현황(총괄)'!$B:$G,2,0),2),"")</f>
        <v/>
      </c>
      <c r="F259" s="8" t="str">
        <f>IFERROR(VLOOKUP($C259,'인원현황(총괄)'!$B:$G,6,0),"")</f>
        <v/>
      </c>
      <c r="I259" s="4" t="str">
        <f t="shared" si="3"/>
        <v/>
      </c>
    </row>
    <row r="260" spans="1:9" x14ac:dyDescent="0.25">
      <c r="A260" s="4" t="str">
        <f t="shared" si="2"/>
        <v>2중대</v>
      </c>
      <c r="B260" s="4" t="str">
        <f>IFERROR(RIGHT(VLOOKUP($C260,'인원현황(총괄)'!$B:$G,2,0),2),"")</f>
        <v/>
      </c>
      <c r="F260" s="8" t="str">
        <f>IFERROR(VLOOKUP($C260,'인원현황(총괄)'!$B:$G,6,0),"")</f>
        <v/>
      </c>
      <c r="I260" s="4" t="str">
        <f t="shared" si="3"/>
        <v/>
      </c>
    </row>
    <row r="261" spans="1:9" x14ac:dyDescent="0.25">
      <c r="A261" s="4" t="str">
        <f t="shared" si="2"/>
        <v>2중대</v>
      </c>
      <c r="B261" s="4" t="str">
        <f>IFERROR(RIGHT(VLOOKUP($C261,'인원현황(총괄)'!$B:$G,2,0),2),"")</f>
        <v/>
      </c>
      <c r="F261" s="8" t="str">
        <f>IFERROR(VLOOKUP($C261,'인원현황(총괄)'!$B:$G,6,0),"")</f>
        <v/>
      </c>
      <c r="I261" s="4" t="str">
        <f t="shared" si="3"/>
        <v/>
      </c>
    </row>
    <row r="262" spans="1:9" x14ac:dyDescent="0.25">
      <c r="A262" s="4" t="str">
        <f t="shared" si="2"/>
        <v>2중대</v>
      </c>
      <c r="B262" s="4" t="str">
        <f>IFERROR(RIGHT(VLOOKUP($C262,'인원현황(총괄)'!$B:$G,2,0),2),"")</f>
        <v/>
      </c>
      <c r="F262" s="8" t="str">
        <f>IFERROR(VLOOKUP($C262,'인원현황(총괄)'!$B:$G,6,0),"")</f>
        <v/>
      </c>
      <c r="I262" s="4" t="str">
        <f t="shared" si="3"/>
        <v/>
      </c>
    </row>
    <row r="263" spans="1:9" x14ac:dyDescent="0.25">
      <c r="A263" s="4" t="str">
        <f t="shared" si="2"/>
        <v>2중대</v>
      </c>
      <c r="B263" s="4" t="str">
        <f>IFERROR(RIGHT(VLOOKUP($C263,'인원현황(총괄)'!$B:$G,2,0),2),"")</f>
        <v/>
      </c>
      <c r="F263" s="8" t="str">
        <f>IFERROR(VLOOKUP($C263,'인원현황(총괄)'!$B:$G,6,0),"")</f>
        <v/>
      </c>
      <c r="I263" s="4" t="str">
        <f t="shared" si="3"/>
        <v/>
      </c>
    </row>
    <row r="264" spans="1:9" x14ac:dyDescent="0.25">
      <c r="A264" s="4" t="str">
        <f t="shared" si="2"/>
        <v>2중대</v>
      </c>
      <c r="B264" s="4" t="str">
        <f>IFERROR(RIGHT(VLOOKUP($C264,'인원현황(총괄)'!$B:$G,2,0),2),"")</f>
        <v/>
      </c>
      <c r="F264" s="8" t="str">
        <f>IFERROR(VLOOKUP($C264,'인원현황(총괄)'!$B:$G,6,0),"")</f>
        <v/>
      </c>
      <c r="I264" s="4" t="str">
        <f t="shared" si="3"/>
        <v/>
      </c>
    </row>
    <row r="265" spans="1:9" x14ac:dyDescent="0.25">
      <c r="A265" s="4" t="str">
        <f t="shared" si="2"/>
        <v>2중대</v>
      </c>
      <c r="B265" s="4" t="str">
        <f>IFERROR(RIGHT(VLOOKUP($C265,'인원현황(총괄)'!$B:$G,2,0),2),"")</f>
        <v/>
      </c>
      <c r="F265" s="8" t="str">
        <f>IFERROR(VLOOKUP($C265,'인원현황(총괄)'!$B:$G,6,0),"")</f>
        <v/>
      </c>
      <c r="I265" s="4" t="str">
        <f t="shared" si="3"/>
        <v/>
      </c>
    </row>
    <row r="266" spans="1:9" x14ac:dyDescent="0.25">
      <c r="A266" s="4" t="str">
        <f t="shared" si="2"/>
        <v>2중대</v>
      </c>
      <c r="B266" s="4" t="str">
        <f>IFERROR(RIGHT(VLOOKUP($C266,'인원현황(총괄)'!$B:$G,2,0),2),"")</f>
        <v/>
      </c>
      <c r="F266" s="8" t="str">
        <f>IFERROR(VLOOKUP($C266,'인원현황(총괄)'!$B:$G,6,0),"")</f>
        <v/>
      </c>
      <c r="I266" s="4" t="str">
        <f t="shared" si="3"/>
        <v/>
      </c>
    </row>
    <row r="267" spans="1:9" x14ac:dyDescent="0.25">
      <c r="A267" s="4" t="str">
        <f t="shared" si="2"/>
        <v>2중대</v>
      </c>
      <c r="B267" s="4" t="str">
        <f>IFERROR(RIGHT(VLOOKUP($C267,'인원현황(총괄)'!$B:$G,2,0),2),"")</f>
        <v/>
      </c>
      <c r="F267" s="8" t="str">
        <f>IFERROR(VLOOKUP($C267,'인원현황(총괄)'!$B:$G,6,0),"")</f>
        <v/>
      </c>
      <c r="I267" s="4" t="str">
        <f t="shared" si="3"/>
        <v/>
      </c>
    </row>
    <row r="268" spans="1:9" x14ac:dyDescent="0.25">
      <c r="A268" s="4" t="str">
        <f t="shared" si="2"/>
        <v>2중대</v>
      </c>
      <c r="B268" s="4" t="str">
        <f>IFERROR(RIGHT(VLOOKUP($C268,'인원현황(총괄)'!$B:$G,2,0),2),"")</f>
        <v/>
      </c>
      <c r="F268" s="8" t="str">
        <f>IFERROR(VLOOKUP($C268,'인원현황(총괄)'!$B:$G,6,0),"")</f>
        <v/>
      </c>
      <c r="I268" s="4" t="str">
        <f t="shared" si="3"/>
        <v/>
      </c>
    </row>
    <row r="269" spans="1:9" x14ac:dyDescent="0.25">
      <c r="A269" s="4" t="str">
        <f t="shared" si="2"/>
        <v>2중대</v>
      </c>
      <c r="B269" s="4" t="str">
        <f>IFERROR(RIGHT(VLOOKUP($C269,'인원현황(총괄)'!$B:$G,2,0),2),"")</f>
        <v/>
      </c>
      <c r="F269" s="8" t="str">
        <f>IFERROR(VLOOKUP($C269,'인원현황(총괄)'!$B:$G,6,0),"")</f>
        <v/>
      </c>
      <c r="I269" s="4" t="str">
        <f t="shared" si="3"/>
        <v/>
      </c>
    </row>
    <row r="270" spans="1:9" x14ac:dyDescent="0.25">
      <c r="A270" s="4" t="str">
        <f t="shared" si="2"/>
        <v>2중대</v>
      </c>
      <c r="B270" s="4" t="str">
        <f>IFERROR(RIGHT(VLOOKUP($C270,'인원현황(총괄)'!$B:$G,2,0),2),"")</f>
        <v/>
      </c>
      <c r="F270" s="8" t="str">
        <f>IFERROR(VLOOKUP($C270,'인원현황(총괄)'!$B:$G,6,0),"")</f>
        <v/>
      </c>
      <c r="I270" s="4" t="str">
        <f t="shared" si="3"/>
        <v/>
      </c>
    </row>
    <row r="271" spans="1:9" x14ac:dyDescent="0.25">
      <c r="A271" s="4" t="str">
        <f t="shared" si="2"/>
        <v>2중대</v>
      </c>
      <c r="B271" s="4" t="str">
        <f>IFERROR(RIGHT(VLOOKUP($C271,'인원현황(총괄)'!$B:$G,2,0),2),"")</f>
        <v/>
      </c>
      <c r="F271" s="8" t="str">
        <f>IFERROR(VLOOKUP($C271,'인원현황(총괄)'!$B:$G,6,0),"")</f>
        <v/>
      </c>
      <c r="I271" s="4" t="str">
        <f t="shared" si="3"/>
        <v/>
      </c>
    </row>
    <row r="272" spans="1:9" x14ac:dyDescent="0.25">
      <c r="A272" s="4" t="str">
        <f t="shared" si="2"/>
        <v>2중대</v>
      </c>
      <c r="B272" s="4" t="str">
        <f>IFERROR(RIGHT(VLOOKUP($C272,'인원현황(총괄)'!$B:$G,2,0),2),"")</f>
        <v/>
      </c>
      <c r="F272" s="8" t="str">
        <f>IFERROR(VLOOKUP($C272,'인원현황(총괄)'!$B:$G,6,0),"")</f>
        <v/>
      </c>
      <c r="I272" s="4" t="str">
        <f t="shared" si="3"/>
        <v/>
      </c>
    </row>
    <row r="273" spans="1:9" x14ac:dyDescent="0.25">
      <c r="A273" s="4" t="str">
        <f t="shared" si="2"/>
        <v>2중대</v>
      </c>
      <c r="B273" s="4" t="str">
        <f>IFERROR(RIGHT(VLOOKUP($C273,'인원현황(총괄)'!$B:$G,2,0),2),"")</f>
        <v/>
      </c>
      <c r="F273" s="8" t="str">
        <f>IFERROR(VLOOKUP($C273,'인원현황(총괄)'!$B:$G,6,0),"")</f>
        <v/>
      </c>
      <c r="I273" s="4" t="str">
        <f t="shared" si="3"/>
        <v/>
      </c>
    </row>
    <row r="274" spans="1:9" x14ac:dyDescent="0.25">
      <c r="A274" s="4" t="str">
        <f t="shared" si="2"/>
        <v>2중대</v>
      </c>
      <c r="B274" s="4" t="str">
        <f>IFERROR(RIGHT(VLOOKUP($C274,'인원현황(총괄)'!$B:$G,2,0),2),"")</f>
        <v/>
      </c>
      <c r="F274" s="8" t="str">
        <f>IFERROR(VLOOKUP($C274,'인원현황(총괄)'!$B:$G,6,0),"")</f>
        <v/>
      </c>
      <c r="I274" s="4" t="str">
        <f t="shared" si="3"/>
        <v/>
      </c>
    </row>
    <row r="275" spans="1:9" x14ac:dyDescent="0.25">
      <c r="A275" s="4" t="str">
        <f t="shared" si="2"/>
        <v>2중대</v>
      </c>
      <c r="B275" s="4" t="str">
        <f>IFERROR(RIGHT(VLOOKUP($C275,'인원현황(총괄)'!$B:$G,2,0),2),"")</f>
        <v/>
      </c>
      <c r="F275" s="8" t="str">
        <f>IFERROR(VLOOKUP($C275,'인원현황(총괄)'!$B:$G,6,0),"")</f>
        <v/>
      </c>
      <c r="I275" s="4" t="str">
        <f t="shared" si="3"/>
        <v/>
      </c>
    </row>
    <row r="276" spans="1:9" x14ac:dyDescent="0.25">
      <c r="A276" s="4" t="str">
        <f t="shared" si="2"/>
        <v>2중대</v>
      </c>
      <c r="B276" s="4" t="str">
        <f>IFERROR(RIGHT(VLOOKUP($C276,'인원현황(총괄)'!$B:$G,2,0),2),"")</f>
        <v/>
      </c>
      <c r="F276" s="8" t="str">
        <f>IFERROR(VLOOKUP($C276,'인원현황(총괄)'!$B:$G,6,0),"")</f>
        <v/>
      </c>
      <c r="I276" s="4" t="str">
        <f t="shared" si="3"/>
        <v/>
      </c>
    </row>
    <row r="277" spans="1:9" x14ac:dyDescent="0.25">
      <c r="A277" s="4" t="str">
        <f t="shared" si="2"/>
        <v>2중대</v>
      </c>
      <c r="B277" s="4" t="str">
        <f>IFERROR(RIGHT(VLOOKUP($C277,'인원현황(총괄)'!$B:$G,2,0),2),"")</f>
        <v/>
      </c>
      <c r="F277" s="8" t="str">
        <f>IFERROR(VLOOKUP($C277,'인원현황(총괄)'!$B:$G,6,0),"")</f>
        <v/>
      </c>
      <c r="I277" s="4" t="str">
        <f t="shared" si="3"/>
        <v/>
      </c>
    </row>
    <row r="278" spans="1:9" x14ac:dyDescent="0.25">
      <c r="A278" s="4" t="str">
        <f t="shared" si="2"/>
        <v>2중대</v>
      </c>
      <c r="B278" s="4" t="str">
        <f>IFERROR(RIGHT(VLOOKUP($C278,'인원현황(총괄)'!$B:$G,2,0),2),"")</f>
        <v/>
      </c>
      <c r="F278" s="8" t="str">
        <f>IFERROR(VLOOKUP($C278,'인원현황(총괄)'!$B:$G,6,0),"")</f>
        <v/>
      </c>
      <c r="I278" s="4" t="str">
        <f t="shared" si="3"/>
        <v/>
      </c>
    </row>
    <row r="279" spans="1:9" x14ac:dyDescent="0.25">
      <c r="A279" s="4" t="str">
        <f t="shared" si="2"/>
        <v>2중대</v>
      </c>
      <c r="B279" s="4" t="str">
        <f>IFERROR(RIGHT(VLOOKUP($C279,'인원현황(총괄)'!$B:$G,2,0),2),"")</f>
        <v/>
      </c>
      <c r="F279" s="8" t="str">
        <f>IFERROR(VLOOKUP($C279,'인원현황(총괄)'!$B:$G,6,0),"")</f>
        <v/>
      </c>
      <c r="I279" s="4" t="str">
        <f t="shared" si="3"/>
        <v/>
      </c>
    </row>
    <row r="280" spans="1:9" x14ac:dyDescent="0.25">
      <c r="A280" s="4" t="str">
        <f t="shared" si="2"/>
        <v>2중대</v>
      </c>
      <c r="B280" s="4" t="str">
        <f>IFERROR(RIGHT(VLOOKUP($C280,'인원현황(총괄)'!$B:$G,2,0),2),"")</f>
        <v/>
      </c>
      <c r="F280" s="8" t="str">
        <f>IFERROR(VLOOKUP($C280,'인원현황(총괄)'!$B:$G,6,0),"")</f>
        <v/>
      </c>
      <c r="I280" s="4" t="str">
        <f t="shared" si="3"/>
        <v/>
      </c>
    </row>
    <row r="281" spans="1:9" x14ac:dyDescent="0.25">
      <c r="A281" s="4" t="str">
        <f t="shared" si="2"/>
        <v>2중대</v>
      </c>
      <c r="B281" s="4" t="str">
        <f>IFERROR(RIGHT(VLOOKUP($C281,'인원현황(총괄)'!$B:$G,2,0),2),"")</f>
        <v/>
      </c>
      <c r="F281" s="8" t="str">
        <f>IFERROR(VLOOKUP($C281,'인원현황(총괄)'!$B:$G,6,0),"")</f>
        <v/>
      </c>
      <c r="I281" s="4" t="str">
        <f t="shared" si="3"/>
        <v/>
      </c>
    </row>
    <row r="282" spans="1:9" x14ac:dyDescent="0.25">
      <c r="A282" s="4" t="str">
        <f t="shared" si="2"/>
        <v>2중대</v>
      </c>
      <c r="B282" s="4" t="str">
        <f>IFERROR(RIGHT(VLOOKUP($C282,'인원현황(총괄)'!$B:$G,2,0),2),"")</f>
        <v/>
      </c>
      <c r="F282" s="8" t="str">
        <f>IFERROR(VLOOKUP($C282,'인원현황(총괄)'!$B:$G,6,0),"")</f>
        <v/>
      </c>
      <c r="I282" s="4" t="str">
        <f t="shared" si="3"/>
        <v/>
      </c>
    </row>
    <row r="283" spans="1:9" x14ac:dyDescent="0.25">
      <c r="A283" s="4" t="str">
        <f t="shared" si="2"/>
        <v>2중대</v>
      </c>
      <c r="B283" s="4" t="str">
        <f>IFERROR(RIGHT(VLOOKUP($C283,'인원현황(총괄)'!$B:$G,2,0),2),"")</f>
        <v/>
      </c>
      <c r="F283" s="8" t="str">
        <f>IFERROR(VLOOKUP($C283,'인원현황(총괄)'!$B:$G,6,0),"")</f>
        <v/>
      </c>
      <c r="I283" s="4" t="str">
        <f t="shared" si="3"/>
        <v/>
      </c>
    </row>
    <row r="284" spans="1:9" x14ac:dyDescent="0.25">
      <c r="A284" s="4" t="str">
        <f t="shared" si="2"/>
        <v>2중대</v>
      </c>
      <c r="B284" s="4" t="str">
        <f>IFERROR(RIGHT(VLOOKUP($C284,'인원현황(총괄)'!$B:$G,2,0),2),"")</f>
        <v/>
      </c>
      <c r="F284" s="8" t="str">
        <f>IFERROR(VLOOKUP($C284,'인원현황(총괄)'!$B:$G,6,0),"")</f>
        <v/>
      </c>
      <c r="I284" s="4" t="str">
        <f t="shared" si="3"/>
        <v/>
      </c>
    </row>
    <row r="285" spans="1:9" x14ac:dyDescent="0.25">
      <c r="A285" s="4" t="str">
        <f t="shared" si="2"/>
        <v>2중대</v>
      </c>
      <c r="B285" s="4" t="str">
        <f>IFERROR(RIGHT(VLOOKUP($C285,'인원현황(총괄)'!$B:$G,2,0),2),"")</f>
        <v/>
      </c>
      <c r="F285" s="8" t="str">
        <f>IFERROR(VLOOKUP($C285,'인원현황(총괄)'!$B:$G,6,0),"")</f>
        <v/>
      </c>
      <c r="I285" s="4" t="str">
        <f t="shared" si="3"/>
        <v/>
      </c>
    </row>
    <row r="286" spans="1:9" x14ac:dyDescent="0.25">
      <c r="A286" s="4" t="str">
        <f t="shared" si="2"/>
        <v>2중대</v>
      </c>
      <c r="B286" s="4" t="str">
        <f>IFERROR(RIGHT(VLOOKUP($C286,'인원현황(총괄)'!$B:$G,2,0),2),"")</f>
        <v/>
      </c>
      <c r="F286" s="8" t="str">
        <f>IFERROR(VLOOKUP($C286,'인원현황(총괄)'!$B:$G,6,0),"")</f>
        <v/>
      </c>
      <c r="I286" s="4" t="str">
        <f t="shared" si="3"/>
        <v/>
      </c>
    </row>
    <row r="287" spans="1:9" x14ac:dyDescent="0.25">
      <c r="A287" s="4" t="str">
        <f t="shared" si="2"/>
        <v>2중대</v>
      </c>
      <c r="B287" s="4" t="str">
        <f>IFERROR(RIGHT(VLOOKUP($C287,'인원현황(총괄)'!$B:$G,2,0),2),"")</f>
        <v/>
      </c>
      <c r="F287" s="8" t="str">
        <f>IFERROR(VLOOKUP($C287,'인원현황(총괄)'!$B:$G,6,0),"")</f>
        <v/>
      </c>
      <c r="I287" s="4" t="str">
        <f t="shared" si="3"/>
        <v/>
      </c>
    </row>
    <row r="288" spans="1:9" x14ac:dyDescent="0.25">
      <c r="A288" s="4" t="str">
        <f t="shared" si="2"/>
        <v>2중대</v>
      </c>
      <c r="B288" s="4" t="str">
        <f>IFERROR(RIGHT(VLOOKUP($C288,'인원현황(총괄)'!$B:$G,2,0),2),"")</f>
        <v/>
      </c>
      <c r="F288" s="8" t="str">
        <f>IFERROR(VLOOKUP($C288,'인원현황(총괄)'!$B:$G,6,0),"")</f>
        <v/>
      </c>
      <c r="I288" s="4" t="str">
        <f t="shared" si="3"/>
        <v/>
      </c>
    </row>
    <row r="289" spans="1:9" x14ac:dyDescent="0.25">
      <c r="A289" s="4" t="str">
        <f t="shared" si="2"/>
        <v>2중대</v>
      </c>
      <c r="B289" s="4" t="str">
        <f>IFERROR(RIGHT(VLOOKUP($C289,'인원현황(총괄)'!$B:$G,2,0),2),"")</f>
        <v/>
      </c>
      <c r="F289" s="8" t="str">
        <f>IFERROR(VLOOKUP($C289,'인원현황(총괄)'!$B:$G,6,0),"")</f>
        <v/>
      </c>
      <c r="I289" s="4" t="str">
        <f t="shared" si="3"/>
        <v/>
      </c>
    </row>
    <row r="290" spans="1:9" x14ac:dyDescent="0.25">
      <c r="A290" s="4" t="str">
        <f t="shared" si="2"/>
        <v>2중대</v>
      </c>
      <c r="B290" s="4" t="str">
        <f>IFERROR(RIGHT(VLOOKUP($C290,'인원현황(총괄)'!$B:$G,2,0),2),"")</f>
        <v/>
      </c>
      <c r="F290" s="8" t="str">
        <f>IFERROR(VLOOKUP($C290,'인원현황(총괄)'!$B:$G,6,0),"")</f>
        <v/>
      </c>
      <c r="I290" s="4" t="str">
        <f t="shared" si="3"/>
        <v/>
      </c>
    </row>
    <row r="291" spans="1:9" x14ac:dyDescent="0.25">
      <c r="A291" s="4" t="str">
        <f t="shared" si="2"/>
        <v>2중대</v>
      </c>
      <c r="B291" s="4" t="str">
        <f>IFERROR(RIGHT(VLOOKUP($C291,'인원현황(총괄)'!$B:$G,2,0),2),"")</f>
        <v/>
      </c>
      <c r="F291" s="8" t="str">
        <f>IFERROR(VLOOKUP($C291,'인원현황(총괄)'!$B:$G,6,0),"")</f>
        <v/>
      </c>
      <c r="I291" s="4" t="str">
        <f t="shared" si="3"/>
        <v/>
      </c>
    </row>
    <row r="292" spans="1:9" x14ac:dyDescent="0.25">
      <c r="A292" s="4" t="str">
        <f t="shared" si="2"/>
        <v>2중대</v>
      </c>
      <c r="B292" s="4" t="str">
        <f>IFERROR(RIGHT(VLOOKUP($C292,'인원현황(총괄)'!$B:$G,2,0),2),"")</f>
        <v/>
      </c>
      <c r="F292" s="8" t="str">
        <f>IFERROR(VLOOKUP($C292,'인원현황(총괄)'!$B:$G,6,0),"")</f>
        <v/>
      </c>
      <c r="I292" s="4" t="str">
        <f t="shared" si="3"/>
        <v/>
      </c>
    </row>
    <row r="293" spans="1:9" x14ac:dyDescent="0.25">
      <c r="A293" s="4" t="str">
        <f t="shared" si="2"/>
        <v>2중대</v>
      </c>
      <c r="B293" s="4" t="str">
        <f>IFERROR(RIGHT(VLOOKUP($C293,'인원현황(총괄)'!$B:$G,2,0),2),"")</f>
        <v/>
      </c>
      <c r="F293" s="8" t="str">
        <f>IFERROR(VLOOKUP($C293,'인원현황(총괄)'!$B:$G,6,0),"")</f>
        <v/>
      </c>
      <c r="I293" s="4" t="str">
        <f t="shared" si="3"/>
        <v/>
      </c>
    </row>
    <row r="294" spans="1:9" x14ac:dyDescent="0.25">
      <c r="A294" s="4" t="str">
        <f t="shared" si="2"/>
        <v>2중대</v>
      </c>
      <c r="B294" s="4" t="str">
        <f>IFERROR(RIGHT(VLOOKUP($C294,'인원현황(총괄)'!$B:$G,2,0),2),"")</f>
        <v/>
      </c>
      <c r="F294" s="8" t="str">
        <f>IFERROR(VLOOKUP($C294,'인원현황(총괄)'!$B:$G,6,0),"")</f>
        <v/>
      </c>
      <c r="I294" s="4" t="str">
        <f t="shared" si="3"/>
        <v/>
      </c>
    </row>
    <row r="295" spans="1:9" x14ac:dyDescent="0.25">
      <c r="A295" s="4" t="str">
        <f t="shared" si="2"/>
        <v>2중대</v>
      </c>
      <c r="B295" s="4" t="str">
        <f>IFERROR(RIGHT(VLOOKUP($C295,'인원현황(총괄)'!$B:$G,2,0),2),"")</f>
        <v/>
      </c>
      <c r="F295" s="8" t="str">
        <f>IFERROR(VLOOKUP($C295,'인원현황(총괄)'!$B:$G,6,0),"")</f>
        <v/>
      </c>
      <c r="I295" s="4" t="str">
        <f t="shared" si="3"/>
        <v/>
      </c>
    </row>
    <row r="296" spans="1:9" x14ac:dyDescent="0.25">
      <c r="A296" s="4" t="str">
        <f t="shared" si="2"/>
        <v>2중대</v>
      </c>
      <c r="B296" s="4" t="str">
        <f>IFERROR(RIGHT(VLOOKUP($C296,'인원현황(총괄)'!$B:$G,2,0),2),"")</f>
        <v/>
      </c>
      <c r="F296" s="8" t="str">
        <f>IFERROR(VLOOKUP($C296,'인원현황(총괄)'!$B:$G,6,0),"")</f>
        <v/>
      </c>
      <c r="I296" s="4" t="str">
        <f t="shared" si="3"/>
        <v/>
      </c>
    </row>
    <row r="297" spans="1:9" x14ac:dyDescent="0.25">
      <c r="A297" s="4" t="str">
        <f t="shared" si="2"/>
        <v>2중대</v>
      </c>
      <c r="B297" s="4" t="str">
        <f>IFERROR(RIGHT(VLOOKUP($C297,'인원현황(총괄)'!$B:$G,2,0),2),"")</f>
        <v/>
      </c>
      <c r="F297" s="8" t="str">
        <f>IFERROR(VLOOKUP($C297,'인원현황(총괄)'!$B:$G,6,0),"")</f>
        <v/>
      </c>
      <c r="I297" s="4" t="str">
        <f t="shared" si="3"/>
        <v/>
      </c>
    </row>
    <row r="298" spans="1:9" x14ac:dyDescent="0.25">
      <c r="A298" s="4" t="str">
        <f t="shared" si="2"/>
        <v>2중대</v>
      </c>
      <c r="B298" s="4" t="str">
        <f>IFERROR(RIGHT(VLOOKUP($C298,'인원현황(총괄)'!$B:$G,2,0),2),"")</f>
        <v/>
      </c>
      <c r="F298" s="8" t="str">
        <f>IFERROR(VLOOKUP($C298,'인원현황(총괄)'!$B:$G,6,0),"")</f>
        <v/>
      </c>
      <c r="I298" s="4" t="str">
        <f t="shared" si="3"/>
        <v/>
      </c>
    </row>
    <row r="299" spans="1:9" x14ac:dyDescent="0.25">
      <c r="A299" s="4" t="str">
        <f t="shared" si="2"/>
        <v>2중대</v>
      </c>
      <c r="B299" s="4" t="str">
        <f>IFERROR(RIGHT(VLOOKUP($C299,'인원현황(총괄)'!$B:$G,2,0),2),"")</f>
        <v/>
      </c>
      <c r="F299" s="8" t="str">
        <f>IFERROR(VLOOKUP($C299,'인원현황(총괄)'!$B:$G,6,0),"")</f>
        <v/>
      </c>
      <c r="I299" s="4" t="str">
        <f t="shared" si="3"/>
        <v/>
      </c>
    </row>
    <row r="300" spans="1:9" x14ac:dyDescent="0.25">
      <c r="A300" s="4" t="str">
        <f t="shared" si="2"/>
        <v>2중대</v>
      </c>
      <c r="B300" s="4" t="str">
        <f>IFERROR(RIGHT(VLOOKUP($C300,'인원현황(총괄)'!$B:$G,2,0),2),"")</f>
        <v/>
      </c>
      <c r="F300" s="8" t="str">
        <f>IFERROR(VLOOKUP($C300,'인원현황(총괄)'!$B:$G,6,0),"")</f>
        <v/>
      </c>
      <c r="I300" s="4" t="str">
        <f t="shared" si="3"/>
        <v/>
      </c>
    </row>
    <row r="301" spans="1:9" x14ac:dyDescent="0.25">
      <c r="A301" s="4" t="str">
        <f t="shared" si="2"/>
        <v>2중대</v>
      </c>
      <c r="B301" s="4" t="str">
        <f>IFERROR(RIGHT(VLOOKUP($C301,'인원현황(총괄)'!$B:$G,2,0),2),"")</f>
        <v/>
      </c>
      <c r="F301" s="8" t="str">
        <f>IFERROR(VLOOKUP($C301,'인원현황(총괄)'!$B:$G,6,0),"")</f>
        <v/>
      </c>
      <c r="I301" s="4" t="str">
        <f t="shared" si="3"/>
        <v/>
      </c>
    </row>
  </sheetData>
  <autoFilter ref="A1:I1" xr:uid="{00000000-0001-0000-0200-000000000000}"/>
  <sortState xmlns:xlrd2="http://schemas.microsoft.com/office/spreadsheetml/2017/richdata2" ref="M2:M40">
    <sortCondition ref="M2:M40"/>
  </sortState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인원현황(총괄)</vt:lpstr>
      <vt:lpstr>외출,외박자</vt:lpstr>
      <vt:lpstr>휴가자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CKIRUser</dc:creator>
  <cp:lastModifiedBy>김민건</cp:lastModifiedBy>
  <cp:revision>10</cp:revision>
  <dcterms:created xsi:type="dcterms:W3CDTF">2024-08-17T04:20:40Z</dcterms:created>
  <dcterms:modified xsi:type="dcterms:W3CDTF">2025-02-28T10:26:41Z</dcterms:modified>
  <cp:version>1000.0100.01</cp:version>
</cp:coreProperties>
</file>