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ohlera/Documents/Projekte/2020/Foodwaste/"/>
    </mc:Choice>
  </mc:AlternateContent>
  <xr:revisionPtr revIDLastSave="0" documentId="8_{63DFD726-E644-1D4A-97DD-8213CD0F8AA3}" xr6:coauthVersionLast="46" xr6:coauthVersionMax="46" xr10:uidLastSave="{00000000-0000-0000-0000-000000000000}"/>
  <bookViews>
    <workbookView xWindow="1460" yWindow="580" windowWidth="32080" windowHeight="19540" xr2:uid="{00000000-000D-0000-FFFF-FFFF00000000}"/>
  </bookViews>
  <sheets>
    <sheet name="T7.2.3.1.1" sheetId="1" r:id="rId1"/>
  </sheets>
  <definedNames>
    <definedName name="_xlnm.Print_Area" localSheetId="0">'T7.2.3.1.1'!$A$1:$W$55</definedName>
    <definedName name="TABLE" localSheetId="0">'T7.2.3.1.1'!#REF!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1" l="1"/>
  <c r="X27" i="1"/>
  <c r="X26" i="1"/>
  <c r="X25" i="1"/>
  <c r="X24" i="1"/>
  <c r="X11" i="1"/>
  <c r="X12" i="1"/>
  <c r="X13" i="1"/>
  <c r="X14" i="1"/>
  <c r="X15" i="1"/>
  <c r="X16" i="1"/>
  <c r="X17" i="1"/>
  <c r="X18" i="1"/>
  <c r="X19" i="1"/>
  <c r="X20" i="1"/>
  <c r="X21" i="1"/>
  <c r="X10" i="1"/>
  <c r="X9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W37" i="1" l="1"/>
  <c r="W29" i="1"/>
  <c r="W23" i="1"/>
  <c r="V37" i="1"/>
  <c r="V29" i="1"/>
  <c r="V23" i="1"/>
  <c r="U37" i="1" l="1"/>
  <c r="U29" i="1"/>
  <c r="U23" i="1"/>
  <c r="T37" i="1" l="1"/>
  <c r="T29" i="1"/>
  <c r="T23" i="1"/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29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23" i="1"/>
</calcChain>
</file>

<file path=xl/sharedStrings.xml><?xml version="1.0" encoding="utf-8"?>
<sst xmlns="http://schemas.openxmlformats.org/spreadsheetml/2006/main" count="139" uniqueCount="31">
  <si>
    <t>Getreide, Total</t>
  </si>
  <si>
    <t>Roggen</t>
  </si>
  <si>
    <t>Gerste</t>
  </si>
  <si>
    <t>Triticale</t>
  </si>
  <si>
    <t>Hafer</t>
  </si>
  <si>
    <t>Körnermais</t>
  </si>
  <si>
    <t>Getreideproduktion, Entwicklung</t>
  </si>
  <si>
    <t>Emmer, Einkorn</t>
  </si>
  <si>
    <t>Hirse</t>
  </si>
  <si>
    <t>T 07.02.03.01.01</t>
  </si>
  <si>
    <t>Weizen</t>
  </si>
  <si>
    <t>Mischel von Getreidearten</t>
  </si>
  <si>
    <t>Reis</t>
  </si>
  <si>
    <t>Buchweizen</t>
  </si>
  <si>
    <t>Getreide für die Nahrungsmittelproduktion</t>
  </si>
  <si>
    <t>Getreide für die Saatgutproduktion</t>
  </si>
  <si>
    <t>Andere Getreide und Pseudogetreide</t>
  </si>
  <si>
    <t>…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</si>
  <si>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1998 bis 2000 inklusive Emmer und Einkorn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</si>
  <si>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Inklusive deklassiertes und nicht backfähiges Brotgetreide</t>
    </r>
  </si>
  <si>
    <t>Quelle: Schweizer Bauernverband, Agristat</t>
  </si>
  <si>
    <t>Auskunft: Schweizer Bauernverband, Agristat, Daniel Erdin, daniel.erdin@agristat.ch, Tel. 056 462 54 41</t>
  </si>
  <si>
    <t>Auskunft: Swiss granum, info@swissgranum.ch, Tel. 031 385 72 72</t>
  </si>
  <si>
    <t>© BFS 2020</t>
  </si>
  <si>
    <t>Quinoa</t>
  </si>
  <si>
    <t>Abfälle (Biogas-Produktion)</t>
  </si>
  <si>
    <t>Letzte Änderung: 6.7.2020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</si>
  <si>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Pseudogetreide: Buchweizen, Quinoa</t>
    </r>
  </si>
  <si>
    <r>
      <t>in Tonnen, inklusive Pseudogetreide</t>
    </r>
    <r>
      <rPr>
        <vertAlign val="superscript"/>
        <sz val="10"/>
        <rFont val="Arial"/>
        <family val="2"/>
      </rPr>
      <t>1</t>
    </r>
  </si>
  <si>
    <r>
      <t>Dinkel</t>
    </r>
    <r>
      <rPr>
        <vertAlign val="superscript"/>
        <sz val="10"/>
        <rFont val="Arial"/>
        <family val="2"/>
      </rPr>
      <t>2</t>
    </r>
  </si>
  <si>
    <r>
      <t>Getreide für die Futtermittelproduktion</t>
    </r>
    <r>
      <rPr>
        <vertAlign val="superscript"/>
        <sz val="10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</si>
</sst>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#,###,##0__;\-#,###,##0__;0__;@__\ "/>
  </numFmts>
  <fonts count="8" x14ac:knownFonts="1"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Border="1"/>
    <xf numFmtId="165" fontId="2" fillId="2" borderId="0" xfId="0" applyNumberFormat="1" applyFont="1" applyFill="1"/>
    <xf numFmtId="0" fontId="3" fillId="2" borderId="1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3" fillId="2" borderId="0" xfId="0" applyFont="1" applyFill="1" applyBorder="1" applyAlignment="1"/>
    <xf numFmtId="0" fontId="3" fillId="0" borderId="0" xfId="0" applyFont="1" applyFill="1" applyBorder="1" applyAlignment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6" fillId="2" borderId="0" xfId="0" applyFont="1" applyFill="1" applyBorder="1" applyAlignment="1">
      <alignment horizontal="right"/>
    </xf>
    <xf numFmtId="0" fontId="6" fillId="2" borderId="0" xfId="0" applyFont="1" applyFill="1" applyBorder="1"/>
    <xf numFmtId="0" fontId="6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4" xfId="0" applyFont="1" applyFill="1" applyBorder="1"/>
    <xf numFmtId="0" fontId="5" fillId="2" borderId="4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right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5" fillId="3" borderId="0" xfId="0" applyFont="1" applyFill="1" applyBorder="1"/>
    <xf numFmtId="164" fontId="5" fillId="3" borderId="0" xfId="0" applyNumberFormat="1" applyFont="1" applyFill="1" applyBorder="1"/>
    <xf numFmtId="164" fontId="5" fillId="2" borderId="0" xfId="0" applyNumberFormat="1" applyFont="1" applyFill="1"/>
    <xf numFmtId="164" fontId="5" fillId="2" borderId="0" xfId="0" applyNumberFormat="1" applyFont="1" applyFill="1" applyAlignment="1">
      <alignment horizontal="right"/>
    </xf>
    <xf numFmtId="164" fontId="5" fillId="2" borderId="0" xfId="0" applyNumberFormat="1" applyFont="1" applyFill="1" applyBorder="1"/>
    <xf numFmtId="164" fontId="5" fillId="2" borderId="0" xfId="0" applyNumberFormat="1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X55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51" sqref="A51"/>
    </sheetView>
  </sheetViews>
  <sheetFormatPr baseColWidth="10" defaultColWidth="11.33203125" defaultRowHeight="11" x14ac:dyDescent="0.15"/>
  <cols>
    <col min="1" max="1" width="38" style="2" customWidth="1"/>
    <col min="2" max="5" width="8.5" style="2" customWidth="1"/>
    <col min="6" max="6" width="24.83203125" style="2" customWidth="1"/>
    <col min="7" max="23" width="8.5" style="2" customWidth="1"/>
    <col min="24" max="16384" width="11.33203125" style="2"/>
  </cols>
  <sheetData>
    <row r="1" spans="1:24" s="1" customFormat="1" ht="16.5" customHeight="1" x14ac:dyDescent="0.15">
      <c r="A1" s="10" t="s">
        <v>6</v>
      </c>
      <c r="B1" s="10"/>
      <c r="C1" s="10"/>
      <c r="D1" s="10"/>
      <c r="E1" s="10"/>
      <c r="F1" s="11"/>
      <c r="G1" s="11"/>
      <c r="H1" s="1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1" t="s">
        <v>9</v>
      </c>
    </row>
    <row r="2" spans="1:24" s="1" customFormat="1" ht="15" x14ac:dyDescent="0.15">
      <c r="A2" s="12" t="s">
        <v>28</v>
      </c>
      <c r="B2" s="10"/>
      <c r="C2" s="10"/>
      <c r="D2" s="10"/>
      <c r="E2" s="10"/>
      <c r="F2" s="11"/>
      <c r="G2" s="11"/>
      <c r="H2" s="11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0"/>
    </row>
    <row r="3" spans="1:24" ht="3.75" customHeight="1" x14ac:dyDescent="0.15">
      <c r="A3" s="15"/>
      <c r="B3" s="16"/>
      <c r="C3" s="16"/>
      <c r="D3" s="16"/>
      <c r="E3" s="16"/>
      <c r="F3" s="17"/>
      <c r="G3" s="17"/>
      <c r="H3" s="17"/>
      <c r="I3" s="17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4" ht="3.75" customHeight="1" x14ac:dyDescent="0.15">
      <c r="A4" s="10"/>
      <c r="B4" s="18"/>
      <c r="C4" s="18"/>
      <c r="D4" s="18"/>
      <c r="E4" s="18"/>
      <c r="F4" s="19"/>
      <c r="G4" s="19"/>
      <c r="H4" s="19"/>
      <c r="I4" s="20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4" s="3" customFormat="1" ht="13" x14ac:dyDescent="0.15">
      <c r="A5" s="14"/>
      <c r="B5" s="23">
        <v>1998</v>
      </c>
      <c r="C5" s="23">
        <v>1999</v>
      </c>
      <c r="D5" s="23">
        <v>2000</v>
      </c>
      <c r="E5" s="23">
        <v>2001</v>
      </c>
      <c r="F5" s="23">
        <v>2002</v>
      </c>
      <c r="G5" s="23">
        <v>2003</v>
      </c>
      <c r="H5" s="23">
        <v>2004</v>
      </c>
      <c r="I5" s="24">
        <v>2005</v>
      </c>
      <c r="J5" s="24">
        <v>2006</v>
      </c>
      <c r="K5" s="24">
        <v>2007</v>
      </c>
      <c r="L5" s="24">
        <v>2008</v>
      </c>
      <c r="M5" s="24">
        <v>2009</v>
      </c>
      <c r="N5" s="24">
        <v>2010</v>
      </c>
      <c r="O5" s="24">
        <v>2011</v>
      </c>
      <c r="P5" s="24">
        <v>2012</v>
      </c>
      <c r="Q5" s="24">
        <v>2013</v>
      </c>
      <c r="R5" s="24">
        <v>2014</v>
      </c>
      <c r="S5" s="24">
        <v>2015</v>
      </c>
      <c r="T5" s="24">
        <v>2016</v>
      </c>
      <c r="U5" s="24">
        <v>2017</v>
      </c>
      <c r="V5" s="24">
        <v>2018</v>
      </c>
      <c r="W5" s="24">
        <v>2019</v>
      </c>
    </row>
    <row r="6" spans="1:24" s="3" customFormat="1" ht="3.75" customHeight="1" x14ac:dyDescent="0.15">
      <c r="A6" s="15"/>
      <c r="B6" s="25"/>
      <c r="C6" s="25"/>
      <c r="D6" s="25"/>
      <c r="E6" s="25"/>
      <c r="F6" s="26"/>
      <c r="G6" s="26"/>
      <c r="H6" s="26"/>
      <c r="I6" s="26"/>
      <c r="J6" s="1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4" s="3" customFormat="1" ht="3.75" customHeight="1" x14ac:dyDescent="0.15">
      <c r="A7" s="14"/>
      <c r="B7" s="28"/>
      <c r="C7" s="28"/>
      <c r="D7" s="28"/>
      <c r="E7" s="28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4" ht="13" x14ac:dyDescent="0.15">
      <c r="A8" s="30" t="s">
        <v>0</v>
      </c>
      <c r="B8" s="31">
        <f t="shared" ref="B8:V8" si="0">SUM(B9:B21)</f>
        <v>1240975</v>
      </c>
      <c r="C8" s="31">
        <f t="shared" si="0"/>
        <v>1028481</v>
      </c>
      <c r="D8" s="31">
        <f t="shared" si="0"/>
        <v>1169500</v>
      </c>
      <c r="E8" s="31">
        <f t="shared" si="0"/>
        <v>1079600</v>
      </c>
      <c r="F8" s="31">
        <f t="shared" si="0"/>
        <v>1087700</v>
      </c>
      <c r="G8" s="31">
        <f t="shared" si="0"/>
        <v>847100</v>
      </c>
      <c r="H8" s="31">
        <f t="shared" si="0"/>
        <v>1089000</v>
      </c>
      <c r="I8" s="31">
        <f t="shared" si="0"/>
        <v>1056500</v>
      </c>
      <c r="J8" s="31">
        <f t="shared" si="0"/>
        <v>1012600</v>
      </c>
      <c r="K8" s="31">
        <f t="shared" si="0"/>
        <v>1011900</v>
      </c>
      <c r="L8" s="31">
        <f t="shared" si="0"/>
        <v>1001644</v>
      </c>
      <c r="M8" s="31">
        <f t="shared" si="0"/>
        <v>1005780</v>
      </c>
      <c r="N8" s="31">
        <f t="shared" si="0"/>
        <v>923585</v>
      </c>
      <c r="O8" s="31">
        <f t="shared" si="0"/>
        <v>999087</v>
      </c>
      <c r="P8" s="31">
        <f t="shared" si="0"/>
        <v>950173</v>
      </c>
      <c r="Q8" s="31">
        <f t="shared" si="0"/>
        <v>867020</v>
      </c>
      <c r="R8" s="31">
        <f t="shared" si="0"/>
        <v>994071</v>
      </c>
      <c r="S8" s="31">
        <f t="shared" si="0"/>
        <v>909349</v>
      </c>
      <c r="T8" s="31">
        <f t="shared" si="0"/>
        <v>743413</v>
      </c>
      <c r="U8" s="31">
        <f t="shared" si="0"/>
        <v>975379</v>
      </c>
      <c r="V8" s="31">
        <f t="shared" si="0"/>
        <v>881316</v>
      </c>
      <c r="W8" s="31">
        <f>SUM(W9:W21)</f>
        <v>931895</v>
      </c>
    </row>
    <row r="9" spans="1:24" ht="13" x14ac:dyDescent="0.15">
      <c r="A9" s="12" t="s">
        <v>10</v>
      </c>
      <c r="B9" s="32">
        <v>594098</v>
      </c>
      <c r="C9" s="32">
        <v>489452</v>
      </c>
      <c r="D9" s="32">
        <v>561200</v>
      </c>
      <c r="E9" s="32">
        <v>496400</v>
      </c>
      <c r="F9" s="32">
        <v>507400</v>
      </c>
      <c r="G9" s="32">
        <v>428300</v>
      </c>
      <c r="H9" s="32">
        <v>528300</v>
      </c>
      <c r="I9" s="32">
        <v>521400</v>
      </c>
      <c r="J9" s="32">
        <v>533200</v>
      </c>
      <c r="K9" s="32">
        <v>533600</v>
      </c>
      <c r="L9" s="32">
        <v>536989</v>
      </c>
      <c r="M9" s="32">
        <v>536958</v>
      </c>
      <c r="N9" s="32">
        <v>507469</v>
      </c>
      <c r="O9" s="32">
        <v>533913</v>
      </c>
      <c r="P9" s="32">
        <v>500993</v>
      </c>
      <c r="Q9" s="32">
        <v>466566</v>
      </c>
      <c r="R9" s="32">
        <v>534744</v>
      </c>
      <c r="S9" s="32">
        <v>512477</v>
      </c>
      <c r="T9" s="32">
        <v>372222</v>
      </c>
      <c r="U9" s="32">
        <v>509555</v>
      </c>
      <c r="V9" s="32">
        <v>474123</v>
      </c>
      <c r="W9" s="32">
        <v>472936</v>
      </c>
      <c r="X9" s="2">
        <f>W9/W8</f>
        <v>0.5074992354288842</v>
      </c>
    </row>
    <row r="10" spans="1:24" ht="13" x14ac:dyDescent="0.15">
      <c r="A10" s="12" t="s">
        <v>2</v>
      </c>
      <c r="B10" s="32">
        <v>329732</v>
      </c>
      <c r="C10" s="32">
        <v>250691</v>
      </c>
      <c r="D10" s="32">
        <v>274100</v>
      </c>
      <c r="E10" s="32">
        <v>245200</v>
      </c>
      <c r="F10" s="32">
        <v>247200</v>
      </c>
      <c r="G10" s="32">
        <v>218000</v>
      </c>
      <c r="H10" s="32">
        <v>257400</v>
      </c>
      <c r="I10" s="32">
        <v>231200</v>
      </c>
      <c r="J10" s="32">
        <v>230000</v>
      </c>
      <c r="K10" s="32">
        <v>210500</v>
      </c>
      <c r="L10" s="32">
        <v>200341</v>
      </c>
      <c r="M10" s="32">
        <v>198061</v>
      </c>
      <c r="N10" s="32">
        <v>174113</v>
      </c>
      <c r="O10" s="32">
        <v>183372</v>
      </c>
      <c r="P10" s="32">
        <v>184141</v>
      </c>
      <c r="Q10" s="32">
        <v>164839</v>
      </c>
      <c r="R10" s="32">
        <v>201091</v>
      </c>
      <c r="S10" s="32">
        <v>197842</v>
      </c>
      <c r="T10" s="32">
        <v>159023.00000000003</v>
      </c>
      <c r="U10" s="32">
        <v>205772</v>
      </c>
      <c r="V10" s="32">
        <v>180948</v>
      </c>
      <c r="W10" s="32">
        <v>189096</v>
      </c>
      <c r="X10" s="2">
        <f>W10/W8</f>
        <v>0.20291556452175405</v>
      </c>
    </row>
    <row r="11" spans="1:24" ht="13" x14ac:dyDescent="0.15">
      <c r="A11" s="12" t="s">
        <v>5</v>
      </c>
      <c r="B11" s="32">
        <v>191813</v>
      </c>
      <c r="C11" s="32">
        <v>192338</v>
      </c>
      <c r="D11" s="32">
        <v>212400</v>
      </c>
      <c r="E11" s="32">
        <v>217600</v>
      </c>
      <c r="F11" s="32">
        <v>189000</v>
      </c>
      <c r="G11" s="32">
        <v>90700</v>
      </c>
      <c r="H11" s="32">
        <v>180900</v>
      </c>
      <c r="I11" s="32">
        <v>198900</v>
      </c>
      <c r="J11" s="32">
        <v>152400</v>
      </c>
      <c r="K11" s="32">
        <v>177600</v>
      </c>
      <c r="L11" s="32">
        <v>170699</v>
      </c>
      <c r="M11" s="32">
        <v>174035</v>
      </c>
      <c r="N11" s="32">
        <v>143502</v>
      </c>
      <c r="O11" s="32">
        <v>178000</v>
      </c>
      <c r="P11" s="32">
        <v>175000</v>
      </c>
      <c r="Q11" s="32">
        <v>153000</v>
      </c>
      <c r="R11" s="32">
        <v>169000</v>
      </c>
      <c r="S11" s="32">
        <v>113000</v>
      </c>
      <c r="T11" s="32">
        <v>144406</v>
      </c>
      <c r="U11" s="32">
        <v>162454</v>
      </c>
      <c r="V11" s="32">
        <v>134834</v>
      </c>
      <c r="W11" s="32">
        <v>174627</v>
      </c>
      <c r="X11" s="2">
        <f t="shared" ref="X11" si="1">W11/W10</f>
        <v>0.92348331006472906</v>
      </c>
    </row>
    <row r="12" spans="1:24" ht="13" x14ac:dyDescent="0.15">
      <c r="A12" s="12" t="s">
        <v>3</v>
      </c>
      <c r="B12" s="32">
        <v>51048</v>
      </c>
      <c r="C12" s="32">
        <v>43332</v>
      </c>
      <c r="D12" s="32">
        <v>64100</v>
      </c>
      <c r="E12" s="32">
        <v>71300</v>
      </c>
      <c r="F12" s="32">
        <v>89800</v>
      </c>
      <c r="G12" s="32">
        <v>67900</v>
      </c>
      <c r="H12" s="32">
        <v>82900</v>
      </c>
      <c r="I12" s="32">
        <v>68400</v>
      </c>
      <c r="J12" s="32">
        <v>64600</v>
      </c>
      <c r="K12" s="32">
        <v>58700</v>
      </c>
      <c r="L12" s="32">
        <v>58854</v>
      </c>
      <c r="M12" s="32">
        <v>56295</v>
      </c>
      <c r="N12" s="32">
        <v>58332</v>
      </c>
      <c r="O12" s="32">
        <v>62044</v>
      </c>
      <c r="P12" s="32">
        <v>55147</v>
      </c>
      <c r="Q12" s="32">
        <v>50424</v>
      </c>
      <c r="R12" s="32">
        <v>50477</v>
      </c>
      <c r="S12" s="32">
        <v>49911</v>
      </c>
      <c r="T12" s="32">
        <v>36178</v>
      </c>
      <c r="U12" s="32">
        <v>51424</v>
      </c>
      <c r="V12" s="32">
        <v>47342</v>
      </c>
      <c r="W12" s="32">
        <v>46260</v>
      </c>
      <c r="X12" s="2">
        <f t="shared" ref="X12" si="2">W12/W10</f>
        <v>0.24463764437111307</v>
      </c>
    </row>
    <row r="13" spans="1:24" ht="15" x14ac:dyDescent="0.15">
      <c r="A13" s="12" t="s">
        <v>29</v>
      </c>
      <c r="B13" s="32">
        <v>8326</v>
      </c>
      <c r="C13" s="32">
        <v>5507</v>
      </c>
      <c r="D13" s="32">
        <v>7300</v>
      </c>
      <c r="E13" s="32">
        <v>7300</v>
      </c>
      <c r="F13" s="32">
        <v>7200</v>
      </c>
      <c r="G13" s="32">
        <v>6800</v>
      </c>
      <c r="H13" s="32">
        <v>10400</v>
      </c>
      <c r="I13" s="32">
        <v>9300</v>
      </c>
      <c r="J13" s="32">
        <v>9900</v>
      </c>
      <c r="K13" s="32">
        <v>9400</v>
      </c>
      <c r="L13" s="32">
        <v>11108</v>
      </c>
      <c r="M13" s="32">
        <v>12473</v>
      </c>
      <c r="N13" s="32">
        <v>16093</v>
      </c>
      <c r="O13" s="32">
        <v>18430</v>
      </c>
      <c r="P13" s="32">
        <v>13778</v>
      </c>
      <c r="Q13" s="32">
        <v>12293</v>
      </c>
      <c r="R13" s="32">
        <v>15729</v>
      </c>
      <c r="S13" s="32">
        <v>14359</v>
      </c>
      <c r="T13" s="32">
        <v>13991</v>
      </c>
      <c r="U13" s="32">
        <v>20297</v>
      </c>
      <c r="V13" s="32">
        <v>21796</v>
      </c>
      <c r="W13" s="32">
        <v>22693</v>
      </c>
      <c r="X13" s="2">
        <f t="shared" ref="X13" si="3">W13/W12</f>
        <v>0.49055339386078683</v>
      </c>
    </row>
    <row r="14" spans="1:24" ht="13" x14ac:dyDescent="0.15">
      <c r="A14" s="12" t="s">
        <v>1</v>
      </c>
      <c r="B14" s="32">
        <v>22306</v>
      </c>
      <c r="C14" s="32">
        <v>18348</v>
      </c>
      <c r="D14" s="32">
        <v>22400</v>
      </c>
      <c r="E14" s="32">
        <v>18600</v>
      </c>
      <c r="F14" s="32">
        <v>21500</v>
      </c>
      <c r="G14" s="32">
        <v>10500</v>
      </c>
      <c r="H14" s="32">
        <v>11300</v>
      </c>
      <c r="I14" s="32">
        <v>9400</v>
      </c>
      <c r="J14" s="32">
        <v>8600</v>
      </c>
      <c r="K14" s="32">
        <v>10100</v>
      </c>
      <c r="L14" s="32">
        <v>12098</v>
      </c>
      <c r="M14" s="32">
        <v>15874</v>
      </c>
      <c r="N14" s="32">
        <v>13708</v>
      </c>
      <c r="O14" s="32">
        <v>12726</v>
      </c>
      <c r="P14" s="32">
        <v>10487</v>
      </c>
      <c r="Q14" s="32">
        <v>10257</v>
      </c>
      <c r="R14" s="32">
        <v>12939</v>
      </c>
      <c r="S14" s="32">
        <v>11918</v>
      </c>
      <c r="T14" s="32">
        <v>8411</v>
      </c>
      <c r="U14" s="32">
        <v>12423</v>
      </c>
      <c r="V14" s="32">
        <v>10112</v>
      </c>
      <c r="W14" s="32">
        <v>11184</v>
      </c>
      <c r="X14" s="2">
        <f t="shared" ref="X14" si="4">W14/W12</f>
        <v>0.24176394293125811</v>
      </c>
    </row>
    <row r="15" spans="1:24" ht="13" x14ac:dyDescent="0.15">
      <c r="A15" s="12" t="s">
        <v>4</v>
      </c>
      <c r="B15" s="32">
        <v>39855</v>
      </c>
      <c r="C15" s="32">
        <v>27710</v>
      </c>
      <c r="D15" s="32">
        <v>26300</v>
      </c>
      <c r="E15" s="32">
        <v>19800</v>
      </c>
      <c r="F15" s="32">
        <v>21500</v>
      </c>
      <c r="G15" s="32">
        <v>21500</v>
      </c>
      <c r="H15" s="32">
        <v>15700</v>
      </c>
      <c r="I15" s="32">
        <v>15300</v>
      </c>
      <c r="J15" s="32">
        <v>12000</v>
      </c>
      <c r="K15" s="32">
        <v>10100</v>
      </c>
      <c r="L15" s="32">
        <v>9470</v>
      </c>
      <c r="M15" s="32">
        <v>10549</v>
      </c>
      <c r="N15" s="32">
        <v>8932</v>
      </c>
      <c r="O15" s="32">
        <v>8717</v>
      </c>
      <c r="P15" s="32">
        <v>8765</v>
      </c>
      <c r="Q15" s="32">
        <v>7934</v>
      </c>
      <c r="R15" s="32">
        <v>8444</v>
      </c>
      <c r="S15" s="32">
        <v>7772</v>
      </c>
      <c r="T15" s="32">
        <v>7106</v>
      </c>
      <c r="U15" s="32">
        <v>10210</v>
      </c>
      <c r="V15" s="32">
        <v>8256</v>
      </c>
      <c r="W15" s="32">
        <v>9646</v>
      </c>
      <c r="X15" s="2">
        <f t="shared" ref="X15" si="5">W15/W14</f>
        <v>0.86248211731044344</v>
      </c>
    </row>
    <row r="16" spans="1:24" ht="13" x14ac:dyDescent="0.15">
      <c r="A16" s="12" t="s">
        <v>11</v>
      </c>
      <c r="B16" s="32">
        <v>3797</v>
      </c>
      <c r="C16" s="32">
        <v>1103</v>
      </c>
      <c r="D16" s="32">
        <v>1700</v>
      </c>
      <c r="E16" s="32">
        <v>2800</v>
      </c>
      <c r="F16" s="32">
        <v>3700</v>
      </c>
      <c r="G16" s="32">
        <v>2900</v>
      </c>
      <c r="H16" s="32">
        <v>1500</v>
      </c>
      <c r="I16" s="32">
        <v>2100</v>
      </c>
      <c r="J16" s="32">
        <v>1300</v>
      </c>
      <c r="K16" s="32">
        <v>1100</v>
      </c>
      <c r="L16" s="32">
        <v>1258</v>
      </c>
      <c r="M16" s="32">
        <v>1131</v>
      </c>
      <c r="N16" s="32">
        <v>1018</v>
      </c>
      <c r="O16" s="32">
        <v>1195</v>
      </c>
      <c r="P16" s="32">
        <v>1213</v>
      </c>
      <c r="Q16" s="32">
        <v>934</v>
      </c>
      <c r="R16" s="32">
        <v>1326</v>
      </c>
      <c r="S16" s="32">
        <v>1299</v>
      </c>
      <c r="T16" s="32">
        <v>1037.0000000000002</v>
      </c>
      <c r="U16" s="32">
        <v>1368</v>
      </c>
      <c r="V16" s="32">
        <v>1304</v>
      </c>
      <c r="W16" s="32">
        <v>1566</v>
      </c>
      <c r="X16" s="2">
        <f t="shared" ref="X16" si="6">W16/W14</f>
        <v>0.14002145922746781</v>
      </c>
    </row>
    <row r="17" spans="1:24" ht="13" x14ac:dyDescent="0.15">
      <c r="A17" s="12" t="s">
        <v>7</v>
      </c>
      <c r="B17" s="33" t="s">
        <v>17</v>
      </c>
      <c r="C17" s="33" t="s">
        <v>17</v>
      </c>
      <c r="D17" s="33" t="s">
        <v>17</v>
      </c>
      <c r="E17" s="32">
        <v>600</v>
      </c>
      <c r="F17" s="32">
        <v>400</v>
      </c>
      <c r="G17" s="32">
        <v>500</v>
      </c>
      <c r="H17" s="32">
        <v>600</v>
      </c>
      <c r="I17" s="32">
        <v>500</v>
      </c>
      <c r="J17" s="32">
        <v>600</v>
      </c>
      <c r="K17" s="32">
        <v>800</v>
      </c>
      <c r="L17" s="32">
        <v>827</v>
      </c>
      <c r="M17" s="32">
        <v>318</v>
      </c>
      <c r="N17" s="32">
        <v>320</v>
      </c>
      <c r="O17" s="32">
        <v>622</v>
      </c>
      <c r="P17" s="32">
        <v>578</v>
      </c>
      <c r="Q17" s="32">
        <v>678</v>
      </c>
      <c r="R17" s="32">
        <v>194</v>
      </c>
      <c r="S17" s="32">
        <v>249</v>
      </c>
      <c r="T17" s="32">
        <v>405</v>
      </c>
      <c r="U17" s="32">
        <v>625</v>
      </c>
      <c r="V17" s="32">
        <v>1147</v>
      </c>
      <c r="W17" s="32">
        <v>1613</v>
      </c>
      <c r="X17" s="2">
        <f t="shared" ref="X17" si="7">W17/W16</f>
        <v>1.0300127713920817</v>
      </c>
    </row>
    <row r="18" spans="1:24" ht="13" x14ac:dyDescent="0.15">
      <c r="A18" s="12" t="s">
        <v>8</v>
      </c>
      <c r="B18" s="33" t="s">
        <v>17</v>
      </c>
      <c r="C18" s="33" t="s">
        <v>17</v>
      </c>
      <c r="D18" s="33" t="s">
        <v>17</v>
      </c>
      <c r="E18" s="33" t="s">
        <v>17</v>
      </c>
      <c r="F18" s="33" t="s">
        <v>17</v>
      </c>
      <c r="G18" s="33" t="s">
        <v>17</v>
      </c>
      <c r="H18" s="33" t="s">
        <v>17</v>
      </c>
      <c r="I18" s="33" t="s">
        <v>17</v>
      </c>
      <c r="J18" s="33" t="s">
        <v>17</v>
      </c>
      <c r="K18" s="33" t="s">
        <v>17</v>
      </c>
      <c r="L18" s="33" t="s">
        <v>17</v>
      </c>
      <c r="M18" s="32">
        <v>86</v>
      </c>
      <c r="N18" s="32">
        <v>98</v>
      </c>
      <c r="O18" s="32">
        <v>68</v>
      </c>
      <c r="P18" s="32">
        <v>71</v>
      </c>
      <c r="Q18" s="32">
        <v>95</v>
      </c>
      <c r="R18" s="32">
        <v>127</v>
      </c>
      <c r="S18" s="32">
        <v>132</v>
      </c>
      <c r="T18" s="32">
        <v>152</v>
      </c>
      <c r="U18" s="32">
        <v>788</v>
      </c>
      <c r="V18" s="32">
        <v>934</v>
      </c>
      <c r="W18" s="32">
        <v>1469</v>
      </c>
      <c r="X18" s="2">
        <f t="shared" ref="X18" si="8">W18/W16</f>
        <v>0.93805874840357595</v>
      </c>
    </row>
    <row r="19" spans="1:24" ht="13" x14ac:dyDescent="0.15">
      <c r="A19" s="12" t="s">
        <v>12</v>
      </c>
      <c r="B19" s="33" t="s">
        <v>17</v>
      </c>
      <c r="C19" s="33" t="s">
        <v>17</v>
      </c>
      <c r="D19" s="33" t="s">
        <v>17</v>
      </c>
      <c r="E19" s="33" t="s">
        <v>17</v>
      </c>
      <c r="F19" s="33" t="s">
        <v>17</v>
      </c>
      <c r="G19" s="33" t="s">
        <v>17</v>
      </c>
      <c r="H19" s="33" t="s">
        <v>17</v>
      </c>
      <c r="I19" s="33" t="s">
        <v>17</v>
      </c>
      <c r="J19" s="33" t="s">
        <v>17</v>
      </c>
      <c r="K19" s="33" t="s">
        <v>17</v>
      </c>
      <c r="L19" s="33" t="s">
        <v>17</v>
      </c>
      <c r="M19" s="33" t="s">
        <v>17</v>
      </c>
      <c r="N19" s="33" t="s">
        <v>17</v>
      </c>
      <c r="O19" s="33" t="s">
        <v>17</v>
      </c>
      <c r="P19" s="33" t="s">
        <v>17</v>
      </c>
      <c r="Q19" s="33" t="s">
        <v>17</v>
      </c>
      <c r="R19" s="33" t="s">
        <v>17</v>
      </c>
      <c r="S19" s="32">
        <v>390</v>
      </c>
      <c r="T19" s="32">
        <v>400</v>
      </c>
      <c r="U19" s="32">
        <v>367</v>
      </c>
      <c r="V19" s="32">
        <v>433</v>
      </c>
      <c r="W19" s="32">
        <v>438</v>
      </c>
      <c r="X19" s="2">
        <f t="shared" ref="X19" si="9">W19/W18</f>
        <v>0.29816201497617428</v>
      </c>
    </row>
    <row r="20" spans="1:24" ht="13" x14ac:dyDescent="0.15">
      <c r="A20" s="12" t="s">
        <v>13</v>
      </c>
      <c r="B20" s="33" t="s">
        <v>17</v>
      </c>
      <c r="C20" s="33" t="s">
        <v>17</v>
      </c>
      <c r="D20" s="33" t="s">
        <v>17</v>
      </c>
      <c r="E20" s="33" t="s">
        <v>17</v>
      </c>
      <c r="F20" s="33" t="s">
        <v>17</v>
      </c>
      <c r="G20" s="33" t="s">
        <v>17</v>
      </c>
      <c r="H20" s="33" t="s">
        <v>17</v>
      </c>
      <c r="I20" s="33" t="s">
        <v>17</v>
      </c>
      <c r="J20" s="33" t="s">
        <v>17</v>
      </c>
      <c r="K20" s="33" t="s">
        <v>17</v>
      </c>
      <c r="L20" s="33" t="s">
        <v>17</v>
      </c>
      <c r="M20" s="33" t="s">
        <v>17</v>
      </c>
      <c r="N20" s="33" t="s">
        <v>17</v>
      </c>
      <c r="O20" s="33" t="s">
        <v>17</v>
      </c>
      <c r="P20" s="33" t="s">
        <v>17</v>
      </c>
      <c r="Q20" s="33" t="s">
        <v>17</v>
      </c>
      <c r="R20" s="33" t="s">
        <v>17</v>
      </c>
      <c r="S20" s="33" t="s">
        <v>17</v>
      </c>
      <c r="T20" s="32">
        <v>82</v>
      </c>
      <c r="U20" s="32">
        <v>96</v>
      </c>
      <c r="V20" s="32">
        <v>87</v>
      </c>
      <c r="W20" s="32">
        <v>205</v>
      </c>
      <c r="X20" s="2">
        <f t="shared" ref="X20" si="10">W20/W18</f>
        <v>0.13955071477195372</v>
      </c>
    </row>
    <row r="21" spans="1:24" ht="13" x14ac:dyDescent="0.15">
      <c r="A21" s="12" t="s">
        <v>24</v>
      </c>
      <c r="B21" s="33" t="s">
        <v>17</v>
      </c>
      <c r="C21" s="33" t="s">
        <v>17</v>
      </c>
      <c r="D21" s="33" t="s">
        <v>17</v>
      </c>
      <c r="E21" s="33" t="s">
        <v>17</v>
      </c>
      <c r="F21" s="33" t="s">
        <v>17</v>
      </c>
      <c r="G21" s="33" t="s">
        <v>17</v>
      </c>
      <c r="H21" s="33" t="s">
        <v>17</v>
      </c>
      <c r="I21" s="33" t="s">
        <v>17</v>
      </c>
      <c r="J21" s="33" t="s">
        <v>17</v>
      </c>
      <c r="K21" s="33" t="s">
        <v>17</v>
      </c>
      <c r="L21" s="33" t="s">
        <v>17</v>
      </c>
      <c r="M21" s="33" t="s">
        <v>17</v>
      </c>
      <c r="N21" s="33" t="s">
        <v>17</v>
      </c>
      <c r="O21" s="33" t="s">
        <v>17</v>
      </c>
      <c r="P21" s="33" t="s">
        <v>17</v>
      </c>
      <c r="Q21" s="33" t="s">
        <v>17</v>
      </c>
      <c r="R21" s="33" t="s">
        <v>17</v>
      </c>
      <c r="S21" s="33" t="s">
        <v>17</v>
      </c>
      <c r="T21" s="33" t="s">
        <v>17</v>
      </c>
      <c r="U21" s="33" t="s">
        <v>17</v>
      </c>
      <c r="V21" s="33" t="s">
        <v>17</v>
      </c>
      <c r="W21" s="32">
        <v>162</v>
      </c>
      <c r="X21" s="2">
        <f t="shared" ref="X21" si="11">W21/W20</f>
        <v>0.79024390243902443</v>
      </c>
    </row>
    <row r="22" spans="1:24" ht="3.75" customHeight="1" x14ac:dyDescent="0.15">
      <c r="A22" s="1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4" ht="13" x14ac:dyDescent="0.15">
      <c r="A23" s="30" t="s">
        <v>14</v>
      </c>
      <c r="B23" s="31">
        <f>SUM(B24:B27)</f>
        <v>579900</v>
      </c>
      <c r="C23" s="31">
        <f t="shared" ref="C23:S23" si="12">SUM(C24:C27)</f>
        <v>464200</v>
      </c>
      <c r="D23" s="31">
        <f t="shared" si="12"/>
        <v>550500</v>
      </c>
      <c r="E23" s="31">
        <f t="shared" si="12"/>
        <v>494500</v>
      </c>
      <c r="F23" s="31">
        <f t="shared" si="12"/>
        <v>488800</v>
      </c>
      <c r="G23" s="31">
        <f t="shared" si="12"/>
        <v>392200</v>
      </c>
      <c r="H23" s="31">
        <f t="shared" si="12"/>
        <v>503000</v>
      </c>
      <c r="I23" s="31">
        <f t="shared" si="12"/>
        <v>399700</v>
      </c>
      <c r="J23" s="31">
        <f t="shared" si="12"/>
        <v>393700</v>
      </c>
      <c r="K23" s="31">
        <f t="shared" si="12"/>
        <v>320200</v>
      </c>
      <c r="L23" s="31">
        <f t="shared" si="12"/>
        <v>428792</v>
      </c>
      <c r="M23" s="31">
        <f t="shared" si="12"/>
        <v>420421</v>
      </c>
      <c r="N23" s="31">
        <f t="shared" si="12"/>
        <v>399393</v>
      </c>
      <c r="O23" s="31">
        <f t="shared" si="12"/>
        <v>431879</v>
      </c>
      <c r="P23" s="31">
        <f t="shared" si="12"/>
        <v>414264</v>
      </c>
      <c r="Q23" s="31">
        <f t="shared" si="12"/>
        <v>413329</v>
      </c>
      <c r="R23" s="31">
        <f t="shared" si="12"/>
        <v>379025</v>
      </c>
      <c r="S23" s="31">
        <f t="shared" si="12"/>
        <v>412686</v>
      </c>
      <c r="T23" s="31">
        <f t="shared" ref="T23:W23" si="13">SUM(T24:T27)</f>
        <v>315527</v>
      </c>
      <c r="U23" s="31">
        <f t="shared" si="13"/>
        <v>449009</v>
      </c>
      <c r="V23" s="31">
        <f t="shared" si="13"/>
        <v>419306</v>
      </c>
      <c r="W23" s="31">
        <f t="shared" si="13"/>
        <v>427047</v>
      </c>
      <c r="X23" s="4"/>
    </row>
    <row r="24" spans="1:24" ht="13" x14ac:dyDescent="0.15">
      <c r="A24" s="12" t="s">
        <v>10</v>
      </c>
      <c r="B24" s="32">
        <v>552700</v>
      </c>
      <c r="C24" s="32">
        <v>443600</v>
      </c>
      <c r="D24" s="32">
        <v>524000</v>
      </c>
      <c r="E24" s="32">
        <v>469400</v>
      </c>
      <c r="F24" s="32">
        <v>462000</v>
      </c>
      <c r="G24" s="32">
        <v>376400</v>
      </c>
      <c r="H24" s="32">
        <v>483900</v>
      </c>
      <c r="I24" s="32">
        <v>384100</v>
      </c>
      <c r="J24" s="32">
        <v>379700</v>
      </c>
      <c r="K24" s="32">
        <v>307300</v>
      </c>
      <c r="L24" s="32">
        <v>408343</v>
      </c>
      <c r="M24" s="32">
        <v>394622</v>
      </c>
      <c r="N24" s="32">
        <v>376028</v>
      </c>
      <c r="O24" s="32">
        <v>405729</v>
      </c>
      <c r="P24" s="32">
        <v>393307</v>
      </c>
      <c r="Q24" s="32">
        <v>392315</v>
      </c>
      <c r="R24" s="32">
        <v>362454</v>
      </c>
      <c r="S24" s="32">
        <v>387617</v>
      </c>
      <c r="T24" s="32">
        <v>292937</v>
      </c>
      <c r="U24" s="32">
        <v>414187</v>
      </c>
      <c r="V24" s="32">
        <v>384394</v>
      </c>
      <c r="W24" s="32">
        <v>388444</v>
      </c>
      <c r="X24" s="2">
        <f>W24/W23</f>
        <v>0.90960479759839086</v>
      </c>
    </row>
    <row r="25" spans="1:24" ht="15" x14ac:dyDescent="0.15">
      <c r="A25" s="12" t="s">
        <v>29</v>
      </c>
      <c r="B25" s="32">
        <v>5900</v>
      </c>
      <c r="C25" s="32">
        <v>3200</v>
      </c>
      <c r="D25" s="32">
        <v>5100</v>
      </c>
      <c r="E25" s="32">
        <v>5900</v>
      </c>
      <c r="F25" s="32">
        <v>5800</v>
      </c>
      <c r="G25" s="32">
        <v>5300</v>
      </c>
      <c r="H25" s="32">
        <v>7900</v>
      </c>
      <c r="I25" s="32">
        <v>7200</v>
      </c>
      <c r="J25" s="32">
        <v>6600</v>
      </c>
      <c r="K25" s="32">
        <v>6500</v>
      </c>
      <c r="L25" s="32">
        <v>9615</v>
      </c>
      <c r="M25" s="32">
        <v>11090</v>
      </c>
      <c r="N25" s="32">
        <v>12826</v>
      </c>
      <c r="O25" s="32">
        <v>17408</v>
      </c>
      <c r="P25" s="32">
        <v>12550</v>
      </c>
      <c r="Q25" s="32">
        <v>11230</v>
      </c>
      <c r="R25" s="32">
        <v>12947</v>
      </c>
      <c r="S25" s="32">
        <v>12947</v>
      </c>
      <c r="T25" s="32">
        <v>12100</v>
      </c>
      <c r="U25" s="32">
        <v>19196</v>
      </c>
      <c r="V25" s="32">
        <v>20450</v>
      </c>
      <c r="W25" s="32">
        <v>21350</v>
      </c>
      <c r="X25" s="2">
        <f>W25/W23</f>
        <v>4.999449709282585E-2</v>
      </c>
    </row>
    <row r="26" spans="1:24" ht="13" x14ac:dyDescent="0.15">
      <c r="A26" s="12" t="s">
        <v>1</v>
      </c>
      <c r="B26" s="32">
        <v>21300</v>
      </c>
      <c r="C26" s="32">
        <v>17400</v>
      </c>
      <c r="D26" s="32">
        <v>21400</v>
      </c>
      <c r="E26" s="32">
        <v>17500</v>
      </c>
      <c r="F26" s="32">
        <v>19500</v>
      </c>
      <c r="G26" s="32">
        <v>9300</v>
      </c>
      <c r="H26" s="32">
        <v>11000</v>
      </c>
      <c r="I26" s="32">
        <v>8300</v>
      </c>
      <c r="J26" s="32">
        <v>7300</v>
      </c>
      <c r="K26" s="32">
        <v>5600</v>
      </c>
      <c r="L26" s="32">
        <v>10118</v>
      </c>
      <c r="M26" s="32">
        <v>14273</v>
      </c>
      <c r="N26" s="32">
        <v>10072</v>
      </c>
      <c r="O26" s="32">
        <v>8086</v>
      </c>
      <c r="P26" s="32">
        <v>7699</v>
      </c>
      <c r="Q26" s="32">
        <v>8889</v>
      </c>
      <c r="R26" s="32">
        <v>3179</v>
      </c>
      <c r="S26" s="32">
        <v>11179</v>
      </c>
      <c r="T26" s="32">
        <v>7831</v>
      </c>
      <c r="U26" s="32">
        <v>11325</v>
      </c>
      <c r="V26" s="32">
        <v>9654</v>
      </c>
      <c r="W26" s="32">
        <v>9300</v>
      </c>
      <c r="X26" s="2">
        <f>W26/W23</f>
        <v>2.1777462433877303E-2</v>
      </c>
    </row>
    <row r="27" spans="1:24" ht="13" x14ac:dyDescent="0.15">
      <c r="A27" s="12" t="s">
        <v>16</v>
      </c>
      <c r="B27" s="32">
        <v>0</v>
      </c>
      <c r="C27" s="32">
        <v>0</v>
      </c>
      <c r="D27" s="32">
        <v>0</v>
      </c>
      <c r="E27" s="32">
        <v>1700</v>
      </c>
      <c r="F27" s="32">
        <v>1500</v>
      </c>
      <c r="G27" s="32">
        <v>1200</v>
      </c>
      <c r="H27" s="32">
        <v>200</v>
      </c>
      <c r="I27" s="32">
        <v>100</v>
      </c>
      <c r="J27" s="32">
        <v>100</v>
      </c>
      <c r="K27" s="32">
        <v>800</v>
      </c>
      <c r="L27" s="32">
        <v>716</v>
      </c>
      <c r="M27" s="32">
        <v>436</v>
      </c>
      <c r="N27" s="32">
        <v>467</v>
      </c>
      <c r="O27" s="32">
        <v>656</v>
      </c>
      <c r="P27" s="32">
        <v>708</v>
      </c>
      <c r="Q27" s="32">
        <v>895</v>
      </c>
      <c r="R27" s="32">
        <v>445</v>
      </c>
      <c r="S27" s="32">
        <v>943</v>
      </c>
      <c r="T27" s="32">
        <v>2659</v>
      </c>
      <c r="U27" s="32">
        <v>4301</v>
      </c>
      <c r="V27" s="32">
        <v>4808</v>
      </c>
      <c r="W27" s="32">
        <v>7953</v>
      </c>
      <c r="X27" s="2">
        <f>W27/W23</f>
        <v>1.8623242874906042E-2</v>
      </c>
    </row>
    <row r="28" spans="1:24" ht="3.75" customHeight="1" x14ac:dyDescent="0.15">
      <c r="A28" s="1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4" s="3" customFormat="1" ht="15" x14ac:dyDescent="0.15">
      <c r="A29" s="30" t="s">
        <v>30</v>
      </c>
      <c r="B29" s="31">
        <f>SUM(B30:B35)</f>
        <v>629975</v>
      </c>
      <c r="C29" s="31">
        <f t="shared" ref="C29:S29" si="14">SUM(C30:C35)</f>
        <v>534881</v>
      </c>
      <c r="D29" s="31">
        <f t="shared" si="14"/>
        <v>589500</v>
      </c>
      <c r="E29" s="31">
        <f t="shared" si="14"/>
        <v>555500</v>
      </c>
      <c r="F29" s="31">
        <f t="shared" si="14"/>
        <v>569800</v>
      </c>
      <c r="G29" s="31">
        <f t="shared" si="14"/>
        <v>428600</v>
      </c>
      <c r="H29" s="31">
        <f t="shared" si="14"/>
        <v>558790</v>
      </c>
      <c r="I29" s="31">
        <f t="shared" si="14"/>
        <v>629800</v>
      </c>
      <c r="J29" s="31">
        <f t="shared" si="14"/>
        <v>592500</v>
      </c>
      <c r="K29" s="31">
        <f t="shared" si="14"/>
        <v>665800</v>
      </c>
      <c r="L29" s="31">
        <f t="shared" si="14"/>
        <v>545993</v>
      </c>
      <c r="M29" s="31">
        <f t="shared" si="14"/>
        <v>559931</v>
      </c>
      <c r="N29" s="31">
        <f t="shared" si="14"/>
        <v>499237</v>
      </c>
      <c r="O29" s="31">
        <f t="shared" si="14"/>
        <v>542086</v>
      </c>
      <c r="P29" s="31">
        <f t="shared" si="14"/>
        <v>509592</v>
      </c>
      <c r="Q29" s="31">
        <f t="shared" si="14"/>
        <v>427754</v>
      </c>
      <c r="R29" s="31">
        <f t="shared" si="14"/>
        <v>590070</v>
      </c>
      <c r="S29" s="31">
        <f t="shared" si="14"/>
        <v>472299</v>
      </c>
      <c r="T29" s="31">
        <f t="shared" ref="T29:W29" si="15">SUM(T30:T35)</f>
        <v>404584</v>
      </c>
      <c r="U29" s="31">
        <f t="shared" si="15"/>
        <v>502372</v>
      </c>
      <c r="V29" s="31">
        <f t="shared" si="15"/>
        <v>438526</v>
      </c>
      <c r="W29" s="31">
        <f t="shared" si="15"/>
        <v>480750</v>
      </c>
    </row>
    <row r="30" spans="1:24" ht="13" x14ac:dyDescent="0.15">
      <c r="A30" s="28" t="s">
        <v>2</v>
      </c>
      <c r="B30" s="32">
        <v>321732</v>
      </c>
      <c r="C30" s="34">
        <v>243591</v>
      </c>
      <c r="D30" s="34">
        <v>267100</v>
      </c>
      <c r="E30" s="34">
        <v>238200</v>
      </c>
      <c r="F30" s="34">
        <v>240800</v>
      </c>
      <c r="G30" s="34">
        <v>212100</v>
      </c>
      <c r="H30" s="34">
        <v>251700</v>
      </c>
      <c r="I30" s="34">
        <v>225200</v>
      </c>
      <c r="J30" s="34">
        <v>224600</v>
      </c>
      <c r="K30" s="34">
        <v>205548</v>
      </c>
      <c r="L30" s="34">
        <v>189867</v>
      </c>
      <c r="M30" s="34">
        <v>193720</v>
      </c>
      <c r="N30" s="34">
        <v>169920</v>
      </c>
      <c r="O30" s="34">
        <v>179355</v>
      </c>
      <c r="P30" s="34">
        <v>179825</v>
      </c>
      <c r="Q30" s="34">
        <v>160656</v>
      </c>
      <c r="R30" s="34">
        <v>196951</v>
      </c>
      <c r="S30" s="34">
        <v>193737</v>
      </c>
      <c r="T30" s="34">
        <v>154776</v>
      </c>
      <c r="U30" s="34">
        <v>201279</v>
      </c>
      <c r="V30" s="34">
        <v>176939</v>
      </c>
      <c r="W30" s="34">
        <v>184663</v>
      </c>
      <c r="X30" s="4"/>
    </row>
    <row r="31" spans="1:24" ht="13" x14ac:dyDescent="0.15">
      <c r="A31" s="28" t="s">
        <v>5</v>
      </c>
      <c r="B31" s="32">
        <v>191513</v>
      </c>
      <c r="C31" s="34">
        <v>191838</v>
      </c>
      <c r="D31" s="34">
        <v>211900</v>
      </c>
      <c r="E31" s="34">
        <v>217100</v>
      </c>
      <c r="F31" s="34">
        <v>188500</v>
      </c>
      <c r="G31" s="34">
        <v>90200</v>
      </c>
      <c r="H31" s="34">
        <v>180500</v>
      </c>
      <c r="I31" s="34">
        <v>198500</v>
      </c>
      <c r="J31" s="34">
        <v>151900</v>
      </c>
      <c r="K31" s="34">
        <v>177110</v>
      </c>
      <c r="L31" s="34">
        <v>169979</v>
      </c>
      <c r="M31" s="34">
        <v>173519</v>
      </c>
      <c r="N31" s="34">
        <v>142858</v>
      </c>
      <c r="O31" s="34">
        <v>177468</v>
      </c>
      <c r="P31" s="34">
        <v>174437</v>
      </c>
      <c r="Q31" s="34">
        <v>152427</v>
      </c>
      <c r="R31" s="34">
        <v>168325</v>
      </c>
      <c r="S31" s="34">
        <v>112529</v>
      </c>
      <c r="T31" s="34">
        <v>143373</v>
      </c>
      <c r="U31" s="34">
        <v>161133</v>
      </c>
      <c r="V31" s="34">
        <v>133741</v>
      </c>
      <c r="W31" s="34">
        <v>173515</v>
      </c>
      <c r="X31" s="4"/>
    </row>
    <row r="32" spans="1:24" ht="13" x14ac:dyDescent="0.15">
      <c r="A32" s="28" t="s">
        <v>10</v>
      </c>
      <c r="B32" s="32">
        <v>22398</v>
      </c>
      <c r="C32" s="34">
        <v>27752</v>
      </c>
      <c r="D32" s="34">
        <v>19500</v>
      </c>
      <c r="E32" s="34">
        <v>9600</v>
      </c>
      <c r="F32" s="34">
        <v>27500</v>
      </c>
      <c r="G32" s="34">
        <v>36200</v>
      </c>
      <c r="H32" s="34">
        <v>27000</v>
      </c>
      <c r="I32" s="34">
        <v>120000</v>
      </c>
      <c r="J32" s="34">
        <v>136300</v>
      </c>
      <c r="K32" s="34">
        <v>209300</v>
      </c>
      <c r="L32" s="34">
        <v>110710</v>
      </c>
      <c r="M32" s="34">
        <v>125375</v>
      </c>
      <c r="N32" s="34">
        <v>115058</v>
      </c>
      <c r="O32" s="34">
        <v>111335</v>
      </c>
      <c r="P32" s="34">
        <v>89821</v>
      </c>
      <c r="Q32" s="34">
        <v>56729</v>
      </c>
      <c r="R32" s="34">
        <v>155438</v>
      </c>
      <c r="S32" s="34">
        <v>108622</v>
      </c>
      <c r="T32" s="34">
        <v>63804</v>
      </c>
      <c r="U32" s="34">
        <v>79514</v>
      </c>
      <c r="V32" s="34">
        <v>74080</v>
      </c>
      <c r="W32" s="34">
        <v>68712</v>
      </c>
      <c r="X32" s="4"/>
    </row>
    <row r="33" spans="1:24" ht="13" x14ac:dyDescent="0.15">
      <c r="A33" s="28" t="s">
        <v>3</v>
      </c>
      <c r="B33" s="32">
        <v>49448</v>
      </c>
      <c r="C33" s="34">
        <v>41632</v>
      </c>
      <c r="D33" s="34">
        <v>61900</v>
      </c>
      <c r="E33" s="34">
        <v>69000</v>
      </c>
      <c r="F33" s="34">
        <v>87500</v>
      </c>
      <c r="G33" s="34">
        <v>65700</v>
      </c>
      <c r="H33" s="34">
        <v>80900</v>
      </c>
      <c r="I33" s="34">
        <v>67000</v>
      </c>
      <c r="J33" s="34">
        <v>63000</v>
      </c>
      <c r="K33" s="34">
        <v>56994</v>
      </c>
      <c r="L33" s="34">
        <v>57097</v>
      </c>
      <c r="M33" s="34">
        <v>54536</v>
      </c>
      <c r="N33" s="34">
        <v>56705</v>
      </c>
      <c r="O33" s="34">
        <v>60352</v>
      </c>
      <c r="P33" s="34">
        <v>53432</v>
      </c>
      <c r="Q33" s="34">
        <v>48847</v>
      </c>
      <c r="R33" s="34">
        <v>48968</v>
      </c>
      <c r="S33" s="34">
        <v>48270</v>
      </c>
      <c r="T33" s="34">
        <v>34592</v>
      </c>
      <c r="U33" s="34">
        <v>49933</v>
      </c>
      <c r="V33" s="34">
        <v>46029</v>
      </c>
      <c r="W33" s="34">
        <v>44808</v>
      </c>
      <c r="X33" s="4"/>
    </row>
    <row r="34" spans="1:24" ht="13" x14ac:dyDescent="0.15">
      <c r="A34" s="28" t="s">
        <v>4</v>
      </c>
      <c r="B34" s="32">
        <v>38355</v>
      </c>
      <c r="C34" s="34">
        <v>26510</v>
      </c>
      <c r="D34" s="34">
        <v>25000</v>
      </c>
      <c r="E34" s="34">
        <v>18300</v>
      </c>
      <c r="F34" s="34">
        <v>20400</v>
      </c>
      <c r="G34" s="34">
        <v>20100</v>
      </c>
      <c r="H34" s="34">
        <v>14700</v>
      </c>
      <c r="I34" s="34">
        <v>14100</v>
      </c>
      <c r="J34" s="34">
        <v>11100</v>
      </c>
      <c r="K34" s="34">
        <v>9168</v>
      </c>
      <c r="L34" s="34">
        <v>8793</v>
      </c>
      <c r="M34" s="34">
        <v>9868</v>
      </c>
      <c r="N34" s="34">
        <v>7948</v>
      </c>
      <c r="O34" s="34">
        <v>7678</v>
      </c>
      <c r="P34" s="34">
        <v>7824</v>
      </c>
      <c r="Q34" s="34">
        <v>6863</v>
      </c>
      <c r="R34" s="34">
        <v>7773</v>
      </c>
      <c r="S34" s="34">
        <v>7001</v>
      </c>
      <c r="T34" s="34">
        <v>5734</v>
      </c>
      <c r="U34" s="34">
        <v>8377</v>
      </c>
      <c r="V34" s="34">
        <v>6237</v>
      </c>
      <c r="W34" s="34">
        <v>5933</v>
      </c>
      <c r="X34" s="4"/>
    </row>
    <row r="35" spans="1:24" ht="13" x14ac:dyDescent="0.15">
      <c r="A35" s="12" t="s">
        <v>16</v>
      </c>
      <c r="B35" s="32">
        <v>6529</v>
      </c>
      <c r="C35" s="34">
        <v>3558</v>
      </c>
      <c r="D35" s="34">
        <v>4100</v>
      </c>
      <c r="E35" s="34">
        <v>3300</v>
      </c>
      <c r="F35" s="34">
        <v>5100</v>
      </c>
      <c r="G35" s="34">
        <v>4300</v>
      </c>
      <c r="H35" s="34">
        <v>3990</v>
      </c>
      <c r="I35" s="34">
        <v>5000</v>
      </c>
      <c r="J35" s="34">
        <v>5600</v>
      </c>
      <c r="K35" s="34">
        <v>7680</v>
      </c>
      <c r="L35" s="34">
        <v>9547</v>
      </c>
      <c r="M35" s="34">
        <v>2913</v>
      </c>
      <c r="N35" s="34">
        <v>6748</v>
      </c>
      <c r="O35" s="34">
        <v>5898</v>
      </c>
      <c r="P35" s="34">
        <v>4253</v>
      </c>
      <c r="Q35" s="34">
        <v>2232</v>
      </c>
      <c r="R35" s="34">
        <v>12615</v>
      </c>
      <c r="S35" s="34">
        <v>2140</v>
      </c>
      <c r="T35" s="34">
        <v>2305</v>
      </c>
      <c r="U35" s="34">
        <v>2136</v>
      </c>
      <c r="V35" s="34">
        <v>1500</v>
      </c>
      <c r="W35" s="34">
        <v>3119</v>
      </c>
      <c r="X35" s="4"/>
    </row>
    <row r="36" spans="1:24" ht="3.75" customHeight="1" x14ac:dyDescent="0.15">
      <c r="A36" s="28"/>
      <c r="B36" s="32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4"/>
    </row>
    <row r="37" spans="1:24" s="3" customFormat="1" ht="13" x14ac:dyDescent="0.15">
      <c r="A37" s="30" t="s">
        <v>15</v>
      </c>
      <c r="B37" s="31">
        <f t="shared" ref="B37:W37" si="16">SUM(B38:B42)</f>
        <v>31100</v>
      </c>
      <c r="C37" s="31">
        <f t="shared" si="16"/>
        <v>29400</v>
      </c>
      <c r="D37" s="31">
        <f t="shared" si="16"/>
        <v>29500</v>
      </c>
      <c r="E37" s="31">
        <f t="shared" si="16"/>
        <v>29600</v>
      </c>
      <c r="F37" s="31">
        <f t="shared" si="16"/>
        <v>29100</v>
      </c>
      <c r="G37" s="31">
        <f t="shared" si="16"/>
        <v>26300</v>
      </c>
      <c r="H37" s="31">
        <f t="shared" si="16"/>
        <v>27210</v>
      </c>
      <c r="I37" s="31">
        <f t="shared" si="16"/>
        <v>27000</v>
      </c>
      <c r="J37" s="31">
        <f t="shared" si="16"/>
        <v>26400</v>
      </c>
      <c r="K37" s="31">
        <f t="shared" si="16"/>
        <v>25900</v>
      </c>
      <c r="L37" s="31">
        <f t="shared" si="16"/>
        <v>26859</v>
      </c>
      <c r="M37" s="31">
        <f t="shared" si="16"/>
        <v>25428</v>
      </c>
      <c r="N37" s="31">
        <f t="shared" si="16"/>
        <v>24955</v>
      </c>
      <c r="O37" s="31">
        <f t="shared" si="16"/>
        <v>25122</v>
      </c>
      <c r="P37" s="31">
        <f t="shared" si="16"/>
        <v>26318</v>
      </c>
      <c r="Q37" s="31">
        <f t="shared" si="16"/>
        <v>25937</v>
      </c>
      <c r="R37" s="31">
        <f t="shared" si="16"/>
        <v>24976</v>
      </c>
      <c r="S37" s="31">
        <f t="shared" si="16"/>
        <v>24364</v>
      </c>
      <c r="T37" s="31">
        <f t="shared" si="16"/>
        <v>23302</v>
      </c>
      <c r="U37" s="31">
        <f t="shared" si="16"/>
        <v>23998</v>
      </c>
      <c r="V37" s="31">
        <f t="shared" si="16"/>
        <v>23160</v>
      </c>
      <c r="W37" s="31">
        <f t="shared" si="16"/>
        <v>24098</v>
      </c>
    </row>
    <row r="38" spans="1:24" ht="13" x14ac:dyDescent="0.15">
      <c r="A38" s="28" t="s">
        <v>10</v>
      </c>
      <c r="B38" s="32">
        <v>19000</v>
      </c>
      <c r="C38" s="34">
        <v>18100</v>
      </c>
      <c r="D38" s="34">
        <v>17700</v>
      </c>
      <c r="E38" s="34">
        <v>17400</v>
      </c>
      <c r="F38" s="34">
        <v>17900</v>
      </c>
      <c r="G38" s="34">
        <v>15700</v>
      </c>
      <c r="H38" s="34">
        <v>17400</v>
      </c>
      <c r="I38" s="34">
        <v>17300</v>
      </c>
      <c r="J38" s="34">
        <v>17200</v>
      </c>
      <c r="K38" s="34">
        <v>17000</v>
      </c>
      <c r="L38" s="34">
        <v>17936</v>
      </c>
      <c r="M38" s="34">
        <v>16961</v>
      </c>
      <c r="N38" s="34">
        <v>16383</v>
      </c>
      <c r="O38" s="34">
        <v>16849</v>
      </c>
      <c r="P38" s="34">
        <v>17865</v>
      </c>
      <c r="Q38" s="34">
        <v>17522</v>
      </c>
      <c r="R38" s="34">
        <v>16852</v>
      </c>
      <c r="S38" s="34">
        <v>16238</v>
      </c>
      <c r="T38" s="34">
        <v>15481</v>
      </c>
      <c r="U38" s="34">
        <v>15854</v>
      </c>
      <c r="V38" s="34">
        <v>15325</v>
      </c>
      <c r="W38" s="34">
        <v>15780</v>
      </c>
    </row>
    <row r="39" spans="1:24" ht="13" x14ac:dyDescent="0.15">
      <c r="A39" s="28" t="s">
        <v>2</v>
      </c>
      <c r="B39" s="32">
        <v>8000</v>
      </c>
      <c r="C39" s="35">
        <v>7100</v>
      </c>
      <c r="D39" s="35">
        <v>7000</v>
      </c>
      <c r="E39" s="35">
        <v>7000</v>
      </c>
      <c r="F39" s="34">
        <v>6400</v>
      </c>
      <c r="G39" s="34">
        <v>5800</v>
      </c>
      <c r="H39" s="35">
        <v>5700</v>
      </c>
      <c r="I39" s="35">
        <v>6000</v>
      </c>
      <c r="J39" s="35">
        <v>5400</v>
      </c>
      <c r="K39" s="35">
        <v>5000</v>
      </c>
      <c r="L39" s="35">
        <v>4760</v>
      </c>
      <c r="M39" s="35">
        <v>4341</v>
      </c>
      <c r="N39" s="35">
        <v>4193</v>
      </c>
      <c r="O39" s="35">
        <v>4017</v>
      </c>
      <c r="P39" s="35">
        <v>4317</v>
      </c>
      <c r="Q39" s="35">
        <v>4183</v>
      </c>
      <c r="R39" s="35">
        <v>4140</v>
      </c>
      <c r="S39" s="35">
        <v>4105</v>
      </c>
      <c r="T39" s="35">
        <v>3789</v>
      </c>
      <c r="U39" s="35">
        <v>4024</v>
      </c>
      <c r="V39" s="35">
        <v>3637</v>
      </c>
      <c r="W39" s="35">
        <v>4126</v>
      </c>
    </row>
    <row r="40" spans="1:24" ht="13" x14ac:dyDescent="0.15">
      <c r="A40" s="28" t="s">
        <v>3</v>
      </c>
      <c r="B40" s="32">
        <v>1600</v>
      </c>
      <c r="C40" s="34">
        <v>1700</v>
      </c>
      <c r="D40" s="34">
        <v>2200</v>
      </c>
      <c r="E40" s="34">
        <v>2300</v>
      </c>
      <c r="F40" s="34">
        <v>2400</v>
      </c>
      <c r="G40" s="34">
        <v>2200</v>
      </c>
      <c r="H40" s="34">
        <v>2000</v>
      </c>
      <c r="I40" s="34">
        <v>1400</v>
      </c>
      <c r="J40" s="34">
        <v>1600</v>
      </c>
      <c r="K40" s="34">
        <v>1700</v>
      </c>
      <c r="L40" s="34">
        <v>1757</v>
      </c>
      <c r="M40" s="34">
        <v>1759</v>
      </c>
      <c r="N40" s="34">
        <v>1627</v>
      </c>
      <c r="O40" s="34">
        <v>1692</v>
      </c>
      <c r="P40" s="34">
        <v>1715</v>
      </c>
      <c r="Q40" s="34">
        <v>1577</v>
      </c>
      <c r="R40" s="34">
        <v>1509</v>
      </c>
      <c r="S40" s="34">
        <v>1641</v>
      </c>
      <c r="T40" s="34">
        <v>1586</v>
      </c>
      <c r="U40" s="34">
        <v>1491</v>
      </c>
      <c r="V40" s="34">
        <v>1313</v>
      </c>
      <c r="W40" s="34">
        <v>1452</v>
      </c>
    </row>
    <row r="41" spans="1:24" ht="15" x14ac:dyDescent="0.15">
      <c r="A41" s="12" t="s">
        <v>29</v>
      </c>
      <c r="B41" s="32">
        <v>200</v>
      </c>
      <c r="C41" s="34">
        <v>300</v>
      </c>
      <c r="D41" s="34">
        <v>400</v>
      </c>
      <c r="E41" s="34">
        <v>400</v>
      </c>
      <c r="F41" s="34">
        <v>500</v>
      </c>
      <c r="G41" s="34">
        <v>400</v>
      </c>
      <c r="H41" s="34">
        <v>440</v>
      </c>
      <c r="I41" s="34">
        <v>400</v>
      </c>
      <c r="J41" s="34">
        <v>500</v>
      </c>
      <c r="K41" s="34">
        <v>584</v>
      </c>
      <c r="L41" s="34">
        <v>650</v>
      </c>
      <c r="M41" s="34">
        <v>863</v>
      </c>
      <c r="N41" s="34">
        <v>873</v>
      </c>
      <c r="O41" s="34">
        <v>744</v>
      </c>
      <c r="P41" s="34">
        <v>623</v>
      </c>
      <c r="Q41" s="34">
        <v>696</v>
      </c>
      <c r="R41" s="34">
        <v>798</v>
      </c>
      <c r="S41" s="34">
        <v>828</v>
      </c>
      <c r="T41" s="34">
        <v>807</v>
      </c>
      <c r="U41" s="34">
        <v>1086</v>
      </c>
      <c r="V41" s="34">
        <v>1139</v>
      </c>
      <c r="W41" s="34">
        <v>1193</v>
      </c>
    </row>
    <row r="42" spans="1:24" ht="13" x14ac:dyDescent="0.15">
      <c r="A42" s="12" t="s">
        <v>16</v>
      </c>
      <c r="B42" s="32">
        <v>2300</v>
      </c>
      <c r="C42" s="35">
        <v>2200</v>
      </c>
      <c r="D42" s="35">
        <v>2200</v>
      </c>
      <c r="E42" s="35">
        <v>2500</v>
      </c>
      <c r="F42" s="35">
        <v>1900</v>
      </c>
      <c r="G42" s="35">
        <v>2200</v>
      </c>
      <c r="H42" s="35">
        <v>1670</v>
      </c>
      <c r="I42" s="35">
        <v>1900</v>
      </c>
      <c r="J42" s="34">
        <v>1700</v>
      </c>
      <c r="K42" s="34">
        <v>1616</v>
      </c>
      <c r="L42" s="34">
        <v>1756</v>
      </c>
      <c r="M42" s="34">
        <v>1504</v>
      </c>
      <c r="N42" s="34">
        <v>1879</v>
      </c>
      <c r="O42" s="34">
        <v>1820</v>
      </c>
      <c r="P42" s="34">
        <v>1798</v>
      </c>
      <c r="Q42" s="34">
        <v>1959</v>
      </c>
      <c r="R42" s="34">
        <v>1677</v>
      </c>
      <c r="S42" s="34">
        <v>1552</v>
      </c>
      <c r="T42" s="34">
        <v>1639</v>
      </c>
      <c r="U42" s="34">
        <v>1543</v>
      </c>
      <c r="V42" s="32">
        <v>1746</v>
      </c>
      <c r="W42" s="32">
        <v>1547</v>
      </c>
    </row>
    <row r="43" spans="1:24" ht="3.5" customHeight="1" x14ac:dyDescent="0.15">
      <c r="A43" s="12"/>
      <c r="B43" s="32"/>
      <c r="C43" s="35"/>
      <c r="D43" s="35"/>
      <c r="E43" s="35"/>
      <c r="F43" s="35"/>
      <c r="G43" s="35"/>
      <c r="H43" s="35"/>
      <c r="I43" s="35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 spans="1:24" s="3" customFormat="1" ht="13" x14ac:dyDescent="0.15">
      <c r="A44" s="30" t="s">
        <v>25</v>
      </c>
      <c r="B44" s="31" t="s">
        <v>17</v>
      </c>
      <c r="C44" s="31" t="s">
        <v>17</v>
      </c>
      <c r="D44" s="31" t="s">
        <v>17</v>
      </c>
      <c r="E44" s="31" t="s">
        <v>17</v>
      </c>
      <c r="F44" s="31" t="s">
        <v>17</v>
      </c>
      <c r="G44" s="31" t="s">
        <v>17</v>
      </c>
      <c r="H44" s="31" t="s">
        <v>17</v>
      </c>
      <c r="I44" s="31" t="s">
        <v>17</v>
      </c>
      <c r="J44" s="31" t="s">
        <v>17</v>
      </c>
      <c r="K44" s="31" t="s">
        <v>17</v>
      </c>
      <c r="L44" s="31" t="s">
        <v>17</v>
      </c>
      <c r="M44" s="31" t="s">
        <v>17</v>
      </c>
      <c r="N44" s="31" t="s">
        <v>17</v>
      </c>
      <c r="O44" s="31" t="s">
        <v>17</v>
      </c>
      <c r="P44" s="31" t="s">
        <v>17</v>
      </c>
      <c r="Q44" s="31" t="s">
        <v>17</v>
      </c>
      <c r="R44" s="31" t="s">
        <v>17</v>
      </c>
      <c r="S44" s="31" t="s">
        <v>17</v>
      </c>
      <c r="T44" s="31" t="s">
        <v>17</v>
      </c>
      <c r="U44" s="31" t="s">
        <v>17</v>
      </c>
      <c r="V44" s="31">
        <v>324</v>
      </c>
      <c r="W44" s="31">
        <v>0</v>
      </c>
    </row>
    <row r="45" spans="1:24" ht="3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4" ht="3.75" customHeight="1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4" x14ac:dyDescent="0.15">
      <c r="A47" s="9" t="s">
        <v>26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4" ht="13" x14ac:dyDescent="0.15">
      <c r="A48" s="6" t="s">
        <v>27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ht="13" x14ac:dyDescent="0.15">
      <c r="A49" s="6" t="s">
        <v>18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ht="13" x14ac:dyDescent="0.15">
      <c r="A50" s="6" t="s">
        <v>19</v>
      </c>
      <c r="B50" s="7"/>
      <c r="C50" s="7"/>
      <c r="D50" s="7"/>
      <c r="E50" s="7"/>
      <c r="F50" s="30" t="s">
        <v>14</v>
      </c>
      <c r="G50" s="31">
        <f t="shared" ref="G50" si="17">SUM(G51:G54)</f>
        <v>427047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ht="13" x14ac:dyDescent="0.15">
      <c r="A51" s="6" t="s">
        <v>20</v>
      </c>
      <c r="B51" s="7"/>
      <c r="C51" s="7"/>
      <c r="D51" s="7"/>
      <c r="E51" s="7"/>
      <c r="F51" s="12" t="s">
        <v>10</v>
      </c>
      <c r="G51" s="32">
        <v>388444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ht="15" x14ac:dyDescent="0.15">
      <c r="A52" s="7" t="s">
        <v>23</v>
      </c>
      <c r="B52" s="7"/>
      <c r="C52" s="7"/>
      <c r="D52" s="8"/>
      <c r="E52" s="7"/>
      <c r="F52" s="12" t="s">
        <v>29</v>
      </c>
      <c r="G52" s="32">
        <v>21350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3" x14ac:dyDescent="0.15">
      <c r="B53" s="7"/>
      <c r="C53" s="7"/>
      <c r="D53" s="7"/>
      <c r="E53" s="7"/>
      <c r="F53" s="12" t="s">
        <v>1</v>
      </c>
      <c r="G53" s="32">
        <v>9300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ht="13" x14ac:dyDescent="0.15">
      <c r="A54" s="8" t="s">
        <v>21</v>
      </c>
      <c r="B54" s="7"/>
      <c r="C54" s="7"/>
      <c r="D54" s="7"/>
      <c r="E54" s="7"/>
      <c r="F54" s="12" t="s">
        <v>16</v>
      </c>
      <c r="G54" s="32">
        <v>7953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x14ac:dyDescent="0.15">
      <c r="A55" s="8" t="s">
        <v>22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T7.2.3.1.1</vt:lpstr>
      <vt:lpstr>T7.2.3.1.1!Druckbereich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Swiss granum</dc:title>
  <dc:creator>BFS/OFS/UST</dc:creator>
  <cp:lastModifiedBy>Microsoft Office User</cp:lastModifiedBy>
  <cp:lastPrinted>2017-08-08T07:18:16Z</cp:lastPrinted>
  <dcterms:created xsi:type="dcterms:W3CDTF">2002-11-04T08:34:14Z</dcterms:created>
  <dcterms:modified xsi:type="dcterms:W3CDTF">2021-01-18T16:16:42Z</dcterms:modified>
</cp:coreProperties>
</file>