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Temp_Git\PYTHON_Fix_Timesheet_excel\Temp\"/>
    </mc:Choice>
  </mc:AlternateContent>
  <xr:revisionPtr revIDLastSave="0" documentId="13_ncr:1_{9C01672F-92F5-4E17-9B9F-8E2A52FB6992}" xr6:coauthVersionLast="46" xr6:coauthVersionMax="46" xr10:uidLastSave="{00000000-0000-0000-0000-000000000000}"/>
  <bookViews>
    <workbookView xWindow="900" yWindow="450" windowWidth="19635" windowHeight="11610" xr2:uid="{00000000-000D-0000-FFFF-FFFF00000000}"/>
  </bookViews>
  <sheets>
    <sheet name="Summar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J41" i="1"/>
  <c r="I41" i="1"/>
  <c r="H41" i="1"/>
  <c r="G41" i="1"/>
  <c r="U40" i="1"/>
  <c r="V40" i="1" s="1"/>
  <c r="W40" i="1" s="1"/>
  <c r="U39" i="1"/>
  <c r="V39" i="1" s="1"/>
  <c r="U38" i="1"/>
  <c r="V38" i="1" s="1"/>
  <c r="U37" i="1"/>
  <c r="V37" i="1" s="1"/>
  <c r="U36" i="1"/>
  <c r="V36" i="1" s="1"/>
  <c r="B36" i="1" s="1"/>
  <c r="U35" i="1"/>
  <c r="V35" i="1" s="1"/>
  <c r="U34" i="1"/>
  <c r="V34" i="1" s="1"/>
  <c r="W34" i="1" s="1"/>
  <c r="A34" i="1" s="1"/>
  <c r="U33" i="1"/>
  <c r="V33" i="1" s="1"/>
  <c r="U32" i="1"/>
  <c r="V32" i="1" s="1"/>
  <c r="W32" i="1" s="1"/>
  <c r="A32" i="1" s="1"/>
  <c r="U31" i="1"/>
  <c r="V31" i="1" s="1"/>
  <c r="U30" i="1"/>
  <c r="V30" i="1" s="1"/>
  <c r="U29" i="1"/>
  <c r="V29" i="1" s="1"/>
  <c r="U28" i="1"/>
  <c r="V28" i="1" s="1"/>
  <c r="U27" i="1"/>
  <c r="V27" i="1" s="1"/>
  <c r="W27" i="1" s="1"/>
  <c r="A27" i="1" s="1"/>
  <c r="U26" i="1"/>
  <c r="V26" i="1" s="1"/>
  <c r="W26" i="1" s="1"/>
  <c r="A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W19" i="1" s="1"/>
  <c r="A19" i="1" s="1"/>
  <c r="U18" i="1"/>
  <c r="V18" i="1" s="1"/>
  <c r="U17" i="1"/>
  <c r="V17" i="1" s="1"/>
  <c r="U16" i="1"/>
  <c r="V16" i="1" s="1"/>
  <c r="U15" i="1"/>
  <c r="V15" i="1" s="1"/>
  <c r="U14" i="1"/>
  <c r="V14" i="1" s="1"/>
  <c r="W14" i="1" s="1"/>
  <c r="A14" i="1" s="1"/>
  <c r="U13" i="1"/>
  <c r="V13" i="1" s="1"/>
  <c r="U12" i="1"/>
  <c r="V12" i="1" s="1"/>
  <c r="U11" i="1"/>
  <c r="V11" i="1" s="1"/>
  <c r="U10" i="1"/>
  <c r="V10" i="1" s="1"/>
  <c r="W28" i="1" l="1"/>
  <c r="A28" i="1" s="1"/>
  <c r="B28" i="1"/>
  <c r="W37" i="1"/>
  <c r="A37" i="1" s="1"/>
  <c r="B37" i="1"/>
  <c r="W38" i="1"/>
  <c r="B38" i="1"/>
  <c r="W11" i="1"/>
  <c r="A11" i="1" s="1"/>
  <c r="B11" i="1"/>
  <c r="B12" i="1"/>
  <c r="W12" i="1"/>
  <c r="A12" i="1" s="1"/>
  <c r="B13" i="1"/>
  <c r="W13" i="1"/>
  <c r="A13" i="1" s="1"/>
  <c r="W21" i="1"/>
  <c r="A21" i="1" s="1"/>
  <c r="B21" i="1"/>
  <c r="B33" i="1"/>
  <c r="W33" i="1"/>
  <c r="A33" i="1" s="1"/>
  <c r="B15" i="1"/>
  <c r="W15" i="1"/>
  <c r="A15" i="1" s="1"/>
  <c r="B17" i="1"/>
  <c r="W17" i="1"/>
  <c r="A17" i="1" s="1"/>
  <c r="W24" i="1"/>
  <c r="A24" i="1" s="1"/>
  <c r="B24" i="1"/>
  <c r="B29" i="1"/>
  <c r="W29" i="1"/>
  <c r="A29" i="1" s="1"/>
  <c r="W35" i="1"/>
  <c r="A35" i="1" s="1"/>
  <c r="B35" i="1"/>
  <c r="B20" i="1"/>
  <c r="W20" i="1"/>
  <c r="A20" i="1" s="1"/>
  <c r="W39" i="1"/>
  <c r="W22" i="1"/>
  <c r="A22" i="1" s="1"/>
  <c r="B22" i="1"/>
  <c r="W16" i="1"/>
  <c r="A16" i="1" s="1"/>
  <c r="B16" i="1"/>
  <c r="W23" i="1"/>
  <c r="A23" i="1" s="1"/>
  <c r="B10" i="1"/>
  <c r="W10" i="1"/>
  <c r="A10" i="1" s="1"/>
  <c r="W18" i="1"/>
  <c r="A18" i="1" s="1"/>
  <c r="B18" i="1"/>
  <c r="B25" i="1"/>
  <c r="W25" i="1"/>
  <c r="A25" i="1" s="1"/>
  <c r="W30" i="1"/>
  <c r="A30" i="1" s="1"/>
  <c r="B30" i="1"/>
  <c r="B31" i="1"/>
  <c r="W31" i="1"/>
  <c r="A31" i="1" s="1"/>
  <c r="W36" i="1"/>
  <c r="A36" i="1" s="1"/>
  <c r="B19" i="1"/>
  <c r="B27" i="1"/>
  <c r="B32" i="1"/>
  <c r="B26" i="1"/>
  <c r="B34" i="1"/>
</calcChain>
</file>

<file path=xl/sharedStrings.xml><?xml version="1.0" encoding="utf-8"?>
<sst xmlns="http://schemas.openxmlformats.org/spreadsheetml/2006/main" count="38" uniqueCount="31">
  <si>
    <t>TIMESHEET</t>
  </si>
  <si>
    <t>Month:</t>
  </si>
  <si>
    <t>Month</t>
  </si>
  <si>
    <r>
      <t>Staff No.:</t>
    </r>
    <r>
      <rPr>
        <sz val="10"/>
        <rFont val="Arial"/>
      </rPr>
      <t xml:space="preserve">  </t>
    </r>
  </si>
  <si>
    <r>
      <t>Job No.:</t>
    </r>
    <r>
      <rPr>
        <sz val="10"/>
        <rFont val="Arial"/>
      </rPr>
      <t xml:space="preserve"> </t>
    </r>
  </si>
  <si>
    <t>Year</t>
  </si>
  <si>
    <t>=one Hour</t>
  </si>
  <si>
    <t>Day</t>
  </si>
  <si>
    <t>Date</t>
  </si>
  <si>
    <t>Working Hrs.</t>
  </si>
  <si>
    <t>OT Working Hrs.</t>
  </si>
  <si>
    <t>Total OT Hrs.</t>
  </si>
  <si>
    <t>Project Name</t>
  </si>
  <si>
    <t>Remarks</t>
  </si>
  <si>
    <t>Start</t>
  </si>
  <si>
    <t>Finish</t>
  </si>
  <si>
    <t>OT 0.25</t>
  </si>
  <si>
    <t>OT 1.5</t>
  </si>
  <si>
    <t>OT 2</t>
  </si>
  <si>
    <t>OT 3</t>
  </si>
  <si>
    <t>WeekDay</t>
  </si>
  <si>
    <t>Total</t>
  </si>
  <si>
    <t>..........................................................</t>
  </si>
  <si>
    <t>(                                                          )</t>
  </si>
  <si>
    <t>(                                                       )</t>
  </si>
  <si>
    <t xml:space="preserve"> Date: </t>
  </si>
  <si>
    <t>03/02/2021</t>
  </si>
  <si>
    <t>Date:</t>
  </si>
  <si>
    <t xml:space="preserve"> Employee (Name &amp; Signature)</t>
  </si>
  <si>
    <t>Verified By: Line Manager</t>
  </si>
  <si>
    <t xml:space="preserve"> Approved by: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</si>
</sst>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[$-409]mmm\ yyyy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i/>
      <sz val="16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9"/>
      <color theme="1"/>
      <name val="Arial"/>
    </font>
    <font>
      <sz val="9"/>
      <color theme="1"/>
      <name val="Arial"/>
    </font>
    <font>
      <sz val="8"/>
      <color theme="1"/>
      <name val="Arial"/>
    </font>
    <font>
      <sz val="11"/>
      <color theme="1"/>
      <name val="Calibri"/>
    </font>
    <font>
      <sz val="10"/>
      <color rgb="FFFF0000"/>
      <name val="Arial"/>
    </font>
    <font>
      <sz val="9"/>
      <name val="Arial"/>
      <family val="2"/>
    </font>
    <font>
      <sz val="9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EAAAA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/>
    <xf numFmtId="188" fontId="4" fillId="0" borderId="2" xfId="0" applyNumberFormat="1" applyFont="1" applyBorder="1" applyAlignment="1">
      <alignment horizontal="left" vertical="center" wrapText="1"/>
    </xf>
    <xf numFmtId="188" fontId="4" fillId="0" borderId="3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quotePrefix="1" applyFont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87" fontId="1" fillId="3" borderId="9" xfId="0" applyNumberFormat="1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16" fontId="1" fillId="3" borderId="9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87" fontId="1" fillId="0" borderId="0" xfId="0" applyNumberFormat="1" applyFont="1" applyAlignment="1">
      <alignment horizontal="center" vertical="center"/>
    </xf>
    <xf numFmtId="187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6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14" fontId="1" fillId="0" borderId="0" xfId="0" applyNumberFormat="1" applyFont="1"/>
    <xf numFmtId="187" fontId="1" fillId="4" borderId="4" xfId="0" applyNumberFormat="1" applyFont="1" applyFill="1" applyBorder="1" applyAlignment="1">
      <alignment vertical="center"/>
    </xf>
    <xf numFmtId="187" fontId="1" fillId="5" borderId="9" xfId="0" applyNumberFormat="1" applyFont="1" applyFill="1" applyBorder="1" applyAlignment="1">
      <alignment vertical="center"/>
    </xf>
    <xf numFmtId="0" fontId="11" fillId="6" borderId="13" xfId="0" applyFont="1" applyFill="1" applyBorder="1" applyAlignment="1"/>
    <xf numFmtId="0" fontId="1" fillId="0" borderId="9" xfId="0" applyFont="1" applyBorder="1" applyAlignment="1">
      <alignment horizontal="center"/>
    </xf>
    <xf numFmtId="0" fontId="11" fillId="6" borderId="9" xfId="0" applyFont="1" applyFill="1" applyBorder="1" applyAlignment="1">
      <alignment vertical="center"/>
    </xf>
    <xf numFmtId="0" fontId="11" fillId="6" borderId="9" xfId="0" applyFont="1" applyFill="1" applyBorder="1" applyAlignment="1"/>
    <xf numFmtId="0" fontId="11" fillId="6" borderId="14" xfId="0" applyFont="1" applyFill="1" applyBorder="1" applyAlignment="1"/>
    <xf numFmtId="187" fontId="1" fillId="4" borderId="11" xfId="0" applyNumberFormat="1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6" borderId="17" xfId="0" applyFont="1" applyFill="1" applyBorder="1" applyAlignment="1"/>
    <xf numFmtId="0" fontId="11" fillId="6" borderId="19" xfId="0" applyFont="1" applyFill="1" applyBorder="1" applyAlignment="1"/>
    <xf numFmtId="0" fontId="11" fillId="6" borderId="17" xfId="0" applyFont="1" applyFill="1" applyBorder="1" applyAlignment="1">
      <alignment horizontal="left" vertical="top"/>
    </xf>
    <xf numFmtId="0" fontId="11" fillId="6" borderId="15" xfId="0" applyFont="1" applyFill="1" applyBorder="1" applyAlignment="1">
      <alignment horizontal="left" vertical="top"/>
    </xf>
    <xf numFmtId="0" fontId="11" fillId="6" borderId="12" xfId="0" applyFont="1" applyFill="1" applyBorder="1" applyAlignment="1">
      <alignment horizontal="left" vertical="top"/>
    </xf>
    <xf numFmtId="0" fontId="11" fillId="6" borderId="16" xfId="0" applyFont="1" applyFill="1" applyBorder="1" applyAlignment="1">
      <alignment horizontal="left" vertical="top"/>
    </xf>
    <xf numFmtId="0" fontId="11" fillId="6" borderId="9" xfId="0" applyFont="1" applyFill="1" applyBorder="1" applyAlignment="1">
      <alignment horizontal="left" vertical="top"/>
    </xf>
    <xf numFmtId="0" fontId="11" fillId="6" borderId="18" xfId="0" applyFont="1" applyFill="1" applyBorder="1" applyAlignment="1">
      <alignment horizontal="left" vertical="top"/>
    </xf>
    <xf numFmtId="0" fontId="11" fillId="6" borderId="19" xfId="0" applyFont="1" applyFill="1" applyBorder="1" applyAlignment="1">
      <alignment horizontal="left" vertical="top"/>
    </xf>
    <xf numFmtId="0" fontId="11" fillId="6" borderId="14" xfId="0" applyFont="1" applyFill="1" applyBorder="1" applyAlignment="1">
      <alignment horizontal="left" vertical="top"/>
    </xf>
    <xf numFmtId="0" fontId="11" fillId="6" borderId="20" xfId="0" applyFont="1" applyFill="1" applyBorder="1" applyAlignment="1">
      <alignment horizontal="left" vertical="top"/>
    </xf>
    <xf numFmtId="0" fontId="11" fillId="6" borderId="21" xfId="0" applyFont="1" applyFill="1" applyBorder="1" applyAlignment="1">
      <alignment horizontal="center" vertical="top"/>
    </xf>
    <xf numFmtId="0" fontId="11" fillId="6" borderId="22" xfId="0" applyFont="1" applyFill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1" fillId="6" borderId="2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20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187" fontId="8" fillId="0" borderId="4" xfId="0" applyNumberFormat="1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 vertical="center" wrapText="1"/>
    </xf>
    <xf numFmtId="20" fontId="1" fillId="7" borderId="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187" fontId="8" fillId="7" borderId="4" xfId="0" applyNumberFormat="1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/>
    </xf>
    <xf numFmtId="187" fontId="8" fillId="7" borderId="10" xfId="0" applyNumberFormat="1" applyFont="1" applyFill="1" applyBorder="1" applyAlignment="1">
      <alignment vertical="center" wrapText="1"/>
    </xf>
    <xf numFmtId="0" fontId="8" fillId="7" borderId="4" xfId="0" applyFont="1" applyFill="1" applyBorder="1" applyAlignment="1">
      <alignment vertical="center"/>
    </xf>
    <xf numFmtId="20" fontId="10" fillId="7" borderId="4" xfId="0" applyNumberFormat="1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/>
    <xf numFmtId="0" fontId="11" fillId="6" borderId="12" xfId="0" applyFont="1" applyFill="1" applyBorder="1" applyAlignment="1"/>
    <xf numFmtId="0" fontId="11" fillId="6" borderId="15" xfId="0" applyFont="1" applyFill="1" applyBorder="1" applyAlignment="1"/>
    <xf numFmtId="0" fontId="11" fillId="6" borderId="12" xfId="0" applyFont="1" applyFill="1" applyBorder="1" applyAlignment="1"/>
    <xf numFmtId="0" fontId="11" fillId="6" borderId="17" xfId="0" applyFont="1" applyFill="1" applyBorder="1" applyAlignment="1">
      <alignment horizontal="center" vertical="top"/>
    </xf>
    <xf numFmtId="0" fontId="11" fillId="6" borderId="9" xfId="0" applyFont="1" applyFill="1" applyBorder="1" applyAlignment="1">
      <alignment horizontal="center" vertical="top"/>
    </xf>
    <xf numFmtId="0" fontId="11" fillId="6" borderId="18" xfId="0" applyFont="1" applyFill="1" applyBorder="1" applyAlignment="1">
      <alignment horizontal="center" vertical="top"/>
    </xf>
    <xf numFmtId="0" fontId="11" fillId="6" borderId="17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3" fillId="0" borderId="9" xfId="0" applyFont="1" applyBorder="1" applyAlignment="1"/>
    <xf numFmtId="0" fontId="3" fillId="0" borderId="12" xfId="0" applyFont="1" applyBorder="1" applyAlignment="1"/>
    <xf numFmtId="0" fontId="1" fillId="4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/>
    <xf numFmtId="0" fontId="3" fillId="4" borderId="16" xfId="0" applyFont="1" applyFill="1" applyBorder="1" applyAlignment="1"/>
    <xf numFmtId="0" fontId="6" fillId="2" borderId="11" xfId="0" applyFont="1" applyFill="1" applyBorder="1" applyAlignment="1">
      <alignment horizontal="center" vertical="center" wrapText="1"/>
    </xf>
    <xf numFmtId="0" fontId="3" fillId="0" borderId="23" xfId="0" applyFont="1" applyBorder="1" applyAlignment="1"/>
    <xf numFmtId="0" fontId="3" fillId="0" borderId="10" xfId="0" applyFont="1" applyBorder="1" applyAlignment="1"/>
    <xf numFmtId="0" fontId="6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/>
    <xf numFmtId="0" fontId="3" fillId="0" borderId="8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3" fillId="0" borderId="2" xfId="0" applyFont="1" applyBorder="1" applyAlignment="1"/>
    <xf numFmtId="0" fontId="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topLeftCell="A42" workbookViewId="0">
      <selection activeCell="A44" sqref="A44:F44"/>
    </sheetView>
  </sheetViews>
  <sheetFormatPr defaultColWidth="14.42578125" defaultRowHeight="15" customHeight="1" x14ac:dyDescent="0.2"/>
  <cols>
    <col min="1" max="1" width="5.140625" customWidth="1"/>
    <col min="2" max="2" width="8" customWidth="1"/>
    <col min="3" max="3" width="7.42578125" customWidth="1"/>
    <col min="4" max="4" width="7.85546875" customWidth="1"/>
    <col min="5" max="5" width="7.42578125" customWidth="1"/>
    <col min="6" max="6" width="8.7109375" customWidth="1"/>
    <col min="7" max="10" width="7.42578125" customWidth="1"/>
    <col min="11" max="11" width="32.7109375" customWidth="1"/>
    <col min="12" max="12" width="34.28515625" customWidth="1"/>
    <col min="13" max="13" width="3.7109375" customWidth="1"/>
    <col min="14" max="14" width="12.28515625" customWidth="1"/>
    <col min="15" max="15" width="12.85546875" customWidth="1"/>
    <col min="16" max="17" width="9.140625" customWidth="1"/>
    <col min="18" max="19" width="10.140625" customWidth="1"/>
    <col min="20" max="20" width="9.140625" customWidth="1"/>
    <col min="21" max="21" width="10.140625" customWidth="1"/>
    <col min="22" max="22" width="6.5703125" customWidth="1"/>
    <col min="23" max="26" width="9.140625" customWidth="1"/>
  </cols>
  <sheetData>
    <row r="1" spans="1:26" ht="27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1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 x14ac:dyDescent="0.2">
      <c r="A4" s="93"/>
      <c r="B4" s="94"/>
      <c r="C4" s="94"/>
      <c r="D4" s="94"/>
      <c r="E4" s="94"/>
      <c r="F4" s="94"/>
      <c r="G4" s="94"/>
      <c r="H4" s="95"/>
      <c r="I4" s="93" t="s">
        <v>1</v>
      </c>
      <c r="J4" s="94"/>
      <c r="K4" s="4">
        <v>44256</v>
      </c>
      <c r="L4" s="5"/>
      <c r="M4" s="6"/>
      <c r="N4" s="3"/>
      <c r="O4" s="7"/>
      <c r="P4" s="8" t="s">
        <v>2</v>
      </c>
      <c r="Q4" s="9">
        <v>10</v>
      </c>
      <c r="R4" s="7"/>
      <c r="S4" s="10"/>
      <c r="T4" s="10"/>
      <c r="U4" s="10"/>
      <c r="V4" s="10"/>
      <c r="W4" s="10"/>
      <c r="X4" s="10"/>
      <c r="Y4" s="10"/>
      <c r="Z4" s="10"/>
    </row>
    <row r="5" spans="1:26" ht="24.75" customHeight="1" x14ac:dyDescent="0.2">
      <c r="A5" s="93"/>
      <c r="B5" s="94"/>
      <c r="C5" s="94"/>
      <c r="D5" s="94"/>
      <c r="E5" s="94"/>
      <c r="F5" s="94"/>
      <c r="G5" s="94"/>
      <c r="H5" s="95"/>
      <c r="I5" s="93" t="s">
        <v>3</v>
      </c>
      <c r="J5" s="94"/>
      <c r="K5" s="95"/>
      <c r="L5" s="11" t="s">
        <v>4</v>
      </c>
      <c r="M5" s="12"/>
      <c r="N5" s="3"/>
      <c r="O5" s="7"/>
      <c r="P5" s="8" t="s">
        <v>5</v>
      </c>
      <c r="Q5" s="28">
        <v>2021</v>
      </c>
      <c r="R5" s="7"/>
      <c r="S5" s="10"/>
      <c r="T5" s="10"/>
      <c r="U5" s="10"/>
      <c r="V5" s="10"/>
      <c r="W5" s="10"/>
      <c r="X5" s="10"/>
      <c r="Y5" s="10"/>
      <c r="Z5" s="10"/>
    </row>
    <row r="6" spans="1:26" ht="24.75" customHeight="1" x14ac:dyDescent="0.2">
      <c r="A6" s="93"/>
      <c r="B6" s="94"/>
      <c r="C6" s="94"/>
      <c r="D6" s="94"/>
      <c r="E6" s="94"/>
      <c r="F6" s="94"/>
      <c r="G6" s="94"/>
      <c r="H6" s="95"/>
      <c r="I6" s="93"/>
      <c r="J6" s="94"/>
      <c r="K6" s="94"/>
      <c r="L6" s="95"/>
      <c r="M6" s="12"/>
      <c r="N6" s="3"/>
      <c r="O6" s="13" t="s">
        <v>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9.5" customHeight="1" x14ac:dyDescent="0.2">
      <c r="A7" s="6"/>
      <c r="B7" s="6"/>
      <c r="C7" s="6"/>
      <c r="D7" s="10"/>
      <c r="E7" s="10"/>
      <c r="F7" s="10"/>
      <c r="G7" s="10"/>
      <c r="H7" s="10"/>
      <c r="I7" s="10"/>
      <c r="J7" s="10"/>
      <c r="K7" s="10"/>
      <c r="L7" s="10"/>
      <c r="M7" s="10"/>
      <c r="N7" s="3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5" customHeight="1" x14ac:dyDescent="0.2">
      <c r="A8" s="87" t="s">
        <v>7</v>
      </c>
      <c r="B8" s="87" t="s">
        <v>8</v>
      </c>
      <c r="C8" s="90" t="s">
        <v>9</v>
      </c>
      <c r="D8" s="91"/>
      <c r="E8" s="90" t="s">
        <v>10</v>
      </c>
      <c r="F8" s="91"/>
      <c r="G8" s="90" t="s">
        <v>11</v>
      </c>
      <c r="H8" s="92"/>
      <c r="I8" s="92"/>
      <c r="J8" s="91"/>
      <c r="K8" s="87" t="s">
        <v>12</v>
      </c>
      <c r="L8" s="87" t="s">
        <v>13</v>
      </c>
      <c r="M8" s="27"/>
      <c r="N8" s="3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9.5" customHeight="1" x14ac:dyDescent="0.2">
      <c r="A9" s="89"/>
      <c r="B9" s="89"/>
      <c r="C9" s="14" t="s">
        <v>14</v>
      </c>
      <c r="D9" s="14" t="s">
        <v>15</v>
      </c>
      <c r="E9" s="14" t="s">
        <v>14</v>
      </c>
      <c r="F9" s="14" t="s">
        <v>15</v>
      </c>
      <c r="G9" s="14" t="s">
        <v>16</v>
      </c>
      <c r="H9" s="14" t="s">
        <v>17</v>
      </c>
      <c r="I9" s="14" t="s">
        <v>18</v>
      </c>
      <c r="J9" s="14" t="s">
        <v>19</v>
      </c>
      <c r="K9" s="88"/>
      <c r="L9" s="88"/>
      <c r="M9" s="27"/>
      <c r="N9" s="3"/>
      <c r="O9" s="10"/>
      <c r="P9" s="10"/>
      <c r="Q9" s="10"/>
      <c r="R9" s="10"/>
      <c r="S9" s="10"/>
      <c r="T9" s="15" t="s">
        <v>7</v>
      </c>
      <c r="U9" s="15" t="s">
        <v>8</v>
      </c>
      <c r="V9" s="15" t="s">
        <v>2</v>
      </c>
      <c r="W9" s="15" t="s">
        <v>20</v>
      </c>
      <c r="X9" s="10"/>
      <c r="Y9" s="10"/>
      <c r="Z9" s="10"/>
    </row>
    <row r="10" spans="1:26" ht="19.5" customHeight="1" x14ac:dyDescent="0.2">
      <c r="A10" s="61" t="str">
        <f t="shared" ref="A10:A37" si="0">IF(W10=1, "Sun", IF(W10=2, "Mon", IF(W10=3, "Tue", IF(W10=4, "Wed", IF(W10=5, "Thu", IF(W10=6, "Fri", IF(W10=7, "Sat", "")))))))</f>
        <v>Fri</v>
      </c>
      <c r="B10" s="61">
        <f t="shared" ref="B10:B13" si="1">IF(V10=$Q$4,T10,"")</f>
        <v>1</v>
      </c>
      <c r="C10" s="62">
        <v>0.375</v>
      </c>
      <c r="D10" s="62">
        <v>0.75</v>
      </c>
      <c r="E10" s="62"/>
      <c r="F10" s="62"/>
      <c r="G10" s="63"/>
      <c r="H10" s="63"/>
      <c r="I10" s="63"/>
      <c r="J10" s="64"/>
      <c r="K10" s="63"/>
      <c r="L10" s="65"/>
      <c r="M10" s="16"/>
      <c r="N10" s="3"/>
      <c r="O10" s="17"/>
      <c r="P10" s="18"/>
      <c r="Q10" s="17"/>
      <c r="R10" s="17"/>
      <c r="S10" s="17"/>
      <c r="T10" s="19">
        <v>1</v>
      </c>
      <c r="U10" s="20">
        <f t="shared" ref="U10:U40" si="2">DATE($Q$5,$Q$4,T10)</f>
        <v>44470</v>
      </c>
      <c r="V10" s="21">
        <f t="shared" ref="V10:V40" si="3">MONTH(U10)</f>
        <v>10</v>
      </c>
      <c r="W10" s="22">
        <f t="shared" ref="W10:W40" si="4">IF(V10=$Q$4,WEEKDAY(U10),"")</f>
        <v>6</v>
      </c>
      <c r="X10" s="17"/>
      <c r="Y10" s="17"/>
      <c r="Z10" s="17"/>
    </row>
    <row r="11" spans="1:26" ht="19.5" customHeight="1" x14ac:dyDescent="0.2">
      <c r="A11" s="61" t="str">
        <f t="shared" si="0"/>
        <v>Sat</v>
      </c>
      <c r="B11" s="61">
        <f t="shared" si="1"/>
        <v>2</v>
      </c>
      <c r="C11" s="62">
        <v>0.375</v>
      </c>
      <c r="D11" s="62">
        <v>0.75</v>
      </c>
      <c r="E11" s="62"/>
      <c r="F11" s="62"/>
      <c r="G11" s="63"/>
      <c r="H11" s="63"/>
      <c r="I11" s="63"/>
      <c r="J11" s="64"/>
      <c r="K11" s="63"/>
      <c r="L11" s="65"/>
      <c r="M11" s="16"/>
      <c r="N11" s="3"/>
      <c r="O11" s="17"/>
      <c r="P11" s="17"/>
      <c r="Q11" s="17"/>
      <c r="R11" s="17"/>
      <c r="S11" s="17"/>
      <c r="T11" s="19">
        <v>2</v>
      </c>
      <c r="U11" s="20">
        <f t="shared" si="2"/>
        <v>44471</v>
      </c>
      <c r="V11" s="21">
        <f t="shared" si="3"/>
        <v>10</v>
      </c>
      <c r="W11" s="22">
        <f t="shared" si="4"/>
        <v>7</v>
      </c>
      <c r="X11" s="17"/>
      <c r="Y11" s="17"/>
      <c r="Z11" s="17"/>
    </row>
    <row r="12" spans="1:26" ht="19.5" customHeight="1" x14ac:dyDescent="0.2">
      <c r="A12" s="61" t="str">
        <f t="shared" si="0"/>
        <v>Sun</v>
      </c>
      <c r="B12" s="61">
        <f t="shared" si="1"/>
        <v>3</v>
      </c>
      <c r="C12" s="62">
        <v>0.375</v>
      </c>
      <c r="D12" s="62">
        <v>0.75</v>
      </c>
      <c r="E12" s="62"/>
      <c r="F12" s="62"/>
      <c r="G12" s="63"/>
      <c r="H12" s="63"/>
      <c r="I12" s="63"/>
      <c r="J12" s="64"/>
      <c r="K12" s="63"/>
      <c r="L12" s="65"/>
      <c r="M12" s="16"/>
      <c r="N12" s="3"/>
      <c r="O12" s="17"/>
      <c r="P12" s="17"/>
      <c r="Q12" s="17"/>
      <c r="R12" s="17"/>
      <c r="S12" s="17"/>
      <c r="T12" s="19">
        <v>3</v>
      </c>
      <c r="U12" s="20">
        <f t="shared" si="2"/>
        <v>44472</v>
      </c>
      <c r="V12" s="21">
        <f t="shared" si="3"/>
        <v>10</v>
      </c>
      <c r="W12" s="22">
        <f t="shared" si="4"/>
        <v>1</v>
      </c>
      <c r="X12" s="17"/>
      <c r="Y12" s="17"/>
      <c r="Z12" s="17"/>
    </row>
    <row r="13" spans="1:26" ht="19.5" customHeight="1" x14ac:dyDescent="0.2">
      <c r="A13" s="55" t="str">
        <f t="shared" si="0"/>
        <v>Mon</v>
      </c>
      <c r="B13" s="55">
        <f t="shared" si="1"/>
        <v>4</v>
      </c>
      <c r="C13" s="56">
        <v>0.375</v>
      </c>
      <c r="D13" s="56">
        <v>0.75</v>
      </c>
      <c r="E13" s="56"/>
      <c r="F13" s="56"/>
      <c r="G13" s="57"/>
      <c r="H13" s="57"/>
      <c r="I13" s="57"/>
      <c r="J13" s="60"/>
      <c r="K13" s="57"/>
      <c r="L13" s="58"/>
      <c r="M13" s="16"/>
      <c r="N13" s="3"/>
      <c r="O13" s="17"/>
      <c r="P13" s="17"/>
      <c r="Q13" s="17"/>
      <c r="R13" s="17"/>
      <c r="S13" s="17"/>
      <c r="T13" s="19">
        <v>4</v>
      </c>
      <c r="U13" s="20">
        <f t="shared" si="2"/>
        <v>44473</v>
      </c>
      <c r="V13" s="21">
        <f t="shared" si="3"/>
        <v>10</v>
      </c>
      <c r="W13" s="22">
        <f t="shared" si="4"/>
        <v>2</v>
      </c>
      <c r="X13" s="17"/>
      <c r="Y13" s="17"/>
      <c r="Z13" s="17"/>
    </row>
    <row r="14" spans="1:26" ht="19.5" customHeight="1" x14ac:dyDescent="0.2">
      <c r="A14" s="55" t="str">
        <f t="shared" si="0"/>
        <v>Tue</v>
      </c>
      <c r="B14" s="55">
        <v>5</v>
      </c>
      <c r="C14" s="56">
        <v>0.375</v>
      </c>
      <c r="D14" s="56">
        <v>0.75</v>
      </c>
      <c r="E14" s="56"/>
      <c r="F14" s="56"/>
      <c r="G14" s="57"/>
      <c r="H14" s="57"/>
      <c r="I14" s="57"/>
      <c r="J14" s="60"/>
      <c r="K14" s="57"/>
      <c r="L14" s="58"/>
      <c r="M14" s="16"/>
      <c r="N14" s="3"/>
      <c r="O14" s="17"/>
      <c r="P14" s="17"/>
      <c r="Q14" s="17"/>
      <c r="R14" s="17"/>
      <c r="S14" s="17"/>
      <c r="T14" s="19">
        <v>5</v>
      </c>
      <c r="U14" s="20">
        <f t="shared" si="2"/>
        <v>44474</v>
      </c>
      <c r="V14" s="21">
        <f t="shared" si="3"/>
        <v>10</v>
      </c>
      <c r="W14" s="22">
        <f t="shared" si="4"/>
        <v>3</v>
      </c>
      <c r="X14" s="17"/>
      <c r="Y14" s="17"/>
      <c r="Z14" s="17"/>
    </row>
    <row r="15" spans="1:26" ht="19.5" customHeight="1" x14ac:dyDescent="0.2">
      <c r="A15" s="59" t="str">
        <f t="shared" si="0"/>
        <v>Wed</v>
      </c>
      <c r="B15" s="59">
        <f t="shared" ref="B15:B38" si="5">IF(V15=$Q$4,T15,"")</f>
        <v>6</v>
      </c>
      <c r="C15" s="56">
        <v>0.375</v>
      </c>
      <c r="D15" s="56">
        <v>0.75</v>
      </c>
      <c r="E15" s="56"/>
      <c r="F15" s="56"/>
      <c r="G15" s="57"/>
      <c r="H15" s="57"/>
      <c r="I15" s="57"/>
      <c r="J15" s="60"/>
      <c r="K15" s="57"/>
      <c r="L15" s="58"/>
      <c r="M15" s="16"/>
      <c r="N15" s="3"/>
      <c r="O15" s="31"/>
      <c r="P15" s="17"/>
      <c r="Q15" s="17"/>
      <c r="R15" s="17"/>
      <c r="S15" s="17"/>
      <c r="T15" s="19">
        <v>6</v>
      </c>
      <c r="U15" s="20">
        <f t="shared" si="2"/>
        <v>44475</v>
      </c>
      <c r="V15" s="21">
        <f t="shared" si="3"/>
        <v>10</v>
      </c>
      <c r="W15" s="22">
        <f t="shared" si="4"/>
        <v>4</v>
      </c>
      <c r="X15" s="17"/>
      <c r="Y15" s="17"/>
      <c r="Z15" s="17"/>
    </row>
    <row r="16" spans="1:26" ht="19.5" customHeight="1" x14ac:dyDescent="0.2">
      <c r="A16" s="55" t="str">
        <f t="shared" si="0"/>
        <v>Thu</v>
      </c>
      <c r="B16" s="55">
        <f t="shared" si="5"/>
        <v>7</v>
      </c>
      <c r="C16" s="56">
        <v>0.375</v>
      </c>
      <c r="D16" s="56">
        <v>0.75</v>
      </c>
      <c r="E16" s="56"/>
      <c r="F16" s="56"/>
      <c r="G16" s="57"/>
      <c r="H16" s="57"/>
      <c r="I16" s="57"/>
      <c r="J16" s="60"/>
      <c r="K16" s="57"/>
      <c r="L16" s="58"/>
      <c r="M16" s="16"/>
      <c r="N16" s="3"/>
      <c r="O16" s="17"/>
      <c r="P16" s="17"/>
      <c r="Q16" s="17"/>
      <c r="R16" s="17"/>
      <c r="S16" s="17"/>
      <c r="T16" s="19">
        <v>7</v>
      </c>
      <c r="U16" s="20">
        <f t="shared" si="2"/>
        <v>44476</v>
      </c>
      <c r="V16" s="21">
        <f t="shared" si="3"/>
        <v>10</v>
      </c>
      <c r="W16" s="22">
        <f t="shared" si="4"/>
        <v>5</v>
      </c>
      <c r="X16" s="17"/>
      <c r="Y16" s="17"/>
      <c r="Z16" s="17"/>
    </row>
    <row r="17" spans="1:26" ht="19.5" customHeight="1" x14ac:dyDescent="0.2">
      <c r="A17" s="55" t="str">
        <f t="shared" si="0"/>
        <v>Fri</v>
      </c>
      <c r="B17" s="55">
        <f t="shared" si="5"/>
        <v>8</v>
      </c>
      <c r="C17" s="56">
        <v>0.375</v>
      </c>
      <c r="D17" s="56">
        <v>0.75</v>
      </c>
      <c r="E17" s="56"/>
      <c r="F17" s="56"/>
      <c r="G17" s="57"/>
      <c r="H17" s="57"/>
      <c r="I17" s="57"/>
      <c r="J17" s="60"/>
      <c r="K17" s="57"/>
      <c r="L17" s="58"/>
      <c r="M17" s="16"/>
      <c r="N17" s="3"/>
      <c r="O17" s="17"/>
      <c r="P17" s="17"/>
      <c r="Q17" s="17"/>
      <c r="R17" s="17"/>
      <c r="S17" s="17"/>
      <c r="T17" s="19">
        <v>8</v>
      </c>
      <c r="U17" s="20">
        <f t="shared" si="2"/>
        <v>44477</v>
      </c>
      <c r="V17" s="21">
        <f t="shared" si="3"/>
        <v>10</v>
      </c>
      <c r="W17" s="22">
        <f t="shared" si="4"/>
        <v>6</v>
      </c>
      <c r="X17" s="17"/>
      <c r="Y17" s="17"/>
      <c r="Z17" s="17"/>
    </row>
    <row r="18" spans="1:26" ht="19.5" customHeight="1" x14ac:dyDescent="0.2">
      <c r="A18" s="61" t="str">
        <f t="shared" si="0"/>
        <v>Sat</v>
      </c>
      <c r="B18" s="61">
        <f t="shared" si="5"/>
        <v>9</v>
      </c>
      <c r="C18" s="62">
        <v>0.375</v>
      </c>
      <c r="D18" s="62">
        <v>0.75</v>
      </c>
      <c r="E18" s="62"/>
      <c r="F18" s="62"/>
      <c r="G18" s="63"/>
      <c r="H18" s="63"/>
      <c r="I18" s="63"/>
      <c r="J18" s="63"/>
      <c r="K18" s="66"/>
      <c r="L18" s="67"/>
      <c r="M18" s="16"/>
      <c r="N18" s="3"/>
      <c r="O18" s="17"/>
      <c r="P18" s="17"/>
      <c r="Q18" s="17"/>
      <c r="R18" s="17"/>
      <c r="S18" s="17"/>
      <c r="T18" s="19">
        <v>9</v>
      </c>
      <c r="U18" s="20">
        <f t="shared" si="2"/>
        <v>44478</v>
      </c>
      <c r="V18" s="21">
        <f t="shared" si="3"/>
        <v>10</v>
      </c>
      <c r="W18" s="22">
        <f t="shared" si="4"/>
        <v>7</v>
      </c>
      <c r="X18" s="17"/>
      <c r="Y18" s="17"/>
      <c r="Z18" s="17"/>
    </row>
    <row r="19" spans="1:26" ht="19.5" customHeight="1" x14ac:dyDescent="0.2">
      <c r="A19" s="61" t="str">
        <f t="shared" si="0"/>
        <v>Sun</v>
      </c>
      <c r="B19" s="61">
        <f t="shared" si="5"/>
        <v>10</v>
      </c>
      <c r="C19" s="62">
        <v>0.375</v>
      </c>
      <c r="D19" s="62">
        <v>0.75</v>
      </c>
      <c r="E19" s="62"/>
      <c r="F19" s="62"/>
      <c r="G19" s="63"/>
      <c r="H19" s="63"/>
      <c r="I19" s="63"/>
      <c r="J19" s="63"/>
      <c r="K19" s="68"/>
      <c r="L19" s="68"/>
      <c r="M19" s="16"/>
      <c r="N19" s="3"/>
      <c r="O19" s="17"/>
      <c r="P19" s="17"/>
      <c r="Q19" s="17"/>
      <c r="R19" s="17"/>
      <c r="S19" s="17"/>
      <c r="T19" s="19">
        <v>10</v>
      </c>
      <c r="U19" s="20">
        <f t="shared" si="2"/>
        <v>44479</v>
      </c>
      <c r="V19" s="21">
        <f t="shared" si="3"/>
        <v>10</v>
      </c>
      <c r="W19" s="22">
        <f t="shared" si="4"/>
        <v>1</v>
      </c>
      <c r="X19" s="17"/>
      <c r="Y19" s="17"/>
      <c r="Z19" s="17"/>
    </row>
    <row r="20" spans="1:26" ht="19.5" customHeight="1" x14ac:dyDescent="0.2">
      <c r="A20" s="55" t="str">
        <f t="shared" si="0"/>
        <v>Mon</v>
      </c>
      <c r="B20" s="55">
        <f t="shared" si="5"/>
        <v>11</v>
      </c>
      <c r="C20" s="56">
        <v>0.375</v>
      </c>
      <c r="D20" s="56">
        <v>0.75</v>
      </c>
      <c r="E20" s="56"/>
      <c r="F20" s="56"/>
      <c r="G20" s="57"/>
      <c r="H20" s="57"/>
      <c r="I20" s="57"/>
      <c r="J20" s="57"/>
      <c r="K20" s="57"/>
      <c r="L20" s="58"/>
      <c r="M20" s="16"/>
      <c r="N20" s="3"/>
      <c r="O20" s="17"/>
      <c r="P20" s="17"/>
      <c r="Q20" s="17"/>
      <c r="R20" s="17"/>
      <c r="S20" s="17"/>
      <c r="T20" s="19">
        <v>11</v>
      </c>
      <c r="U20" s="20">
        <f t="shared" si="2"/>
        <v>44480</v>
      </c>
      <c r="V20" s="21">
        <f t="shared" si="3"/>
        <v>10</v>
      </c>
      <c r="W20" s="22">
        <f t="shared" si="4"/>
        <v>2</v>
      </c>
      <c r="X20" s="17"/>
      <c r="Y20" s="17"/>
      <c r="Z20" s="17"/>
    </row>
    <row r="21" spans="1:26" ht="19.5" customHeight="1" x14ac:dyDescent="0.2">
      <c r="A21" s="55" t="str">
        <f t="shared" si="0"/>
        <v>Tue</v>
      </c>
      <c r="B21" s="55">
        <f t="shared" si="5"/>
        <v>12</v>
      </c>
      <c r="C21" s="56">
        <v>0.375</v>
      </c>
      <c r="D21" s="56">
        <v>0.75</v>
      </c>
      <c r="E21" s="56"/>
      <c r="F21" s="56"/>
      <c r="G21" s="57"/>
      <c r="H21" s="57"/>
      <c r="I21" s="57"/>
      <c r="J21" s="57"/>
      <c r="K21" s="57"/>
      <c r="L21" s="58"/>
      <c r="M21" s="16"/>
      <c r="N21" s="3"/>
      <c r="O21" s="17"/>
      <c r="P21" s="17"/>
      <c r="Q21" s="17"/>
      <c r="R21" s="17"/>
      <c r="S21" s="17"/>
      <c r="T21" s="19">
        <v>12</v>
      </c>
      <c r="U21" s="20">
        <f t="shared" si="2"/>
        <v>44481</v>
      </c>
      <c r="V21" s="21">
        <f t="shared" si="3"/>
        <v>10</v>
      </c>
      <c r="W21" s="22">
        <f t="shared" si="4"/>
        <v>3</v>
      </c>
      <c r="X21" s="17"/>
      <c r="Y21" s="17"/>
      <c r="Z21" s="17"/>
    </row>
    <row r="22" spans="1:26" ht="19.5" customHeight="1" x14ac:dyDescent="0.2">
      <c r="A22" s="55" t="str">
        <f t="shared" si="0"/>
        <v>Wed</v>
      </c>
      <c r="B22" s="55">
        <f t="shared" si="5"/>
        <v>13</v>
      </c>
      <c r="C22" s="56">
        <v>0.375</v>
      </c>
      <c r="D22" s="56">
        <v>0.75</v>
      </c>
      <c r="E22" s="56"/>
      <c r="F22" s="56"/>
      <c r="G22" s="57"/>
      <c r="H22" s="57"/>
      <c r="I22" s="57"/>
      <c r="J22" s="57"/>
      <c r="K22" s="57"/>
      <c r="L22" s="58"/>
      <c r="M22" s="16"/>
      <c r="N22" s="3"/>
      <c r="O22" s="16"/>
      <c r="P22" s="17"/>
      <c r="Q22" s="17"/>
      <c r="R22" s="17"/>
      <c r="S22" s="17"/>
      <c r="T22" s="19">
        <v>13</v>
      </c>
      <c r="U22" s="20">
        <f t="shared" si="2"/>
        <v>44482</v>
      </c>
      <c r="V22" s="21">
        <f t="shared" si="3"/>
        <v>10</v>
      </c>
      <c r="W22" s="22">
        <f t="shared" si="4"/>
        <v>4</v>
      </c>
      <c r="X22" s="17"/>
      <c r="Y22" s="17"/>
      <c r="Z22" s="17"/>
    </row>
    <row r="23" spans="1:26" ht="19.5" customHeight="1" x14ac:dyDescent="0.2">
      <c r="A23" s="55" t="str">
        <f t="shared" si="0"/>
        <v>Thu</v>
      </c>
      <c r="B23" s="55">
        <v>14</v>
      </c>
      <c r="C23" s="56">
        <v>0.375</v>
      </c>
      <c r="D23" s="56">
        <v>0.75</v>
      </c>
      <c r="E23" s="56"/>
      <c r="F23" s="56"/>
      <c r="G23" s="57"/>
      <c r="H23" s="57"/>
      <c r="I23" s="57"/>
      <c r="J23" s="57"/>
      <c r="K23" s="57"/>
      <c r="L23" s="58"/>
      <c r="M23" s="16"/>
      <c r="N23" s="3"/>
      <c r="O23" s="17"/>
      <c r="P23" s="17"/>
      <c r="Q23" s="17"/>
      <c r="R23" s="17"/>
      <c r="S23" s="17"/>
      <c r="T23" s="19">
        <v>14</v>
      </c>
      <c r="U23" s="20">
        <f t="shared" si="2"/>
        <v>44483</v>
      </c>
      <c r="V23" s="21">
        <f t="shared" si="3"/>
        <v>10</v>
      </c>
      <c r="W23" s="22">
        <f t="shared" si="4"/>
        <v>5</v>
      </c>
      <c r="X23" s="17"/>
      <c r="Y23" s="17"/>
      <c r="Z23" s="17"/>
    </row>
    <row r="24" spans="1:26" ht="19.5" customHeight="1" x14ac:dyDescent="0.2">
      <c r="A24" s="55" t="str">
        <f t="shared" si="0"/>
        <v>Fri</v>
      </c>
      <c r="B24" s="55">
        <f t="shared" si="5"/>
        <v>15</v>
      </c>
      <c r="C24" s="56">
        <v>0.375</v>
      </c>
      <c r="D24" s="56">
        <v>0.75</v>
      </c>
      <c r="E24" s="56"/>
      <c r="F24" s="56"/>
      <c r="G24" s="57"/>
      <c r="H24" s="57"/>
      <c r="I24" s="57"/>
      <c r="J24" s="57"/>
      <c r="K24" s="57"/>
      <c r="L24" s="58"/>
      <c r="M24" s="16"/>
      <c r="N24" s="3"/>
      <c r="O24" s="17"/>
      <c r="P24" s="17"/>
      <c r="Q24" s="17"/>
      <c r="R24" s="17"/>
      <c r="S24" s="17"/>
      <c r="T24" s="19">
        <v>15</v>
      </c>
      <c r="U24" s="20">
        <f t="shared" si="2"/>
        <v>44484</v>
      </c>
      <c r="V24" s="21">
        <f t="shared" si="3"/>
        <v>10</v>
      </c>
      <c r="W24" s="22">
        <f t="shared" si="4"/>
        <v>6</v>
      </c>
      <c r="X24" s="17"/>
      <c r="Y24" s="17"/>
      <c r="Z24" s="17"/>
    </row>
    <row r="25" spans="1:26" ht="19.5" customHeight="1" x14ac:dyDescent="0.2">
      <c r="A25" s="61" t="str">
        <f t="shared" si="0"/>
        <v>Sat</v>
      </c>
      <c r="B25" s="61">
        <f t="shared" si="5"/>
        <v>16</v>
      </c>
      <c r="C25" s="62">
        <v>0.375</v>
      </c>
      <c r="D25" s="62">
        <v>0.75</v>
      </c>
      <c r="E25" s="62"/>
      <c r="F25" s="62"/>
      <c r="G25" s="63"/>
      <c r="H25" s="63"/>
      <c r="I25" s="63"/>
      <c r="J25" s="63"/>
      <c r="K25" s="68"/>
      <c r="L25" s="65"/>
      <c r="M25" s="16"/>
      <c r="N25" s="3"/>
      <c r="O25" s="17"/>
      <c r="P25" s="17"/>
      <c r="Q25" s="17"/>
      <c r="R25" s="17"/>
      <c r="S25" s="17"/>
      <c r="T25" s="19">
        <v>16</v>
      </c>
      <c r="U25" s="20">
        <f t="shared" si="2"/>
        <v>44485</v>
      </c>
      <c r="V25" s="21">
        <f t="shared" si="3"/>
        <v>10</v>
      </c>
      <c r="W25" s="22">
        <f t="shared" si="4"/>
        <v>7</v>
      </c>
      <c r="X25" s="17"/>
      <c r="Y25" s="17"/>
      <c r="Z25" s="17"/>
    </row>
    <row r="26" spans="1:26" ht="19.5" customHeight="1" x14ac:dyDescent="0.2">
      <c r="A26" s="61" t="str">
        <f t="shared" si="0"/>
        <v>Sun</v>
      </c>
      <c r="B26" s="61">
        <f t="shared" si="5"/>
        <v>17</v>
      </c>
      <c r="C26" s="62">
        <v>0.375</v>
      </c>
      <c r="D26" s="62">
        <v>0.75</v>
      </c>
      <c r="E26" s="62"/>
      <c r="F26" s="62"/>
      <c r="G26" s="63"/>
      <c r="H26" s="63"/>
      <c r="I26" s="63"/>
      <c r="J26" s="63"/>
      <c r="K26" s="68"/>
      <c r="L26" s="65"/>
      <c r="M26" s="16"/>
      <c r="N26" s="3"/>
      <c r="O26" s="17"/>
      <c r="P26" s="17"/>
      <c r="Q26" s="17"/>
      <c r="R26" s="17"/>
      <c r="S26" s="17"/>
      <c r="T26" s="19">
        <v>17</v>
      </c>
      <c r="U26" s="20">
        <f t="shared" si="2"/>
        <v>44486</v>
      </c>
      <c r="V26" s="21">
        <f t="shared" si="3"/>
        <v>10</v>
      </c>
      <c r="W26" s="22">
        <f t="shared" si="4"/>
        <v>1</v>
      </c>
      <c r="X26" s="17"/>
      <c r="Y26" s="17"/>
      <c r="Z26" s="17"/>
    </row>
    <row r="27" spans="1:26" ht="24" customHeight="1" x14ac:dyDescent="0.2">
      <c r="A27" s="55" t="str">
        <f t="shared" si="0"/>
        <v>Mon</v>
      </c>
      <c r="B27" s="55">
        <f t="shared" si="5"/>
        <v>18</v>
      </c>
      <c r="C27" s="56">
        <v>0.375</v>
      </c>
      <c r="D27" s="56">
        <v>0.75</v>
      </c>
      <c r="E27" s="56"/>
      <c r="F27" s="56"/>
      <c r="G27" s="57"/>
      <c r="H27" s="57"/>
      <c r="I27" s="57"/>
      <c r="J27" s="57"/>
      <c r="K27" s="57"/>
      <c r="L27" s="58"/>
      <c r="M27" s="16"/>
      <c r="N27" s="3"/>
      <c r="O27" s="17"/>
      <c r="P27" s="17"/>
      <c r="Q27" s="17"/>
      <c r="R27" s="17"/>
      <c r="S27" s="17"/>
      <c r="T27" s="19">
        <v>18</v>
      </c>
      <c r="U27" s="20">
        <f t="shared" si="2"/>
        <v>44487</v>
      </c>
      <c r="V27" s="21">
        <f t="shared" si="3"/>
        <v>10</v>
      </c>
      <c r="W27" s="22">
        <f t="shared" si="4"/>
        <v>2</v>
      </c>
      <c r="X27" s="17"/>
      <c r="Y27" s="17"/>
      <c r="Z27" s="17"/>
    </row>
    <row r="28" spans="1:26" ht="19.5" customHeight="1" x14ac:dyDescent="0.2">
      <c r="A28" s="55" t="str">
        <f t="shared" si="0"/>
        <v>Tue</v>
      </c>
      <c r="B28" s="55">
        <f>IF(V28=$Q$4,T28,"")</f>
        <v>19</v>
      </c>
      <c r="C28" s="56">
        <v>0.375</v>
      </c>
      <c r="D28" s="56">
        <v>0.75</v>
      </c>
      <c r="E28" s="56"/>
      <c r="F28" s="56"/>
      <c r="G28" s="57"/>
      <c r="H28" s="57"/>
      <c r="I28" s="57"/>
      <c r="J28" s="57"/>
      <c r="K28" s="57"/>
      <c r="L28" s="58"/>
      <c r="M28" s="16"/>
      <c r="N28" s="3"/>
      <c r="O28" s="17"/>
      <c r="P28" s="17"/>
      <c r="Q28" s="17"/>
      <c r="R28" s="17"/>
      <c r="S28" s="17"/>
      <c r="T28" s="19">
        <v>19</v>
      </c>
      <c r="U28" s="20">
        <f t="shared" si="2"/>
        <v>44488</v>
      </c>
      <c r="V28" s="21">
        <f t="shared" si="3"/>
        <v>10</v>
      </c>
      <c r="W28" s="22">
        <f t="shared" si="4"/>
        <v>3</v>
      </c>
      <c r="X28" s="17"/>
      <c r="Y28" s="17"/>
      <c r="Z28" s="17"/>
    </row>
    <row r="29" spans="1:26" ht="19.5" customHeight="1" x14ac:dyDescent="0.2">
      <c r="A29" s="55" t="str">
        <f t="shared" si="0"/>
        <v>Wed</v>
      </c>
      <c r="B29" s="55">
        <f t="shared" si="5"/>
        <v>20</v>
      </c>
      <c r="C29" s="56">
        <v>0.375</v>
      </c>
      <c r="D29" s="56">
        <v>0.75</v>
      </c>
      <c r="E29" s="56"/>
      <c r="F29" s="56"/>
      <c r="G29" s="57"/>
      <c r="H29" s="57"/>
      <c r="I29" s="57"/>
      <c r="J29" s="57"/>
      <c r="K29" s="57"/>
      <c r="L29" s="58"/>
      <c r="M29" s="16"/>
      <c r="N29" s="3"/>
      <c r="O29" s="17"/>
      <c r="P29" s="17"/>
      <c r="Q29" s="17"/>
      <c r="R29" s="17"/>
      <c r="S29" s="17"/>
      <c r="T29" s="19">
        <v>20</v>
      </c>
      <c r="U29" s="20">
        <f t="shared" si="2"/>
        <v>44489</v>
      </c>
      <c r="V29" s="21">
        <f t="shared" si="3"/>
        <v>10</v>
      </c>
      <c r="W29" s="22">
        <f t="shared" si="4"/>
        <v>4</v>
      </c>
      <c r="X29" s="17"/>
      <c r="Y29" s="17"/>
      <c r="Z29" s="17"/>
    </row>
    <row r="30" spans="1:26" ht="19.5" customHeight="1" x14ac:dyDescent="0.2">
      <c r="A30" s="55" t="str">
        <f t="shared" si="0"/>
        <v>Thu</v>
      </c>
      <c r="B30" s="55">
        <f t="shared" si="5"/>
        <v>21</v>
      </c>
      <c r="C30" s="56">
        <v>0.375</v>
      </c>
      <c r="D30" s="56">
        <v>0.75</v>
      </c>
      <c r="E30" s="56"/>
      <c r="F30" s="56"/>
      <c r="G30" s="57"/>
      <c r="H30" s="57"/>
      <c r="I30" s="57"/>
      <c r="J30" s="57"/>
      <c r="K30" s="57"/>
      <c r="L30" s="58"/>
      <c r="M30" s="16"/>
      <c r="N30" s="3"/>
      <c r="O30" s="17"/>
      <c r="P30" s="17"/>
      <c r="Q30" s="17"/>
      <c r="R30" s="17"/>
      <c r="S30" s="17"/>
      <c r="T30" s="19">
        <v>21</v>
      </c>
      <c r="U30" s="20">
        <f t="shared" si="2"/>
        <v>44490</v>
      </c>
      <c r="V30" s="21">
        <f t="shared" si="3"/>
        <v>10</v>
      </c>
      <c r="W30" s="22">
        <f t="shared" si="4"/>
        <v>5</v>
      </c>
      <c r="X30" s="17"/>
      <c r="Y30" s="17"/>
      <c r="Z30" s="17"/>
    </row>
    <row r="31" spans="1:26" ht="19.5" customHeight="1" x14ac:dyDescent="0.2">
      <c r="A31" s="55" t="str">
        <f t="shared" si="0"/>
        <v>Fri</v>
      </c>
      <c r="B31" s="55">
        <f t="shared" si="5"/>
        <v>22</v>
      </c>
      <c r="C31" s="56">
        <v>0.375</v>
      </c>
      <c r="D31" s="56">
        <v>0.75</v>
      </c>
      <c r="E31" s="56"/>
      <c r="F31" s="56"/>
      <c r="G31" s="57"/>
      <c r="H31" s="57"/>
      <c r="I31" s="57"/>
      <c r="J31" s="57"/>
      <c r="K31" s="57"/>
      <c r="L31" s="58"/>
      <c r="M31" s="16"/>
      <c r="N31" s="3"/>
      <c r="O31" s="17"/>
      <c r="P31" s="17"/>
      <c r="Q31" s="17"/>
      <c r="R31" s="17"/>
      <c r="S31" s="17"/>
      <c r="T31" s="19">
        <v>22</v>
      </c>
      <c r="U31" s="20">
        <f t="shared" si="2"/>
        <v>44491</v>
      </c>
      <c r="V31" s="21">
        <f t="shared" si="3"/>
        <v>10</v>
      </c>
      <c r="W31" s="22">
        <f t="shared" si="4"/>
        <v>6</v>
      </c>
      <c r="X31" s="17"/>
      <c r="Y31" s="17"/>
      <c r="Z31" s="17"/>
    </row>
    <row r="32" spans="1:26" ht="19.5" customHeight="1" x14ac:dyDescent="0.2">
      <c r="A32" s="61" t="str">
        <f t="shared" si="0"/>
        <v>Sat</v>
      </c>
      <c r="B32" s="61">
        <f t="shared" si="5"/>
        <v>23</v>
      </c>
      <c r="C32" s="62">
        <v>0.375</v>
      </c>
      <c r="D32" s="62">
        <v>0.75</v>
      </c>
      <c r="E32" s="62"/>
      <c r="F32" s="62"/>
      <c r="G32" s="63"/>
      <c r="H32" s="63"/>
      <c r="I32" s="63"/>
      <c r="J32" s="63"/>
      <c r="K32" s="68"/>
      <c r="L32" s="65"/>
      <c r="M32" s="16"/>
      <c r="N32" s="3"/>
      <c r="O32" s="17"/>
      <c r="P32" s="17"/>
      <c r="Q32" s="17"/>
      <c r="R32" s="17"/>
      <c r="S32" s="17"/>
      <c r="T32" s="19">
        <v>23</v>
      </c>
      <c r="U32" s="20">
        <f t="shared" si="2"/>
        <v>44492</v>
      </c>
      <c r="V32" s="21">
        <f t="shared" si="3"/>
        <v>10</v>
      </c>
      <c r="W32" s="22">
        <f t="shared" si="4"/>
        <v>7</v>
      </c>
      <c r="X32" s="17"/>
      <c r="Y32" s="17"/>
      <c r="Z32" s="17"/>
    </row>
    <row r="33" spans="1:26" ht="19.5" customHeight="1" x14ac:dyDescent="0.2">
      <c r="A33" s="61" t="str">
        <f t="shared" si="0"/>
        <v>Sun</v>
      </c>
      <c r="B33" s="61">
        <f t="shared" si="5"/>
        <v>24</v>
      </c>
      <c r="C33" s="62">
        <v>0.375</v>
      </c>
      <c r="D33" s="62">
        <v>0.75</v>
      </c>
      <c r="E33" s="62"/>
      <c r="F33" s="62"/>
      <c r="G33" s="63"/>
      <c r="H33" s="63"/>
      <c r="I33" s="63"/>
      <c r="J33" s="63"/>
      <c r="K33" s="68"/>
      <c r="L33" s="65"/>
      <c r="M33" s="16"/>
      <c r="N33" s="3"/>
      <c r="O33" s="17"/>
      <c r="P33" s="17"/>
      <c r="Q33" s="17"/>
      <c r="R33" s="17"/>
      <c r="S33" s="17"/>
      <c r="T33" s="19">
        <v>24</v>
      </c>
      <c r="U33" s="20">
        <f t="shared" si="2"/>
        <v>44493</v>
      </c>
      <c r="V33" s="21">
        <f t="shared" si="3"/>
        <v>10</v>
      </c>
      <c r="W33" s="22">
        <f t="shared" si="4"/>
        <v>1</v>
      </c>
      <c r="X33" s="17"/>
      <c r="Y33" s="17"/>
      <c r="Z33" s="17"/>
    </row>
    <row r="34" spans="1:26" ht="19.5" customHeight="1" x14ac:dyDescent="0.2">
      <c r="A34" s="55" t="str">
        <f t="shared" si="0"/>
        <v>Mon</v>
      </c>
      <c r="B34" s="55">
        <f t="shared" si="5"/>
        <v>25</v>
      </c>
      <c r="C34" s="56">
        <v>0.375</v>
      </c>
      <c r="D34" s="56">
        <v>0.75</v>
      </c>
      <c r="E34" s="56"/>
      <c r="F34" s="56"/>
      <c r="G34" s="57"/>
      <c r="H34" s="57"/>
      <c r="I34" s="57"/>
      <c r="J34" s="57"/>
      <c r="K34" s="57"/>
      <c r="L34" s="58"/>
      <c r="M34" s="16"/>
      <c r="N34" s="3"/>
      <c r="O34" s="17"/>
      <c r="P34" s="17"/>
      <c r="Q34" s="17"/>
      <c r="R34" s="17"/>
      <c r="S34" s="17"/>
      <c r="T34" s="19">
        <v>25</v>
      </c>
      <c r="U34" s="20">
        <f t="shared" si="2"/>
        <v>44494</v>
      </c>
      <c r="V34" s="21">
        <f t="shared" si="3"/>
        <v>10</v>
      </c>
      <c r="W34" s="22">
        <f t="shared" si="4"/>
        <v>2</v>
      </c>
      <c r="X34" s="17"/>
      <c r="Y34" s="17"/>
      <c r="Z34" s="17"/>
    </row>
    <row r="35" spans="1:26" ht="19.5" customHeight="1" x14ac:dyDescent="0.2">
      <c r="A35" s="55" t="str">
        <f t="shared" si="0"/>
        <v>Tue</v>
      </c>
      <c r="B35" s="55">
        <f t="shared" si="5"/>
        <v>26</v>
      </c>
      <c r="C35" s="56">
        <v>0.375</v>
      </c>
      <c r="D35" s="56">
        <v>0.75</v>
      </c>
      <c r="E35" s="56"/>
      <c r="F35" s="56"/>
      <c r="G35" s="57"/>
      <c r="H35" s="57"/>
      <c r="I35" s="57"/>
      <c r="J35" s="57"/>
      <c r="K35" s="57"/>
      <c r="L35" s="58"/>
      <c r="M35" s="16"/>
      <c r="N35" s="3"/>
      <c r="O35" s="17"/>
      <c r="P35" s="17"/>
      <c r="Q35" s="17"/>
      <c r="R35" s="17"/>
      <c r="S35" s="17"/>
      <c r="T35" s="19">
        <v>26</v>
      </c>
      <c r="U35" s="20">
        <f t="shared" si="2"/>
        <v>44495</v>
      </c>
      <c r="V35" s="21">
        <f t="shared" si="3"/>
        <v>10</v>
      </c>
      <c r="W35" s="22">
        <f t="shared" si="4"/>
        <v>3</v>
      </c>
      <c r="X35" s="17"/>
      <c r="Y35" s="17"/>
      <c r="Z35" s="17"/>
    </row>
    <row r="36" spans="1:26" ht="19.5" customHeight="1" x14ac:dyDescent="0.2">
      <c r="A36" s="55" t="str">
        <f t="shared" si="0"/>
        <v>Wed</v>
      </c>
      <c r="B36" s="55">
        <f t="shared" si="5"/>
        <v>27</v>
      </c>
      <c r="C36" s="56">
        <v>0.375</v>
      </c>
      <c r="D36" s="56">
        <v>0.75</v>
      </c>
      <c r="E36" s="56"/>
      <c r="F36" s="56"/>
      <c r="G36" s="57"/>
      <c r="H36" s="57"/>
      <c r="I36" s="57"/>
      <c r="J36" s="57"/>
      <c r="K36" s="57"/>
      <c r="L36" s="58"/>
      <c r="M36" s="16"/>
      <c r="N36" s="3"/>
      <c r="O36" s="16"/>
      <c r="P36" s="17"/>
      <c r="Q36" s="17"/>
      <c r="R36" s="17"/>
      <c r="S36" s="17"/>
      <c r="T36" s="19">
        <v>27</v>
      </c>
      <c r="U36" s="20">
        <f t="shared" si="2"/>
        <v>44496</v>
      </c>
      <c r="V36" s="21">
        <f t="shared" si="3"/>
        <v>10</v>
      </c>
      <c r="W36" s="22">
        <f t="shared" si="4"/>
        <v>4</v>
      </c>
      <c r="X36" s="17"/>
      <c r="Y36" s="17"/>
      <c r="Z36" s="17"/>
    </row>
    <row r="37" spans="1:26" ht="18.75" customHeight="1" x14ac:dyDescent="0.2">
      <c r="A37" s="55" t="str">
        <f t="shared" si="0"/>
        <v>Thu</v>
      </c>
      <c r="B37" s="55">
        <f t="shared" si="5"/>
        <v>28</v>
      </c>
      <c r="C37" s="56">
        <v>0.375</v>
      </c>
      <c r="D37" s="56">
        <v>0.75</v>
      </c>
      <c r="E37" s="56"/>
      <c r="F37" s="56"/>
      <c r="G37" s="57"/>
      <c r="H37" s="57"/>
      <c r="I37" s="57"/>
      <c r="J37" s="57"/>
      <c r="K37" s="57"/>
      <c r="L37" s="58"/>
      <c r="M37" s="16"/>
      <c r="N37" s="3"/>
      <c r="O37" s="17"/>
      <c r="P37" s="17"/>
      <c r="Q37" s="17"/>
      <c r="R37" s="17"/>
      <c r="S37" s="17"/>
      <c r="T37" s="19">
        <v>28</v>
      </c>
      <c r="U37" s="20">
        <f t="shared" si="2"/>
        <v>44497</v>
      </c>
      <c r="V37" s="21">
        <f t="shared" si="3"/>
        <v>10</v>
      </c>
      <c r="W37" s="22">
        <f t="shared" si="4"/>
        <v>5</v>
      </c>
      <c r="X37" s="17"/>
      <c r="Y37" s="17"/>
      <c r="Z37" s="17"/>
    </row>
    <row r="38" spans="1:26" ht="19.5" customHeight="1" x14ac:dyDescent="0.2">
      <c r="A38" s="55" t="str">
        <f>IF(W38=1, "Sun", IF(W38=2, "Mon", IF(W38=3, "Tue", IF(W38=4, "Wed", IF(W38=5, "Thu", IF(W38=6, "Fri", IF(W38=7, "Sat", "")))))))</f>
        <v>Fri</v>
      </c>
      <c r="B38" s="55">
        <f t="shared" si="5"/>
        <v>29</v>
      </c>
      <c r="C38" s="56">
        <v>0.375</v>
      </c>
      <c r="D38" s="56">
        <v>0.75</v>
      </c>
      <c r="E38" s="56"/>
      <c r="F38" s="56"/>
      <c r="G38" s="57"/>
      <c r="H38" s="57"/>
      <c r="I38" s="57"/>
      <c r="J38" s="57"/>
      <c r="K38" s="57"/>
      <c r="L38" s="58"/>
      <c r="M38" s="16"/>
      <c r="N38" s="3"/>
      <c r="O38" s="17"/>
      <c r="P38" s="17"/>
      <c r="Q38" s="17"/>
      <c r="R38" s="17"/>
      <c r="S38" s="17"/>
      <c r="T38" s="19">
        <v>29</v>
      </c>
      <c r="U38" s="20">
        <f t="shared" si="2"/>
        <v>44498</v>
      </c>
      <c r="V38" s="21">
        <f t="shared" si="3"/>
        <v>10</v>
      </c>
      <c r="W38" s="22">
        <f t="shared" si="4"/>
        <v>6</v>
      </c>
      <c r="X38" s="17"/>
      <c r="Y38" s="17"/>
      <c r="Z38" s="17"/>
    </row>
    <row r="39" spans="1:26" ht="19.5" customHeight="1" x14ac:dyDescent="0.2">
      <c r="A39" s="61" t="str">
        <f>IF(W39=1, "Sun", IF(W39=2, "Mon", IF(W39=3, "Tue", IF(W39=4, "Wed", IF(W39=5, "Thu", IF(W39=6, "Fri", IF(W39=7, "Sat", "")))))))</f>
        <v>Sat</v>
      </c>
      <c r="B39" s="61">
        <v>30</v>
      </c>
      <c r="C39" s="62">
        <v>0.375</v>
      </c>
      <c r="D39" s="62">
        <v>0.75</v>
      </c>
      <c r="E39" s="69"/>
      <c r="F39" s="62"/>
      <c r="G39" s="63"/>
      <c r="H39" s="63"/>
      <c r="I39" s="63"/>
      <c r="J39" s="63"/>
      <c r="K39" s="68"/>
      <c r="L39" s="65"/>
      <c r="M39" s="16"/>
      <c r="N39" s="3"/>
      <c r="O39" s="17"/>
      <c r="P39" s="17"/>
      <c r="Q39" s="17"/>
      <c r="R39" s="17"/>
      <c r="S39" s="17"/>
      <c r="T39" s="19">
        <v>30</v>
      </c>
      <c r="U39" s="20">
        <f t="shared" si="2"/>
        <v>44499</v>
      </c>
      <c r="V39" s="21">
        <f t="shared" si="3"/>
        <v>10</v>
      </c>
      <c r="W39" s="22">
        <f t="shared" si="4"/>
        <v>7</v>
      </c>
      <c r="X39" s="17"/>
      <c r="Y39" s="17"/>
      <c r="Z39" s="17"/>
    </row>
    <row r="40" spans="1:26" ht="19.5" customHeight="1" x14ac:dyDescent="0.2">
      <c r="A40" s="70" t="str">
        <f>IF(W40=1, "Sun", IF(W40=2, "Mon", IF(W40=3, "Tue", IF(W40=4, "Wed", IF(W40=5, "Thu", IF(W40=6, "Fri", IF(W40=7, "Sat", "")))))))</f>
        <v>Sun</v>
      </c>
      <c r="B40" s="70">
        <v>31</v>
      </c>
      <c r="C40" s="62">
        <v>0.375</v>
      </c>
      <c r="D40" s="62">
        <v>0.75</v>
      </c>
      <c r="E40" s="62"/>
      <c r="F40" s="62"/>
      <c r="G40" s="63"/>
      <c r="H40" s="63"/>
      <c r="I40" s="63"/>
      <c r="J40" s="63"/>
      <c r="K40" s="63"/>
      <c r="L40" s="63"/>
      <c r="M40" s="16"/>
      <c r="N40" s="3"/>
      <c r="O40" s="17"/>
      <c r="P40" s="17"/>
      <c r="Q40" s="17"/>
      <c r="R40" s="17"/>
      <c r="S40" s="17"/>
      <c r="T40" s="19">
        <v>31</v>
      </c>
      <c r="U40" s="20">
        <f t="shared" si="2"/>
        <v>44500</v>
      </c>
      <c r="V40" s="21">
        <f t="shared" si="3"/>
        <v>10</v>
      </c>
      <c r="W40" s="22">
        <f t="shared" si="4"/>
        <v>1</v>
      </c>
      <c r="X40" s="17"/>
      <c r="Y40" s="17"/>
      <c r="Z40" s="17"/>
    </row>
    <row r="41" spans="1:26" ht="19.5" customHeight="1" x14ac:dyDescent="0.2">
      <c r="A41" s="84" t="s">
        <v>21</v>
      </c>
      <c r="B41" s="85"/>
      <c r="C41" s="85"/>
      <c r="D41" s="85"/>
      <c r="E41" s="85"/>
      <c r="F41" s="86"/>
      <c r="G41" s="37">
        <f t="shared" ref="G41:J41" si="6">SUM(G10:G40)</f>
        <v>0</v>
      </c>
      <c r="H41" s="37">
        <f t="shared" si="6"/>
        <v>0</v>
      </c>
      <c r="I41" s="37">
        <f t="shared" si="6"/>
        <v>0</v>
      </c>
      <c r="J41" s="37">
        <f t="shared" si="6"/>
        <v>0</v>
      </c>
      <c r="K41" s="38"/>
      <c r="L41" s="30"/>
      <c r="M41" s="23"/>
      <c r="N41" s="3"/>
      <c r="O41" s="10"/>
      <c r="P41" s="24"/>
      <c r="Q41" s="10"/>
      <c r="R41" s="24"/>
      <c r="S41" s="10"/>
      <c r="T41" s="10"/>
      <c r="U41" s="10"/>
      <c r="V41" s="10"/>
      <c r="W41" s="10"/>
      <c r="X41" s="10"/>
      <c r="Y41" s="10"/>
      <c r="Z41" s="10"/>
    </row>
    <row r="42" spans="1:26" ht="12.75" x14ac:dyDescent="0.2">
      <c r="A42" s="73"/>
      <c r="B42" s="74"/>
      <c r="C42" s="74"/>
      <c r="D42" s="74"/>
      <c r="E42" s="74"/>
      <c r="F42" s="72"/>
      <c r="G42" s="43"/>
      <c r="H42" s="44"/>
      <c r="I42" s="44"/>
      <c r="J42" s="44"/>
      <c r="K42" s="45"/>
      <c r="L42" s="51"/>
      <c r="M42" s="33"/>
      <c r="N42" s="3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 x14ac:dyDescent="0.2">
      <c r="A43" s="39"/>
      <c r="B43" s="34"/>
      <c r="C43" s="34"/>
      <c r="D43" s="34"/>
      <c r="E43" s="34"/>
      <c r="F43" s="34"/>
      <c r="G43" s="78" t="s">
        <v>22</v>
      </c>
      <c r="H43" s="79"/>
      <c r="I43" s="79"/>
      <c r="J43" s="79"/>
      <c r="K43" s="80"/>
      <c r="L43" s="54" t="s">
        <v>22</v>
      </c>
      <c r="M43" s="33"/>
      <c r="N43" s="3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 x14ac:dyDescent="0.2">
      <c r="A44" s="78"/>
      <c r="B44" s="79"/>
      <c r="C44" s="79"/>
      <c r="D44" s="79"/>
      <c r="E44" s="79"/>
      <c r="F44" s="80"/>
      <c r="G44" s="75" t="s">
        <v>23</v>
      </c>
      <c r="H44" s="76"/>
      <c r="I44" s="76"/>
      <c r="J44" s="76"/>
      <c r="K44" s="77"/>
      <c r="L44" s="53" t="s">
        <v>24</v>
      </c>
      <c r="M44" s="33"/>
      <c r="N44" s="3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 x14ac:dyDescent="0.2">
      <c r="A45" s="40" t="s">
        <v>25</v>
      </c>
      <c r="B45" s="71" t="s">
        <v>26</v>
      </c>
      <c r="C45" s="35"/>
      <c r="D45" s="35"/>
      <c r="E45" s="35"/>
      <c r="F45" s="35"/>
      <c r="G45" s="42" t="s">
        <v>27</v>
      </c>
      <c r="H45" s="46"/>
      <c r="I45" s="46"/>
      <c r="J45" s="46"/>
      <c r="K45" s="47"/>
      <c r="L45" s="52" t="s">
        <v>27</v>
      </c>
      <c r="M45" s="33"/>
      <c r="N45" s="33"/>
      <c r="O45" s="2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">
      <c r="A46" s="40" t="s">
        <v>28</v>
      </c>
      <c r="B46" s="35"/>
      <c r="C46" s="35"/>
      <c r="D46" s="35"/>
      <c r="E46" s="35"/>
      <c r="F46" s="35"/>
      <c r="G46" s="42" t="s">
        <v>29</v>
      </c>
      <c r="H46" s="46"/>
      <c r="I46" s="46"/>
      <c r="J46" s="46"/>
      <c r="K46" s="47"/>
      <c r="L46" s="52" t="s">
        <v>30</v>
      </c>
      <c r="M46" s="33"/>
      <c r="N46" s="3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41"/>
      <c r="B47" s="36"/>
      <c r="C47" s="36"/>
      <c r="D47" s="36"/>
      <c r="E47" s="36"/>
      <c r="F47" s="36"/>
      <c r="G47" s="48"/>
      <c r="H47" s="49"/>
      <c r="I47" s="49"/>
      <c r="J47" s="49"/>
      <c r="K47" s="50"/>
      <c r="L47" s="32"/>
      <c r="M47" s="33"/>
      <c r="N47" s="3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6.5" customHeight="1" x14ac:dyDescent="0.2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3"/>
      <c r="M48" s="26"/>
      <c r="N48" s="3"/>
      <c r="O48" s="1"/>
      <c r="P48" s="29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9">
    <mergeCell ref="I5:K5"/>
    <mergeCell ref="I4:J4"/>
    <mergeCell ref="A6:H6"/>
    <mergeCell ref="A4:H4"/>
    <mergeCell ref="A5:H5"/>
    <mergeCell ref="I6:L6"/>
    <mergeCell ref="A41:F41"/>
    <mergeCell ref="L8:L9"/>
    <mergeCell ref="A8:A9"/>
    <mergeCell ref="B8:B9"/>
    <mergeCell ref="C8:D8"/>
    <mergeCell ref="E8:F8"/>
    <mergeCell ref="G8:J8"/>
    <mergeCell ref="K8:K9"/>
    <mergeCell ref="A42:E42"/>
    <mergeCell ref="G44:K44"/>
    <mergeCell ref="G43:K43"/>
    <mergeCell ref="A44:F44"/>
    <mergeCell ref="A48:L48"/>
  </mergeCells>
  <pageMargins left="0.75" right="0.34" top="0.51" bottom="0.34" header="0" footer="0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Petong</dc:creator>
  <cp:keywords/>
  <dc:description/>
  <cp:lastModifiedBy>rs250927</cp:lastModifiedBy>
  <cp:revision/>
  <dcterms:created xsi:type="dcterms:W3CDTF">2019-11-01T04:52:35Z</dcterms:created>
  <dcterms:modified xsi:type="dcterms:W3CDTF">2021-03-09T09:45:10Z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iteId">
    <vt:lpwstr>ae4df1f7-611e-444f-897e-f964e1205171</vt:lpwstr>
  </property>
  <property fmtid="{D5CDD505-2E9C-101B-9397-08002B2CF9AE}" pid="4" name="MSIP_Label_d19d5fe6-6ff0-4580-ac71-4bb0bf2203da_Owner">
    <vt:lpwstr>rs250927@ncr.com</vt:lpwstr>
  </property>
  <property fmtid="{D5CDD505-2E9C-101B-9397-08002B2CF9AE}" pid="5" name="MSIP_Label_d19d5fe6-6ff0-4580-ac71-4bb0bf2203da_SetDate">
    <vt:lpwstr>2019-10-02T13:20:24.8831425Z</vt:lpwstr>
  </property>
  <property fmtid="{D5CDD505-2E9C-101B-9397-08002B2CF9AE}" pid="6" name="MSIP_Label_d19d5fe6-6ff0-4580-ac71-4bb0bf2203da_Name">
    <vt:lpwstr>Public</vt:lpwstr>
  </property>
  <property fmtid="{D5CDD505-2E9C-101B-9397-08002B2CF9AE}" pid="7" name="MSIP_Label_d19d5fe6-6ff0-4580-ac71-4bb0bf2203da_Application">
    <vt:lpwstr>Microsoft Azure Information Protection</vt:lpwstr>
  </property>
  <property fmtid="{D5CDD505-2E9C-101B-9397-08002B2CF9AE}" pid="8" name="MSIP_Label_d19d5fe6-6ff0-4580-ac71-4bb0bf2203da_ActionId">
    <vt:lpwstr>ca558c59-e85b-4e8a-aa3a-850871b40f2a</vt:lpwstr>
  </property>
  <property fmtid="{D5CDD505-2E9C-101B-9397-08002B2CF9AE}" pid="9" name="MSIP_Label_d19d5fe6-6ff0-4580-ac71-4bb0bf2203da_Extended_MSFT_Method">
    <vt:lpwstr>Manual</vt:lpwstr>
  </property>
  <property fmtid="{D5CDD505-2E9C-101B-9397-08002B2CF9AE}" pid="10" name="Sensitivity">
    <vt:lpwstr>Public</vt:lpwstr>
  </property>
</Properties>
</file>