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filterPrivacy="1" codeName="ThisWorkbook"/>
  <xr:revisionPtr revIDLastSave="0" documentId="13_ncr:1_{8F977076-005E-DB4E-BFFA-507CDA819836}" xr6:coauthVersionLast="47" xr6:coauthVersionMax="47" xr10:uidLastSave="{00000000-0000-0000-0000-000000000000}"/>
  <bookViews>
    <workbookView xWindow="420" yWindow="500" windowWidth="40960" windowHeight="26980" tabRatio="415" activeTab="1" xr2:uid="{00000000-000D-0000-FFFF-FFFF00000000}"/>
  </bookViews>
  <sheets>
    <sheet name="정보" sheetId="12" r:id="rId1"/>
    <sheet name="조명" sheetId="17" r:id="rId2"/>
    <sheet name="어두운" sheetId="16" r:id="rId3"/>
    <sheet name="색" sheetId="18" r:id="rId4"/>
  </sheets>
  <definedNames>
    <definedName name="오늘​​" localSheetId="3">TODAY()</definedName>
    <definedName name="오늘​​" localSheetId="2">TODAY()</definedName>
    <definedName name="오늘​​" localSheetId="1">TODAY()</definedName>
    <definedName name="_xlnm.Print_Area" localSheetId="1">조명!$A$1:$BO$35</definedName>
    <definedName name="_xlnm.Print_Titles" localSheetId="3">색!$6:$9</definedName>
    <definedName name="_xlnm.Print_Titles" localSheetId="2">어두운!$6:$9</definedName>
    <definedName name="_xlnm.Print_Titles" localSheetId="1">조명!$6:$9</definedName>
    <definedName name="Project_Start" localSheetId="3">색!$C$6</definedName>
    <definedName name="Project_Start" localSheetId="2">어두운!$C$6</definedName>
    <definedName name="Project_Start" localSheetId="1">조명!$C$6</definedName>
    <definedName name="Scrolling_Increment" localSheetId="3">색!$C$7</definedName>
    <definedName name="Scrolling_Increment" localSheetId="2">어두운!$C$7</definedName>
    <definedName name="Scrolling_Increment" localSheetId="1">조명!$C$7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3" i="18" l="1"/>
  <c r="F12" i="18"/>
  <c r="F24" i="18" l="1"/>
  <c r="F25" i="18" s="1"/>
  <c r="F26" i="18" s="1"/>
  <c r="F15" i="18"/>
  <c r="F18" i="18"/>
  <c r="F19" i="18" s="1"/>
  <c r="F20" i="18" s="1"/>
  <c r="F21" i="18" s="1"/>
  <c r="F16" i="18"/>
  <c r="F28" i="18" s="1"/>
  <c r="F14" i="18"/>
  <c r="F27" i="18" l="1"/>
  <c r="F30" i="18" s="1"/>
  <c r="F31" i="18" s="1"/>
  <c r="F32" i="18" s="1"/>
  <c r="F22" i="18"/>
  <c r="C6" i="18" l="1" a="1"/>
  <c r="C6" i="18" s="1"/>
  <c r="I7" i="18" s="1"/>
  <c r="I9" i="18" s="1"/>
  <c r="I26" i="18" l="1"/>
  <c r="I6" i="18"/>
  <c r="I21" i="18"/>
  <c r="I24" i="18"/>
  <c r="I14" i="18"/>
  <c r="I19" i="18"/>
  <c r="I27" i="18"/>
  <c r="I29" i="18"/>
  <c r="I11" i="18"/>
  <c r="I34" i="18"/>
  <c r="I31" i="18"/>
  <c r="J7" i="18"/>
  <c r="J35" i="18" s="1"/>
  <c r="I13" i="18"/>
  <c r="I20" i="18"/>
  <c r="I18" i="18"/>
  <c r="I23" i="18"/>
  <c r="I33" i="18"/>
  <c r="I12" i="18"/>
  <c r="I15" i="18"/>
  <c r="I16" i="18"/>
  <c r="I32" i="18"/>
  <c r="I28" i="18"/>
  <c r="I35" i="18"/>
  <c r="I17" i="18"/>
  <c r="I30" i="18"/>
  <c r="I22" i="18"/>
  <c r="I25" i="18"/>
  <c r="H7" i="17" l="1"/>
  <c r="H21" i="17" s="1"/>
  <c r="J33" i="18"/>
  <c r="J9" i="18"/>
  <c r="J14" i="18"/>
  <c r="J15" i="18"/>
  <c r="J18" i="18"/>
  <c r="J25" i="18"/>
  <c r="J11" i="18"/>
  <c r="K7" i="18"/>
  <c r="J20" i="18"/>
  <c r="J30" i="18"/>
  <c r="J31" i="18"/>
  <c r="J16" i="18"/>
  <c r="J12" i="18"/>
  <c r="J21" i="18"/>
  <c r="J24" i="18"/>
  <c r="J32" i="18"/>
  <c r="J19" i="18"/>
  <c r="J13" i="18"/>
  <c r="J26" i="18"/>
  <c r="J28" i="18"/>
  <c r="J34" i="18"/>
  <c r="J23" i="18"/>
  <c r="J22" i="18"/>
  <c r="J17" i="18"/>
  <c r="J27" i="18"/>
  <c r="J29" i="18"/>
  <c r="H25" i="17" l="1"/>
  <c r="H18" i="17"/>
  <c r="H26" i="17"/>
  <c r="H16" i="17"/>
  <c r="H14" i="17"/>
  <c r="H34" i="17"/>
  <c r="H29" i="17"/>
  <c r="H11" i="17"/>
  <c r="H13" i="17"/>
  <c r="H27" i="17"/>
  <c r="H33" i="17"/>
  <c r="H23" i="17"/>
  <c r="H22" i="17"/>
  <c r="H19" i="17"/>
  <c r="H30" i="17"/>
  <c r="H12" i="17"/>
  <c r="I7" i="17"/>
  <c r="J7" i="17" s="1"/>
  <c r="H6" i="17"/>
  <c r="H31" i="17"/>
  <c r="H15" i="17"/>
  <c r="H9" i="17"/>
  <c r="H32" i="17"/>
  <c r="H28" i="17"/>
  <c r="H35" i="17"/>
  <c r="H17" i="17"/>
  <c r="H20" i="17"/>
  <c r="H24" i="17"/>
  <c r="K33" i="18"/>
  <c r="K9" i="18"/>
  <c r="K35" i="18"/>
  <c r="K26" i="18"/>
  <c r="K11" i="18"/>
  <c r="K12" i="18"/>
  <c r="K30" i="18"/>
  <c r="K21" i="18"/>
  <c r="K20" i="18"/>
  <c r="K31" i="18"/>
  <c r="K18" i="18"/>
  <c r="K24" i="18"/>
  <c r="K25" i="18"/>
  <c r="K27" i="18"/>
  <c r="K34" i="18"/>
  <c r="K13" i="18"/>
  <c r="K14" i="18"/>
  <c r="K16" i="18"/>
  <c r="K22" i="18"/>
  <c r="K28" i="18"/>
  <c r="K32" i="18"/>
  <c r="K15" i="18"/>
  <c r="L7" i="18"/>
  <c r="K19" i="18"/>
  <c r="K17" i="18"/>
  <c r="K23" i="18"/>
  <c r="K29" i="18"/>
  <c r="I31" i="17" l="1"/>
  <c r="I25" i="17"/>
  <c r="I30" i="17"/>
  <c r="I27" i="17"/>
  <c r="I28" i="17"/>
  <c r="I15" i="17"/>
  <c r="I34" i="17"/>
  <c r="I12" i="17"/>
  <c r="I19" i="17"/>
  <c r="I29" i="17"/>
  <c r="I33" i="17"/>
  <c r="I18" i="17"/>
  <c r="I20" i="17"/>
  <c r="I16" i="17"/>
  <c r="I35" i="17"/>
  <c r="I21" i="17"/>
  <c r="I13" i="17"/>
  <c r="I22" i="17"/>
  <c r="I11" i="17"/>
  <c r="I9" i="17"/>
  <c r="I24" i="17"/>
  <c r="I23" i="17"/>
  <c r="I26" i="17"/>
  <c r="I14" i="17"/>
  <c r="I17" i="17"/>
  <c r="I32" i="17"/>
  <c r="J21" i="17"/>
  <c r="J33" i="17"/>
  <c r="J23" i="17"/>
  <c r="J15" i="17"/>
  <c r="J35" i="17"/>
  <c r="J9" i="17"/>
  <c r="J32" i="17"/>
  <c r="J24" i="17"/>
  <c r="J14" i="17"/>
  <c r="J18" i="17"/>
  <c r="J28" i="17"/>
  <c r="K7" i="17"/>
  <c r="J13" i="17"/>
  <c r="J16" i="17"/>
  <c r="J31" i="17"/>
  <c r="J29" i="17"/>
  <c r="J25" i="17"/>
  <c r="J26" i="17"/>
  <c r="J12" i="17"/>
  <c r="J27" i="17"/>
  <c r="J11" i="17"/>
  <c r="J30" i="17"/>
  <c r="J34" i="17"/>
  <c r="J20" i="17"/>
  <c r="J17" i="17"/>
  <c r="J22" i="17"/>
  <c r="J19" i="17"/>
  <c r="L35" i="18"/>
  <c r="L9" i="18"/>
  <c r="L29" i="18"/>
  <c r="L20" i="18"/>
  <c r="L17" i="18"/>
  <c r="L23" i="18"/>
  <c r="L32" i="18"/>
  <c r="M7" i="18"/>
  <c r="L16" i="18"/>
  <c r="L11" i="18"/>
  <c r="L19" i="18"/>
  <c r="L28" i="18"/>
  <c r="L27" i="18"/>
  <c r="L33" i="18"/>
  <c r="L13" i="18"/>
  <c r="L21" i="18"/>
  <c r="L18" i="18"/>
  <c r="L25" i="18"/>
  <c r="L26" i="18"/>
  <c r="L30" i="18"/>
  <c r="L34" i="18"/>
  <c r="L14" i="18"/>
  <c r="L12" i="18"/>
  <c r="L24" i="18"/>
  <c r="L15" i="18"/>
  <c r="L22" i="18"/>
  <c r="L31" i="18"/>
  <c r="K22" i="17" l="1"/>
  <c r="K21" i="17"/>
  <c r="K18" i="17"/>
  <c r="K12" i="17"/>
  <c r="K26" i="17"/>
  <c r="K32" i="17"/>
  <c r="K13" i="17"/>
  <c r="K17" i="17"/>
  <c r="K35" i="17"/>
  <c r="K30" i="17"/>
  <c r="K25" i="17"/>
  <c r="K20" i="17"/>
  <c r="K34" i="17"/>
  <c r="K14" i="17"/>
  <c r="K15" i="17"/>
  <c r="K11" i="17"/>
  <c r="K16" i="17"/>
  <c r="K23" i="17"/>
  <c r="K27" i="17"/>
  <c r="K31" i="17"/>
  <c r="K9" i="17"/>
  <c r="K28" i="17"/>
  <c r="K19" i="17"/>
  <c r="K29" i="17"/>
  <c r="L7" i="17"/>
  <c r="K33" i="17"/>
  <c r="K24" i="17"/>
  <c r="M31" i="18"/>
  <c r="M9" i="18"/>
  <c r="M35" i="18"/>
  <c r="M33" i="18"/>
  <c r="M21" i="18"/>
  <c r="M22" i="18"/>
  <c r="M12" i="18"/>
  <c r="M28" i="18"/>
  <c r="M13" i="18"/>
  <c r="M29" i="18"/>
  <c r="M11" i="18"/>
  <c r="M18" i="18"/>
  <c r="M25" i="18"/>
  <c r="M20" i="18"/>
  <c r="M24" i="18"/>
  <c r="M30" i="18"/>
  <c r="M15" i="18"/>
  <c r="M16" i="18"/>
  <c r="M23" i="18"/>
  <c r="M14" i="18"/>
  <c r="M32" i="18"/>
  <c r="M26" i="18"/>
  <c r="N7" i="18"/>
  <c r="M17" i="18"/>
  <c r="M27" i="18"/>
  <c r="M19" i="18"/>
  <c r="M34" i="18"/>
  <c r="L21" i="17" l="1"/>
  <c r="L9" i="17"/>
  <c r="L30" i="17"/>
  <c r="L12" i="17"/>
  <c r="L27" i="17"/>
  <c r="L18" i="17"/>
  <c r="M7" i="17"/>
  <c r="L13" i="17"/>
  <c r="L11" i="17"/>
  <c r="L23" i="17"/>
  <c r="L31" i="17"/>
  <c r="L32" i="17"/>
  <c r="L19" i="17"/>
  <c r="L34" i="17"/>
  <c r="L14" i="17"/>
  <c r="L28" i="17"/>
  <c r="L26" i="17"/>
  <c r="L25" i="17"/>
  <c r="L29" i="17"/>
  <c r="L24" i="17"/>
  <c r="L35" i="17"/>
  <c r="L17" i="17"/>
  <c r="L16" i="17"/>
  <c r="L15" i="17"/>
  <c r="L20" i="17"/>
  <c r="L22" i="17"/>
  <c r="L33" i="17"/>
  <c r="N35" i="18"/>
  <c r="N9" i="18"/>
  <c r="N21" i="18"/>
  <c r="N22" i="18"/>
  <c r="N12" i="18"/>
  <c r="N29" i="18"/>
  <c r="N14" i="18"/>
  <c r="N25" i="18"/>
  <c r="N16" i="18"/>
  <c r="N26" i="18"/>
  <c r="N32" i="18"/>
  <c r="N15" i="18"/>
  <c r="N27" i="18"/>
  <c r="N33" i="18"/>
  <c r="N11" i="18"/>
  <c r="N19" i="18"/>
  <c r="N20" i="18"/>
  <c r="N23" i="18"/>
  <c r="N24" i="18"/>
  <c r="N30" i="18"/>
  <c r="N34" i="18"/>
  <c r="O7" i="18"/>
  <c r="N13" i="18"/>
  <c r="N17" i="18"/>
  <c r="N18" i="18"/>
  <c r="N28" i="18"/>
  <c r="N31" i="18"/>
  <c r="M22" i="17" l="1"/>
  <c r="M21" i="17"/>
  <c r="M11" i="17"/>
  <c r="M13" i="17"/>
  <c r="M29" i="17"/>
  <c r="M23" i="17"/>
  <c r="M25" i="17"/>
  <c r="M17" i="17"/>
  <c r="M18" i="17"/>
  <c r="M24" i="17"/>
  <c r="M15" i="17"/>
  <c r="M30" i="17"/>
  <c r="M34" i="17"/>
  <c r="M27" i="17"/>
  <c r="M32" i="17"/>
  <c r="M20" i="17"/>
  <c r="M9" i="17"/>
  <c r="N7" i="17"/>
  <c r="M31" i="17"/>
  <c r="M16" i="17"/>
  <c r="M26" i="17"/>
  <c r="M14" i="17"/>
  <c r="M19" i="17"/>
  <c r="M33" i="17"/>
  <c r="M28" i="17"/>
  <c r="M12" i="17"/>
  <c r="M35" i="17"/>
  <c r="O32" i="18"/>
  <c r="O9" i="18"/>
  <c r="O13" i="18"/>
  <c r="O23" i="18"/>
  <c r="P7" i="18"/>
  <c r="P9" i="18" s="1"/>
  <c r="O29" i="18"/>
  <c r="O19" i="18"/>
  <c r="O33" i="18"/>
  <c r="O21" i="18"/>
  <c r="O20" i="18"/>
  <c r="O25" i="18"/>
  <c r="O27" i="18"/>
  <c r="O30" i="18"/>
  <c r="O34" i="18"/>
  <c r="O11" i="18"/>
  <c r="O15" i="18"/>
  <c r="O16" i="18"/>
  <c r="O26" i="18"/>
  <c r="O24" i="18"/>
  <c r="O31" i="18"/>
  <c r="O35" i="18"/>
  <c r="O12" i="18"/>
  <c r="O18" i="18"/>
  <c r="O14" i="18"/>
  <c r="O17" i="18"/>
  <c r="O22" i="18"/>
  <c r="O28" i="18"/>
  <c r="N22" i="17" l="1"/>
  <c r="N21" i="17"/>
  <c r="N30" i="17"/>
  <c r="N14" i="17"/>
  <c r="N20" i="17"/>
  <c r="N16" i="17"/>
  <c r="N19" i="17"/>
  <c r="N34" i="17"/>
  <c r="O7" i="17"/>
  <c r="N13" i="17"/>
  <c r="N28" i="17"/>
  <c r="N23" i="17"/>
  <c r="N29" i="17"/>
  <c r="N12" i="17"/>
  <c r="N11" i="17"/>
  <c r="N18" i="17"/>
  <c r="N27" i="17"/>
  <c r="N17" i="17"/>
  <c r="N33" i="17"/>
  <c r="N26" i="17"/>
  <c r="N25" i="17"/>
  <c r="N9" i="17"/>
  <c r="N32" i="17"/>
  <c r="N31" i="17"/>
  <c r="N35" i="17"/>
  <c r="N24" i="17"/>
  <c r="N15" i="17"/>
  <c r="P35" i="18"/>
  <c r="P33" i="18"/>
  <c r="P6" i="18"/>
  <c r="P34" i="18"/>
  <c r="P14" i="18"/>
  <c r="P21" i="18"/>
  <c r="P13" i="18"/>
  <c r="P26" i="18"/>
  <c r="Q7" i="18"/>
  <c r="P22" i="18"/>
  <c r="P16" i="18"/>
  <c r="P29" i="18"/>
  <c r="P30" i="18"/>
  <c r="P25" i="18"/>
  <c r="P15" i="18"/>
  <c r="P31" i="18"/>
  <c r="P28" i="18"/>
  <c r="P12" i="18"/>
  <c r="P18" i="18"/>
  <c r="P20" i="18"/>
  <c r="P23" i="18"/>
  <c r="P32" i="18"/>
  <c r="P17" i="18"/>
  <c r="P11" i="18"/>
  <c r="P19" i="18"/>
  <c r="P24" i="18"/>
  <c r="P27" i="18"/>
  <c r="O21" i="17" l="1"/>
  <c r="O6" i="17"/>
  <c r="O17" i="17"/>
  <c r="O15" i="17"/>
  <c r="O29" i="17"/>
  <c r="O34" i="17"/>
  <c r="O30" i="17"/>
  <c r="O32" i="17"/>
  <c r="O12" i="17"/>
  <c r="O13" i="17"/>
  <c r="O20" i="17"/>
  <c r="O11" i="17"/>
  <c r="O35" i="17"/>
  <c r="O14" i="17"/>
  <c r="O25" i="17"/>
  <c r="P7" i="17"/>
  <c r="O23" i="17"/>
  <c r="O31" i="17"/>
  <c r="O19" i="17"/>
  <c r="O27" i="17"/>
  <c r="O26" i="17"/>
  <c r="O18" i="17"/>
  <c r="O33" i="17"/>
  <c r="O9" i="17"/>
  <c r="O16" i="17"/>
  <c r="O22" i="17"/>
  <c r="O28" i="17"/>
  <c r="O24" i="17"/>
  <c r="Q34" i="18"/>
  <c r="Q9" i="18"/>
  <c r="Q35" i="18"/>
  <c r="Q20" i="18"/>
  <c r="Q23" i="18"/>
  <c r="Q24" i="18"/>
  <c r="Q30" i="18"/>
  <c r="Q21" i="18"/>
  <c r="Q26" i="18"/>
  <c r="Q15" i="18"/>
  <c r="Q33" i="18"/>
  <c r="Q29" i="18"/>
  <c r="Q13" i="18"/>
  <c r="Q14" i="18"/>
  <c r="Q25" i="18"/>
  <c r="R7" i="18"/>
  <c r="Q16" i="18"/>
  <c r="Q18" i="18"/>
  <c r="Q19" i="18"/>
  <c r="Q31" i="18"/>
  <c r="Q32" i="18"/>
  <c r="Q12" i="18"/>
  <c r="Q11" i="18"/>
  <c r="Q17" i="18"/>
  <c r="Q27" i="18"/>
  <c r="Q22" i="18"/>
  <c r="Q28" i="18"/>
  <c r="P22" i="17" l="1"/>
  <c r="P21" i="17"/>
  <c r="P34" i="17"/>
  <c r="P30" i="17"/>
  <c r="P12" i="17"/>
  <c r="P20" i="17"/>
  <c r="P17" i="17"/>
  <c r="P27" i="17"/>
  <c r="P25" i="17"/>
  <c r="P31" i="17"/>
  <c r="P29" i="17"/>
  <c r="P18" i="17"/>
  <c r="Q7" i="17"/>
  <c r="P19" i="17"/>
  <c r="P16" i="17"/>
  <c r="P13" i="17"/>
  <c r="P33" i="17"/>
  <c r="P11" i="17"/>
  <c r="P15" i="17"/>
  <c r="P35" i="17"/>
  <c r="P14" i="17"/>
  <c r="P26" i="17"/>
  <c r="P28" i="17"/>
  <c r="P9" i="17"/>
  <c r="P24" i="17"/>
  <c r="P23" i="17"/>
  <c r="P32" i="17"/>
  <c r="R34" i="18"/>
  <c r="R9" i="18"/>
  <c r="R15" i="18"/>
  <c r="R16" i="18"/>
  <c r="R28" i="18"/>
  <c r="R22" i="18"/>
  <c r="R35" i="18"/>
  <c r="R11" i="18"/>
  <c r="R24" i="18"/>
  <c r="R12" i="18"/>
  <c r="R21" i="18"/>
  <c r="R31" i="18"/>
  <c r="R23" i="18"/>
  <c r="R18" i="18"/>
  <c r="R32" i="18"/>
  <c r="R14" i="18"/>
  <c r="R13" i="18"/>
  <c r="R20" i="18"/>
  <c r="R27" i="18"/>
  <c r="R29" i="18"/>
  <c r="R33" i="18"/>
  <c r="R26" i="18"/>
  <c r="S7" i="18"/>
  <c r="R19" i="18"/>
  <c r="R17" i="18"/>
  <c r="R30" i="18"/>
  <c r="R25" i="18"/>
  <c r="Q22" i="17" l="1"/>
  <c r="Q21" i="17"/>
  <c r="Q19" i="17"/>
  <c r="Q15" i="17"/>
  <c r="R7" i="17"/>
  <c r="Q24" i="17"/>
  <c r="Q20" i="17"/>
  <c r="Q28" i="17"/>
  <c r="Q17" i="17"/>
  <c r="Q29" i="17"/>
  <c r="Q13" i="17"/>
  <c r="Q23" i="17"/>
  <c r="Q34" i="17"/>
  <c r="Q27" i="17"/>
  <c r="Q11" i="17"/>
  <c r="Q32" i="17"/>
  <c r="Q30" i="17"/>
  <c r="Q12" i="17"/>
  <c r="Q14" i="17"/>
  <c r="Q26" i="17"/>
  <c r="Q18" i="17"/>
  <c r="Q35" i="17"/>
  <c r="Q25" i="17"/>
  <c r="Q33" i="17"/>
  <c r="Q16" i="17"/>
  <c r="Q9" i="17"/>
  <c r="Q31" i="17"/>
  <c r="S35" i="18"/>
  <c r="S9" i="18"/>
  <c r="T7" i="18"/>
  <c r="S21" i="18"/>
  <c r="S12" i="18"/>
  <c r="S26" i="18"/>
  <c r="S18" i="18"/>
  <c r="S25" i="18"/>
  <c r="S24" i="18"/>
  <c r="S20" i="18"/>
  <c r="S31" i="18"/>
  <c r="S30" i="18"/>
  <c r="S27" i="18"/>
  <c r="S34" i="18"/>
  <c r="S11" i="18"/>
  <c r="S14" i="18"/>
  <c r="S16" i="18"/>
  <c r="S22" i="18"/>
  <c r="S28" i="18"/>
  <c r="S32" i="18"/>
  <c r="S15" i="18"/>
  <c r="S13" i="18"/>
  <c r="S19" i="18"/>
  <c r="S17" i="18"/>
  <c r="S23" i="18"/>
  <c r="S29" i="18"/>
  <c r="S33" i="18"/>
  <c r="R21" i="17" l="1"/>
  <c r="R9" i="17"/>
  <c r="R13" i="17"/>
  <c r="R27" i="17"/>
  <c r="R16" i="17"/>
  <c r="R31" i="17"/>
  <c r="R33" i="17"/>
  <c r="R32" i="17"/>
  <c r="R30" i="17"/>
  <c r="R35" i="17"/>
  <c r="R25" i="17"/>
  <c r="R11" i="17"/>
  <c r="S7" i="17"/>
  <c r="T7" i="17" s="1"/>
  <c r="R23" i="17"/>
  <c r="R15" i="17"/>
  <c r="R29" i="17"/>
  <c r="R24" i="17"/>
  <c r="R14" i="17"/>
  <c r="R19" i="17"/>
  <c r="R28" i="17"/>
  <c r="R17" i="17"/>
  <c r="R26" i="17"/>
  <c r="R20" i="17"/>
  <c r="R12" i="17"/>
  <c r="R22" i="17"/>
  <c r="R18" i="17"/>
  <c r="R34" i="17"/>
  <c r="T32" i="18"/>
  <c r="T9" i="18"/>
  <c r="T18" i="18"/>
  <c r="T35" i="18"/>
  <c r="T26" i="18"/>
  <c r="T14" i="18"/>
  <c r="T21" i="18"/>
  <c r="T30" i="18"/>
  <c r="T25" i="18"/>
  <c r="T11" i="18"/>
  <c r="T20" i="18"/>
  <c r="T33" i="18"/>
  <c r="U7" i="18"/>
  <c r="U34" i="18" s="1"/>
  <c r="T28" i="18"/>
  <c r="T23" i="18"/>
  <c r="T13" i="18"/>
  <c r="T12" i="18"/>
  <c r="T17" i="18"/>
  <c r="T19" i="18"/>
  <c r="T29" i="18"/>
  <c r="T27" i="18"/>
  <c r="T34" i="18"/>
  <c r="T16" i="18"/>
  <c r="T24" i="18"/>
  <c r="T15" i="18"/>
  <c r="T22" i="18"/>
  <c r="T31" i="18"/>
  <c r="T25" i="17" l="1"/>
  <c r="T11" i="17"/>
  <c r="T12" i="17"/>
  <c r="T13" i="17"/>
  <c r="T30" i="17"/>
  <c r="T31" i="17"/>
  <c r="T32" i="17"/>
  <c r="T33" i="17"/>
  <c r="T34" i="17"/>
  <c r="T35" i="17"/>
  <c r="T9" i="17"/>
  <c r="T26" i="17"/>
  <c r="T27" i="17"/>
  <c r="T28" i="17"/>
  <c r="T29" i="17"/>
  <c r="T14" i="17"/>
  <c r="T15" i="17"/>
  <c r="T16" i="17"/>
  <c r="T17" i="17"/>
  <c r="T18" i="17"/>
  <c r="T19" i="17"/>
  <c r="T20" i="17"/>
  <c r="T21" i="17"/>
  <c r="T24" i="17"/>
  <c r="T22" i="17"/>
  <c r="T23" i="17"/>
  <c r="S21" i="17"/>
  <c r="S28" i="17"/>
  <c r="S32" i="17"/>
  <c r="S31" i="17"/>
  <c r="S20" i="17"/>
  <c r="S9" i="17"/>
  <c r="S35" i="17"/>
  <c r="S16" i="17"/>
  <c r="S17" i="17"/>
  <c r="S19" i="17"/>
  <c r="S14" i="17"/>
  <c r="S12" i="17"/>
  <c r="S23" i="17"/>
  <c r="S11" i="17"/>
  <c r="S29" i="17"/>
  <c r="S26" i="17"/>
  <c r="S30" i="17"/>
  <c r="S13" i="17"/>
  <c r="S24" i="17"/>
  <c r="S27" i="17"/>
  <c r="S34" i="17"/>
  <c r="S18" i="17"/>
  <c r="S33" i="17"/>
  <c r="S15" i="17"/>
  <c r="S25" i="17"/>
  <c r="S22" i="17"/>
  <c r="U32" i="18"/>
  <c r="U9" i="18"/>
  <c r="U22" i="18"/>
  <c r="U14" i="18"/>
  <c r="U12" i="18"/>
  <c r="U29" i="18"/>
  <c r="U25" i="18"/>
  <c r="U13" i="18"/>
  <c r="U16" i="18"/>
  <c r="U23" i="18"/>
  <c r="U19" i="18"/>
  <c r="U31" i="18"/>
  <c r="U30" i="18"/>
  <c r="U11" i="18"/>
  <c r="U15" i="18"/>
  <c r="U17" i="18"/>
  <c r="U18" i="18"/>
  <c r="U27" i="18"/>
  <c r="U33" i="18"/>
  <c r="U26" i="18"/>
  <c r="V7" i="18"/>
  <c r="U20" i="18"/>
  <c r="U21" i="18"/>
  <c r="U24" i="18"/>
  <c r="U28" i="18"/>
  <c r="U35" i="18"/>
  <c r="U7" i="17" l="1"/>
  <c r="V32" i="18"/>
  <c r="V9" i="18"/>
  <c r="V19" i="18"/>
  <c r="V27" i="18"/>
  <c r="V12" i="18"/>
  <c r="V25" i="18"/>
  <c r="V20" i="18"/>
  <c r="V33" i="18"/>
  <c r="V22" i="18"/>
  <c r="V14" i="18"/>
  <c r="V26" i="18"/>
  <c r="V23" i="18"/>
  <c r="V24" i="18"/>
  <c r="V30" i="18"/>
  <c r="V34" i="18"/>
  <c r="V11" i="18"/>
  <c r="V16" i="18"/>
  <c r="V17" i="18"/>
  <c r="V13" i="18"/>
  <c r="V28" i="18"/>
  <c r="V31" i="18"/>
  <c r="V35" i="18"/>
  <c r="W7" i="18"/>
  <c r="W9" i="18" s="1"/>
  <c r="V15" i="18"/>
  <c r="V21" i="18"/>
  <c r="V18" i="18"/>
  <c r="V29" i="18"/>
  <c r="U22" i="17" l="1"/>
  <c r="U21" i="17"/>
  <c r="U30" i="17"/>
  <c r="U32" i="17"/>
  <c r="U24" i="17"/>
  <c r="U28" i="17"/>
  <c r="U16" i="17"/>
  <c r="U12" i="17"/>
  <c r="U13" i="17"/>
  <c r="U34" i="17"/>
  <c r="U20" i="17"/>
  <c r="U18" i="17"/>
  <c r="U14" i="17"/>
  <c r="U25" i="17"/>
  <c r="U19" i="17"/>
  <c r="U29" i="17"/>
  <c r="V7" i="17"/>
  <c r="U15" i="17"/>
  <c r="U17" i="17"/>
  <c r="U23" i="17"/>
  <c r="U27" i="17"/>
  <c r="U31" i="17"/>
  <c r="U33" i="17"/>
  <c r="U35" i="17"/>
  <c r="U9" i="17"/>
  <c r="U11" i="17"/>
  <c r="U26" i="17"/>
  <c r="W34" i="18"/>
  <c r="W6" i="18"/>
  <c r="W18" i="18"/>
  <c r="W16" i="18"/>
  <c r="W24" i="18"/>
  <c r="W17" i="18"/>
  <c r="W28" i="18"/>
  <c r="W15" i="18"/>
  <c r="W26" i="18"/>
  <c r="W32" i="18"/>
  <c r="X7" i="18"/>
  <c r="W14" i="18"/>
  <c r="W22" i="18"/>
  <c r="W35" i="18"/>
  <c r="W31" i="18"/>
  <c r="W12" i="18"/>
  <c r="W19" i="18"/>
  <c r="W21" i="18"/>
  <c r="W23" i="18"/>
  <c r="W29" i="18"/>
  <c r="W33" i="18"/>
  <c r="W11" i="18"/>
  <c r="W13" i="18"/>
  <c r="W20" i="18"/>
  <c r="W25" i="18"/>
  <c r="W27" i="18"/>
  <c r="W30" i="18"/>
  <c r="V21" i="17" l="1"/>
  <c r="V34" i="17"/>
  <c r="V14" i="17"/>
  <c r="V30" i="17"/>
  <c r="V19" i="17"/>
  <c r="V23" i="17"/>
  <c r="V18" i="17"/>
  <c r="V15" i="17"/>
  <c r="V24" i="17"/>
  <c r="V33" i="17"/>
  <c r="V13" i="17"/>
  <c r="V6" i="17"/>
  <c r="V16" i="17"/>
  <c r="V12" i="17"/>
  <c r="V27" i="17"/>
  <c r="V25" i="17"/>
  <c r="V28" i="17"/>
  <c r="V31" i="17"/>
  <c r="V9" i="17"/>
  <c r="V35" i="17"/>
  <c r="V22" i="17"/>
  <c r="V11" i="17"/>
  <c r="V20" i="17"/>
  <c r="V29" i="17"/>
  <c r="W7" i="17"/>
  <c r="V26" i="17"/>
  <c r="V17" i="17"/>
  <c r="V32" i="17"/>
  <c r="X33" i="18"/>
  <c r="X9" i="18"/>
  <c r="X13" i="18"/>
  <c r="X26" i="18"/>
  <c r="X30" i="18"/>
  <c r="X17" i="18"/>
  <c r="X11" i="18"/>
  <c r="X34" i="18"/>
  <c r="X28" i="18"/>
  <c r="X16" i="18"/>
  <c r="X15" i="18"/>
  <c r="X31" i="18"/>
  <c r="X35" i="18"/>
  <c r="X25" i="18"/>
  <c r="X29" i="18"/>
  <c r="X18" i="18"/>
  <c r="X20" i="18"/>
  <c r="X23" i="18"/>
  <c r="X32" i="18"/>
  <c r="X21" i="18"/>
  <c r="X14" i="18"/>
  <c r="X22" i="18"/>
  <c r="Y7" i="18"/>
  <c r="X12" i="18"/>
  <c r="X19" i="18"/>
  <c r="X24" i="18"/>
  <c r="X27" i="18"/>
  <c r="W21" i="17" l="1"/>
  <c r="W35" i="17"/>
  <c r="W17" i="17"/>
  <c r="W16" i="17"/>
  <c r="W24" i="17"/>
  <c r="W29" i="17"/>
  <c r="W14" i="17"/>
  <c r="W27" i="17"/>
  <c r="W13" i="17"/>
  <c r="W20" i="17"/>
  <c r="W26" i="17"/>
  <c r="W15" i="17"/>
  <c r="W11" i="17"/>
  <c r="W23" i="17"/>
  <c r="W30" i="17"/>
  <c r="W32" i="17"/>
  <c r="W18" i="17"/>
  <c r="W22" i="17"/>
  <c r="W34" i="17"/>
  <c r="X7" i="17"/>
  <c r="W31" i="17"/>
  <c r="W12" i="17"/>
  <c r="W19" i="17"/>
  <c r="W9" i="17"/>
  <c r="W28" i="17"/>
  <c r="W25" i="17"/>
  <c r="W33" i="17"/>
  <c r="Y31" i="18"/>
  <c r="Y9" i="18"/>
  <c r="Y20" i="18"/>
  <c r="Y19" i="18"/>
  <c r="Y23" i="18"/>
  <c r="Y27" i="18"/>
  <c r="Y16" i="18"/>
  <c r="Y28" i="18"/>
  <c r="Y12" i="18"/>
  <c r="Y21" i="18"/>
  <c r="Y26" i="18"/>
  <c r="Y11" i="18"/>
  <c r="Y34" i="18"/>
  <c r="Y25" i="18"/>
  <c r="Y33" i="18"/>
  <c r="Z7" i="18"/>
  <c r="Y24" i="18"/>
  <c r="Y30" i="18"/>
  <c r="Y18" i="18"/>
  <c r="Y22" i="18"/>
  <c r="Y29" i="18"/>
  <c r="Y35" i="18"/>
  <c r="Y13" i="18"/>
  <c r="Y15" i="18"/>
  <c r="Y17" i="18"/>
  <c r="Y14" i="18"/>
  <c r="Y32" i="18"/>
  <c r="X21" i="17" l="1"/>
  <c r="X15" i="17"/>
  <c r="X31" i="17"/>
  <c r="X19" i="17"/>
  <c r="X16" i="17"/>
  <c r="X24" i="17"/>
  <c r="X11" i="17"/>
  <c r="X14" i="17"/>
  <c r="X17" i="17"/>
  <c r="X20" i="17"/>
  <c r="X22" i="17"/>
  <c r="X34" i="17"/>
  <c r="X33" i="17"/>
  <c r="X35" i="17"/>
  <c r="X25" i="17"/>
  <c r="X30" i="17"/>
  <c r="X27" i="17"/>
  <c r="X23" i="17"/>
  <c r="X18" i="17"/>
  <c r="X26" i="17"/>
  <c r="X29" i="17"/>
  <c r="X28" i="17"/>
  <c r="X32" i="17"/>
  <c r="X12" i="17"/>
  <c r="X9" i="17"/>
  <c r="Y7" i="17"/>
  <c r="X13" i="17"/>
  <c r="Z34" i="18"/>
  <c r="Z9" i="18"/>
  <c r="Z35" i="18"/>
  <c r="Z28" i="18"/>
  <c r="Z16" i="18"/>
  <c r="Z20" i="18"/>
  <c r="Z23" i="18"/>
  <c r="Z33" i="18"/>
  <c r="Z27" i="18"/>
  <c r="Z22" i="18"/>
  <c r="Z21" i="18"/>
  <c r="Z25" i="18"/>
  <c r="Z12" i="18"/>
  <c r="Z13" i="18"/>
  <c r="Z31" i="18"/>
  <c r="Z19" i="18"/>
  <c r="Z14" i="18"/>
  <c r="Z17" i="18"/>
  <c r="Z18" i="18"/>
  <c r="Z29" i="18"/>
  <c r="Z32" i="18"/>
  <c r="Z11" i="18"/>
  <c r="AA7" i="18"/>
  <c r="Z15" i="18"/>
  <c r="Z26" i="18"/>
  <c r="Z24" i="18"/>
  <c r="Z30" i="18"/>
  <c r="Y21" i="17" l="1"/>
  <c r="Y15" i="17"/>
  <c r="Y25" i="17"/>
  <c r="Y31" i="17"/>
  <c r="Y24" i="17"/>
  <c r="Y35" i="17"/>
  <c r="Y12" i="17"/>
  <c r="Y13" i="17"/>
  <c r="Y28" i="17"/>
  <c r="Y11" i="17"/>
  <c r="Y32" i="17"/>
  <c r="Y30" i="17"/>
  <c r="Y23" i="17"/>
  <c r="Y19" i="17"/>
  <c r="Y27" i="17"/>
  <c r="Y22" i="17"/>
  <c r="Y16" i="17"/>
  <c r="Y33" i="17"/>
  <c r="Z7" i="17"/>
  <c r="Y29" i="17"/>
  <c r="Y26" i="17"/>
  <c r="Y9" i="17"/>
  <c r="Y14" i="17"/>
  <c r="Y20" i="17"/>
  <c r="Y18" i="17"/>
  <c r="Y17" i="17"/>
  <c r="Y34" i="17"/>
  <c r="AA35" i="18"/>
  <c r="AA9" i="18"/>
  <c r="AA14" i="18"/>
  <c r="AA16" i="18"/>
  <c r="AA32" i="18"/>
  <c r="AA22" i="18"/>
  <c r="AA13" i="18"/>
  <c r="AA28" i="18"/>
  <c r="AA15" i="18"/>
  <c r="AB7" i="18"/>
  <c r="AA19" i="18"/>
  <c r="AA17" i="18"/>
  <c r="AA23" i="18"/>
  <c r="AA29" i="18"/>
  <c r="AA33" i="18"/>
  <c r="AA12" i="18"/>
  <c r="AA25" i="18"/>
  <c r="AA21" i="18"/>
  <c r="AA27" i="18"/>
  <c r="AA30" i="18"/>
  <c r="AA34" i="18"/>
  <c r="AA11" i="18"/>
  <c r="AA18" i="18"/>
  <c r="AA20" i="18"/>
  <c r="AA26" i="18"/>
  <c r="AA24" i="18"/>
  <c r="AA31" i="18"/>
  <c r="Z21" i="17" l="1"/>
  <c r="Z28" i="17"/>
  <c r="Z25" i="17"/>
  <c r="Z11" i="17"/>
  <c r="Z19" i="17"/>
  <c r="Z17" i="17"/>
  <c r="Z18" i="17"/>
  <c r="AA7" i="17"/>
  <c r="Z30" i="17"/>
  <c r="Z35" i="17"/>
  <c r="Z26" i="17"/>
  <c r="Z29" i="17"/>
  <c r="Z32" i="17"/>
  <c r="Z27" i="17"/>
  <c r="Z31" i="17"/>
  <c r="Z34" i="17"/>
  <c r="Z16" i="17"/>
  <c r="Z15" i="17"/>
  <c r="Z24" i="17"/>
  <c r="Z12" i="17"/>
  <c r="Z9" i="17"/>
  <c r="Z33" i="17"/>
  <c r="Z22" i="17"/>
  <c r="Z13" i="17"/>
  <c r="Z14" i="17"/>
  <c r="Z23" i="17"/>
  <c r="Z20" i="17"/>
  <c r="AB33" i="18"/>
  <c r="AB9" i="18"/>
  <c r="AB21" i="18"/>
  <c r="AB30" i="18"/>
  <c r="AB18" i="18"/>
  <c r="AB34" i="18"/>
  <c r="AB25" i="18"/>
  <c r="AB14" i="18"/>
  <c r="AB26" i="18"/>
  <c r="AB17" i="18"/>
  <c r="AB24" i="18"/>
  <c r="AB15" i="18"/>
  <c r="AB22" i="18"/>
  <c r="AB31" i="18"/>
  <c r="AB35" i="18"/>
  <c r="AC7" i="18"/>
  <c r="AB11" i="18"/>
  <c r="AB29" i="18"/>
  <c r="AB20" i="18"/>
  <c r="AB23" i="18"/>
  <c r="AB32" i="18"/>
  <c r="AB12" i="18"/>
  <c r="AB16" i="18"/>
  <c r="AB13" i="18"/>
  <c r="AB19" i="18"/>
  <c r="AB28" i="18"/>
  <c r="AB27" i="18"/>
  <c r="AA21" i="17" l="1"/>
  <c r="AA33" i="17"/>
  <c r="AA18" i="17"/>
  <c r="AA17" i="17"/>
  <c r="AA15" i="17"/>
  <c r="AA30" i="17"/>
  <c r="AA20" i="17"/>
  <c r="AA35" i="17"/>
  <c r="AA27" i="17"/>
  <c r="AA12" i="17"/>
  <c r="AA16" i="17"/>
  <c r="AA31" i="17"/>
  <c r="AA14" i="17"/>
  <c r="AA32" i="17"/>
  <c r="AA11" i="17"/>
  <c r="AA24" i="17"/>
  <c r="AA34" i="17"/>
  <c r="AA9" i="17"/>
  <c r="AA23" i="17"/>
  <c r="AA22" i="17"/>
  <c r="AA28" i="17"/>
  <c r="AB7" i="17"/>
  <c r="AA29" i="17"/>
  <c r="AA25" i="17"/>
  <c r="AA13" i="17"/>
  <c r="AA19" i="17"/>
  <c r="AA26" i="17"/>
  <c r="AC33" i="18"/>
  <c r="AC9" i="18"/>
  <c r="AC29" i="18"/>
  <c r="AC35" i="18"/>
  <c r="AC15" i="18"/>
  <c r="AC25" i="18"/>
  <c r="AC22" i="18"/>
  <c r="AC24" i="18"/>
  <c r="AC11" i="18"/>
  <c r="AC16" i="18"/>
  <c r="AC23" i="18"/>
  <c r="AC14" i="18"/>
  <c r="AC30" i="18"/>
  <c r="AC26" i="18"/>
  <c r="AD7" i="18"/>
  <c r="AD9" i="18" s="1"/>
  <c r="AC13" i="18"/>
  <c r="AC17" i="18"/>
  <c r="AC27" i="18"/>
  <c r="AC19" i="18"/>
  <c r="AC32" i="18"/>
  <c r="AC31" i="18"/>
  <c r="AC12" i="18"/>
  <c r="AC20" i="18"/>
  <c r="AC21" i="18"/>
  <c r="AC18" i="18"/>
  <c r="AC28" i="18"/>
  <c r="AC34" i="18"/>
  <c r="AB21" i="17" l="1"/>
  <c r="AB35" i="17"/>
  <c r="AB26" i="17"/>
  <c r="AB16" i="17"/>
  <c r="AB32" i="17"/>
  <c r="AB25" i="17"/>
  <c r="AB33" i="17"/>
  <c r="AB14" i="17"/>
  <c r="AB13" i="17"/>
  <c r="AB28" i="17"/>
  <c r="AB34" i="17"/>
  <c r="AB30" i="17"/>
  <c r="AB31" i="17"/>
  <c r="AB18" i="17"/>
  <c r="AB23" i="17"/>
  <c r="AB15" i="17"/>
  <c r="AB29" i="17"/>
  <c r="AB12" i="17"/>
  <c r="AB17" i="17"/>
  <c r="AB20" i="17"/>
  <c r="AB27" i="17"/>
  <c r="AC7" i="17"/>
  <c r="AB24" i="17"/>
  <c r="AB19" i="17"/>
  <c r="AB11" i="17"/>
  <c r="AB9" i="17"/>
  <c r="AB22" i="17"/>
  <c r="AD35" i="18"/>
  <c r="AD6" i="18"/>
  <c r="AD14" i="18"/>
  <c r="AD22" i="18"/>
  <c r="AD29" i="18"/>
  <c r="AD15" i="18"/>
  <c r="AD32" i="18"/>
  <c r="AD26" i="18"/>
  <c r="AD11" i="18"/>
  <c r="AD19" i="18"/>
  <c r="AD20" i="18"/>
  <c r="AD23" i="18"/>
  <c r="AD27" i="18"/>
  <c r="AD25" i="18"/>
  <c r="AD33" i="18"/>
  <c r="AE7" i="18"/>
  <c r="AD17" i="18"/>
  <c r="AD13" i="18"/>
  <c r="AD24" i="18"/>
  <c r="AD30" i="18"/>
  <c r="AD34" i="18"/>
  <c r="AD12" i="18"/>
  <c r="AD16" i="18"/>
  <c r="AD21" i="18"/>
  <c r="AD18" i="18"/>
  <c r="AD28" i="18"/>
  <c r="AD31" i="18"/>
  <c r="AC22" i="17" l="1"/>
  <c r="AC21" i="17"/>
  <c r="AC29" i="17"/>
  <c r="AC15" i="17"/>
  <c r="AC24" i="17"/>
  <c r="AC14" i="17"/>
  <c r="AC28" i="17"/>
  <c r="AC11" i="17"/>
  <c r="AC27" i="17"/>
  <c r="AC26" i="17"/>
  <c r="AC19" i="17"/>
  <c r="AC18" i="17"/>
  <c r="AC13" i="17"/>
  <c r="AD7" i="17"/>
  <c r="AC23" i="17"/>
  <c r="AC35" i="17"/>
  <c r="AC25" i="17"/>
  <c r="AC16" i="17"/>
  <c r="AC34" i="17"/>
  <c r="AC20" i="17"/>
  <c r="AC33" i="17"/>
  <c r="AC17" i="17"/>
  <c r="AC32" i="17"/>
  <c r="AC9" i="17"/>
  <c r="AC31" i="17"/>
  <c r="AC12" i="17"/>
  <c r="AC30" i="17"/>
  <c r="AC6" i="17"/>
  <c r="AE35" i="18"/>
  <c r="AE9" i="18"/>
  <c r="AE14" i="18"/>
  <c r="AE17" i="18"/>
  <c r="AE32" i="18"/>
  <c r="AE22" i="18"/>
  <c r="AE11" i="18"/>
  <c r="AE28" i="18"/>
  <c r="AE13" i="18"/>
  <c r="AF7" i="18"/>
  <c r="AE19" i="18"/>
  <c r="AE21" i="18"/>
  <c r="AE23" i="18"/>
  <c r="AE29" i="18"/>
  <c r="AE33" i="18"/>
  <c r="AE18" i="18"/>
  <c r="AE12" i="18"/>
  <c r="AE20" i="18"/>
  <c r="AE25" i="18"/>
  <c r="AE27" i="18"/>
  <c r="AE30" i="18"/>
  <c r="AE34" i="18"/>
  <c r="AE15" i="18"/>
  <c r="AE16" i="18"/>
  <c r="AE26" i="18"/>
  <c r="AE24" i="18"/>
  <c r="AE31" i="18"/>
  <c r="AD21" i="17" l="1"/>
  <c r="AD29" i="17"/>
  <c r="AD17" i="17"/>
  <c r="AD32" i="17"/>
  <c r="AD23" i="17"/>
  <c r="AD34" i="17"/>
  <c r="AD18" i="17"/>
  <c r="AD16" i="17"/>
  <c r="AD14" i="17"/>
  <c r="AD27" i="17"/>
  <c r="AD35" i="17"/>
  <c r="AD28" i="17"/>
  <c r="AD13" i="17"/>
  <c r="AD33" i="17"/>
  <c r="AD12" i="17"/>
  <c r="AD30" i="17"/>
  <c r="AD15" i="17"/>
  <c r="AD25" i="17"/>
  <c r="AD20" i="17"/>
  <c r="AD24" i="17"/>
  <c r="AD19" i="17"/>
  <c r="AD31" i="17"/>
  <c r="AE7" i="17"/>
  <c r="AD11" i="17"/>
  <c r="AD26" i="17"/>
  <c r="AD9" i="17"/>
  <c r="AD22" i="17"/>
  <c r="AF32" i="18"/>
  <c r="AF9" i="18"/>
  <c r="AF24" i="18"/>
  <c r="AF33" i="18"/>
  <c r="AF28" i="18"/>
  <c r="AF11" i="18"/>
  <c r="AF16" i="18"/>
  <c r="AF14" i="18"/>
  <c r="AF26" i="18"/>
  <c r="AF34" i="18"/>
  <c r="AF25" i="18"/>
  <c r="AF19" i="18"/>
  <c r="AF27" i="18"/>
  <c r="AG7" i="18"/>
  <c r="AF29" i="18"/>
  <c r="AF30" i="18"/>
  <c r="AF13" i="18"/>
  <c r="AF12" i="18"/>
  <c r="AF21" i="18"/>
  <c r="AF15" i="18"/>
  <c r="AF22" i="18"/>
  <c r="AF31" i="18"/>
  <c r="AF35" i="18"/>
  <c r="AF17" i="18"/>
  <c r="AF18" i="18"/>
  <c r="AF20" i="18"/>
  <c r="AF23" i="18"/>
  <c r="AE21" i="17" l="1"/>
  <c r="AE28" i="17"/>
  <c r="AE27" i="17"/>
  <c r="AE17" i="17"/>
  <c r="AE25" i="17"/>
  <c r="AE33" i="17"/>
  <c r="AE22" i="17"/>
  <c r="AE23" i="17"/>
  <c r="AE16" i="17"/>
  <c r="AE15" i="17"/>
  <c r="AE34" i="17"/>
  <c r="AE12" i="17"/>
  <c r="AF7" i="17"/>
  <c r="AE31" i="17"/>
  <c r="AE11" i="17"/>
  <c r="AE26" i="17"/>
  <c r="AE14" i="17"/>
  <c r="AE29" i="17"/>
  <c r="AE13" i="17"/>
  <c r="AE20" i="17"/>
  <c r="AE19" i="17"/>
  <c r="AE24" i="17"/>
  <c r="AE35" i="17"/>
  <c r="AE9" i="17"/>
  <c r="AE32" i="17"/>
  <c r="AE18" i="17"/>
  <c r="AE30" i="17"/>
  <c r="AG26" i="18"/>
  <c r="AG9" i="18"/>
  <c r="AG14" i="18"/>
  <c r="AG30" i="18"/>
  <c r="AG13" i="18"/>
  <c r="AG12" i="18"/>
  <c r="AG16" i="18"/>
  <c r="AG22" i="18"/>
  <c r="AG34" i="18"/>
  <c r="AG15" i="18"/>
  <c r="AG21" i="18"/>
  <c r="AG33" i="18"/>
  <c r="AG27" i="18"/>
  <c r="AG29" i="18"/>
  <c r="AH7" i="18"/>
  <c r="AG31" i="18"/>
  <c r="AG24" i="18"/>
  <c r="AG18" i="18"/>
  <c r="AG19" i="18"/>
  <c r="AG28" i="18"/>
  <c r="AG32" i="18"/>
  <c r="AG20" i="18"/>
  <c r="AG11" i="18"/>
  <c r="AG17" i="18"/>
  <c r="AG35" i="18"/>
  <c r="AG23" i="18"/>
  <c r="AG25" i="18"/>
  <c r="AF21" i="17" l="1"/>
  <c r="AF25" i="17"/>
  <c r="AF20" i="17"/>
  <c r="AF17" i="17"/>
  <c r="AF15" i="17"/>
  <c r="AF19" i="17"/>
  <c r="AF23" i="17"/>
  <c r="AF11" i="17"/>
  <c r="AF35" i="17"/>
  <c r="AF26" i="17"/>
  <c r="AF29" i="17"/>
  <c r="AF14" i="17"/>
  <c r="AF24" i="17"/>
  <c r="AF34" i="17"/>
  <c r="AF30" i="17"/>
  <c r="AF13" i="17"/>
  <c r="AF18" i="17"/>
  <c r="AF32" i="17"/>
  <c r="AF28" i="17"/>
  <c r="AF31" i="17"/>
  <c r="AF16" i="17"/>
  <c r="AF27" i="17"/>
  <c r="AF33" i="17"/>
  <c r="AG7" i="17"/>
  <c r="AF9" i="17"/>
  <c r="AF22" i="17"/>
  <c r="AF12" i="17"/>
  <c r="AH35" i="18"/>
  <c r="AH9" i="18"/>
  <c r="AH18" i="18"/>
  <c r="AH20" i="18"/>
  <c r="AH22" i="18"/>
  <c r="AH29" i="18"/>
  <c r="AH12" i="18"/>
  <c r="AH32" i="18"/>
  <c r="AH14" i="18"/>
  <c r="AH26" i="18"/>
  <c r="AH17" i="18"/>
  <c r="AH27" i="18"/>
  <c r="AH25" i="18"/>
  <c r="AH33" i="18"/>
  <c r="AH11" i="18"/>
  <c r="AH23" i="18"/>
  <c r="AH19" i="18"/>
  <c r="AH21" i="18"/>
  <c r="AH24" i="18"/>
  <c r="AH30" i="18"/>
  <c r="AH34" i="18"/>
  <c r="AH16" i="18"/>
  <c r="AI7" i="18"/>
  <c r="AH15" i="18"/>
  <c r="AH13" i="18"/>
  <c r="AH28" i="18"/>
  <c r="AH31" i="18"/>
  <c r="AG21" i="17" l="1"/>
  <c r="AG27" i="17"/>
  <c r="AG26" i="17"/>
  <c r="AG24" i="17"/>
  <c r="AG25" i="17"/>
  <c r="AG19" i="17"/>
  <c r="AG23" i="17"/>
  <c r="AG17" i="17"/>
  <c r="AG16" i="17"/>
  <c r="AG14" i="17"/>
  <c r="AG34" i="17"/>
  <c r="AG20" i="17"/>
  <c r="AG18" i="17"/>
  <c r="AG35" i="17"/>
  <c r="AG33" i="17"/>
  <c r="AG15" i="17"/>
  <c r="AG31" i="17"/>
  <c r="AG9" i="17"/>
  <c r="AG32" i="17"/>
  <c r="AG13" i="17"/>
  <c r="AG22" i="17"/>
  <c r="AG30" i="17"/>
  <c r="AG12" i="17"/>
  <c r="AH7" i="17"/>
  <c r="AG11" i="17"/>
  <c r="AG29" i="17"/>
  <c r="AG28" i="17"/>
  <c r="AI35" i="18"/>
  <c r="AI9" i="18"/>
  <c r="AI16" i="18"/>
  <c r="AI22" i="18"/>
  <c r="AI11" i="18"/>
  <c r="AI28" i="18"/>
  <c r="AI14" i="18"/>
  <c r="AI32" i="18"/>
  <c r="AI15" i="18"/>
  <c r="AI13" i="18"/>
  <c r="AI19" i="18"/>
  <c r="AI17" i="18"/>
  <c r="AI23" i="18"/>
  <c r="AI29" i="18"/>
  <c r="AI33" i="18"/>
  <c r="AI18" i="18"/>
  <c r="AJ7" i="18"/>
  <c r="AI25" i="18"/>
  <c r="AI21" i="18"/>
  <c r="AI27" i="18"/>
  <c r="AI30" i="18"/>
  <c r="AI34" i="18"/>
  <c r="AI12" i="18"/>
  <c r="AI20" i="18"/>
  <c r="AI26" i="18"/>
  <c r="AI24" i="18"/>
  <c r="AI31" i="18"/>
  <c r="AH21" i="17" l="1"/>
  <c r="AH23" i="17"/>
  <c r="AH28" i="17"/>
  <c r="AH15" i="17"/>
  <c r="AH18" i="17"/>
  <c r="AH17" i="17"/>
  <c r="AH9" i="17"/>
  <c r="AH26" i="17"/>
  <c r="AH20" i="17"/>
  <c r="AH24" i="17"/>
  <c r="AH34" i="17"/>
  <c r="AH33" i="17"/>
  <c r="AH12" i="17"/>
  <c r="AH29" i="17"/>
  <c r="AH30" i="17"/>
  <c r="AH35" i="17"/>
  <c r="AH16" i="17"/>
  <c r="AH25" i="17"/>
  <c r="AH32" i="17"/>
  <c r="AH11" i="17"/>
  <c r="AH14" i="17"/>
  <c r="AH13" i="17"/>
  <c r="AI7" i="17"/>
  <c r="AH27" i="17"/>
  <c r="AH22" i="17"/>
  <c r="AH31" i="17"/>
  <c r="AH19" i="17"/>
  <c r="AJ33" i="18"/>
  <c r="AJ9" i="18"/>
  <c r="AJ34" i="18"/>
  <c r="AJ35" i="18"/>
  <c r="AJ18" i="18"/>
  <c r="AJ24" i="18"/>
  <c r="AJ13" i="18"/>
  <c r="AJ26" i="18"/>
  <c r="AJ14" i="18"/>
  <c r="AJ22" i="18"/>
  <c r="AJ16" i="18"/>
  <c r="AJ25" i="18"/>
  <c r="AJ30" i="18"/>
  <c r="AJ15" i="18"/>
  <c r="AJ31" i="18"/>
  <c r="AJ12" i="18"/>
  <c r="AJ11" i="18"/>
  <c r="AJ28" i="18"/>
  <c r="AJ20" i="18"/>
  <c r="AJ23" i="18"/>
  <c r="AJ32" i="18"/>
  <c r="AK7" i="18"/>
  <c r="AK9" i="18" s="1"/>
  <c r="AJ21" i="18"/>
  <c r="AJ17" i="18"/>
  <c r="AJ19" i="18"/>
  <c r="AJ29" i="18"/>
  <c r="AJ27" i="18"/>
  <c r="AI21" i="17" l="1"/>
  <c r="AI28" i="17"/>
  <c r="AI17" i="17"/>
  <c r="AI16" i="17"/>
  <c r="AI30" i="17"/>
  <c r="AI26" i="17"/>
  <c r="AI29" i="17"/>
  <c r="AI25" i="17"/>
  <c r="AI31" i="17"/>
  <c r="AI18" i="17"/>
  <c r="AI20" i="17"/>
  <c r="AI15" i="17"/>
  <c r="AI35" i="17"/>
  <c r="AJ7" i="17"/>
  <c r="AI34" i="17"/>
  <c r="AI27" i="17"/>
  <c r="AI32" i="17"/>
  <c r="AI24" i="17"/>
  <c r="AI33" i="17"/>
  <c r="AI11" i="17"/>
  <c r="AI9" i="17"/>
  <c r="AI23" i="17"/>
  <c r="AI12" i="17"/>
  <c r="AI13" i="17"/>
  <c r="AI22" i="17"/>
  <c r="AI19" i="17"/>
  <c r="AI14" i="17"/>
  <c r="AK22" i="18"/>
  <c r="AK28" i="18"/>
  <c r="AK23" i="18"/>
  <c r="AK16" i="18"/>
  <c r="AK29" i="18"/>
  <c r="AK12" i="18"/>
  <c r="AK11" i="18"/>
  <c r="AK15" i="18"/>
  <c r="AK20" i="18"/>
  <c r="AK34" i="18"/>
  <c r="AK6" i="18"/>
  <c r="AK31" i="18"/>
  <c r="AK14" i="18"/>
  <c r="AK35" i="18"/>
  <c r="AK21" i="18"/>
  <c r="AK26" i="18"/>
  <c r="AK24" i="18"/>
  <c r="AK30" i="18"/>
  <c r="AK19" i="18"/>
  <c r="AL7" i="18"/>
  <c r="AL35" i="18" s="1"/>
  <c r="AK13" i="18"/>
  <c r="AK17" i="18"/>
  <c r="AK18" i="18"/>
  <c r="AK27" i="18"/>
  <c r="AK33" i="18"/>
  <c r="AK32" i="18"/>
  <c r="AK25" i="18"/>
  <c r="AJ22" i="17" l="1"/>
  <c r="AJ21" i="17"/>
  <c r="AJ31" i="17"/>
  <c r="AJ27" i="17"/>
  <c r="AJ17" i="17"/>
  <c r="AJ20" i="17"/>
  <c r="AJ15" i="17"/>
  <c r="AJ26" i="17"/>
  <c r="AJ28" i="17"/>
  <c r="AK7" i="17"/>
  <c r="AJ24" i="17"/>
  <c r="AJ19" i="17"/>
  <c r="AJ23" i="17"/>
  <c r="AJ34" i="17"/>
  <c r="AJ11" i="17"/>
  <c r="AJ32" i="17"/>
  <c r="AJ14" i="17"/>
  <c r="AJ30" i="17"/>
  <c r="AJ18" i="17"/>
  <c r="AJ13" i="17"/>
  <c r="AJ29" i="17"/>
  <c r="AJ16" i="17"/>
  <c r="AJ35" i="17"/>
  <c r="AJ6" i="17"/>
  <c r="AJ25" i="17"/>
  <c r="AJ9" i="17"/>
  <c r="AJ12" i="17"/>
  <c r="AJ33" i="17"/>
  <c r="AL33" i="18"/>
  <c r="AL9" i="18"/>
  <c r="AL12" i="18"/>
  <c r="AL15" i="18"/>
  <c r="AL22" i="18"/>
  <c r="AL24" i="18"/>
  <c r="AL30" i="18"/>
  <c r="AL14" i="18"/>
  <c r="AL26" i="18"/>
  <c r="AL23" i="18"/>
  <c r="AL28" i="18"/>
  <c r="AL31" i="18"/>
  <c r="AL11" i="18"/>
  <c r="AL19" i="18"/>
  <c r="AL17" i="18"/>
  <c r="AL13" i="18"/>
  <c r="AL29" i="18"/>
  <c r="AL32" i="18"/>
  <c r="AM7" i="18"/>
  <c r="AL16" i="18"/>
  <c r="AL21" i="18"/>
  <c r="AL18" i="18"/>
  <c r="AL25" i="18"/>
  <c r="AL34" i="18"/>
  <c r="AL20" i="18"/>
  <c r="AL27" i="18"/>
  <c r="AK21" i="17" l="1"/>
  <c r="AK27" i="17"/>
  <c r="AK25" i="17"/>
  <c r="AK19" i="17"/>
  <c r="AK26" i="17"/>
  <c r="AK18" i="17"/>
  <c r="AK14" i="17"/>
  <c r="AK16" i="17"/>
  <c r="AK24" i="17"/>
  <c r="AK23" i="17"/>
  <c r="AK33" i="17"/>
  <c r="AK20" i="17"/>
  <c r="AK30" i="17"/>
  <c r="AK35" i="17"/>
  <c r="AK13" i="17"/>
  <c r="AK17" i="17"/>
  <c r="AK31" i="17"/>
  <c r="AK12" i="17"/>
  <c r="AK29" i="17"/>
  <c r="AK15" i="17"/>
  <c r="AK11" i="17"/>
  <c r="AK34" i="17"/>
  <c r="AK9" i="17"/>
  <c r="AK32" i="17"/>
  <c r="AK28" i="17"/>
  <c r="AK22" i="17"/>
  <c r="AL7" i="17"/>
  <c r="AM35" i="18"/>
  <c r="AM9" i="18"/>
  <c r="AM17" i="18"/>
  <c r="AM22" i="18"/>
  <c r="AN7" i="18"/>
  <c r="AN27" i="18" s="1"/>
  <c r="AM28" i="18"/>
  <c r="AM14" i="18"/>
  <c r="AM32" i="18"/>
  <c r="AM12" i="18"/>
  <c r="AM19" i="18"/>
  <c r="AM21" i="18"/>
  <c r="AM23" i="18"/>
  <c r="AM29" i="18"/>
  <c r="AM33" i="18"/>
  <c r="AM11" i="18"/>
  <c r="AM13" i="18"/>
  <c r="AM20" i="18"/>
  <c r="AM25" i="18"/>
  <c r="AM27" i="18"/>
  <c r="AM30" i="18"/>
  <c r="AM34" i="18"/>
  <c r="AM18" i="18"/>
  <c r="AM15" i="18"/>
  <c r="AM16" i="18"/>
  <c r="AM26" i="18"/>
  <c r="AM24" i="18"/>
  <c r="AM31" i="18"/>
  <c r="AL21" i="17" l="1"/>
  <c r="AL28" i="17"/>
  <c r="AL23" i="17"/>
  <c r="AL17" i="17"/>
  <c r="AL29" i="17"/>
  <c r="AL18" i="17"/>
  <c r="AL16" i="17"/>
  <c r="AL12" i="17"/>
  <c r="AL30" i="17"/>
  <c r="AL27" i="17"/>
  <c r="AL13" i="17"/>
  <c r="AL20" i="17"/>
  <c r="AL25" i="17"/>
  <c r="AL19" i="17"/>
  <c r="AL31" i="17"/>
  <c r="AL35" i="17"/>
  <c r="AL34" i="17"/>
  <c r="AL32" i="17"/>
  <c r="AL15" i="17"/>
  <c r="AL14" i="17"/>
  <c r="AL26" i="17"/>
  <c r="AL33" i="17"/>
  <c r="AM7" i="17"/>
  <c r="AL24" i="17"/>
  <c r="AL11" i="17"/>
  <c r="AL9" i="17"/>
  <c r="AL22" i="17"/>
  <c r="AN30" i="18"/>
  <c r="AN31" i="18"/>
  <c r="AN34" i="18"/>
  <c r="AN35" i="18"/>
  <c r="AN21" i="18"/>
  <c r="AN29" i="18"/>
  <c r="AO7" i="18"/>
  <c r="AO9" i="18" s="1"/>
  <c r="AN13" i="18"/>
  <c r="AN17" i="18"/>
  <c r="AN11" i="18"/>
  <c r="AN14" i="18"/>
  <c r="AN33" i="18"/>
  <c r="AN16" i="18"/>
  <c r="AN18" i="18"/>
  <c r="AN28" i="18"/>
  <c r="AN26" i="18"/>
  <c r="AN15" i="18"/>
  <c r="AN20" i="18"/>
  <c r="AN22" i="18"/>
  <c r="AN25" i="18"/>
  <c r="AN32" i="18"/>
  <c r="AN9" i="18"/>
  <c r="AN12" i="18"/>
  <c r="AN19" i="18"/>
  <c r="AN24" i="18"/>
  <c r="AN23" i="18"/>
  <c r="AM21" i="17" l="1"/>
  <c r="AM28" i="17"/>
  <c r="AM16" i="17"/>
  <c r="AN7" i="17"/>
  <c r="AM22" i="17"/>
  <c r="AM11" i="17"/>
  <c r="AM14" i="17"/>
  <c r="AM17" i="17"/>
  <c r="AM20" i="17"/>
  <c r="AM27" i="17"/>
  <c r="AM30" i="17"/>
  <c r="AM25" i="17"/>
  <c r="AM24" i="17"/>
  <c r="AM19" i="17"/>
  <c r="AM23" i="17"/>
  <c r="AM31" i="17"/>
  <c r="AM18" i="17"/>
  <c r="AM26" i="17"/>
  <c r="AM15" i="17"/>
  <c r="AM35" i="17"/>
  <c r="AM12" i="17"/>
  <c r="AM32" i="17"/>
  <c r="AM29" i="17"/>
  <c r="AM13" i="17"/>
  <c r="AM34" i="17"/>
  <c r="AM33" i="17"/>
  <c r="AM9" i="17"/>
  <c r="AO35" i="18"/>
  <c r="AO26" i="18"/>
  <c r="AO25" i="18"/>
  <c r="AO33" i="18"/>
  <c r="AO29" i="18"/>
  <c r="AO31" i="18"/>
  <c r="AO12" i="18"/>
  <c r="AO15" i="18"/>
  <c r="AO24" i="18"/>
  <c r="AO13" i="18"/>
  <c r="AO27" i="18"/>
  <c r="AO11" i="18"/>
  <c r="AO20" i="18"/>
  <c r="AO16" i="18"/>
  <c r="AO21" i="18"/>
  <c r="AO17" i="18"/>
  <c r="AO18" i="18"/>
  <c r="AO30" i="18"/>
  <c r="AO14" i="18"/>
  <c r="AO19" i="18"/>
  <c r="AO22" i="18"/>
  <c r="AP7" i="18"/>
  <c r="AP9" i="18" s="1"/>
  <c r="AO34" i="18"/>
  <c r="AO23" i="18"/>
  <c r="AO32" i="18"/>
  <c r="AO28" i="18"/>
  <c r="AN21" i="17" l="1"/>
  <c r="AN26" i="17"/>
  <c r="AN20" i="17"/>
  <c r="AN15" i="17"/>
  <c r="AN24" i="17"/>
  <c r="AN19" i="17"/>
  <c r="AN30" i="17"/>
  <c r="AN13" i="17"/>
  <c r="AO7" i="17"/>
  <c r="AN34" i="17"/>
  <c r="AN23" i="17"/>
  <c r="AN25" i="17"/>
  <c r="AN17" i="17"/>
  <c r="AN16" i="17"/>
  <c r="AN28" i="17"/>
  <c r="AN12" i="17"/>
  <c r="AN14" i="17"/>
  <c r="AN11" i="17"/>
  <c r="AN18" i="17"/>
  <c r="AN35" i="17"/>
  <c r="AN33" i="17"/>
  <c r="AN31" i="17"/>
  <c r="AN29" i="17"/>
  <c r="AN32" i="17"/>
  <c r="AN27" i="17"/>
  <c r="AN9" i="17"/>
  <c r="AN22" i="17"/>
  <c r="AP14" i="18"/>
  <c r="AQ7" i="18"/>
  <c r="AQ9" i="18" s="1"/>
  <c r="AP13" i="18"/>
  <c r="AP31" i="18"/>
  <c r="AP32" i="18"/>
  <c r="AP12" i="18"/>
  <c r="AP34" i="18"/>
  <c r="AP22" i="18"/>
  <c r="AP33" i="18"/>
  <c r="AP35" i="18"/>
  <c r="AP26" i="18"/>
  <c r="AP18" i="18"/>
  <c r="AP27" i="18"/>
  <c r="AP20" i="18"/>
  <c r="AP21" i="18"/>
  <c r="AP11" i="18"/>
  <c r="AP16" i="18"/>
  <c r="AP28" i="18"/>
  <c r="AP15" i="18"/>
  <c r="AP17" i="18"/>
  <c r="AP19" i="18"/>
  <c r="AP24" i="18"/>
  <c r="AP25" i="18"/>
  <c r="AP23" i="18"/>
  <c r="AP30" i="18"/>
  <c r="AP29" i="18"/>
  <c r="AQ12" i="18" l="1"/>
  <c r="AQ32" i="18"/>
  <c r="AQ26" i="18"/>
  <c r="AQ34" i="18"/>
  <c r="AO21" i="17"/>
  <c r="AO26" i="17"/>
  <c r="AO24" i="17"/>
  <c r="AO19" i="17"/>
  <c r="AO25" i="17"/>
  <c r="AO16" i="17"/>
  <c r="AO23" i="17"/>
  <c r="AO18" i="17"/>
  <c r="AO33" i="17"/>
  <c r="AO15" i="17"/>
  <c r="AO13" i="17"/>
  <c r="AO12" i="17"/>
  <c r="AP7" i="17"/>
  <c r="AO35" i="17"/>
  <c r="AO30" i="17"/>
  <c r="AO28" i="17"/>
  <c r="AO17" i="17"/>
  <c r="AO11" i="17"/>
  <c r="AO34" i="17"/>
  <c r="AO14" i="17"/>
  <c r="AO32" i="17"/>
  <c r="AO31" i="17"/>
  <c r="AO20" i="17"/>
  <c r="AO27" i="17"/>
  <c r="AO9" i="17"/>
  <c r="AO22" i="17"/>
  <c r="AO29" i="17"/>
  <c r="AQ17" i="18"/>
  <c r="AQ22" i="18"/>
  <c r="AQ23" i="18"/>
  <c r="AQ21" i="18"/>
  <c r="AQ35" i="18"/>
  <c r="AQ13" i="18"/>
  <c r="AQ15" i="18"/>
  <c r="AQ25" i="18"/>
  <c r="AQ14" i="18"/>
  <c r="AQ19" i="18"/>
  <c r="AQ20" i="18"/>
  <c r="AQ33" i="18"/>
  <c r="AQ16" i="18"/>
  <c r="AQ27" i="18"/>
  <c r="AQ24" i="18"/>
  <c r="AQ28" i="18"/>
  <c r="AQ11" i="18"/>
  <c r="AQ29" i="18"/>
  <c r="AR7" i="18"/>
  <c r="AR28" i="18" s="1"/>
  <c r="AQ30" i="18"/>
  <c r="AQ18" i="18"/>
  <c r="AQ31" i="18"/>
  <c r="AP21" i="17" l="1"/>
  <c r="AP23" i="17"/>
  <c r="AP25" i="17"/>
  <c r="AP18" i="17"/>
  <c r="AP29" i="17"/>
  <c r="AP12" i="17"/>
  <c r="AP22" i="17"/>
  <c r="AP24" i="17"/>
  <c r="AP11" i="17"/>
  <c r="AP17" i="17"/>
  <c r="AP15" i="17"/>
  <c r="AP16" i="17"/>
  <c r="AP20" i="17"/>
  <c r="AP19" i="17"/>
  <c r="AP14" i="17"/>
  <c r="AP35" i="17"/>
  <c r="AP13" i="17"/>
  <c r="AP34" i="17"/>
  <c r="AP28" i="17"/>
  <c r="AQ7" i="17"/>
  <c r="AP9" i="17"/>
  <c r="AP31" i="17"/>
  <c r="AP33" i="17"/>
  <c r="AP32" i="17"/>
  <c r="AP30" i="17"/>
  <c r="AP27" i="17"/>
  <c r="AP26" i="17"/>
  <c r="AR27" i="18"/>
  <c r="AR22" i="18"/>
  <c r="AR23" i="18"/>
  <c r="AR30" i="18"/>
  <c r="AR31" i="18"/>
  <c r="AR32" i="18"/>
  <c r="AR33" i="18"/>
  <c r="AR34" i="18"/>
  <c r="AR35" i="18"/>
  <c r="AR9" i="18"/>
  <c r="AR14" i="18"/>
  <c r="AR16" i="18"/>
  <c r="AR17" i="18"/>
  <c r="AR21" i="18"/>
  <c r="AS7" i="18"/>
  <c r="AS9" i="18" s="1"/>
  <c r="AR12" i="18"/>
  <c r="AR11" i="18"/>
  <c r="AR13" i="18"/>
  <c r="AR18" i="18"/>
  <c r="AR24" i="18"/>
  <c r="AR29" i="18"/>
  <c r="AR19" i="18"/>
  <c r="AR15" i="18"/>
  <c r="AR20" i="18"/>
  <c r="AR25" i="18"/>
  <c r="AR26" i="18"/>
  <c r="AR6" i="18"/>
  <c r="AQ22" i="17" l="1"/>
  <c r="AQ21" i="17"/>
  <c r="AQ28" i="17"/>
  <c r="AQ17" i="17"/>
  <c r="AQ16" i="17"/>
  <c r="AQ6" i="17"/>
  <c r="AQ27" i="17"/>
  <c r="AQ15" i="17"/>
  <c r="AQ20" i="17"/>
  <c r="AQ26" i="17"/>
  <c r="AQ9" i="17"/>
  <c r="AQ24" i="17"/>
  <c r="AQ32" i="17"/>
  <c r="AQ31" i="17"/>
  <c r="AQ19" i="17"/>
  <c r="AQ30" i="17"/>
  <c r="AQ14" i="17"/>
  <c r="AQ25" i="17"/>
  <c r="AQ11" i="17"/>
  <c r="AQ29" i="17"/>
  <c r="AQ35" i="17"/>
  <c r="AQ23" i="17"/>
  <c r="AQ34" i="17"/>
  <c r="AQ12" i="17"/>
  <c r="AQ13" i="17"/>
  <c r="AQ33" i="17"/>
  <c r="AR7" i="17"/>
  <c r="AQ18" i="17"/>
  <c r="AS26" i="18"/>
  <c r="AS34" i="18"/>
  <c r="AS35" i="18"/>
  <c r="AS15" i="18"/>
  <c r="AS31" i="18"/>
  <c r="AS25" i="18"/>
  <c r="AS33" i="18"/>
  <c r="AS17" i="18"/>
  <c r="AS20" i="18"/>
  <c r="AS16" i="18"/>
  <c r="AS22" i="18"/>
  <c r="AS21" i="18"/>
  <c r="AS23" i="18"/>
  <c r="AS27" i="18"/>
  <c r="AS18" i="18"/>
  <c r="AS24" i="18"/>
  <c r="AT7" i="18"/>
  <c r="AT9" i="18" s="1"/>
  <c r="AS29" i="18"/>
  <c r="AS28" i="18"/>
  <c r="AS12" i="18"/>
  <c r="AS30" i="18"/>
  <c r="AS14" i="18"/>
  <c r="AS19" i="18"/>
  <c r="AS13" i="18"/>
  <c r="AS11" i="18"/>
  <c r="AS32" i="18"/>
  <c r="AR21" i="17" l="1"/>
  <c r="AR20" i="17"/>
  <c r="AR15" i="17"/>
  <c r="AR13" i="17"/>
  <c r="AR12" i="17"/>
  <c r="AR24" i="17"/>
  <c r="AR35" i="17"/>
  <c r="AR25" i="17"/>
  <c r="AR30" i="17"/>
  <c r="AR19" i="17"/>
  <c r="AR23" i="17"/>
  <c r="AR11" i="17"/>
  <c r="AS7" i="17"/>
  <c r="AR26" i="17"/>
  <c r="AR33" i="17"/>
  <c r="AR14" i="17"/>
  <c r="AR18" i="17"/>
  <c r="AR29" i="17"/>
  <c r="AR9" i="17"/>
  <c r="AR28" i="17"/>
  <c r="AR27" i="17"/>
  <c r="AR31" i="17"/>
  <c r="AR16" i="17"/>
  <c r="AR22" i="17"/>
  <c r="AR34" i="17"/>
  <c r="AR17" i="17"/>
  <c r="AR32" i="17"/>
  <c r="AT29" i="18"/>
  <c r="AT12" i="18"/>
  <c r="AT19" i="18"/>
  <c r="AT25" i="18"/>
  <c r="AT16" i="18"/>
  <c r="AT14" i="18"/>
  <c r="AT15" i="18"/>
  <c r="AT17" i="18"/>
  <c r="AT35" i="18"/>
  <c r="AT23" i="18"/>
  <c r="AT31" i="18"/>
  <c r="AT33" i="18"/>
  <c r="AT34" i="18"/>
  <c r="AT22" i="18"/>
  <c r="AT20" i="18"/>
  <c r="AT11" i="18"/>
  <c r="AT24" i="18"/>
  <c r="AT32" i="18"/>
  <c r="AT21" i="18"/>
  <c r="AT13" i="18"/>
  <c r="AT18" i="18"/>
  <c r="AT26" i="18"/>
  <c r="AT27" i="18"/>
  <c r="AU7" i="18"/>
  <c r="AU9" i="18" s="1"/>
  <c r="AT28" i="18"/>
  <c r="AT30" i="18"/>
  <c r="AU14" i="18" l="1"/>
  <c r="AU25" i="18"/>
  <c r="AU24" i="18"/>
  <c r="AS21" i="17"/>
  <c r="AS27" i="17"/>
  <c r="AS35" i="17"/>
  <c r="AS15" i="17"/>
  <c r="AS26" i="17"/>
  <c r="AS23" i="17"/>
  <c r="AS25" i="17"/>
  <c r="AS24" i="17"/>
  <c r="AS13" i="17"/>
  <c r="AS17" i="17"/>
  <c r="AS32" i="17"/>
  <c r="AT7" i="17"/>
  <c r="AS28" i="17"/>
  <c r="AS19" i="17"/>
  <c r="AS18" i="17"/>
  <c r="AS14" i="17"/>
  <c r="AS20" i="17"/>
  <c r="AS31" i="17"/>
  <c r="AS34" i="17"/>
  <c r="AS22" i="17"/>
  <c r="AS12" i="17"/>
  <c r="AS16" i="17"/>
  <c r="AS33" i="17"/>
  <c r="AS9" i="17"/>
  <c r="AS30" i="17"/>
  <c r="AS29" i="17"/>
  <c r="AS11" i="17"/>
  <c r="AU16" i="18"/>
  <c r="AU28" i="18"/>
  <c r="AU29" i="18"/>
  <c r="AU32" i="18"/>
  <c r="AU30" i="18"/>
  <c r="AU31" i="18"/>
  <c r="AU11" i="18"/>
  <c r="AU18" i="18"/>
  <c r="AV7" i="18"/>
  <c r="AV9" i="18" s="1"/>
  <c r="AU33" i="18"/>
  <c r="AU12" i="18"/>
  <c r="AU34" i="18"/>
  <c r="AU15" i="18"/>
  <c r="AU35" i="18"/>
  <c r="AU19" i="18"/>
  <c r="AU20" i="18"/>
  <c r="AU17" i="18"/>
  <c r="AU21" i="18"/>
  <c r="AU26" i="18"/>
  <c r="AU22" i="18"/>
  <c r="AU23" i="18"/>
  <c r="AU13" i="18"/>
  <c r="AU27" i="18"/>
  <c r="AT21" i="17" l="1"/>
  <c r="AT30" i="17"/>
  <c r="AT15" i="17"/>
  <c r="AT34" i="17"/>
  <c r="AT27" i="17"/>
  <c r="AT11" i="17"/>
  <c r="AT20" i="17"/>
  <c r="AT26" i="17"/>
  <c r="AT14" i="17"/>
  <c r="AT23" i="17"/>
  <c r="AT18" i="17"/>
  <c r="AT16" i="17"/>
  <c r="AT28" i="17"/>
  <c r="AT24" i="17"/>
  <c r="AT29" i="17"/>
  <c r="AT19" i="17"/>
  <c r="AT31" i="17"/>
  <c r="AU7" i="17"/>
  <c r="AT25" i="17"/>
  <c r="AT33" i="17"/>
  <c r="AT17" i="17"/>
  <c r="AT32" i="17"/>
  <c r="AT35" i="17"/>
  <c r="AT13" i="17"/>
  <c r="AT12" i="17"/>
  <c r="AT9" i="17"/>
  <c r="AT22" i="17"/>
  <c r="AV32" i="18"/>
  <c r="AV25" i="18"/>
  <c r="AV26" i="18"/>
  <c r="AV24" i="18"/>
  <c r="AV22" i="18"/>
  <c r="AV23" i="18"/>
  <c r="AV27" i="18"/>
  <c r="AV30" i="18"/>
  <c r="AV31" i="18"/>
  <c r="AV33" i="18"/>
  <c r="AV20" i="18"/>
  <c r="AV15" i="18"/>
  <c r="AV34" i="18"/>
  <c r="AV12" i="18"/>
  <c r="AV16" i="18"/>
  <c r="AV13" i="18"/>
  <c r="AV17" i="18"/>
  <c r="AV28" i="18"/>
  <c r="AV21" i="18"/>
  <c r="AV29" i="18"/>
  <c r="AW7" i="18"/>
  <c r="AW9" i="18" s="1"/>
  <c r="AV11" i="18"/>
  <c r="AV14" i="18"/>
  <c r="AV18" i="18"/>
  <c r="AV35" i="18"/>
  <c r="AV19" i="18"/>
  <c r="AU21" i="17" l="1"/>
  <c r="AU30" i="17"/>
  <c r="AU14" i="17"/>
  <c r="AU26" i="17"/>
  <c r="AU23" i="17"/>
  <c r="AU29" i="17"/>
  <c r="AU13" i="17"/>
  <c r="AU27" i="17"/>
  <c r="AU15" i="17"/>
  <c r="AU28" i="17"/>
  <c r="AU17" i="17"/>
  <c r="AU25" i="17"/>
  <c r="AU34" i="17"/>
  <c r="AU12" i="17"/>
  <c r="AU33" i="17"/>
  <c r="AV7" i="17"/>
  <c r="AU32" i="17"/>
  <c r="AU18" i="17"/>
  <c r="AU31" i="17"/>
  <c r="AU11" i="17"/>
  <c r="AU24" i="17"/>
  <c r="AU16" i="17"/>
  <c r="AU20" i="17"/>
  <c r="AU35" i="17"/>
  <c r="AU19" i="17"/>
  <c r="AU22" i="17"/>
  <c r="AU9" i="17"/>
  <c r="AW26" i="18"/>
  <c r="AW34" i="18"/>
  <c r="AW32" i="18"/>
  <c r="AW33" i="18"/>
  <c r="AW11" i="18"/>
  <c r="AW15" i="18"/>
  <c r="AW30" i="18"/>
  <c r="AW13" i="18"/>
  <c r="AW16" i="18"/>
  <c r="AW17" i="18"/>
  <c r="AW21" i="18"/>
  <c r="AW25" i="18"/>
  <c r="AW31" i="18"/>
  <c r="AW18" i="18"/>
  <c r="AW19" i="18"/>
  <c r="AW29" i="18"/>
  <c r="AW27" i="18"/>
  <c r="AW14" i="18"/>
  <c r="AX7" i="18"/>
  <c r="AX9" i="18" s="1"/>
  <c r="AW22" i="18"/>
  <c r="AW23" i="18"/>
  <c r="AW20" i="18"/>
  <c r="AW35" i="18"/>
  <c r="AW12" i="18"/>
  <c r="AW24" i="18"/>
  <c r="AW28" i="18"/>
  <c r="AV21" i="17" l="1"/>
  <c r="AV31" i="17"/>
  <c r="AV18" i="17"/>
  <c r="AV34" i="17"/>
  <c r="AV17" i="17"/>
  <c r="AV26" i="17"/>
  <c r="AV29" i="17"/>
  <c r="AV23" i="17"/>
  <c r="AV25" i="17"/>
  <c r="AV11" i="17"/>
  <c r="AV33" i="17"/>
  <c r="AV32" i="17"/>
  <c r="AV30" i="17"/>
  <c r="AV16" i="17"/>
  <c r="AV28" i="17"/>
  <c r="AV13" i="17"/>
  <c r="AV35" i="17"/>
  <c r="AV9" i="17"/>
  <c r="AW7" i="17"/>
  <c r="AV19" i="17"/>
  <c r="AV14" i="17"/>
  <c r="AV20" i="17"/>
  <c r="AV27" i="17"/>
  <c r="AV12" i="17"/>
  <c r="AV15" i="17"/>
  <c r="AV24" i="17"/>
  <c r="AV22" i="17"/>
  <c r="AX24" i="18"/>
  <c r="AX30" i="18"/>
  <c r="AX13" i="18"/>
  <c r="AX27" i="18"/>
  <c r="AX18" i="18"/>
  <c r="AX29" i="18"/>
  <c r="AX16" i="18"/>
  <c r="AX20" i="18"/>
  <c r="AX17" i="18"/>
  <c r="AX28" i="18"/>
  <c r="AX11" i="18"/>
  <c r="AX21" i="18"/>
  <c r="AX25" i="18"/>
  <c r="AX22" i="18"/>
  <c r="AX26" i="18"/>
  <c r="AX15" i="18"/>
  <c r="AX14" i="18"/>
  <c r="AY7" i="18"/>
  <c r="AY35" i="18" s="1"/>
  <c r="AX34" i="18"/>
  <c r="AX12" i="18"/>
  <c r="AX35" i="18"/>
  <c r="AX23" i="18"/>
  <c r="AX32" i="18"/>
  <c r="AX19" i="18"/>
  <c r="AX33" i="18"/>
  <c r="AX31" i="18"/>
  <c r="AY21" i="18" l="1"/>
  <c r="AY24" i="18"/>
  <c r="AY16" i="18"/>
  <c r="AY17" i="18"/>
  <c r="AY23" i="18"/>
  <c r="AY9" i="18"/>
  <c r="AY27" i="18"/>
  <c r="AY6" i="18"/>
  <c r="AY28" i="18"/>
  <c r="AY15" i="18"/>
  <c r="AW21" i="17"/>
  <c r="AW26" i="17"/>
  <c r="AW24" i="17"/>
  <c r="AW18" i="17"/>
  <c r="AW34" i="17"/>
  <c r="AW17" i="17"/>
  <c r="AW16" i="17"/>
  <c r="AW30" i="17"/>
  <c r="AW19" i="17"/>
  <c r="AW35" i="17"/>
  <c r="AX7" i="17"/>
  <c r="AW11" i="17"/>
  <c r="AW27" i="17"/>
  <c r="AW23" i="17"/>
  <c r="AW14" i="17"/>
  <c r="AW15" i="17"/>
  <c r="AW32" i="17"/>
  <c r="AW9" i="17"/>
  <c r="AW31" i="17"/>
  <c r="AW20" i="17"/>
  <c r="AW33" i="17"/>
  <c r="AW13" i="17"/>
  <c r="AW12" i="17"/>
  <c r="AW29" i="17"/>
  <c r="AW28" i="17"/>
  <c r="AW22" i="17"/>
  <c r="AW25" i="17"/>
  <c r="AY18" i="18"/>
  <c r="AY13" i="18"/>
  <c r="AY26" i="18"/>
  <c r="AY22" i="18"/>
  <c r="AY12" i="18"/>
  <c r="AY31" i="18"/>
  <c r="AY32" i="18"/>
  <c r="AY11" i="18"/>
  <c r="AY29" i="18"/>
  <c r="AY19" i="18"/>
  <c r="AY33" i="18"/>
  <c r="AY14" i="18"/>
  <c r="AY20" i="18"/>
  <c r="AY34" i="18"/>
  <c r="AZ7" i="18"/>
  <c r="AZ9" i="18" s="1"/>
  <c r="AY30" i="18"/>
  <c r="AY25" i="18"/>
  <c r="AX22" i="17" l="1"/>
  <c r="AX21" i="17"/>
  <c r="AX18" i="17"/>
  <c r="AX17" i="17"/>
  <c r="AX35" i="17"/>
  <c r="AX13" i="17"/>
  <c r="AX31" i="17"/>
  <c r="AY7" i="17"/>
  <c r="AX11" i="17"/>
  <c r="AX27" i="17"/>
  <c r="AX28" i="17"/>
  <c r="AX25" i="17"/>
  <c r="AX14" i="17"/>
  <c r="AX15" i="17"/>
  <c r="AX16" i="17"/>
  <c r="AX29" i="17"/>
  <c r="AX32" i="17"/>
  <c r="AX30" i="17"/>
  <c r="AX6" i="17"/>
  <c r="AX9" i="17"/>
  <c r="AX24" i="17"/>
  <c r="AX34" i="17"/>
  <c r="AX33" i="17"/>
  <c r="AX20" i="17"/>
  <c r="AX19" i="17"/>
  <c r="AX12" i="17"/>
  <c r="AX26" i="17"/>
  <c r="AX23" i="17"/>
  <c r="AZ34" i="18"/>
  <c r="AZ35" i="18"/>
  <c r="AZ18" i="18"/>
  <c r="AZ24" i="18"/>
  <c r="AZ33" i="18"/>
  <c r="AZ28" i="18"/>
  <c r="AZ19" i="18"/>
  <c r="AZ15" i="18"/>
  <c r="AZ20" i="18"/>
  <c r="AZ29" i="18"/>
  <c r="AZ25" i="18"/>
  <c r="AZ21" i="18"/>
  <c r="AZ14" i="18"/>
  <c r="AZ22" i="18"/>
  <c r="BA7" i="18"/>
  <c r="BA9" i="18" s="1"/>
  <c r="AZ23" i="18"/>
  <c r="AZ12" i="18"/>
  <c r="AZ27" i="18"/>
  <c r="AZ13" i="18"/>
  <c r="AZ16" i="18"/>
  <c r="AZ30" i="18"/>
  <c r="AZ26" i="18"/>
  <c r="AZ11" i="18"/>
  <c r="AZ31" i="18"/>
  <c r="AZ17" i="18"/>
  <c r="AZ32" i="18"/>
  <c r="AY21" i="17" l="1"/>
  <c r="AY15" i="17"/>
  <c r="AY24" i="17"/>
  <c r="AY34" i="17"/>
  <c r="AZ7" i="17"/>
  <c r="AY27" i="17"/>
  <c r="AY12" i="17"/>
  <c r="AY35" i="17"/>
  <c r="AY32" i="17"/>
  <c r="AY23" i="17"/>
  <c r="AY30" i="17"/>
  <c r="AY14" i="17"/>
  <c r="AY29" i="17"/>
  <c r="AY28" i="17"/>
  <c r="AY9" i="17"/>
  <c r="AY22" i="17"/>
  <c r="AY17" i="17"/>
  <c r="AY16" i="17"/>
  <c r="AY18" i="17"/>
  <c r="AY19" i="17"/>
  <c r="AY25" i="17"/>
  <c r="AY20" i="17"/>
  <c r="AY33" i="17"/>
  <c r="AY11" i="17"/>
  <c r="AY31" i="17"/>
  <c r="AY26" i="17"/>
  <c r="AY13" i="17"/>
  <c r="BA28" i="18"/>
  <c r="BA31" i="18"/>
  <c r="BA29" i="18"/>
  <c r="BA33" i="18"/>
  <c r="BA12" i="18"/>
  <c r="BA21" i="18"/>
  <c r="BB7" i="18"/>
  <c r="BB9" i="18" s="1"/>
  <c r="BA17" i="18"/>
  <c r="BA35" i="18"/>
  <c r="BA25" i="18"/>
  <c r="BA26" i="18"/>
  <c r="BA30" i="18"/>
  <c r="BA11" i="18"/>
  <c r="BA13" i="18"/>
  <c r="BA15" i="18"/>
  <c r="BA20" i="18"/>
  <c r="BA16" i="18"/>
  <c r="BA27" i="18"/>
  <c r="BA32" i="18"/>
  <c r="BA22" i="18"/>
  <c r="BA34" i="18"/>
  <c r="BA23" i="18"/>
  <c r="BA18" i="18"/>
  <c r="BA24" i="18"/>
  <c r="BA14" i="18"/>
  <c r="BA19" i="18"/>
  <c r="BB32" i="18" l="1"/>
  <c r="BB33" i="18"/>
  <c r="BB30" i="18"/>
  <c r="AZ21" i="17"/>
  <c r="AZ32" i="17"/>
  <c r="AZ14" i="17"/>
  <c r="AZ30" i="17"/>
  <c r="AZ18" i="17"/>
  <c r="AZ13" i="17"/>
  <c r="AZ25" i="17"/>
  <c r="AZ24" i="17"/>
  <c r="AZ29" i="17"/>
  <c r="AZ17" i="17"/>
  <c r="AZ28" i="17"/>
  <c r="BA7" i="17"/>
  <c r="AZ12" i="17"/>
  <c r="AZ33" i="17"/>
  <c r="AZ16" i="17"/>
  <c r="AZ20" i="17"/>
  <c r="AZ35" i="17"/>
  <c r="AZ31" i="17"/>
  <c r="AZ27" i="17"/>
  <c r="AZ26" i="17"/>
  <c r="AZ15" i="17"/>
  <c r="AZ19" i="17"/>
  <c r="AZ9" i="17"/>
  <c r="AZ23" i="17"/>
  <c r="AZ22" i="17"/>
  <c r="AZ34" i="17"/>
  <c r="AZ11" i="17"/>
  <c r="BB34" i="18"/>
  <c r="BB35" i="18"/>
  <c r="BB31" i="18"/>
  <c r="BB11" i="18"/>
  <c r="BB19" i="18"/>
  <c r="BC7" i="18"/>
  <c r="BC9" i="18" s="1"/>
  <c r="BB12" i="18"/>
  <c r="BB14" i="18"/>
  <c r="BB16" i="18"/>
  <c r="BB15" i="18"/>
  <c r="BB20" i="18"/>
  <c r="BB21" i="18"/>
  <c r="BB26" i="18"/>
  <c r="BB17" i="18"/>
  <c r="BB22" i="18"/>
  <c r="BB28" i="18"/>
  <c r="BB25" i="18"/>
  <c r="BB23" i="18"/>
  <c r="BB29" i="18"/>
  <c r="BB13" i="18"/>
  <c r="BB24" i="18"/>
  <c r="BB18" i="18"/>
  <c r="BB27" i="18"/>
  <c r="BC16" i="18" l="1"/>
  <c r="BC21" i="18"/>
  <c r="BC17" i="18"/>
  <c r="BC30" i="18"/>
  <c r="BC27" i="18"/>
  <c r="BC29" i="18"/>
  <c r="BC31" i="18"/>
  <c r="BC32" i="18"/>
  <c r="BC33" i="18"/>
  <c r="BC35" i="18"/>
  <c r="BC34" i="18"/>
  <c r="BC18" i="18"/>
  <c r="BC12" i="18"/>
  <c r="BC14" i="18"/>
  <c r="BD7" i="18"/>
  <c r="BD9" i="18" s="1"/>
  <c r="BC13" i="18"/>
  <c r="BC20" i="18"/>
  <c r="BC15" i="18"/>
  <c r="BA21" i="17"/>
  <c r="BA27" i="17"/>
  <c r="BA26" i="17"/>
  <c r="BA24" i="17"/>
  <c r="BA14" i="17"/>
  <c r="BA12" i="17"/>
  <c r="BA25" i="17"/>
  <c r="BA13" i="17"/>
  <c r="BA19" i="17"/>
  <c r="BA23" i="17"/>
  <c r="BA33" i="17"/>
  <c r="BA16" i="17"/>
  <c r="BA11" i="17"/>
  <c r="BA18" i="17"/>
  <c r="BA35" i="17"/>
  <c r="BA17" i="17"/>
  <c r="BA32" i="17"/>
  <c r="BA28" i="17"/>
  <c r="BA20" i="17"/>
  <c r="BA30" i="17"/>
  <c r="BB7" i="17"/>
  <c r="BA29" i="17"/>
  <c r="BA34" i="17"/>
  <c r="BA15" i="17"/>
  <c r="BA31" i="17"/>
  <c r="BA9" i="17"/>
  <c r="BA22" i="17"/>
  <c r="BC19" i="18"/>
  <c r="BC22" i="18"/>
  <c r="BC23" i="18"/>
  <c r="BC24" i="18"/>
  <c r="BC11" i="18"/>
  <c r="BC28" i="18"/>
  <c r="BC25" i="18"/>
  <c r="BC26" i="18"/>
  <c r="BD14" i="18" l="1"/>
  <c r="BD11" i="18"/>
  <c r="BE7" i="18"/>
  <c r="BE9" i="18" s="1"/>
  <c r="BD13" i="18"/>
  <c r="BD12" i="18"/>
  <c r="BD18" i="18"/>
  <c r="BD19" i="18"/>
  <c r="BD28" i="18"/>
  <c r="BD33" i="18"/>
  <c r="BD34" i="18"/>
  <c r="BD35" i="18"/>
  <c r="BD32" i="18"/>
  <c r="BD24" i="18"/>
  <c r="BD15" i="18"/>
  <c r="BD20" i="18"/>
  <c r="BD25" i="18"/>
  <c r="BD30" i="18"/>
  <c r="BD26" i="18"/>
  <c r="BD31" i="18"/>
  <c r="BD21" i="18"/>
  <c r="BD16" i="18"/>
  <c r="BD22" i="18"/>
  <c r="BD17" i="18"/>
  <c r="BD23" i="18"/>
  <c r="BD29" i="18"/>
  <c r="BD27" i="18"/>
  <c r="BB21" i="17"/>
  <c r="BB27" i="17"/>
  <c r="BB24" i="17"/>
  <c r="BB26" i="17"/>
  <c r="BB14" i="17"/>
  <c r="BB11" i="17"/>
  <c r="BB28" i="17"/>
  <c r="BB18" i="17"/>
  <c r="BB13" i="17"/>
  <c r="BB23" i="17"/>
  <c r="BB16" i="17"/>
  <c r="BB29" i="17"/>
  <c r="BB33" i="17"/>
  <c r="BB34" i="17"/>
  <c r="BB17" i="17"/>
  <c r="BB20" i="17"/>
  <c r="BB12" i="17"/>
  <c r="BB31" i="17"/>
  <c r="BB30" i="17"/>
  <c r="BC7" i="17"/>
  <c r="BB19" i="17"/>
  <c r="BB35" i="17"/>
  <c r="BB9" i="17"/>
  <c r="BB22" i="17"/>
  <c r="BB32" i="17"/>
  <c r="BB25" i="17"/>
  <c r="BB15" i="17"/>
  <c r="BE26" i="18"/>
  <c r="BE21" i="18"/>
  <c r="BE35" i="18"/>
  <c r="BE33" i="18"/>
  <c r="BE31" i="18"/>
  <c r="BE25" i="18"/>
  <c r="BE29" i="18"/>
  <c r="BE28" i="18"/>
  <c r="BE23" i="18"/>
  <c r="BE22" i="18"/>
  <c r="BE19" i="18"/>
  <c r="BE17" i="18"/>
  <c r="BE34" i="18"/>
  <c r="BE27" i="18"/>
  <c r="BE20" i="18"/>
  <c r="BE11" i="18"/>
  <c r="BE24" i="18"/>
  <c r="BE13" i="18"/>
  <c r="BE12" i="18"/>
  <c r="BF7" i="18"/>
  <c r="BE15" i="18"/>
  <c r="BE16" i="18" l="1"/>
  <c r="BE32" i="18"/>
  <c r="BE30" i="18"/>
  <c r="BE18" i="18"/>
  <c r="BE14" i="18"/>
  <c r="BC21" i="17"/>
  <c r="BC17" i="17"/>
  <c r="BC16" i="17"/>
  <c r="BD7" i="17"/>
  <c r="BC15" i="17"/>
  <c r="BC20" i="17"/>
  <c r="BC33" i="17"/>
  <c r="BC32" i="17"/>
  <c r="BC11" i="17"/>
  <c r="BC25" i="17"/>
  <c r="BC12" i="17"/>
  <c r="BC27" i="17"/>
  <c r="BC24" i="17"/>
  <c r="BC35" i="17"/>
  <c r="BC19" i="17"/>
  <c r="BC31" i="17"/>
  <c r="BC34" i="17"/>
  <c r="BC23" i="17"/>
  <c r="BC18" i="17"/>
  <c r="BC30" i="17"/>
  <c r="BC9" i="17"/>
  <c r="BC26" i="17"/>
  <c r="BC14" i="17"/>
  <c r="BC22" i="17"/>
  <c r="BC29" i="17"/>
  <c r="BC13" i="17"/>
  <c r="BC28" i="17"/>
  <c r="BF6" i="18"/>
  <c r="BF9" i="18"/>
  <c r="BF35" i="18"/>
  <c r="BF34" i="18"/>
  <c r="BF33" i="18"/>
  <c r="BF32" i="18"/>
  <c r="BF31" i="18"/>
  <c r="BF30" i="18"/>
  <c r="BF25" i="18"/>
  <c r="BF29" i="18"/>
  <c r="BF28" i="18"/>
  <c r="BF24" i="18"/>
  <c r="BF27" i="18"/>
  <c r="BF21" i="18"/>
  <c r="BF18" i="18"/>
  <c r="BF13" i="18"/>
  <c r="BF26" i="18"/>
  <c r="BF17" i="18"/>
  <c r="BF20" i="18"/>
  <c r="BF15" i="18"/>
  <c r="BF23" i="18"/>
  <c r="BF22" i="18"/>
  <c r="BF12" i="18"/>
  <c r="BG7" i="18"/>
  <c r="BG9" i="18" s="1"/>
  <c r="BF19" i="18"/>
  <c r="BF16" i="18"/>
  <c r="BF11" i="18"/>
  <c r="BF14" i="18"/>
  <c r="BD21" i="17" l="1"/>
  <c r="BD35" i="17"/>
  <c r="BD11" i="17"/>
  <c r="BD33" i="17"/>
  <c r="BD17" i="17"/>
  <c r="BD16" i="17"/>
  <c r="BD28" i="17"/>
  <c r="BD26" i="17"/>
  <c r="BD31" i="17"/>
  <c r="BD29" i="17"/>
  <c r="BD14" i="17"/>
  <c r="BD27" i="17"/>
  <c r="BD12" i="17"/>
  <c r="BE7" i="17"/>
  <c r="BD30" i="17"/>
  <c r="BD13" i="17"/>
  <c r="BD15" i="17"/>
  <c r="BD20" i="17"/>
  <c r="BD34" i="17"/>
  <c r="BD25" i="17"/>
  <c r="BD19" i="17"/>
  <c r="BD18" i="17"/>
  <c r="BD24" i="17"/>
  <c r="BD23" i="17"/>
  <c r="BD32" i="17"/>
  <c r="BD9" i="17"/>
  <c r="BD22" i="17"/>
  <c r="BG35" i="18"/>
  <c r="BG34" i="18"/>
  <c r="BG33" i="18"/>
  <c r="BG32" i="18"/>
  <c r="BG31" i="18"/>
  <c r="BG30" i="18"/>
  <c r="BG29" i="18"/>
  <c r="BG28" i="18"/>
  <c r="BG24" i="18"/>
  <c r="BG27" i="18"/>
  <c r="BG23" i="18"/>
  <c r="BG22" i="18"/>
  <c r="BG26" i="18"/>
  <c r="BG17" i="18"/>
  <c r="BG16" i="18"/>
  <c r="BG20" i="18"/>
  <c r="BG19" i="18"/>
  <c r="BG14" i="18"/>
  <c r="BG18" i="18"/>
  <c r="BG12" i="18"/>
  <c r="BH7" i="18"/>
  <c r="BH9" i="18" s="1"/>
  <c r="BG13" i="18"/>
  <c r="BG11" i="18"/>
  <c r="BG25" i="18"/>
  <c r="BG21" i="18"/>
  <c r="BG15" i="18"/>
  <c r="BE22" i="17" l="1"/>
  <c r="BE21" i="17"/>
  <c r="BE26" i="17"/>
  <c r="BE24" i="17"/>
  <c r="BE11" i="17"/>
  <c r="BE19" i="17"/>
  <c r="BE30" i="17"/>
  <c r="BF7" i="17"/>
  <c r="BE29" i="17"/>
  <c r="BE20" i="17"/>
  <c r="BE27" i="17"/>
  <c r="BE25" i="17"/>
  <c r="BE35" i="17"/>
  <c r="BE23" i="17"/>
  <c r="BE18" i="17"/>
  <c r="BE17" i="17"/>
  <c r="BE16" i="17"/>
  <c r="BE34" i="17"/>
  <c r="BE14" i="17"/>
  <c r="BE12" i="17"/>
  <c r="BE32" i="17"/>
  <c r="BE33" i="17"/>
  <c r="BE15" i="17"/>
  <c r="BE13" i="17"/>
  <c r="BE28" i="17"/>
  <c r="BE6" i="17"/>
  <c r="BE31" i="17"/>
  <c r="BE9" i="17"/>
  <c r="BH35" i="18"/>
  <c r="BH34" i="18"/>
  <c r="BH33" i="18"/>
  <c r="BH32" i="18"/>
  <c r="BH31" i="18"/>
  <c r="BH30" i="18"/>
  <c r="BH27" i="18"/>
  <c r="BH23" i="18"/>
  <c r="BH22" i="18"/>
  <c r="BH26" i="18"/>
  <c r="BH21" i="18"/>
  <c r="BH25" i="18"/>
  <c r="BH28" i="18"/>
  <c r="BH20" i="18"/>
  <c r="BH15" i="18"/>
  <c r="BH19" i="18"/>
  <c r="BH29" i="18"/>
  <c r="BH24" i="18"/>
  <c r="BH18" i="18"/>
  <c r="BH13" i="18"/>
  <c r="BH11" i="18"/>
  <c r="BI7" i="18"/>
  <c r="BI9" i="18" s="1"/>
  <c r="BH16" i="18"/>
  <c r="BH17" i="18"/>
  <c r="BH14" i="18"/>
  <c r="BH12" i="18"/>
  <c r="BF21" i="17" l="1"/>
  <c r="BF26" i="17"/>
  <c r="BF14" i="17"/>
  <c r="BF25" i="17"/>
  <c r="BF23" i="17"/>
  <c r="BF18" i="17"/>
  <c r="BF29" i="17"/>
  <c r="BF35" i="17"/>
  <c r="BF13" i="17"/>
  <c r="BF31" i="17"/>
  <c r="BF19" i="17"/>
  <c r="BF17" i="17"/>
  <c r="BF16" i="17"/>
  <c r="BF28" i="17"/>
  <c r="BF20" i="17"/>
  <c r="BF15" i="17"/>
  <c r="BG7" i="17"/>
  <c r="BF11" i="17"/>
  <c r="BF12" i="17"/>
  <c r="BF30" i="17"/>
  <c r="BF24" i="17"/>
  <c r="BF27" i="17"/>
  <c r="BF34" i="17"/>
  <c r="BF9" i="17"/>
  <c r="BF33" i="17"/>
  <c r="BF22" i="17"/>
  <c r="BF32" i="17"/>
  <c r="BI35" i="18"/>
  <c r="BI33" i="18"/>
  <c r="BI31" i="18"/>
  <c r="BI26" i="18"/>
  <c r="BI21" i="18"/>
  <c r="BI25" i="18"/>
  <c r="BI34" i="18"/>
  <c r="BI32" i="18"/>
  <c r="BI30" i="18"/>
  <c r="BI29" i="18"/>
  <c r="BI28" i="18"/>
  <c r="BI19" i="18"/>
  <c r="BI14" i="18"/>
  <c r="BI24" i="18"/>
  <c r="BI18" i="18"/>
  <c r="BI27" i="18"/>
  <c r="BI23" i="18"/>
  <c r="BI22" i="18"/>
  <c r="BI17" i="18"/>
  <c r="BI16" i="18"/>
  <c r="BI13" i="18"/>
  <c r="BI15" i="18"/>
  <c r="BI20" i="18"/>
  <c r="BI11" i="18"/>
  <c r="BI12" i="18"/>
  <c r="BJ7" i="18"/>
  <c r="BJ9" i="18" s="1"/>
  <c r="BG21" i="17" l="1"/>
  <c r="BG17" i="17"/>
  <c r="BG16" i="17"/>
  <c r="BG18" i="17"/>
  <c r="BG13" i="17"/>
  <c r="BG27" i="17"/>
  <c r="BG20" i="17"/>
  <c r="BG11" i="17"/>
  <c r="BG15" i="17"/>
  <c r="BG23" i="17"/>
  <c r="BG35" i="17"/>
  <c r="BG34" i="17"/>
  <c r="BH7" i="17"/>
  <c r="BG32" i="17"/>
  <c r="BG24" i="17"/>
  <c r="BG29" i="17"/>
  <c r="BG12" i="17"/>
  <c r="BG33" i="17"/>
  <c r="BG25" i="17"/>
  <c r="BG19" i="17"/>
  <c r="BG9" i="17"/>
  <c r="BG31" i="17"/>
  <c r="BG22" i="17"/>
  <c r="BG30" i="17"/>
  <c r="BG14" i="17"/>
  <c r="BG26" i="17"/>
  <c r="BG28" i="17"/>
  <c r="BJ35" i="18"/>
  <c r="BJ34" i="18"/>
  <c r="BJ33" i="18"/>
  <c r="BJ32" i="18"/>
  <c r="BJ31" i="18"/>
  <c r="BJ30" i="18"/>
  <c r="BJ25" i="18"/>
  <c r="BJ29" i="18"/>
  <c r="BJ28" i="18"/>
  <c r="BJ24" i="18"/>
  <c r="BJ27" i="18"/>
  <c r="BJ26" i="18"/>
  <c r="BJ18" i="18"/>
  <c r="BJ13" i="18"/>
  <c r="BJ23" i="18"/>
  <c r="BJ22" i="18"/>
  <c r="BJ17" i="18"/>
  <c r="BJ21" i="18"/>
  <c r="BJ20" i="18"/>
  <c r="BJ15" i="18"/>
  <c r="BJ16" i="18"/>
  <c r="BJ19" i="18"/>
  <c r="BJ14" i="18"/>
  <c r="BJ12" i="18"/>
  <c r="BK7" i="18"/>
  <c r="BK9" i="18" s="1"/>
  <c r="BJ11" i="18"/>
  <c r="BH21" i="17" l="1"/>
  <c r="BH30" i="17"/>
  <c r="BH24" i="17"/>
  <c r="BH31" i="17"/>
  <c r="BH32" i="17"/>
  <c r="BH27" i="17"/>
  <c r="BH20" i="17"/>
  <c r="BH15" i="17"/>
  <c r="BH26" i="17"/>
  <c r="BH11" i="17"/>
  <c r="BH23" i="17"/>
  <c r="BH29" i="17"/>
  <c r="BH17" i="17"/>
  <c r="BH19" i="17"/>
  <c r="BH14" i="17"/>
  <c r="BH33" i="17"/>
  <c r="BH13" i="17"/>
  <c r="BH25" i="17"/>
  <c r="BH12" i="17"/>
  <c r="BH16" i="17"/>
  <c r="BH35" i="17"/>
  <c r="BH18" i="17"/>
  <c r="BH34" i="17"/>
  <c r="BI7" i="17"/>
  <c r="BH9" i="17"/>
  <c r="BH22" i="17"/>
  <c r="BH28" i="17"/>
  <c r="BK35" i="18"/>
  <c r="BK34" i="18"/>
  <c r="BK33" i="18"/>
  <c r="BK32" i="18"/>
  <c r="BK31" i="18"/>
  <c r="BK30" i="18"/>
  <c r="BK29" i="18"/>
  <c r="BK28" i="18"/>
  <c r="BK24" i="18"/>
  <c r="BK27" i="18"/>
  <c r="BK23" i="18"/>
  <c r="BK22" i="18"/>
  <c r="BK26" i="18"/>
  <c r="BK17" i="18"/>
  <c r="BK16" i="18"/>
  <c r="BK21" i="18"/>
  <c r="BK20" i="18"/>
  <c r="BK25" i="18"/>
  <c r="BK19" i="18"/>
  <c r="BK14" i="18"/>
  <c r="BK15" i="18"/>
  <c r="BK12" i="18"/>
  <c r="BL7" i="18"/>
  <c r="BL9" i="18" s="1"/>
  <c r="BK11" i="18"/>
  <c r="BK18" i="18"/>
  <c r="BK13" i="18"/>
  <c r="BI21" i="17" l="1"/>
  <c r="BI26" i="17"/>
  <c r="BI19" i="17"/>
  <c r="BI18" i="17"/>
  <c r="BI25" i="17"/>
  <c r="BI34" i="17"/>
  <c r="BI20" i="17"/>
  <c r="BI33" i="17"/>
  <c r="BI30" i="17"/>
  <c r="BI15" i="17"/>
  <c r="BI24" i="17"/>
  <c r="BI23" i="17"/>
  <c r="BI35" i="17"/>
  <c r="BI32" i="17"/>
  <c r="BI17" i="17"/>
  <c r="BI28" i="17"/>
  <c r="BI29" i="17"/>
  <c r="BI13" i="17"/>
  <c r="BI31" i="17"/>
  <c r="BJ7" i="17"/>
  <c r="BI14" i="17"/>
  <c r="BI9" i="17"/>
  <c r="BI12" i="17"/>
  <c r="BI11" i="17"/>
  <c r="BI27" i="17"/>
  <c r="BI16" i="17"/>
  <c r="BI22" i="17"/>
  <c r="BL35" i="18"/>
  <c r="BL34" i="18"/>
  <c r="BL33" i="18"/>
  <c r="BL32" i="18"/>
  <c r="BL31" i="18"/>
  <c r="BL30" i="18"/>
  <c r="BL29" i="18"/>
  <c r="BL27" i="18"/>
  <c r="BL23" i="18"/>
  <c r="BL22" i="18"/>
  <c r="BL26" i="18"/>
  <c r="BL21" i="18"/>
  <c r="BL25" i="18"/>
  <c r="BL24" i="18"/>
  <c r="BL20" i="18"/>
  <c r="BL15" i="18"/>
  <c r="BL19" i="18"/>
  <c r="BL18" i="18"/>
  <c r="BL28" i="18"/>
  <c r="BL14" i="18"/>
  <c r="BL11" i="18"/>
  <c r="BL16" i="18"/>
  <c r="BL17" i="18"/>
  <c r="BL13" i="18"/>
  <c r="BL12" i="18"/>
  <c r="BJ21" i="17" l="1"/>
  <c r="BJ23" i="17"/>
  <c r="BJ16" i="17"/>
  <c r="BJ27" i="17"/>
  <c r="BJ18" i="17"/>
  <c r="BJ25" i="17"/>
  <c r="BJ17" i="17"/>
  <c r="BJ28" i="17"/>
  <c r="BJ13" i="17"/>
  <c r="BJ33" i="17"/>
  <c r="BJ32" i="17"/>
  <c r="BJ31" i="17"/>
  <c r="BJ15" i="17"/>
  <c r="BJ14" i="17"/>
  <c r="BJ35" i="17"/>
  <c r="BJ19" i="17"/>
  <c r="BK7" i="17"/>
  <c r="BJ20" i="17"/>
  <c r="BJ34" i="17"/>
  <c r="BJ12" i="17"/>
  <c r="BJ30" i="17"/>
  <c r="BJ11" i="17"/>
  <c r="BJ24" i="17"/>
  <c r="BJ29" i="17"/>
  <c r="BJ9" i="17"/>
  <c r="BJ22" i="17"/>
  <c r="BJ26" i="17"/>
  <c r="F13" i="16"/>
  <c r="F12" i="16"/>
  <c r="BK21" i="17" l="1"/>
  <c r="BK27" i="17"/>
  <c r="BK19" i="17"/>
  <c r="BK11" i="17"/>
  <c r="BK29" i="17"/>
  <c r="BK13" i="17"/>
  <c r="BK25" i="17"/>
  <c r="BK24" i="17"/>
  <c r="BK35" i="17"/>
  <c r="BK33" i="17"/>
  <c r="BK17" i="17"/>
  <c r="BK16" i="17"/>
  <c r="BK15" i="17"/>
  <c r="BK20" i="17"/>
  <c r="BK34" i="17"/>
  <c r="BK28" i="17"/>
  <c r="BK12" i="17"/>
  <c r="BK18" i="17"/>
  <c r="BK26" i="17"/>
  <c r="BK32" i="17"/>
  <c r="BK9" i="17"/>
  <c r="BK31" i="17"/>
  <c r="BK23" i="17"/>
  <c r="BK30" i="17"/>
  <c r="BK14" i="17"/>
  <c r="BK22" i="17"/>
  <c r="F24" i="16"/>
  <c r="F25" i="16" s="1"/>
  <c r="F26" i="16" s="1"/>
  <c r="F16" i="16"/>
  <c r="F28" i="16" s="1"/>
  <c r="F18" i="16"/>
  <c r="F19" i="16" s="1"/>
  <c r="F20" i="16" s="1"/>
  <c r="F21" i="16" s="1"/>
  <c r="F14" i="16"/>
  <c r="F15" i="16"/>
  <c r="F27" i="16" l="1"/>
  <c r="F30" i="16" s="1"/>
  <c r="F31" i="16" s="1"/>
  <c r="F32" i="16" s="1"/>
  <c r="F22" i="16"/>
  <c r="C6" i="16" s="1" a="1"/>
  <c r="C6" i="16" s="1"/>
  <c r="I7" i="16" l="1"/>
  <c r="I9" i="16" s="1"/>
  <c r="I26" i="16" l="1"/>
  <c r="I6" i="16"/>
  <c r="I12" i="16"/>
  <c r="I20" i="16"/>
  <c r="I25" i="16"/>
  <c r="I34" i="16"/>
  <c r="I23" i="16"/>
  <c r="I32" i="16"/>
  <c r="I13" i="16"/>
  <c r="I21" i="16"/>
  <c r="I31" i="16"/>
  <c r="I15" i="16"/>
  <c r="I16" i="16"/>
  <c r="I30" i="16"/>
  <c r="I33" i="16"/>
  <c r="I17" i="16"/>
  <c r="I27" i="16"/>
  <c r="I22" i="16"/>
  <c r="I19" i="16"/>
  <c r="I28" i="16"/>
  <c r="I35" i="16"/>
  <c r="J7" i="16"/>
  <c r="I11" i="16"/>
  <c r="I14" i="16"/>
  <c r="I18" i="16"/>
  <c r="I24" i="16"/>
  <c r="I29" i="16"/>
  <c r="J32" i="16" l="1"/>
  <c r="J9" i="16"/>
  <c r="J23" i="16"/>
  <c r="J14" i="16"/>
  <c r="J11" i="16"/>
  <c r="J29" i="16"/>
  <c r="J12" i="16"/>
  <c r="J33" i="16"/>
  <c r="J25" i="16"/>
  <c r="J20" i="16"/>
  <c r="J15" i="16"/>
  <c r="J19" i="16"/>
  <c r="J24" i="16"/>
  <c r="J26" i="16"/>
  <c r="J30" i="16"/>
  <c r="J34" i="16"/>
  <c r="J21" i="16"/>
  <c r="J17" i="16"/>
  <c r="J13" i="16"/>
  <c r="J18" i="16"/>
  <c r="J27" i="16"/>
  <c r="J31" i="16"/>
  <c r="J35" i="16"/>
  <c r="K7" i="16"/>
  <c r="J16" i="16"/>
  <c r="J22" i="16"/>
  <c r="J28" i="16"/>
  <c r="K34" i="16" l="1"/>
  <c r="K9" i="16"/>
  <c r="K31" i="16"/>
  <c r="K30" i="16"/>
  <c r="K14" i="16"/>
  <c r="K18" i="16"/>
  <c r="K20" i="16"/>
  <c r="K16" i="16"/>
  <c r="L7" i="16"/>
  <c r="K19" i="16"/>
  <c r="K17" i="16"/>
  <c r="K27" i="16"/>
  <c r="K32" i="16"/>
  <c r="K35" i="16"/>
  <c r="K13" i="16"/>
  <c r="K11" i="16"/>
  <c r="K12" i="16"/>
  <c r="K22" i="16"/>
  <c r="K21" i="16"/>
  <c r="K28" i="16"/>
  <c r="K33" i="16"/>
  <c r="K24" i="16"/>
  <c r="K15" i="16"/>
  <c r="K23" i="16"/>
  <c r="K25" i="16"/>
  <c r="K26" i="16"/>
  <c r="K29" i="16"/>
  <c r="L33" i="16" l="1"/>
  <c r="L9" i="16"/>
  <c r="L30" i="16"/>
  <c r="L34" i="16"/>
  <c r="L17" i="16"/>
  <c r="L18" i="16"/>
  <c r="L24" i="16"/>
  <c r="L12" i="16"/>
  <c r="L20" i="16"/>
  <c r="L16" i="16"/>
  <c r="L19" i="16"/>
  <c r="L26" i="16"/>
  <c r="L25" i="16"/>
  <c r="L31" i="16"/>
  <c r="L35" i="16"/>
  <c r="L13" i="16"/>
  <c r="L11" i="16"/>
  <c r="L22" i="16"/>
  <c r="L23" i="16"/>
  <c r="L29" i="16"/>
  <c r="L32" i="16"/>
  <c r="M7" i="16"/>
  <c r="L14" i="16"/>
  <c r="L15" i="16"/>
  <c r="L21" i="16"/>
  <c r="L28" i="16"/>
  <c r="L27" i="16"/>
  <c r="M33" i="16" l="1"/>
  <c r="M9" i="16"/>
  <c r="M15" i="16"/>
  <c r="M25" i="16"/>
  <c r="M18" i="16"/>
  <c r="M13" i="16"/>
  <c r="N7" i="16"/>
  <c r="M11" i="16"/>
  <c r="M32" i="16"/>
  <c r="M12" i="16"/>
  <c r="M17" i="16"/>
  <c r="M22" i="16"/>
  <c r="M19" i="16"/>
  <c r="M34" i="16"/>
  <c r="M23" i="16"/>
  <c r="M16" i="16"/>
  <c r="M14" i="16"/>
  <c r="M21" i="16"/>
  <c r="M24" i="16"/>
  <c r="M35" i="16"/>
  <c r="M20" i="16"/>
  <c r="M27" i="16"/>
  <c r="M29" i="16"/>
  <c r="M26" i="16"/>
  <c r="M31" i="16"/>
  <c r="M28" i="16"/>
  <c r="M30" i="16"/>
  <c r="N35" i="16" l="1"/>
  <c r="N9" i="16"/>
  <c r="N14" i="16"/>
  <c r="N24" i="16"/>
  <c r="N22" i="16"/>
  <c r="N11" i="16"/>
  <c r="N29" i="16"/>
  <c r="N12" i="16"/>
  <c r="N33" i="16"/>
  <c r="N25" i="16"/>
  <c r="N28" i="16"/>
  <c r="O7" i="16"/>
  <c r="N18" i="16"/>
  <c r="N32" i="16"/>
  <c r="N17" i="16"/>
  <c r="N15" i="16"/>
  <c r="N16" i="16"/>
  <c r="N26" i="16"/>
  <c r="N23" i="16"/>
  <c r="N30" i="16"/>
  <c r="N34" i="16"/>
  <c r="N19" i="16"/>
  <c r="N20" i="16"/>
  <c r="N13" i="16"/>
  <c r="N21" i="16"/>
  <c r="N27" i="16"/>
  <c r="N31" i="16"/>
  <c r="O34" i="16" l="1"/>
  <c r="O9" i="16"/>
  <c r="O35" i="16"/>
  <c r="O22" i="16"/>
  <c r="O16" i="16"/>
  <c r="O27" i="16"/>
  <c r="O23" i="16"/>
  <c r="O31" i="16"/>
  <c r="P7" i="16"/>
  <c r="P9" i="16" s="1"/>
  <c r="O28" i="16"/>
  <c r="O13" i="16"/>
  <c r="O15" i="16"/>
  <c r="O12" i="16"/>
  <c r="O18" i="16"/>
  <c r="O21" i="16"/>
  <c r="O29" i="16"/>
  <c r="O33" i="16"/>
  <c r="O11" i="16"/>
  <c r="O25" i="16"/>
  <c r="O17" i="16"/>
  <c r="O32" i="16"/>
  <c r="O14" i="16"/>
  <c r="O20" i="16"/>
  <c r="O19" i="16"/>
  <c r="O24" i="16"/>
  <c r="O26" i="16"/>
  <c r="O30" i="16"/>
  <c r="P35" i="16" l="1"/>
  <c r="P6" i="16"/>
  <c r="P14" i="16"/>
  <c r="P30" i="16"/>
  <c r="P23" i="16"/>
  <c r="P12" i="16"/>
  <c r="P32" i="16"/>
  <c r="P13" i="16"/>
  <c r="P22" i="16"/>
  <c r="P15" i="16"/>
  <c r="P18" i="16"/>
  <c r="P20" i="16"/>
  <c r="P33" i="16"/>
  <c r="P24" i="16"/>
  <c r="P16" i="16"/>
  <c r="P26" i="16"/>
  <c r="Q7" i="16"/>
  <c r="P21" i="16"/>
  <c r="P19" i="16"/>
  <c r="P27" i="16"/>
  <c r="P34" i="16"/>
  <c r="P17" i="16"/>
  <c r="P28" i="16"/>
  <c r="P11" i="16"/>
  <c r="P29" i="16"/>
  <c r="P25" i="16"/>
  <c r="P31" i="16"/>
  <c r="Q34" i="16" l="1"/>
  <c r="Q9" i="16"/>
  <c r="Q26" i="16"/>
  <c r="Q13" i="16"/>
  <c r="Q28" i="16"/>
  <c r="Q20" i="16"/>
  <c r="Q22" i="16"/>
  <c r="Q19" i="16"/>
  <c r="Q14" i="16"/>
  <c r="Q29" i="16"/>
  <c r="R7" i="16"/>
  <c r="Q17" i="16"/>
  <c r="Q23" i="16"/>
  <c r="Q24" i="16"/>
  <c r="Q15" i="16"/>
  <c r="Q12" i="16"/>
  <c r="Q18" i="16"/>
  <c r="Q21" i="16"/>
  <c r="Q25" i="16"/>
  <c r="Q35" i="16"/>
  <c r="Q32" i="16"/>
  <c r="Q16" i="16"/>
  <c r="Q11" i="16"/>
  <c r="Q30" i="16"/>
  <c r="Q27" i="16"/>
  <c r="Q31" i="16"/>
  <c r="Q33" i="16"/>
  <c r="R34" i="16" l="1"/>
  <c r="R9" i="16"/>
  <c r="R19" i="16"/>
  <c r="R18" i="16"/>
  <c r="R22" i="16"/>
  <c r="R15" i="16"/>
  <c r="R35" i="16"/>
  <c r="R17" i="16"/>
  <c r="R29" i="16"/>
  <c r="R14" i="16"/>
  <c r="R24" i="16"/>
  <c r="R31" i="16"/>
  <c r="S7" i="16"/>
  <c r="R21" i="16"/>
  <c r="R27" i="16"/>
  <c r="R32" i="16"/>
  <c r="R11" i="16"/>
  <c r="R12" i="16"/>
  <c r="R26" i="16"/>
  <c r="R28" i="16"/>
  <c r="R33" i="16"/>
  <c r="R25" i="16"/>
  <c r="R16" i="16"/>
  <c r="R13" i="16"/>
  <c r="R20" i="16"/>
  <c r="R23" i="16"/>
  <c r="R30" i="16"/>
  <c r="S32" i="16" l="1"/>
  <c r="S9" i="16"/>
  <c r="S19" i="16"/>
  <c r="S29" i="16"/>
  <c r="S18" i="16"/>
  <c r="S33" i="16"/>
  <c r="S23" i="16"/>
  <c r="S13" i="16"/>
  <c r="S21" i="16"/>
  <c r="S14" i="16"/>
  <c r="S20" i="16"/>
  <c r="S26" i="16"/>
  <c r="S34" i="16"/>
  <c r="S15" i="16"/>
  <c r="S24" i="16"/>
  <c r="S28" i="16"/>
  <c r="T7" i="16"/>
  <c r="S22" i="16"/>
  <c r="S31" i="16"/>
  <c r="S16" i="16"/>
  <c r="S30" i="16"/>
  <c r="S35" i="16"/>
  <c r="S11" i="16"/>
  <c r="S12" i="16"/>
  <c r="S25" i="16"/>
  <c r="S17" i="16"/>
  <c r="S27" i="16"/>
  <c r="T35" i="16" l="1"/>
  <c r="T9" i="16"/>
  <c r="T29" i="16"/>
  <c r="T32" i="16"/>
  <c r="T11" i="16"/>
  <c r="T12" i="16"/>
  <c r="T23" i="16"/>
  <c r="T25" i="16"/>
  <c r="T34" i="16"/>
  <c r="T13" i="16"/>
  <c r="T22" i="16"/>
  <c r="T26" i="16"/>
  <c r="T16" i="16"/>
  <c r="T21" i="16"/>
  <c r="T30" i="16"/>
  <c r="U7" i="16"/>
  <c r="T14" i="16"/>
  <c r="T15" i="16"/>
  <c r="T18" i="16"/>
  <c r="T20" i="16"/>
  <c r="T27" i="16"/>
  <c r="T33" i="16"/>
  <c r="T17" i="16"/>
  <c r="T19" i="16"/>
  <c r="T24" i="16"/>
  <c r="T28" i="16"/>
  <c r="T31" i="16"/>
  <c r="U26" i="16" l="1"/>
  <c r="U9" i="16"/>
  <c r="U14" i="16"/>
  <c r="U24" i="16"/>
  <c r="U17" i="16"/>
  <c r="U35" i="16"/>
  <c r="U16" i="16"/>
  <c r="U32" i="16"/>
  <c r="U12" i="16"/>
  <c r="U27" i="16"/>
  <c r="U15" i="16"/>
  <c r="U11" i="16"/>
  <c r="U23" i="16"/>
  <c r="U28" i="16"/>
  <c r="U34" i="16"/>
  <c r="U18" i="16"/>
  <c r="U21" i="16"/>
  <c r="U25" i="16"/>
  <c r="U33" i="16"/>
  <c r="V7" i="16"/>
  <c r="U13" i="16"/>
  <c r="U20" i="16"/>
  <c r="U22" i="16"/>
  <c r="U29" i="16"/>
  <c r="U30" i="16"/>
  <c r="U19" i="16"/>
  <c r="U31" i="16"/>
  <c r="V34" i="16" l="1"/>
  <c r="V9" i="16"/>
  <c r="V18" i="16"/>
  <c r="V35" i="16"/>
  <c r="V15" i="16"/>
  <c r="V29" i="16"/>
  <c r="V21" i="16"/>
  <c r="V33" i="16"/>
  <c r="V11" i="16"/>
  <c r="V22" i="16"/>
  <c r="V24" i="16"/>
  <c r="V28" i="16"/>
  <c r="V14" i="16"/>
  <c r="V12" i="16"/>
  <c r="V20" i="16"/>
  <c r="V23" i="16"/>
  <c r="V31" i="16"/>
  <c r="V17" i="16"/>
  <c r="V19" i="16"/>
  <c r="V27" i="16"/>
  <c r="V32" i="16"/>
  <c r="V16" i="16"/>
  <c r="W7" i="16"/>
  <c r="W9" i="16" s="1"/>
  <c r="V13" i="16"/>
  <c r="V25" i="16"/>
  <c r="V26" i="16"/>
  <c r="V30" i="16"/>
  <c r="W35" i="16" l="1"/>
  <c r="W6" i="16"/>
  <c r="W24" i="16"/>
  <c r="W13" i="16"/>
  <c r="W17" i="16"/>
  <c r="W25" i="16"/>
  <c r="W28" i="16"/>
  <c r="W15" i="16"/>
  <c r="W32" i="16"/>
  <c r="X7" i="16"/>
  <c r="W21" i="16"/>
  <c r="W29" i="16"/>
  <c r="W33" i="16"/>
  <c r="W18" i="16"/>
  <c r="W12" i="16"/>
  <c r="W20" i="16"/>
  <c r="W26" i="16"/>
  <c r="W30" i="16"/>
  <c r="W34" i="16"/>
  <c r="W14" i="16"/>
  <c r="W23" i="16"/>
  <c r="W22" i="16"/>
  <c r="W11" i="16"/>
  <c r="W19" i="16"/>
  <c r="W16" i="16"/>
  <c r="W27" i="16"/>
  <c r="W31" i="16"/>
  <c r="X33" i="16" l="1"/>
  <c r="X9" i="16"/>
  <c r="X20" i="16"/>
  <c r="X12" i="16"/>
  <c r="X30" i="16"/>
  <c r="X16" i="16"/>
  <c r="X21" i="16"/>
  <c r="X11" i="16"/>
  <c r="X34" i="16"/>
  <c r="X19" i="16"/>
  <c r="X14" i="16"/>
  <c r="X17" i="16"/>
  <c r="X24" i="16"/>
  <c r="X25" i="16"/>
  <c r="X31" i="16"/>
  <c r="X35" i="16"/>
  <c r="X29" i="16"/>
  <c r="X18" i="16"/>
  <c r="X22" i="16"/>
  <c r="X23" i="16"/>
  <c r="X26" i="16"/>
  <c r="X32" i="16"/>
  <c r="Y7" i="16"/>
  <c r="X13" i="16"/>
  <c r="X28" i="16"/>
  <c r="X15" i="16"/>
  <c r="X27" i="16"/>
  <c r="Y35" i="16" l="1"/>
  <c r="Y9" i="16"/>
  <c r="Y16" i="16"/>
  <c r="Y30" i="16"/>
  <c r="Y24" i="16"/>
  <c r="Y23" i="16"/>
  <c r="Y31" i="16"/>
  <c r="Z7" i="16"/>
  <c r="Y11" i="16"/>
  <c r="Y18" i="16"/>
  <c r="Y34" i="16"/>
  <c r="Y33" i="16"/>
  <c r="Y12" i="16"/>
  <c r="Y15" i="16"/>
  <c r="Y21" i="16"/>
  <c r="Y32" i="16"/>
  <c r="Y26" i="16"/>
  <c r="Y17" i="16"/>
  <c r="Y13" i="16"/>
  <c r="Y25" i="16"/>
  <c r="Y27" i="16"/>
  <c r="Y29" i="16"/>
  <c r="Y20" i="16"/>
  <c r="Y14" i="16"/>
  <c r="Y22" i="16"/>
  <c r="Y19" i="16"/>
  <c r="Y28" i="16"/>
  <c r="Z35" i="16" l="1"/>
  <c r="Z9" i="16"/>
  <c r="Z20" i="16"/>
  <c r="Z18" i="16"/>
  <c r="Z28" i="16"/>
  <c r="Z12" i="16"/>
  <c r="Z32" i="16"/>
  <c r="Z14" i="16"/>
  <c r="Z11" i="16"/>
  <c r="Z13" i="16"/>
  <c r="Z19" i="16"/>
  <c r="Z22" i="16"/>
  <c r="Z29" i="16"/>
  <c r="Z33" i="16"/>
  <c r="Z15" i="16"/>
  <c r="Z17" i="16"/>
  <c r="Z16" i="16"/>
  <c r="Z25" i="16"/>
  <c r="Z23" i="16"/>
  <c r="Z30" i="16"/>
  <c r="Z34" i="16"/>
  <c r="Z26" i="16"/>
  <c r="AA7" i="16"/>
  <c r="Z21" i="16"/>
  <c r="Z24" i="16"/>
  <c r="Z27" i="16"/>
  <c r="Z31" i="16"/>
  <c r="AA33" i="16" l="1"/>
  <c r="AA9" i="16"/>
  <c r="AA34" i="16"/>
  <c r="AA23" i="16"/>
  <c r="AA19" i="16"/>
  <c r="AA14" i="16"/>
  <c r="AA26" i="16"/>
  <c r="AA28" i="16"/>
  <c r="AB7" i="16"/>
  <c r="AA25" i="16"/>
  <c r="AA30" i="16"/>
  <c r="AA18" i="16"/>
  <c r="AA17" i="16"/>
  <c r="AA32" i="16"/>
  <c r="AA15" i="16"/>
  <c r="AA12" i="16"/>
  <c r="AA20" i="16"/>
  <c r="AA16" i="16"/>
  <c r="AA27" i="16"/>
  <c r="AA31" i="16"/>
  <c r="AA35" i="16"/>
  <c r="AA13" i="16"/>
  <c r="AA11" i="16"/>
  <c r="AA24" i="16"/>
  <c r="AA22" i="16"/>
  <c r="AA21" i="16"/>
  <c r="AA29" i="16"/>
  <c r="AB35" i="16" l="1"/>
  <c r="AB9" i="16"/>
  <c r="AB18" i="16"/>
  <c r="AB17" i="16"/>
  <c r="AB21" i="16"/>
  <c r="AB15" i="16"/>
  <c r="AB26" i="16"/>
  <c r="AB32" i="16"/>
  <c r="AC7" i="16"/>
  <c r="AB13" i="16"/>
  <c r="AB22" i="16"/>
  <c r="AB24" i="16"/>
  <c r="AB20" i="16"/>
  <c r="AB27" i="16"/>
  <c r="AB33" i="16"/>
  <c r="AB12" i="16"/>
  <c r="AB19" i="16"/>
  <c r="AB23" i="16"/>
  <c r="AB25" i="16"/>
  <c r="AB30" i="16"/>
  <c r="AB34" i="16"/>
  <c r="AB16" i="16"/>
  <c r="AB14" i="16"/>
  <c r="AB11" i="16"/>
  <c r="AB28" i="16"/>
  <c r="AB29" i="16"/>
  <c r="AB31" i="16"/>
  <c r="AC26" i="16" l="1"/>
  <c r="AC9" i="16"/>
  <c r="AC35" i="16"/>
  <c r="AC17" i="16"/>
  <c r="AC34" i="16"/>
  <c r="AC15" i="16"/>
  <c r="AC23" i="16"/>
  <c r="AC12" i="16"/>
  <c r="AC28" i="16"/>
  <c r="AC11" i="16"/>
  <c r="AC24" i="16"/>
  <c r="AC31" i="16"/>
  <c r="AC18" i="16"/>
  <c r="AC21" i="16"/>
  <c r="AC30" i="16"/>
  <c r="AD7" i="16"/>
  <c r="AD9" i="16" s="1"/>
  <c r="AC13" i="16"/>
  <c r="AC14" i="16"/>
  <c r="AC20" i="16"/>
  <c r="AC27" i="16"/>
  <c r="AC32" i="16"/>
  <c r="AC33" i="16"/>
  <c r="AC16" i="16"/>
  <c r="AC25" i="16"/>
  <c r="AC22" i="16"/>
  <c r="AC19" i="16"/>
  <c r="AC29" i="16"/>
  <c r="AD33" i="16" l="1"/>
  <c r="AD6" i="16"/>
  <c r="AD35" i="16"/>
  <c r="AD12" i="16"/>
  <c r="AD23" i="16"/>
  <c r="AD13" i="16"/>
  <c r="AD27" i="16"/>
  <c r="AD15" i="16"/>
  <c r="AD30" i="16"/>
  <c r="AD11" i="16"/>
  <c r="AD24" i="16"/>
  <c r="AD34" i="16"/>
  <c r="AD16" i="16"/>
  <c r="AD21" i="16"/>
  <c r="AD31" i="16"/>
  <c r="AD14" i="16"/>
  <c r="AD20" i="16"/>
  <c r="AD19" i="16"/>
  <c r="AD25" i="16"/>
  <c r="AD18" i="16"/>
  <c r="AD28" i="16"/>
  <c r="AD32" i="16"/>
  <c r="AD17" i="16"/>
  <c r="AE7" i="16"/>
  <c r="AD26" i="16"/>
  <c r="AD22" i="16"/>
  <c r="AD29" i="16"/>
  <c r="AE35" i="16" l="1"/>
  <c r="AE9" i="16"/>
  <c r="AE12" i="16"/>
  <c r="AE25" i="16"/>
  <c r="AE32" i="16"/>
  <c r="AE17" i="16"/>
  <c r="AE23" i="16"/>
  <c r="AE28" i="16"/>
  <c r="AE13" i="16"/>
  <c r="AE20" i="16"/>
  <c r="AE18" i="16"/>
  <c r="AE21" i="16"/>
  <c r="AE29" i="16"/>
  <c r="AE33" i="16"/>
  <c r="AE15" i="16"/>
  <c r="AE11" i="16"/>
  <c r="AE19" i="16"/>
  <c r="AE24" i="16"/>
  <c r="AE26" i="16"/>
  <c r="AE30" i="16"/>
  <c r="AE34" i="16"/>
  <c r="AE14" i="16"/>
  <c r="AF7" i="16"/>
  <c r="AE22" i="16"/>
  <c r="AE16" i="16"/>
  <c r="AE27" i="16"/>
  <c r="AE31" i="16"/>
  <c r="AF35" i="16" l="1"/>
  <c r="AF9" i="16"/>
  <c r="AF18" i="16"/>
  <c r="AF29" i="16"/>
  <c r="AF12" i="16"/>
  <c r="AF15" i="16"/>
  <c r="AF21" i="16"/>
  <c r="AF26" i="16"/>
  <c r="AF30" i="16"/>
  <c r="AG7" i="16"/>
  <c r="AF19" i="16"/>
  <c r="AF32" i="16"/>
  <c r="AF13" i="16"/>
  <c r="AF23" i="16"/>
  <c r="AF20" i="16"/>
  <c r="AF33" i="16"/>
  <c r="AF17" i="16"/>
  <c r="AF11" i="16"/>
  <c r="AF28" i="16"/>
  <c r="AF27" i="16"/>
  <c r="AF34" i="16"/>
  <c r="AF24" i="16"/>
  <c r="AF14" i="16"/>
  <c r="AF16" i="16"/>
  <c r="AF22" i="16"/>
  <c r="AF25" i="16"/>
  <c r="AF31" i="16"/>
  <c r="AG34" i="16" l="1"/>
  <c r="AG9" i="16"/>
  <c r="AG22" i="16"/>
  <c r="AG26" i="16"/>
  <c r="AG12" i="16"/>
  <c r="AG24" i="16"/>
  <c r="AG20" i="16"/>
  <c r="AG13" i="16"/>
  <c r="AG29" i="16"/>
  <c r="AG31" i="16"/>
  <c r="AG33" i="16"/>
  <c r="AG16" i="16"/>
  <c r="AG14" i="16"/>
  <c r="AG25" i="16"/>
  <c r="AG32" i="16"/>
  <c r="AG15" i="16"/>
  <c r="AG17" i="16"/>
  <c r="AG27" i="16"/>
  <c r="AG23" i="16"/>
  <c r="AG35" i="16"/>
  <c r="AG30" i="16"/>
  <c r="AH7" i="16"/>
  <c r="AG11" i="16"/>
  <c r="AG18" i="16"/>
  <c r="AG21" i="16"/>
  <c r="AG19" i="16"/>
  <c r="AG28" i="16"/>
  <c r="AH32" i="16" l="1"/>
  <c r="AH9" i="16"/>
  <c r="AH12" i="16"/>
  <c r="AH26" i="16"/>
  <c r="AH30" i="16"/>
  <c r="AH14" i="16"/>
  <c r="AH17" i="16"/>
  <c r="AH22" i="16"/>
  <c r="AH33" i="16"/>
  <c r="AH19" i="16"/>
  <c r="AH23" i="16"/>
  <c r="AH34" i="16"/>
  <c r="AI7" i="16"/>
  <c r="AH21" i="16"/>
  <c r="AH29" i="16"/>
  <c r="AH11" i="16"/>
  <c r="AH15" i="16"/>
  <c r="AH25" i="16"/>
  <c r="AH20" i="16"/>
  <c r="AH27" i="16"/>
  <c r="AH31" i="16"/>
  <c r="AH35" i="16"/>
  <c r="AH16" i="16"/>
  <c r="AH13" i="16"/>
  <c r="AH24" i="16"/>
  <c r="AH18" i="16"/>
  <c r="AH28" i="16"/>
  <c r="AI35" i="16" l="1"/>
  <c r="AI9" i="16"/>
  <c r="AJ7" i="16"/>
  <c r="AI32" i="16"/>
  <c r="AI25" i="16"/>
  <c r="AI17" i="16"/>
  <c r="AI14" i="16"/>
  <c r="AI28" i="16"/>
  <c r="AI13" i="16"/>
  <c r="AI12" i="16"/>
  <c r="AI24" i="16"/>
  <c r="AI21" i="16"/>
  <c r="AI29" i="16"/>
  <c r="AI33" i="16"/>
  <c r="AI11" i="16"/>
  <c r="AI15" i="16"/>
  <c r="AI23" i="16"/>
  <c r="AI26" i="16"/>
  <c r="AI30" i="16"/>
  <c r="AI34" i="16"/>
  <c r="AI18" i="16"/>
  <c r="AI19" i="16"/>
  <c r="AI20" i="16"/>
  <c r="AI22" i="16"/>
  <c r="AI16" i="16"/>
  <c r="AI27" i="16"/>
  <c r="AI31" i="16"/>
  <c r="AJ32" i="16" l="1"/>
  <c r="AJ9" i="16"/>
  <c r="AK7" i="16"/>
  <c r="AK9" i="16" s="1"/>
  <c r="AJ11" i="16"/>
  <c r="AJ20" i="16"/>
  <c r="AJ27" i="16"/>
  <c r="AJ12" i="16"/>
  <c r="AJ16" i="16"/>
  <c r="AJ19" i="16"/>
  <c r="AJ21" i="16"/>
  <c r="AJ25" i="16"/>
  <c r="AJ30" i="16"/>
  <c r="AJ34" i="16"/>
  <c r="AJ18" i="16"/>
  <c r="AJ33" i="16"/>
  <c r="AJ17" i="16"/>
  <c r="AJ23" i="16"/>
  <c r="AJ22" i="16"/>
  <c r="AJ24" i="16"/>
  <c r="AJ28" i="16"/>
  <c r="AJ31" i="16"/>
  <c r="AJ35" i="16"/>
  <c r="AJ14" i="16"/>
  <c r="AJ13" i="16"/>
  <c r="AJ29" i="16"/>
  <c r="AJ15" i="16"/>
  <c r="AJ26" i="16"/>
  <c r="AK26" i="16" l="1"/>
  <c r="AK6" i="16"/>
  <c r="AK13" i="16"/>
  <c r="AK25" i="16"/>
  <c r="AK35" i="16"/>
  <c r="AK15" i="16"/>
  <c r="AK11" i="16"/>
  <c r="AK19" i="16"/>
  <c r="AK30" i="16"/>
  <c r="AK12" i="16"/>
  <c r="AK16" i="16"/>
  <c r="AK28" i="16"/>
  <c r="AK34" i="16"/>
  <c r="AK18" i="16"/>
  <c r="AK23" i="16"/>
  <c r="AK31" i="16"/>
  <c r="AL7" i="16"/>
  <c r="AK21" i="16"/>
  <c r="AK14" i="16"/>
  <c r="AK27" i="16"/>
  <c r="AK24" i="16"/>
  <c r="AK33" i="16"/>
  <c r="AK32" i="16"/>
  <c r="AK17" i="16"/>
  <c r="AK20" i="16"/>
  <c r="AK22" i="16"/>
  <c r="AK29" i="16"/>
  <c r="AL34" i="16" l="1"/>
  <c r="AL9" i="16"/>
  <c r="AL23" i="16"/>
  <c r="AL14" i="16"/>
  <c r="AL20" i="16"/>
  <c r="AM7" i="16"/>
  <c r="AL28" i="16"/>
  <c r="AL17" i="16"/>
  <c r="AL31" i="16"/>
  <c r="AL11" i="16"/>
  <c r="AL18" i="16"/>
  <c r="AL33" i="16"/>
  <c r="AL15" i="16"/>
  <c r="AL21" i="16"/>
  <c r="AL22" i="16"/>
  <c r="AL29" i="16"/>
  <c r="AL35" i="16"/>
  <c r="AL12" i="16"/>
  <c r="AL19" i="16"/>
  <c r="AL27" i="16"/>
  <c r="AL32" i="16"/>
  <c r="AL16" i="16"/>
  <c r="AL24" i="16"/>
  <c r="AL13" i="16"/>
  <c r="AL25" i="16"/>
  <c r="AL26" i="16"/>
  <c r="AL30" i="16"/>
  <c r="AM32" i="16" l="1"/>
  <c r="AM9" i="16"/>
  <c r="AM29" i="16"/>
  <c r="AM25" i="16"/>
  <c r="AN7" i="16"/>
  <c r="AM33" i="16"/>
  <c r="AM20" i="16"/>
  <c r="AM19" i="16"/>
  <c r="AM16" i="16"/>
  <c r="AM34" i="16"/>
  <c r="AM18" i="16"/>
  <c r="AM27" i="16"/>
  <c r="AM13" i="16"/>
  <c r="AM12" i="16"/>
  <c r="AM21" i="16"/>
  <c r="AM30" i="16"/>
  <c r="AM35" i="16"/>
  <c r="AM22" i="16"/>
  <c r="AM11" i="16"/>
  <c r="AM23" i="16"/>
  <c r="AM26" i="16"/>
  <c r="AM31" i="16"/>
  <c r="AM14" i="16"/>
  <c r="AM15" i="16"/>
  <c r="AM24" i="16"/>
  <c r="AM17" i="16"/>
  <c r="AM28" i="16"/>
  <c r="AN35" i="16"/>
  <c r="AN31" i="16"/>
  <c r="AN33" i="16" l="1"/>
  <c r="AN9" i="16"/>
  <c r="AN16" i="16"/>
  <c r="AO7" i="16"/>
  <c r="AN18" i="16"/>
  <c r="AN25" i="16"/>
  <c r="AN23" i="16"/>
  <c r="AN13" i="16"/>
  <c r="AN17" i="16"/>
  <c r="AN20" i="16"/>
  <c r="AN34" i="16"/>
  <c r="AN28" i="16"/>
  <c r="AN24" i="16"/>
  <c r="AN30" i="16"/>
  <c r="AN14" i="16"/>
  <c r="AN22" i="16"/>
  <c r="AN26" i="16"/>
  <c r="AN29" i="16"/>
  <c r="AN32" i="16"/>
  <c r="AN12" i="16"/>
  <c r="AN19" i="16"/>
  <c r="AN11" i="16"/>
  <c r="AN21" i="16"/>
  <c r="AN15" i="16"/>
  <c r="AN27" i="16"/>
  <c r="AO33" i="16" l="1"/>
  <c r="AO9" i="16"/>
  <c r="AO19" i="16"/>
  <c r="AO17" i="16"/>
  <c r="AO28" i="16"/>
  <c r="AO16" i="16"/>
  <c r="AO20" i="16"/>
  <c r="AO35" i="16"/>
  <c r="AO22" i="16"/>
  <c r="AO11" i="16"/>
  <c r="AO24" i="16"/>
  <c r="AO14" i="16"/>
  <c r="AO18" i="16"/>
  <c r="AO30" i="16"/>
  <c r="AO31" i="16"/>
  <c r="AP7" i="16"/>
  <c r="AO23" i="16"/>
  <c r="AO27" i="16"/>
  <c r="AO29" i="16"/>
  <c r="AO26" i="16"/>
  <c r="AO12" i="16"/>
  <c r="AO25" i="16"/>
  <c r="AO13" i="16"/>
  <c r="AO15" i="16"/>
  <c r="AO32" i="16"/>
  <c r="AO21" i="16"/>
  <c r="AO34" i="16"/>
  <c r="AP33" i="16" l="1"/>
  <c r="AP9" i="16"/>
  <c r="AP19" i="16"/>
  <c r="AP11" i="16"/>
  <c r="AP29" i="16"/>
  <c r="AP22" i="16"/>
  <c r="AP21" i="16"/>
  <c r="AP32" i="16"/>
  <c r="AP14" i="16"/>
  <c r="AP13" i="16"/>
  <c r="AP15" i="16"/>
  <c r="AQ7" i="16"/>
  <c r="AP16" i="16"/>
  <c r="AP26" i="16"/>
  <c r="AP27" i="16"/>
  <c r="AP30" i="16"/>
  <c r="AP34" i="16"/>
  <c r="AP12" i="16"/>
  <c r="AP20" i="16"/>
  <c r="AP18" i="16"/>
  <c r="AP28" i="16"/>
  <c r="AP31" i="16"/>
  <c r="AP35" i="16"/>
  <c r="AP17" i="16"/>
  <c r="AP24" i="16"/>
  <c r="AP23" i="16"/>
  <c r="AP25" i="16"/>
  <c r="AQ34" i="16" l="1"/>
  <c r="AQ9" i="16"/>
  <c r="AQ25" i="16"/>
  <c r="AQ28" i="16"/>
  <c r="AQ15" i="16"/>
  <c r="AQ24" i="16"/>
  <c r="AQ16" i="16"/>
  <c r="AQ31" i="16"/>
  <c r="AR7" i="16"/>
  <c r="AR9" i="16" s="1"/>
  <c r="AQ17" i="16"/>
  <c r="AQ32" i="16"/>
  <c r="AQ14" i="16"/>
  <c r="AQ20" i="16"/>
  <c r="AQ27" i="16"/>
  <c r="AQ35" i="16"/>
  <c r="AQ13" i="16"/>
  <c r="AQ12" i="16"/>
  <c r="AQ19" i="16"/>
  <c r="AQ21" i="16"/>
  <c r="AQ29" i="16"/>
  <c r="AQ33" i="16"/>
  <c r="AQ18" i="16"/>
  <c r="AQ11" i="16"/>
  <c r="AQ23" i="16"/>
  <c r="AQ22" i="16"/>
  <c r="AQ26" i="16"/>
  <c r="AQ30" i="16"/>
  <c r="AR34" i="16" l="1"/>
  <c r="AR6" i="16"/>
  <c r="AR35" i="16"/>
  <c r="AR13" i="16"/>
  <c r="AR19" i="16"/>
  <c r="AR22" i="16"/>
  <c r="AR23" i="16"/>
  <c r="AR14" i="16"/>
  <c r="AR29" i="16"/>
  <c r="AR16" i="16"/>
  <c r="AR31" i="16"/>
  <c r="AR12" i="16"/>
  <c r="AR18" i="16"/>
  <c r="AR17" i="16"/>
  <c r="AR21" i="16"/>
  <c r="AR25" i="16"/>
  <c r="AR26" i="16"/>
  <c r="AR32" i="16"/>
  <c r="AR15" i="16"/>
  <c r="AR33" i="16"/>
  <c r="AR24" i="16"/>
  <c r="AR27" i="16"/>
  <c r="AS7" i="16"/>
  <c r="AR11" i="16"/>
  <c r="AR28" i="16"/>
  <c r="AR20" i="16"/>
  <c r="AR30" i="16"/>
  <c r="AS35" i="16" l="1"/>
  <c r="AS9" i="16"/>
  <c r="AS13" i="16"/>
  <c r="AS24" i="16"/>
  <c r="AS17" i="16"/>
  <c r="AS30" i="16"/>
  <c r="AT7" i="16"/>
  <c r="AS15" i="16"/>
  <c r="AS21" i="16"/>
  <c r="AS25" i="16"/>
  <c r="AS32" i="16"/>
  <c r="AS12" i="16"/>
  <c r="AS20" i="16"/>
  <c r="AS27" i="16"/>
  <c r="AS26" i="16"/>
  <c r="AS11" i="16"/>
  <c r="AS14" i="16"/>
  <c r="AS23" i="16"/>
  <c r="AS29" i="16"/>
  <c r="AS31" i="16"/>
  <c r="AS33" i="16"/>
  <c r="AS16" i="16"/>
  <c r="AS18" i="16"/>
  <c r="AS22" i="16"/>
  <c r="AS19" i="16"/>
  <c r="AS28" i="16"/>
  <c r="AS34" i="16"/>
  <c r="AT32" i="16" l="1"/>
  <c r="AT9" i="16"/>
  <c r="AT13" i="16"/>
  <c r="AT19" i="16"/>
  <c r="AT35" i="16"/>
  <c r="AT18" i="16"/>
  <c r="AT28" i="16"/>
  <c r="AT26" i="16"/>
  <c r="AT31" i="16"/>
  <c r="AT14" i="16"/>
  <c r="AT12" i="16"/>
  <c r="AT23" i="16"/>
  <c r="AT33" i="16"/>
  <c r="AT24" i="16"/>
  <c r="AT25" i="16"/>
  <c r="AT17" i="16"/>
  <c r="AT11" i="16"/>
  <c r="AT16" i="16"/>
  <c r="AT21" i="16"/>
  <c r="AT27" i="16"/>
  <c r="AT30" i="16"/>
  <c r="AT34" i="16"/>
  <c r="AT20" i="16"/>
  <c r="AU7" i="16"/>
  <c r="AT15" i="16"/>
  <c r="AT22" i="16"/>
  <c r="AT29" i="16"/>
  <c r="AU34" i="16" l="1"/>
  <c r="AU9" i="16"/>
  <c r="AU35" i="16"/>
  <c r="AU20" i="16"/>
  <c r="AU30" i="16"/>
  <c r="AU24" i="16"/>
  <c r="AU15" i="16"/>
  <c r="AU26" i="16"/>
  <c r="AU11" i="16"/>
  <c r="AU19" i="16"/>
  <c r="AU16" i="16"/>
  <c r="AU27" i="16"/>
  <c r="AU31" i="16"/>
  <c r="AU14" i="16"/>
  <c r="AV7" i="16"/>
  <c r="AU22" i="16"/>
  <c r="AU17" i="16"/>
  <c r="AU28" i="16"/>
  <c r="AU32" i="16"/>
  <c r="AU23" i="16"/>
  <c r="AU13" i="16"/>
  <c r="AU25" i="16"/>
  <c r="AU12" i="16"/>
  <c r="AU18" i="16"/>
  <c r="AU21" i="16"/>
  <c r="AU29" i="16"/>
  <c r="AU33" i="16"/>
  <c r="AV34" i="16" l="1"/>
  <c r="AV9" i="16"/>
  <c r="AV24" i="16"/>
  <c r="AV26" i="16"/>
  <c r="AV29" i="16"/>
  <c r="AV11" i="16"/>
  <c r="AV32" i="16"/>
  <c r="AV28" i="16"/>
  <c r="AV19" i="16"/>
  <c r="AV17" i="16"/>
  <c r="AV21" i="16"/>
  <c r="AV20" i="16"/>
  <c r="AV35" i="16"/>
  <c r="AV31" i="16"/>
  <c r="AV14" i="16"/>
  <c r="AV22" i="16"/>
  <c r="AV12" i="16"/>
  <c r="AV16" i="16"/>
  <c r="AV23" i="16"/>
  <c r="AV27" i="16"/>
  <c r="AV33" i="16"/>
  <c r="AV13" i="16"/>
  <c r="AW7" i="16"/>
  <c r="AV18" i="16"/>
  <c r="AV25" i="16"/>
  <c r="AV15" i="16"/>
  <c r="AV30" i="16"/>
  <c r="AW34" i="16" l="1"/>
  <c r="AW9" i="16"/>
  <c r="AW12" i="16"/>
  <c r="AW21" i="16"/>
  <c r="AW31" i="16"/>
  <c r="AW13" i="16"/>
  <c r="AW25" i="16"/>
  <c r="AW29" i="16"/>
  <c r="AW17" i="16"/>
  <c r="AW33" i="16"/>
  <c r="AW30" i="16"/>
  <c r="AX7" i="16"/>
  <c r="AW14" i="16"/>
  <c r="AW24" i="16"/>
  <c r="AW26" i="16"/>
  <c r="AW16" i="16"/>
  <c r="AW15" i="16"/>
  <c r="AW22" i="16"/>
  <c r="AW20" i="16"/>
  <c r="AW27" i="16"/>
  <c r="AW35" i="16"/>
  <c r="AW32" i="16"/>
  <c r="AW18" i="16"/>
  <c r="AW11" i="16"/>
  <c r="AW23" i="16"/>
  <c r="AW19" i="16"/>
  <c r="AW28" i="16"/>
  <c r="AX33" i="16" l="1"/>
  <c r="AX9" i="16"/>
  <c r="AX17" i="16"/>
  <c r="AX26" i="16"/>
  <c r="AX11" i="16"/>
  <c r="AX27" i="16"/>
  <c r="AX16" i="16"/>
  <c r="AX29" i="16"/>
  <c r="AY7" i="16"/>
  <c r="AY9" i="16" s="1"/>
  <c r="AX20" i="16"/>
  <c r="AX30" i="16"/>
  <c r="AX15" i="16"/>
  <c r="AX22" i="16"/>
  <c r="AX32" i="16"/>
  <c r="AX34" i="16"/>
  <c r="AX12" i="16"/>
  <c r="AX24" i="16"/>
  <c r="AX18" i="16"/>
  <c r="AX28" i="16"/>
  <c r="AX31" i="16"/>
  <c r="AX35" i="16"/>
  <c r="AX14" i="16"/>
  <c r="AX19" i="16"/>
  <c r="AX13" i="16"/>
  <c r="AX21" i="16"/>
  <c r="AX23" i="16"/>
  <c r="AX25" i="16"/>
  <c r="AY35" i="16"/>
  <c r="AY16" i="16"/>
  <c r="AY34" i="16" l="1"/>
  <c r="AY6" i="16"/>
  <c r="AY11" i="16"/>
  <c r="AY15" i="16"/>
  <c r="AY18" i="16"/>
  <c r="AY27" i="16"/>
  <c r="AY19" i="16"/>
  <c r="AY17" i="16"/>
  <c r="AY20" i="16"/>
  <c r="AY22" i="16"/>
  <c r="AY31" i="16"/>
  <c r="AY13" i="16"/>
  <c r="AY24" i="16"/>
  <c r="AY28" i="16"/>
  <c r="AZ7" i="16"/>
  <c r="AZ35" i="16" s="1"/>
  <c r="AY21" i="16"/>
  <c r="AY32" i="16"/>
  <c r="AY14" i="16"/>
  <c r="AY12" i="16"/>
  <c r="AY23" i="16"/>
  <c r="AY25" i="16"/>
  <c r="AY29" i="16"/>
  <c r="AY33" i="16"/>
  <c r="AY26" i="16"/>
  <c r="AY30" i="16"/>
  <c r="AZ34" i="16" l="1"/>
  <c r="AZ9" i="16"/>
  <c r="AZ19" i="16"/>
  <c r="AZ24" i="16"/>
  <c r="AZ17" i="16"/>
  <c r="AZ25" i="16"/>
  <c r="AZ16" i="16"/>
  <c r="AZ31" i="16"/>
  <c r="AZ15" i="16"/>
  <c r="AZ26" i="16"/>
  <c r="AZ32" i="16"/>
  <c r="AZ23" i="16"/>
  <c r="AZ13" i="16"/>
  <c r="AZ22" i="16"/>
  <c r="BA7" i="16"/>
  <c r="AZ11" i="16"/>
  <c r="AZ18" i="16"/>
  <c r="AZ20" i="16"/>
  <c r="AZ27" i="16"/>
  <c r="AZ33" i="16"/>
  <c r="AZ12" i="16"/>
  <c r="AZ14" i="16"/>
  <c r="AZ29" i="16"/>
  <c r="AZ21" i="16"/>
  <c r="AZ28" i="16"/>
  <c r="AZ30" i="16"/>
  <c r="BA32" i="16" l="1"/>
  <c r="BA9" i="16"/>
  <c r="BA14" i="16"/>
  <c r="BA34" i="16"/>
  <c r="BA22" i="16"/>
  <c r="BA27" i="16"/>
  <c r="BA28" i="16"/>
  <c r="BA35" i="16"/>
  <c r="BA16" i="16"/>
  <c r="BA26" i="16"/>
  <c r="BA13" i="16"/>
  <c r="BA25" i="16"/>
  <c r="BA15" i="16"/>
  <c r="BA12" i="16"/>
  <c r="BA18" i="16"/>
  <c r="BA20" i="16"/>
  <c r="BA19" i="16"/>
  <c r="BA31" i="16"/>
  <c r="BA30" i="16"/>
  <c r="BB7" i="16"/>
  <c r="BA29" i="16"/>
  <c r="BA21" i="16"/>
  <c r="BA17" i="16"/>
  <c r="BA11" i="16"/>
  <c r="BA23" i="16"/>
  <c r="BA24" i="16"/>
  <c r="BA33" i="16"/>
  <c r="BB34" i="16" l="1"/>
  <c r="BB9" i="16"/>
  <c r="BB35" i="16"/>
  <c r="BC7" i="16"/>
  <c r="BC28" i="16" s="1"/>
  <c r="BB22" i="16"/>
  <c r="BB21" i="16"/>
  <c r="BB24" i="16"/>
  <c r="BB28" i="16"/>
  <c r="BB31" i="16"/>
  <c r="BB12" i="16"/>
  <c r="BB20" i="16"/>
  <c r="BB23" i="16"/>
  <c r="BB29" i="16"/>
  <c r="BB32" i="16"/>
  <c r="BB19" i="16"/>
  <c r="BB33" i="16"/>
  <c r="BB14" i="16"/>
  <c r="BB11" i="16"/>
  <c r="BB17" i="16"/>
  <c r="BB26" i="16"/>
  <c r="BB25" i="16"/>
  <c r="BB16" i="16"/>
  <c r="BB15" i="16"/>
  <c r="BB13" i="16"/>
  <c r="BB18" i="16"/>
  <c r="BB27" i="16"/>
  <c r="BB30" i="16"/>
  <c r="BC35" i="16"/>
  <c r="BC33" i="16"/>
  <c r="BC32" i="16"/>
  <c r="BC31" i="16"/>
  <c r="BC29" i="16"/>
  <c r="BC13" i="16" l="1"/>
  <c r="BC11" i="16"/>
  <c r="BC15" i="16"/>
  <c r="BD7" i="16"/>
  <c r="BD9" i="16" s="1"/>
  <c r="BC12" i="16"/>
  <c r="BC18" i="16"/>
  <c r="BC23" i="16"/>
  <c r="BC22" i="16"/>
  <c r="BC16" i="16"/>
  <c r="BC24" i="16"/>
  <c r="BC17" i="16"/>
  <c r="BC27" i="16"/>
  <c r="BC21" i="16"/>
  <c r="BC34" i="16"/>
  <c r="BC9" i="16"/>
  <c r="BC14" i="16"/>
  <c r="BC25" i="16"/>
  <c r="BC19" i="16"/>
  <c r="BC20" i="16"/>
  <c r="BC26" i="16"/>
  <c r="BC30" i="16"/>
  <c r="BD35" i="16"/>
  <c r="BD34" i="16"/>
  <c r="BD33" i="16"/>
  <c r="BD32" i="16"/>
  <c r="BD31" i="16"/>
  <c r="BD30" i="16"/>
  <c r="BD27" i="16"/>
  <c r="BD26" i="16"/>
  <c r="BD25" i="16"/>
  <c r="BD20" i="16"/>
  <c r="BD15" i="16"/>
  <c r="BD18" i="16" l="1"/>
  <c r="BD12" i="16"/>
  <c r="BD19" i="16"/>
  <c r="BD13" i="16"/>
  <c r="BD16" i="16"/>
  <c r="BD14" i="16"/>
  <c r="BD11" i="16"/>
  <c r="BE7" i="16"/>
  <c r="BE9" i="16" s="1"/>
  <c r="BD17" i="16"/>
  <c r="BD22" i="16"/>
  <c r="BD21" i="16"/>
  <c r="BD24" i="16"/>
  <c r="BD28" i="16"/>
  <c r="BD29" i="16"/>
  <c r="BD23" i="16"/>
  <c r="BE26" i="16"/>
  <c r="BE35" i="16" l="1"/>
  <c r="BE33" i="16"/>
  <c r="BE29" i="16"/>
  <c r="BE31" i="16"/>
  <c r="BE17" i="16"/>
  <c r="BE12" i="16"/>
  <c r="BE13" i="16"/>
  <c r="BE16" i="16"/>
  <c r="BE20" i="16"/>
  <c r="BE23" i="16"/>
  <c r="BE11" i="16"/>
  <c r="BE14" i="16"/>
  <c r="BE15" i="16"/>
  <c r="BE25" i="16"/>
  <c r="BE27" i="16"/>
  <c r="BE22" i="16"/>
  <c r="BE18" i="16"/>
  <c r="BE30" i="16"/>
  <c r="BE21" i="16"/>
  <c r="BE19" i="16"/>
  <c r="BF7" i="16"/>
  <c r="BF25" i="16" s="1"/>
  <c r="BE28" i="16"/>
  <c r="BE34" i="16"/>
  <c r="BE24" i="16"/>
  <c r="BE32" i="16"/>
  <c r="BF6" i="16" l="1"/>
  <c r="BF35" i="16"/>
  <c r="BF9" i="16"/>
  <c r="BF14" i="16"/>
  <c r="BF15" i="16"/>
  <c r="BF21" i="16"/>
  <c r="BG7" i="16"/>
  <c r="BG9" i="16" s="1"/>
  <c r="BF13" i="16"/>
  <c r="BF12" i="16"/>
  <c r="BF33" i="16"/>
  <c r="BF16" i="16"/>
  <c r="BF34" i="16"/>
  <c r="BF20" i="16"/>
  <c r="BF19" i="16"/>
  <c r="BF32" i="16"/>
  <c r="BF26" i="16"/>
  <c r="BF24" i="16"/>
  <c r="BF18" i="16"/>
  <c r="BF31" i="16"/>
  <c r="BF27" i="16"/>
  <c r="BF22" i="16"/>
  <c r="BF23" i="16"/>
  <c r="BF30" i="16"/>
  <c r="BF28" i="16"/>
  <c r="BF11" i="16"/>
  <c r="BF29" i="16"/>
  <c r="BF17" i="16"/>
  <c r="BG34" i="16" l="1"/>
  <c r="BG30" i="16"/>
  <c r="BG32" i="16"/>
  <c r="BG35" i="16"/>
  <c r="BG31" i="16"/>
  <c r="BG33" i="16"/>
  <c r="BG15" i="16"/>
  <c r="BG18" i="16"/>
  <c r="BG24" i="16"/>
  <c r="BG11" i="16"/>
  <c r="BH7" i="16"/>
  <c r="BH9" i="16" s="1"/>
  <c r="BG12" i="16"/>
  <c r="BG23" i="16"/>
  <c r="BG20" i="16"/>
  <c r="BG19" i="16"/>
  <c r="BG22" i="16"/>
  <c r="BG16" i="16"/>
  <c r="BG17" i="16"/>
  <c r="BG28" i="16"/>
  <c r="BG29" i="16"/>
  <c r="BG25" i="16"/>
  <c r="BG21" i="16"/>
  <c r="BG13" i="16"/>
  <c r="BG26" i="16"/>
  <c r="BG14" i="16"/>
  <c r="BG27" i="16"/>
  <c r="BH14" i="16" l="1"/>
  <c r="BH30" i="16"/>
  <c r="BH32" i="16"/>
  <c r="BH31" i="16"/>
  <c r="BH33" i="16"/>
  <c r="BH34" i="16"/>
  <c r="BH12" i="16"/>
  <c r="BH16" i="16"/>
  <c r="BH22" i="16"/>
  <c r="BH13" i="16"/>
  <c r="BH19" i="16"/>
  <c r="BH35" i="16"/>
  <c r="BH29" i="16"/>
  <c r="BH17" i="16"/>
  <c r="BH15" i="16"/>
  <c r="BH18" i="16"/>
  <c r="BH20" i="16"/>
  <c r="BH25" i="16"/>
  <c r="BH26" i="16"/>
  <c r="BH27" i="16"/>
  <c r="BI7" i="16"/>
  <c r="BI9" i="16" s="1"/>
  <c r="BH11" i="16"/>
  <c r="BH28" i="16"/>
  <c r="BH21" i="16"/>
  <c r="BH24" i="16"/>
  <c r="BH23" i="16"/>
  <c r="BI21" i="16" l="1"/>
  <c r="BI25" i="16"/>
  <c r="BI12" i="16"/>
  <c r="BI20" i="16"/>
  <c r="BI23" i="16"/>
  <c r="BI24" i="16"/>
  <c r="BI35" i="16"/>
  <c r="BI17" i="16"/>
  <c r="BI19" i="16"/>
  <c r="BI27" i="16"/>
  <c r="BJ7" i="16"/>
  <c r="BJ9" i="16" s="1"/>
  <c r="BI16" i="16"/>
  <c r="BI28" i="16"/>
  <c r="BI13" i="16"/>
  <c r="BI30" i="16"/>
  <c r="BI26" i="16"/>
  <c r="BI29" i="16"/>
  <c r="BI15" i="16"/>
  <c r="BI14" i="16"/>
  <c r="BI18" i="16"/>
  <c r="BI31" i="16"/>
  <c r="BI32" i="16"/>
  <c r="BI11" i="16"/>
  <c r="BI34" i="16"/>
  <c r="BI22" i="16"/>
  <c r="BI33" i="16"/>
  <c r="BJ25" i="16" l="1"/>
  <c r="BJ30" i="16"/>
  <c r="BJ32" i="16"/>
  <c r="BJ31" i="16"/>
  <c r="BJ33" i="16"/>
  <c r="BK7" i="16"/>
  <c r="BK9" i="16" s="1"/>
  <c r="BJ16" i="16"/>
  <c r="BJ15" i="16"/>
  <c r="BJ34" i="16"/>
  <c r="BJ12" i="16"/>
  <c r="BJ17" i="16"/>
  <c r="BJ19" i="16"/>
  <c r="BJ13" i="16"/>
  <c r="BJ20" i="16"/>
  <c r="BJ24" i="16"/>
  <c r="BJ29" i="16"/>
  <c r="BJ18" i="16"/>
  <c r="BJ26" i="16"/>
  <c r="BJ22" i="16"/>
  <c r="BJ21" i="16"/>
  <c r="BJ23" i="16"/>
  <c r="BJ27" i="16"/>
  <c r="BJ35" i="16"/>
  <c r="BJ14" i="16"/>
  <c r="BJ11" i="16"/>
  <c r="BJ28" i="16"/>
  <c r="BK35" i="16"/>
  <c r="BK34" i="16"/>
  <c r="BK33" i="16"/>
  <c r="BK32" i="16"/>
  <c r="BK31" i="16"/>
  <c r="BK30" i="16"/>
  <c r="BK13" i="16" l="1"/>
  <c r="BK11" i="16"/>
  <c r="BL7" i="16"/>
  <c r="BL9" i="16" s="1"/>
  <c r="BK12" i="16"/>
  <c r="BK20" i="16"/>
  <c r="BK19" i="16"/>
  <c r="BK23" i="16"/>
  <c r="BK29" i="16"/>
  <c r="BK18" i="16"/>
  <c r="BK24" i="16"/>
  <c r="BK25" i="16"/>
  <c r="BK22" i="16"/>
  <c r="BK16" i="16"/>
  <c r="BK17" i="16"/>
  <c r="BK21" i="16"/>
  <c r="BK26" i="16"/>
  <c r="BK27" i="16"/>
  <c r="BK15" i="16"/>
  <c r="BK14" i="16"/>
  <c r="BK28" i="16"/>
  <c r="BL35" i="16"/>
  <c r="BL34" i="16"/>
  <c r="BL33" i="16"/>
  <c r="BL32" i="16"/>
  <c r="BL31" i="16"/>
  <c r="BL30" i="16"/>
  <c r="BL29" i="16"/>
  <c r="BL27" i="16"/>
  <c r="BL26" i="16"/>
  <c r="BL25" i="16"/>
  <c r="BL20" i="16"/>
  <c r="BL15" i="16"/>
  <c r="BL22" i="16"/>
  <c r="BL19" i="16"/>
  <c r="BL28" i="16"/>
  <c r="BL23" i="16"/>
  <c r="BL16" i="16"/>
  <c r="BL11" i="16"/>
  <c r="BL24" i="16"/>
  <c r="BL21" i="16"/>
  <c r="BL14" i="16"/>
  <c r="BL13" i="16"/>
  <c r="BL18" i="16"/>
  <c r="BL17" i="16"/>
  <c r="BL12"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<sst xmlns="http://schemas.openxmlformats.org/spreadsheetml/2006/main" count="180" uniqueCount="70">
  <si>
    <t>이 GANTT 차트에 대한 정보</t>
  </si>
  <si>
    <t xml:space="preserve">이 Gantt 차트 서식 파일을 사용하여 프로젝트를 시각화하고 추적하세요. 시작하려면 중요 시점 설명 섹션에서 실행 중인 작업을 입력한 다음 각 작업에 대한 세부 정보를 입력합니다. 데이터가 자동으로 업데이트되며 새 작업을 쉽게 삽입하거나 스크롤 막대를 사용하여 시간 표시줄을 스크롤할 수 있습니다. </t>
  </si>
  <si>
    <t xml:space="preserve">• 진행률을 사용하여 백분율 숫자를 추가해서 완료한 프로젝트의 수를 추가합니다. 
• 시작 날짜에 프로젝트를 시작한 날짜를 추가합니다. 
• 일수 필드에 프로젝트를 완료하는 데 필요한 일수를 입력하여 계산을 완료합니다. </t>
  </si>
  <si>
    <t>프로젝트 제목</t>
  </si>
  <si>
    <t>프로젝트 리더</t>
  </si>
  <si>
    <t>프로젝트 시작 날짜:</t>
  </si>
  <si>
    <t>스크롤 증분:</t>
  </si>
  <si>
    <t>중요 시점 설명</t>
  </si>
  <si>
    <t>제목 1</t>
  </si>
  <si>
    <t>작업 1</t>
  </si>
  <si>
    <t>작업 2</t>
  </si>
  <si>
    <t>작업 3</t>
  </si>
  <si>
    <t>작업 4</t>
  </si>
  <si>
    <t>작업 5</t>
  </si>
  <si>
    <t>제목 2</t>
  </si>
  <si>
    <t>제목 3</t>
  </si>
  <si>
    <t>제목 4</t>
  </si>
  <si>
    <t>데이터를 추가하려면 이 항목 위에 새 행을 삽입합니다.</t>
  </si>
  <si>
    <t>범주</t>
  </si>
  <si>
    <t>목표</t>
  </si>
  <si>
    <t>중요 시점</t>
  </si>
  <si>
    <t>낮은 위험 수준</t>
  </si>
  <si>
    <t>중간 위험 수준</t>
  </si>
  <si>
    <t>높은 위험 수준</t>
  </si>
  <si>
    <t>정상 진행 중</t>
  </si>
  <si>
    <t>담당자</t>
  </si>
  <si>
    <t>이름</t>
  </si>
  <si>
    <t>진행 상황</t>
  </si>
  <si>
    <t>시작</t>
  </si>
  <si>
    <t>범례:</t>
  </si>
  <si>
    <t>요일</t>
  </si>
  <si>
    <t>할당되지 않음</t>
  </si>
  <si>
    <t>최영재</t>
    <phoneticPr fontId="33" type="noConversion"/>
  </si>
  <si>
    <t>이름</t>
    <phoneticPr fontId="33" type="noConversion"/>
  </si>
  <si>
    <t>낮은 위험</t>
    <phoneticPr fontId="33" type="noConversion"/>
  </si>
  <si>
    <t>중간 위험</t>
    <phoneticPr fontId="33" type="noConversion"/>
  </si>
  <si>
    <t>정상 진행</t>
    <phoneticPr fontId="33" type="noConversion"/>
  </si>
  <si>
    <t>높은 위험</t>
    <phoneticPr fontId="33" type="noConversion"/>
  </si>
  <si>
    <t>개발자</t>
    <phoneticPr fontId="33" type="noConversion"/>
  </si>
  <si>
    <t>프로젝트명: 숫자퍼즐게임 - 퍼즐이</t>
    <phoneticPr fontId="33" type="noConversion"/>
  </si>
  <si>
    <t>프로젝트 진행 단계</t>
    <phoneticPr fontId="33" type="noConversion"/>
  </si>
  <si>
    <t>소요기간</t>
    <phoneticPr fontId="33" type="noConversion"/>
  </si>
  <si>
    <t>시작일</t>
    <phoneticPr fontId="33" type="noConversion"/>
  </si>
  <si>
    <t>진행 상황(%)</t>
    <phoneticPr fontId="33" type="noConversion"/>
  </si>
  <si>
    <t>1. 프로젝트 요구분석</t>
    <phoneticPr fontId="33" type="noConversion"/>
  </si>
  <si>
    <t>1.1 프로젝트 선정작업</t>
    <phoneticPr fontId="33" type="noConversion"/>
  </si>
  <si>
    <t>1.2 프로젝트 계획서 초안 작성</t>
    <phoneticPr fontId="33" type="noConversion"/>
  </si>
  <si>
    <t>1.3 경쟁제품 및 시장조사</t>
    <phoneticPr fontId="33" type="noConversion"/>
  </si>
  <si>
    <t>1.4 요구사항 수집분석및 정리</t>
    <phoneticPr fontId="33" type="noConversion"/>
  </si>
  <si>
    <t>완료</t>
    <phoneticPr fontId="33" type="noConversion"/>
  </si>
  <si>
    <t>2. 프로젝트 설계</t>
    <phoneticPr fontId="33" type="noConversion"/>
  </si>
  <si>
    <t>2.1 UX/UI 디자인 설계</t>
    <phoneticPr fontId="33" type="noConversion"/>
  </si>
  <si>
    <t>2.2 와이어프레임 작성</t>
    <phoneticPr fontId="33" type="noConversion"/>
  </si>
  <si>
    <t>3. 프로젝트 구현</t>
    <phoneticPr fontId="33" type="noConversion"/>
  </si>
  <si>
    <t>2.3 정보구조 및 사용자 시나리오 작성</t>
    <phoneticPr fontId="33" type="noConversion"/>
  </si>
  <si>
    <t>3.1 코어기능 개발</t>
    <phoneticPr fontId="33" type="noConversion"/>
  </si>
  <si>
    <t>3.2 UI/UX 디자인 적용 개발</t>
    <phoneticPr fontId="33" type="noConversion"/>
  </si>
  <si>
    <t>3.5 프로젝트 설계서 2차 작성</t>
    <phoneticPr fontId="33" type="noConversion"/>
  </si>
  <si>
    <t>2.4 프로젝트 설계서 1차 작성</t>
    <phoneticPr fontId="33" type="noConversion"/>
  </si>
  <si>
    <t>3.3 세부 기능 개발</t>
    <phoneticPr fontId="33" type="noConversion"/>
  </si>
  <si>
    <t>3.4 디버깅 및 테스트</t>
    <phoneticPr fontId="33" type="noConversion"/>
  </si>
  <si>
    <t>4.1 단위 및 사용자 테스트</t>
    <phoneticPr fontId="33" type="noConversion"/>
  </si>
  <si>
    <t xml:space="preserve">4. 프로젝트 테스트 및 디버깅 </t>
    <phoneticPr fontId="33" type="noConversion"/>
  </si>
  <si>
    <t>4.3 성능 최적화</t>
    <phoneticPr fontId="33" type="noConversion"/>
  </si>
  <si>
    <t>4.5 프로젝트 최종보고서 작성</t>
    <phoneticPr fontId="33" type="noConversion"/>
  </si>
  <si>
    <t>4.2  오류수정 및 디버깅</t>
    <phoneticPr fontId="33" type="noConversion"/>
  </si>
  <si>
    <t>1.5 요구사항 분석서 작성</t>
    <phoneticPr fontId="33" type="noConversion"/>
  </si>
  <si>
    <t>2.5 개발환경 설정</t>
    <phoneticPr fontId="33" type="noConversion"/>
  </si>
  <si>
    <t>4.4 앱스토어 배포준비</t>
    <phoneticPr fontId="33" type="noConversion"/>
  </si>
  <si>
    <t>4.6 프로젝트 발표</t>
    <phoneticPr fontId="3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</si>
</sst>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76" formatCode="d"/>
  </numFmts>
  <fonts count="39">
    <font>
      <sz val="11"/>
      <color theme="1"/>
      <name val="맑은 고딕"/>
      <family val="2"/>
      <scheme val="minor"/>
    </font>
    <font>
      <sz val="10"/>
      <name val="맑은 고딕"/>
      <family val="2"/>
      <scheme val="minor"/>
    </font>
    <font>
      <u/>
      <sz val="11"/>
      <color indexed="12"/>
      <name val="Arial"/>
      <family val="2"/>
    </font>
    <font>
      <sz val="11"/>
      <name val="맑은 고딕"/>
      <family val="2"/>
      <scheme val="minor"/>
    </font>
    <font>
      <sz val="11"/>
      <color theme="1"/>
      <name val="맑은 고딕"/>
      <family val="2"/>
      <scheme val="minor"/>
    </font>
    <font>
      <sz val="14"/>
      <color theme="1"/>
      <name val="맑은 고딕"/>
      <family val="2"/>
      <scheme val="minor"/>
    </font>
    <font>
      <b/>
      <sz val="22"/>
      <color theme="1" tint="0.34998626667073579"/>
      <name val="맑은 고딕"/>
      <family val="2"/>
      <scheme val="major"/>
    </font>
    <font>
      <b/>
      <sz val="11"/>
      <color theme="1" tint="0.499984740745262"/>
      <name val="맑은 고딕"/>
      <family val="2"/>
      <scheme val="minor"/>
    </font>
    <font>
      <sz val="10"/>
      <color theme="1" tint="0.499984740745262"/>
      <name val="Arial"/>
      <family val="2"/>
    </font>
    <font>
      <sz val="20"/>
      <name val="맑은 고딕"/>
      <family val="2"/>
      <scheme val="major"/>
    </font>
    <font>
      <sz val="11"/>
      <color theme="0"/>
      <name val="맑은 고딕"/>
      <family val="2"/>
      <scheme val="minor"/>
    </font>
    <font>
      <b/>
      <sz val="10"/>
      <color theme="0"/>
      <name val="맑은 고딕"/>
      <family val="2"/>
      <scheme val="minor"/>
    </font>
    <font>
      <sz val="10"/>
      <color theme="0"/>
      <name val="맑은 고딕"/>
      <family val="2"/>
      <scheme val="minor"/>
    </font>
    <font>
      <b/>
      <sz val="14"/>
      <name val="맑은 고딕"/>
      <family val="2"/>
      <scheme val="minor"/>
    </font>
    <font>
      <b/>
      <sz val="14"/>
      <color theme="0"/>
      <name val="맑은 고딕"/>
      <family val="2"/>
      <scheme val="minor"/>
    </font>
    <font>
      <sz val="16"/>
      <color theme="1"/>
      <name val="맑은 고딕"/>
      <family val="2"/>
      <scheme val="minor"/>
    </font>
    <font>
      <b/>
      <sz val="11"/>
      <name val="맑은 고딕"/>
      <family val="2"/>
      <scheme val="minor"/>
    </font>
    <font>
      <sz val="14"/>
      <name val="맑은 고딕"/>
      <family val="2"/>
      <scheme val="minor"/>
    </font>
    <font>
      <sz val="16"/>
      <color rgb="FF000000"/>
      <name val="맑은 고딕"/>
      <family val="2"/>
      <scheme val="minor"/>
    </font>
    <font>
      <sz val="14"/>
      <color rgb="FF000000"/>
      <name val="맑은 고딕"/>
      <family val="2"/>
      <scheme val="minor"/>
    </font>
    <font>
      <sz val="11"/>
      <color rgb="FF000000"/>
      <name val="맑은 고딕"/>
      <family val="2"/>
      <scheme val="minor"/>
    </font>
    <font>
      <b/>
      <sz val="11"/>
      <color theme="0"/>
      <name val="맑은 고딕"/>
      <family val="2"/>
      <scheme val="minor"/>
    </font>
    <font>
      <b/>
      <sz val="20"/>
      <name val="맑은 고딕"/>
      <family val="2"/>
      <scheme val="major"/>
    </font>
    <font>
      <b/>
      <sz val="22"/>
      <name val="맑은 고딕"/>
      <family val="2"/>
      <scheme val="major"/>
    </font>
    <font>
      <sz val="14"/>
      <color theme="0"/>
      <name val="맑은 고딕"/>
      <family val="2"/>
      <scheme val="minor"/>
    </font>
    <font>
      <b/>
      <sz val="26"/>
      <color theme="0"/>
      <name val="맑은 고딕"/>
      <family val="2"/>
      <scheme val="major"/>
    </font>
    <font>
      <b/>
      <sz val="16"/>
      <color theme="0"/>
      <name val="맑은 고딕"/>
      <family val="2"/>
      <scheme val="minor"/>
    </font>
    <font>
      <b/>
      <sz val="16"/>
      <name val="맑은 고딕"/>
      <family val="2"/>
      <scheme val="minor"/>
    </font>
    <font>
      <b/>
      <sz val="26"/>
      <name val="맑은 고딕"/>
      <family val="2"/>
      <scheme val="major"/>
    </font>
    <font>
      <b/>
      <sz val="16"/>
      <color rgb="FF000000"/>
      <name val="맑은 고딕"/>
      <family val="2"/>
      <scheme val="minor"/>
    </font>
    <font>
      <sz val="22"/>
      <name val="Corbel"/>
      <family val="2"/>
    </font>
    <font>
      <sz val="20"/>
      <color theme="8" tint="0.59999389629810485"/>
      <name val="맑은 고딕"/>
      <family val="2"/>
      <scheme val="major"/>
    </font>
    <font>
      <b/>
      <sz val="24"/>
      <color theme="0"/>
      <name val="맑은 고딕"/>
      <family val="2"/>
      <scheme val="major"/>
    </font>
    <font>
      <sz val="8"/>
      <name val="맑은 고딕"/>
      <family val="3"/>
      <charset val="129"/>
      <scheme val="minor"/>
    </font>
    <font>
      <sz val="14"/>
      <name val="맑은 고딕"/>
      <family val="3"/>
      <charset val="129"/>
      <scheme val="major"/>
    </font>
    <font>
      <sz val="12"/>
      <color theme="0"/>
      <name val="맑은 고딕"/>
      <family val="2"/>
      <charset val="129"/>
      <scheme val="minor"/>
    </font>
    <font>
      <sz val="10"/>
      <name val="맑은 고딕"/>
      <family val="2"/>
      <charset val="129"/>
      <scheme val="minor"/>
    </font>
    <font>
      <sz val="14"/>
      <name val="맑은 고딕"/>
      <family val="2"/>
      <charset val="129"/>
      <scheme val="minor"/>
    </font>
    <font>
      <b/>
      <sz val="14"/>
      <name val="맑은 고딕"/>
      <family val="2"/>
      <charset val="129"/>
      <scheme val="minor"/>
    </font>
  </fonts>
  <fills count="18">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
      <patternFill patternType="solid">
        <fgColor theme="7"/>
      </patternFill>
    </fill>
    <fill>
      <patternFill patternType="solid">
        <fgColor rgb="FFFFFF00"/>
        <bgColor indexed="64"/>
      </patternFill>
    </fill>
    <fill>
      <patternFill patternType="solid">
        <fgColor rgb="FFFFC000"/>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3">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43"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xf numFmtId="0" fontId="35" fillId="15" borderId="0" applyNumberFormat="0" applyBorder="0" applyAlignment="0" applyProtection="0">
      <alignment vertical="center"/>
    </xf>
  </cellStyleXfs>
  <cellXfs count="161">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176" fontId="12" fillId="9" borderId="0" xfId="0" applyNumberFormat="1" applyFont="1" applyFill="1" applyAlignment="1">
      <alignment horizontal="center" vertical="center"/>
    </xf>
    <xf numFmtId="176" fontId="12" fillId="9" borderId="3" xfId="0" applyNumberFormat="1" applyFont="1" applyFill="1" applyBorder="1" applyAlignment="1">
      <alignment horizontal="center" vertical="center"/>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76" fontId="1" fillId="9" borderId="11" xfId="0" applyNumberFormat="1" applyFont="1" applyFill="1" applyBorder="1" applyAlignment="1">
      <alignment horizontal="center" vertical="center"/>
    </xf>
    <xf numFmtId="176" fontId="1" fillId="9" borderId="12" xfId="0" applyNumberFormat="1" applyFont="1" applyFill="1" applyBorder="1" applyAlignment="1">
      <alignment horizontal="center" vertical="center"/>
    </xf>
    <xf numFmtId="176"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0" fillId="10" borderId="14" xfId="0" applyFill="1" applyBorder="1" applyAlignment="1">
      <alignment horizontal="center"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Alignment="1">
      <alignment horizontal="left" vertical="center" wrapText="1" indent="2"/>
    </xf>
    <xf numFmtId="176" fontId="12" fillId="9" borderId="15" xfId="0" applyNumberFormat="1" applyFont="1" applyFill="1" applyBorder="1" applyAlignment="1">
      <alignment horizontal="center" vertical="center"/>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37"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176" fontId="12" fillId="9" borderId="17" xfId="0" applyNumberFormat="1" applyFont="1" applyFill="1" applyBorder="1" applyAlignment="1">
      <alignment horizontal="center" vertical="center"/>
    </xf>
    <xf numFmtId="0" fontId="10" fillId="13" borderId="0" xfId="0" applyFont="1" applyFill="1"/>
    <xf numFmtId="176" fontId="1" fillId="14" borderId="9" xfId="0" applyNumberFormat="1" applyFont="1" applyFill="1" applyBorder="1" applyAlignment="1">
      <alignment horizontal="center" vertical="center"/>
    </xf>
    <xf numFmtId="176" fontId="1" fillId="14" borderId="6" xfId="0" applyNumberFormat="1" applyFont="1" applyFill="1" applyBorder="1" applyAlignment="1">
      <alignment horizontal="center" vertical="center"/>
    </xf>
    <xf numFmtId="176" fontId="1" fillId="14" borderId="10" xfId="0" applyNumberFormat="1" applyFont="1" applyFill="1" applyBorder="1" applyAlignment="1">
      <alignment horizontal="center" vertical="center"/>
    </xf>
    <xf numFmtId="176" fontId="1" fillId="14" borderId="2" xfId="0" applyNumberFormat="1" applyFont="1" applyFill="1" applyBorder="1" applyAlignment="1">
      <alignment horizontal="center" vertical="center"/>
    </xf>
    <xf numFmtId="176" fontId="1" fillId="14" borderId="0" xfId="0" applyNumberFormat="1" applyFont="1" applyFill="1" applyAlignment="1">
      <alignment horizontal="center" vertical="center"/>
    </xf>
    <xf numFmtId="176" fontId="1" fillId="14" borderId="18" xfId="0" applyNumberFormat="1" applyFont="1" applyFill="1" applyBorder="1" applyAlignment="1">
      <alignment horizontal="center" vertical="center"/>
    </xf>
    <xf numFmtId="176" fontId="1" fillId="14" borderId="19" xfId="0" applyNumberFormat="1" applyFont="1" applyFill="1" applyBorder="1" applyAlignment="1">
      <alignment horizontal="center" vertical="center"/>
    </xf>
    <xf numFmtId="176"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6" fillId="0" borderId="0" xfId="0" applyFont="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176" fontId="1" fillId="16" borderId="2" xfId="0" applyNumberFormat="1" applyFont="1" applyFill="1" applyBorder="1" applyAlignment="1">
      <alignment horizontal="center" vertical="center"/>
    </xf>
    <xf numFmtId="176" fontId="1" fillId="16" borderId="0" xfId="0" applyNumberFormat="1" applyFont="1" applyFill="1" applyAlignment="1">
      <alignment horizontal="center" vertical="center"/>
    </xf>
    <xf numFmtId="176" fontId="36" fillId="16" borderId="0" xfId="0" applyNumberFormat="1" applyFont="1" applyFill="1" applyAlignment="1">
      <alignment horizontal="center" vertical="center"/>
    </xf>
    <xf numFmtId="176" fontId="1" fillId="17" borderId="0" xfId="0" applyNumberFormat="1" applyFont="1" applyFill="1" applyAlignment="1">
      <alignment horizontal="center" vertical="center"/>
    </xf>
    <xf numFmtId="176" fontId="1" fillId="17" borderId="18" xfId="0" applyNumberFormat="1" applyFont="1" applyFill="1" applyBorder="1" applyAlignment="1">
      <alignment horizontal="center" vertical="center"/>
    </xf>
    <xf numFmtId="176" fontId="1" fillId="16" borderId="19" xfId="0" applyNumberFormat="1" applyFont="1" applyFill="1" applyBorder="1" applyAlignment="1">
      <alignment horizontal="center" vertical="center"/>
    </xf>
    <xf numFmtId="176" fontId="1" fillId="17" borderId="19" xfId="0" applyNumberFormat="1" applyFont="1" applyFill="1" applyBorder="1" applyAlignment="1">
      <alignment horizontal="center" vertical="center"/>
    </xf>
    <xf numFmtId="0" fontId="13" fillId="0" borderId="0" xfId="0" applyFont="1" applyAlignment="1">
      <alignment horizontal="left" vertical="center" wrapText="1" indent="1"/>
    </xf>
    <xf numFmtId="0" fontId="37" fillId="0" borderId="0" xfId="0" applyFont="1" applyAlignment="1">
      <alignment horizontal="center" vertical="center"/>
    </xf>
    <xf numFmtId="9" fontId="38" fillId="0" borderId="0" xfId="2" applyFont="1" applyFill="1" applyBorder="1">
      <alignment horizontal="center" vertical="center"/>
    </xf>
    <xf numFmtId="14" fontId="37" fillId="0" borderId="0" xfId="9" applyFont="1" applyFill="1" applyBorder="1">
      <alignment horizontal="center" vertical="center"/>
    </xf>
    <xf numFmtId="37" fontId="37" fillId="0" borderId="0" xfId="10" applyFont="1" applyFill="1" applyBorder="1">
      <alignment horizontal="center" vertical="center"/>
    </xf>
    <xf numFmtId="0" fontId="37" fillId="0" borderId="0" xfId="0" applyFont="1" applyAlignment="1">
      <alignment horizontal="left" vertical="center" wrapText="1" indent="2"/>
    </xf>
    <xf numFmtId="0" fontId="13" fillId="0" borderId="0" xfId="6" applyFont="1" applyFill="1" applyAlignment="1">
      <alignment horizontal="left" vertical="center" indent="2"/>
    </xf>
    <xf numFmtId="0" fontId="37" fillId="0" borderId="0" xfId="6" applyFont="1" applyFill="1" applyAlignment="1">
      <alignment horizontal="left" vertical="center"/>
    </xf>
    <xf numFmtId="0" fontId="37" fillId="0" borderId="0" xfId="8" applyFont="1" applyFill="1" applyAlignment="1">
      <alignment horizontal="left" vertical="center" indent="2"/>
    </xf>
    <xf numFmtId="0" fontId="37" fillId="0" borderId="0" xfId="0" applyFont="1" applyAlignment="1">
      <alignment horizontal="left" vertical="center" indent="2"/>
    </xf>
    <xf numFmtId="14" fontId="37" fillId="0" borderId="0" xfId="9" applyFont="1" applyFill="1" applyBorder="1" applyAlignment="1">
      <alignment horizontal="left" vertical="center"/>
    </xf>
    <xf numFmtId="0" fontId="37" fillId="0" borderId="0" xfId="0" applyFont="1" applyAlignment="1">
      <alignment horizontal="left" vertical="center"/>
    </xf>
    <xf numFmtId="0" fontId="32" fillId="13" borderId="0" xfId="6" applyFont="1" applyFill="1" applyAlignment="1">
      <alignment horizontal="left" vertical="center"/>
    </xf>
    <xf numFmtId="0" fontId="34" fillId="2" borderId="0" xfId="6" applyFont="1" applyFill="1" applyAlignment="1">
      <alignment horizontal="left" vertical="center" wrapText="1"/>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35" fillId="15" borderId="0" xfId="12" applyAlignment="1">
      <alignment horizontal="center" vertical="center"/>
    </xf>
    <xf numFmtId="0" fontId="14" fillId="6" borderId="0" xfId="0" applyFont="1" applyFill="1" applyAlignment="1">
      <alignment horizontal="center" vertical="center"/>
    </xf>
    <xf numFmtId="0" fontId="14" fillId="8"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13" fillId="4" borderId="0" xfId="0" applyFont="1"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cellXfs>
  <cellStyles count="13">
    <cellStyle name="강조색3" xfId="11" builtinId="37"/>
    <cellStyle name="강조색4" xfId="12" builtinId="41"/>
    <cellStyle name="날짜" xfId="9" xr:uid="{229918B6-DD13-4F5A-97B9-305F7E002AA3}"/>
    <cellStyle name="백분율" xfId="2" builtinId="5" customBuiltin="1"/>
    <cellStyle name="숨겨진텍스트" xfId="3" xr:uid="{26E66EE6-E33F-4D77-BAE4-0FB4F5BBF673}"/>
    <cellStyle name="쉼표" xfId="4" builtinId="3" customBuiltin="1"/>
    <cellStyle name="쉼표 [0]" xfId="10" builtinId="6" customBuiltin="1"/>
    <cellStyle name="제목" xfId="5" builtinId="15" customBuiltin="1"/>
    <cellStyle name="제목 1" xfId="6" builtinId="16" customBuiltin="1"/>
    <cellStyle name="제목 2" xfId="7" builtinId="17" customBuiltin="1"/>
    <cellStyle name="제목 3" xfId="8" builtinId="18" customBuiltin="1"/>
    <cellStyle name="표준" xfId="0" builtinId="0"/>
    <cellStyle name="하이퍼링크" xfId="1" builtinId="8" customBuiltin="1"/>
  </cellStyles>
  <dxfs count="55">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theme="0"/>
      </font>
      <fill>
        <patternFill>
          <bgColor theme="1" tint="0.3499862666707357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PivotStyle="PivotStyleLight16">
    <tableStyle name="Gantt 테이블 스타일" pivot="0" count="4" xr9:uid="{4904D139-63E4-4221-B7C9-C6C5B7A50FAF}">
      <tableStyleElement type="wholeTable" dxfId="54"/>
      <tableStyleElement type="headerRow" dxfId="53"/>
      <tableStyleElement type="firstRowStripe" dxfId="52"/>
      <tableStyleElement type="secondRowStripe" dxfId="51"/>
    </tableStyle>
    <tableStyle name="할일목록" pivot="0" count="9" xr9:uid="{00000000-0011-0000-FFFF-FFFF00000000}">
      <tableStyleElement type="wholeTable" dxfId="50"/>
      <tableStyleElement type="headerRow" dxfId="49"/>
      <tableStyleElement type="totalRow" dxfId="48"/>
      <tableStyleElement type="firstColumn" dxfId="47"/>
      <tableStyleElement type="lastColumn" dxfId="46"/>
      <tableStyleElement type="firstRowStripe" dxfId="45"/>
      <tableStyleElement type="secondRowStripe" dxfId="44"/>
      <tableStyleElement type="firstColumnStripe" dxfId="43"/>
      <tableStyleElement type="secondColumnStripe" dxfId="4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2705100</xdr:colOff>
      <xdr:row>1</xdr:row>
      <xdr:rowOff>15240</xdr:rowOff>
    </xdr:from>
    <xdr:to>
      <xdr:col>5</xdr:col>
      <xdr:colOff>152399</xdr:colOff>
      <xdr:row>1</xdr:row>
      <xdr:rowOff>601980</xdr:rowOff>
    </xdr:to>
    <xdr:pic>
      <xdr:nvPicPr>
        <xdr:cNvPr id="2" name="그래픽 1" descr="단색으로 채워진 Gantt 차트">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9486900" y="415290"/>
          <a:ext cx="552449" cy="58674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중요 시점4352" displayName="중요_시점4352" ref="B9:F36" totalsRowShown="0" headerRowDxfId="41" dataDxfId="40">
  <autoFilter ref="B9:F36" xr:uid="{29E5A880-80D5-4B65-B5FB-8FB3913D3D27}">
    <filterColumn colId="0" hiddenButton="1"/>
    <filterColumn colId="1" hiddenButton="1"/>
    <filterColumn colId="2" hiddenButton="1"/>
    <filterColumn colId="3" hiddenButton="1"/>
    <filterColumn colId="4" hiddenButton="1"/>
  </autoFilter>
  <tableColumns count="5">
    <tableColumn id="1" xr3:uid="{619BF8F6-D0F1-41AD-871D-FE0240C45A93}" name="프로젝트 진행 단계" dataDxfId="39"/>
    <tableColumn id="2" xr3:uid="{39BD914E-FB02-4352-846C-6D59624DC0B0}" name="범주" dataDxfId="38"/>
    <tableColumn id="4" xr3:uid="{8385BC6F-56EE-4363-A106-8DB0A1E4EF5A}" name="진행 상황(%)" dataDxfId="37"/>
    <tableColumn id="5" xr3:uid="{02926609-7B93-4B6F-BE96-92EC7A949E4B}" name="시작일" dataDxfId="36" dataCellStyle="날짜"/>
    <tableColumn id="6" xr3:uid="{8FF9BE8E-04B7-4B39-AC27-D2E534204BC3}" name="소요기간" dataDxfId="35" dataCellStyle="쉼표 [0]"/>
  </tableColumns>
  <tableStyleInfo name="할일목록" showFirstColumn="1" showLastColumn="0" showRowStripes="1" showColumnStripes="0"/>
  <extLst>
    <ext xmlns:x14="http://schemas.microsoft.com/office/spreadsheetml/2009/9/main" uri="{504A1905-F514-4f6f-8877-14C23A59335A}">
      <x14:table altTextSummary="이 표에 프로젝트 정보를 입력합니다. 설명 아래의 열에 단계, 작업, 활동 등에 대한 중요 시점 설명을 입력합니다. 범주 열에서 범주를 선택합니다. 할당 대상 열에 있는 사용자에게 항목을 할당합니다. 진행률 상황을 업데이트하고 진행률 열에서 데이터 막대 자동 업데이트를 주시합니다. 시작 열에 시작 날짜를, 일수 열에 일수를 입력합니다. J9에서 BM 34 셀까지의 Ghantt 데이터가 자동으로 업데이트됩니다. 표에 새 행을 추가하여 더 많은 작업을 추가합니다."/>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중요 시점435" displayName="중요_시점435" ref="B9:G36" totalsRowShown="0" headerRowDxfId="34">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중요 시점 설명" dataDxfId="33"/>
    <tableColumn id="2" xr3:uid="{529EEF64-D037-4ACF-8CA4-0C10FE2D1FBB}" name="범주" dataDxfId="32"/>
    <tableColumn id="3" xr3:uid="{711D01BA-2785-403A-9636-CCC7E2ADA584}" name="담당자" dataDxfId="31"/>
    <tableColumn id="4" xr3:uid="{62B00BEF-16BE-4692-B5E2-F287F680F2C1}" name="진행 상황"/>
    <tableColumn id="5" xr3:uid="{D6D72902-F68F-4E59-A714-AFFF520C647A}" name="시작" dataCellStyle="날짜"/>
    <tableColumn id="6" xr3:uid="{93E698DE-286F-49ED-AA20-D0C843671DE8}" name="요일" dataCellStyle="쉼표 [0]"/>
  </tableColumns>
  <tableStyleInfo name="Gantt 테이블 스타일" showFirstColumn="1" showLastColumn="0" showRowStripes="1" showColumnStripes="0"/>
  <extLst>
    <ext xmlns:x14="http://schemas.microsoft.com/office/spreadsheetml/2009/9/main" uri="{504A1905-F514-4f6f-8877-14C23A59335A}">
      <x14:table altTextSummary="이 표에 프로젝트 정보를 입력합니다. 설명 아래의 열에 단계, 작업, 활동 등에 대한 중요 시점 설명을 입력합니다. 범주 열에서 범주를 선택합니다. 할당 대상 열에 있는 사용자에게 항목을 할당합니다. 진행률 상황을 업데이트하고 진행률 열에서 데이터 막대 자동 업데이트를 주시합니다. 시작 열에 시작 날짜를, 일수 열에 일수를 입력합니다. J9에서 BM 34 셀까지의 Ghantt 데이터가 자동으로 업데이트됩니다. 표에 새 행을 추가하여 더 많은 작업을 추가합니다."/>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중요 시점43524" displayName="중요_시점43524" ref="B9:G36" totalsRowShown="0" headerRowDxfId="30">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중요 시점 설명" dataDxfId="29"/>
    <tableColumn id="2" xr3:uid="{4492A0B8-068F-4002-9E8D-E1F5FED367F0}" name="범주" dataDxfId="28"/>
    <tableColumn id="3" xr3:uid="{DF1A764E-7050-4528-B7F9-B6AB99372146}" name="담당자" dataDxfId="27"/>
    <tableColumn id="4" xr3:uid="{47C54592-75B0-4C70-BBF8-0F40483670E9}" name="진행 상황"/>
    <tableColumn id="5" xr3:uid="{663FB5E0-7616-4EA5-B56A-FF069E2E07D7}" name="시작" dataCellStyle="날짜"/>
    <tableColumn id="6" xr3:uid="{3B766962-C06F-4E12-BE91-12AB93439874}" name="요일" dataCellStyle="쉼표 [0]"/>
  </tableColumns>
  <tableStyleInfo name="할일목록" showFirstColumn="1" showLastColumn="0" showRowStripes="1" showColumnStripes="0"/>
  <extLst>
    <ext xmlns:x14="http://schemas.microsoft.com/office/spreadsheetml/2009/9/main" uri="{504A1905-F514-4f6f-8877-14C23A59335A}">
      <x14:table altTextSummary="이 표에 프로젝트 정보를 입력합니다. 설명 아래의 열에 단계, 작업, 활동 등에 대한 중요 시점 설명을 입력합니다. 범주 열에서 범주를 선택합니다. 할당 대상 열에 있는 사용자에게 항목을 할당합니다. 진행률 상황을 업데이트하고 진행률 열에서 데이터 막대 자동 업데이트를 주시합니다. 시작 열에 시작 날짜를, 일수 열에 일수를 입력합니다. J9에서 BM 34 셀까지의 Ghantt 데이터가 자동으로 업데이트됩니다. 표에 새 행을 추가하여 더 많은 작업을 추가합니다."/>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election activeCell="C2" sqref="C2:E2"/>
    </sheetView>
  </sheetViews>
  <sheetFormatPr baseColWidth="10" defaultColWidth="9.1640625" defaultRowHeight="15"/>
  <cols>
    <col min="1" max="1" width="4.6640625" style="8" customWidth="1"/>
    <col min="2" max="2" width="2.6640625" style="8" customWidth="1"/>
    <col min="3" max="5" width="40.6640625" style="6" customWidth="1"/>
    <col min="6" max="6" width="2.6640625" style="6" customWidth="1"/>
    <col min="7" max="16384" width="9.1640625" style="6"/>
  </cols>
  <sheetData>
    <row r="1" spans="1:13" s="7" customFormat="1" ht="33">
      <c r="D1" s="107"/>
    </row>
    <row r="2" spans="1:13" ht="50" customHeight="1">
      <c r="A2" s="7"/>
      <c r="B2" s="113"/>
      <c r="C2" s="143" t="s">
        <v>0</v>
      </c>
      <c r="D2" s="143"/>
      <c r="E2" s="143"/>
      <c r="F2" s="113"/>
      <c r="G2" s="7"/>
      <c r="H2" s="7"/>
      <c r="I2" s="7"/>
      <c r="J2" s="7"/>
      <c r="K2" s="7"/>
      <c r="L2" s="7"/>
      <c r="M2" s="7"/>
    </row>
    <row r="3" spans="1:13" ht="14.5" customHeight="1">
      <c r="A3" s="7"/>
      <c r="B3" s="108"/>
      <c r="C3" s="109"/>
      <c r="D3" s="110"/>
      <c r="E3" s="108"/>
      <c r="F3" s="108"/>
      <c r="G3" s="7"/>
      <c r="H3" s="7"/>
      <c r="I3" s="7"/>
      <c r="J3" s="7"/>
      <c r="K3" s="7"/>
      <c r="L3" s="7"/>
      <c r="M3" s="7"/>
    </row>
    <row r="4" spans="1:13" s="8" customFormat="1" ht="67.25" customHeight="1">
      <c r="A4" s="7"/>
      <c r="B4" s="108"/>
      <c r="C4" s="144" t="s">
        <v>1</v>
      </c>
      <c r="D4" s="144"/>
      <c r="E4" s="144"/>
      <c r="F4" s="108"/>
      <c r="G4" s="7"/>
      <c r="H4" s="7"/>
      <c r="I4" s="7"/>
      <c r="J4" s="7"/>
      <c r="K4" s="7"/>
      <c r="L4" s="7"/>
      <c r="M4" s="7"/>
    </row>
    <row r="5" spans="1:13" s="8" customFormat="1" ht="67.25" customHeight="1">
      <c r="A5" s="7"/>
      <c r="B5" s="108"/>
      <c r="C5" s="144" t="s">
        <v>2</v>
      </c>
      <c r="D5" s="144"/>
      <c r="E5" s="144"/>
      <c r="F5" s="108"/>
      <c r="G5" s="7"/>
      <c r="H5" s="7"/>
      <c r="I5" s="7"/>
      <c r="J5" s="7"/>
      <c r="K5" s="7"/>
      <c r="L5" s="7"/>
      <c r="M5" s="7"/>
    </row>
    <row r="6" spans="1:13" ht="17">
      <c r="A6" s="6"/>
      <c r="B6" s="111"/>
      <c r="C6" s="111"/>
      <c r="D6" s="112"/>
      <c r="E6" s="111"/>
      <c r="F6" s="111"/>
    </row>
    <row r="7" spans="1:13" ht="50" customHeight="1">
      <c r="A7" s="6"/>
      <c r="B7" s="6"/>
    </row>
    <row r="8" spans="1:13" ht="14.5" customHeight="1">
      <c r="A8" s="6"/>
      <c r="B8" s="6"/>
    </row>
    <row r="9" spans="1:13" ht="90" customHeight="1">
      <c r="C9" s="8"/>
      <c r="D9" s="8"/>
      <c r="E9" s="8"/>
      <c r="F9" s="8"/>
      <c r="G9" s="8"/>
      <c r="H9" s="8"/>
    </row>
    <row r="10" spans="1:13" ht="14.5" customHeight="1">
      <c r="A10" s="6"/>
      <c r="B10" s="6"/>
    </row>
    <row r="11" spans="1:13">
      <c r="A11" s="6"/>
      <c r="B11" s="6"/>
      <c r="D11" s="8"/>
    </row>
    <row r="12" spans="1:13">
      <c r="A12" s="6"/>
      <c r="B12" s="6"/>
      <c r="D12" s="8"/>
    </row>
    <row r="13" spans="1:13">
      <c r="A13" s="6"/>
      <c r="B13" s="6"/>
      <c r="D13" s="8"/>
    </row>
    <row r="14" spans="1:13">
      <c r="A14" s="6"/>
      <c r="B14" s="6"/>
      <c r="D14" s="8"/>
    </row>
    <row r="15" spans="1:13">
      <c r="A15" s="6"/>
      <c r="B15" s="6"/>
      <c r="D15" s="8"/>
    </row>
    <row r="16" spans="1:13">
      <c r="A16" s="6"/>
      <c r="B16" s="6"/>
      <c r="D16" s="8"/>
    </row>
    <row r="17" spans="1:4">
      <c r="A17" s="6"/>
      <c r="B17" s="6"/>
      <c r="D17" s="8"/>
    </row>
    <row r="18" spans="1:4">
      <c r="A18" s="6"/>
      <c r="B18" s="6"/>
      <c r="D18" s="8"/>
    </row>
    <row r="19" spans="1:4">
      <c r="A19" s="6"/>
      <c r="B19" s="6"/>
      <c r="D19" s="8"/>
    </row>
  </sheetData>
  <mergeCells count="3">
    <mergeCell ref="C2:E2"/>
    <mergeCell ref="C4:E4"/>
    <mergeCell ref="C5:E5"/>
  </mergeCells>
  <phoneticPr fontId="33" type="noConversion"/>
  <pageMargins left="0.5" right="0.5" top="0.5" bottom="0.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O37"/>
  <sheetViews>
    <sheetView showGridLines="0" tabSelected="1" showRuler="0" zoomScale="80" zoomScaleNormal="80" zoomScaleSheetLayoutView="70" zoomScalePageLayoutView="70" workbookViewId="0">
      <selection activeCell="AY35" sqref="AY35"/>
    </sheetView>
  </sheetViews>
  <sheetFormatPr baseColWidth="10" defaultColWidth="8.83203125" defaultRowHeight="30" customHeight="1"/>
  <cols>
    <col min="1" max="1" width="4.6640625" style="9" customWidth="1"/>
    <col min="2" max="2" width="30.6640625" customWidth="1"/>
    <col min="3" max="3" width="17.83203125" customWidth="1"/>
    <col min="4" max="4" width="15.6640625" customWidth="1"/>
    <col min="5" max="5" width="12.1640625" style="2" customWidth="1"/>
    <col min="6" max="6" width="10.33203125" customWidth="1"/>
    <col min="7" max="7" width="2.6640625" customWidth="1"/>
    <col min="8" max="63" width="3.6640625" customWidth="1"/>
    <col min="64" max="64" width="2.6640625" customWidth="1"/>
  </cols>
  <sheetData>
    <row r="1" spans="1:67" ht="25.25" customHeight="1"/>
    <row r="2" spans="1:67" ht="50" customHeight="1">
      <c r="A2" s="10"/>
      <c r="B2" s="145" t="s">
        <v>39</v>
      </c>
      <c r="C2" s="145"/>
      <c r="D2" s="145"/>
      <c r="E2" s="145"/>
      <c r="F2" s="145"/>
      <c r="G2" s="145"/>
      <c r="H2" s="146"/>
      <c r="I2" s="146"/>
      <c r="J2" s="146"/>
      <c r="K2" s="146"/>
      <c r="L2" s="146"/>
      <c r="M2" s="146"/>
      <c r="N2" s="147"/>
      <c r="O2" s="147"/>
      <c r="P2" s="147"/>
      <c r="Q2" s="147"/>
      <c r="R2" s="147"/>
      <c r="S2" s="147"/>
      <c r="T2" s="67"/>
      <c r="U2" s="67"/>
      <c r="V2" s="67"/>
      <c r="W2" s="67"/>
      <c r="X2" s="67"/>
      <c r="Y2" s="67"/>
      <c r="Z2" s="67"/>
      <c r="AA2" s="67"/>
      <c r="AB2" s="67"/>
      <c r="AC2" s="67"/>
      <c r="AD2" s="67"/>
      <c r="AE2" s="67"/>
      <c r="AF2" s="67"/>
      <c r="AG2" s="67"/>
      <c r="AH2" s="67"/>
      <c r="AI2" s="67"/>
      <c r="AJ2" s="67"/>
      <c r="AK2" s="67"/>
      <c r="AL2" s="67"/>
      <c r="AM2" s="67"/>
      <c r="AN2" s="67"/>
      <c r="AO2" s="67"/>
      <c r="AP2" s="67"/>
      <c r="AQ2" s="67"/>
      <c r="AR2" s="67"/>
      <c r="AS2" s="67"/>
      <c r="AT2" s="67"/>
      <c r="AU2" s="67"/>
      <c r="AV2" s="67"/>
      <c r="AW2" s="67"/>
      <c r="AX2" s="67"/>
      <c r="AY2" s="67"/>
      <c r="AZ2" s="67"/>
      <c r="BA2" s="67"/>
      <c r="BB2" s="67"/>
      <c r="BC2" s="67"/>
      <c r="BD2" s="67"/>
      <c r="BE2" s="67"/>
      <c r="BF2" s="67"/>
      <c r="BG2" s="67"/>
      <c r="BH2" s="67"/>
      <c r="BI2" s="67"/>
      <c r="BJ2" s="67"/>
      <c r="BK2" s="67"/>
      <c r="BL2" s="67"/>
    </row>
    <row r="3" spans="1:67" ht="20" customHeight="1">
      <c r="A3" s="10"/>
      <c r="B3" s="68"/>
      <c r="C3" s="69"/>
      <c r="D3" s="70"/>
      <c r="E3" s="71"/>
      <c r="F3" s="70"/>
      <c r="G3" s="70"/>
      <c r="H3" s="84"/>
      <c r="I3" s="1"/>
      <c r="J3" s="1"/>
      <c r="K3" s="1"/>
    </row>
    <row r="4" spans="1:67" ht="30" customHeight="1">
      <c r="A4" s="10"/>
      <c r="B4" s="137" t="s">
        <v>38</v>
      </c>
      <c r="C4" s="138" t="s">
        <v>32</v>
      </c>
      <c r="D4" s="75"/>
      <c r="E4" s="76"/>
      <c r="F4" s="77" t="s">
        <v>29</v>
      </c>
      <c r="G4" s="75"/>
      <c r="H4" s="151" t="s">
        <v>36</v>
      </c>
      <c r="I4" s="151"/>
      <c r="J4" s="151"/>
      <c r="K4" s="151"/>
      <c r="L4" s="151"/>
      <c r="N4" s="152" t="s">
        <v>34</v>
      </c>
      <c r="O4" s="152"/>
      <c r="P4" s="152"/>
      <c r="Q4" s="152"/>
      <c r="R4" s="152"/>
      <c r="T4" s="150" t="s">
        <v>35</v>
      </c>
      <c r="U4" s="150"/>
      <c r="V4" s="150"/>
      <c r="W4" s="150"/>
      <c r="X4" s="150"/>
      <c r="Z4" s="149" t="s">
        <v>37</v>
      </c>
      <c r="AA4" s="149"/>
      <c r="AB4" s="149"/>
      <c r="AC4" s="149"/>
      <c r="AD4" s="149"/>
      <c r="AF4" s="148" t="s">
        <v>49</v>
      </c>
      <c r="AG4" s="148"/>
      <c r="AH4" s="148"/>
      <c r="AI4" s="148"/>
      <c r="AJ4" s="148"/>
    </row>
    <row r="5" spans="1:67" ht="30" customHeight="1">
      <c r="A5" s="10"/>
      <c r="B5" s="139"/>
      <c r="C5" s="140"/>
      <c r="D5" s="75"/>
      <c r="E5" s="76"/>
      <c r="F5" s="75"/>
      <c r="G5" s="75"/>
    </row>
    <row r="6" spans="1:67" ht="30" customHeight="1">
      <c r="A6" s="10"/>
      <c r="B6" s="139" t="s">
        <v>5</v>
      </c>
      <c r="C6" s="141">
        <v>45777</v>
      </c>
      <c r="D6" s="75"/>
      <c r="E6" s="76"/>
      <c r="F6" s="75"/>
      <c r="G6" s="75"/>
      <c r="H6" s="91" t="str">
        <f ca="1">TEXT(H7,"m월")</f>
        <v>5월</v>
      </c>
      <c r="I6" s="91"/>
      <c r="J6" s="91"/>
      <c r="K6" s="91"/>
      <c r="L6" s="91"/>
      <c r="M6" s="91"/>
      <c r="N6" s="91"/>
      <c r="O6" s="91" t="str">
        <f ca="1">IF(TEXT(O7,"m월")=H6,"",TEXT(O7,"m월"))</f>
        <v/>
      </c>
      <c r="P6" s="91"/>
      <c r="Q6" s="91"/>
      <c r="R6" s="91"/>
      <c r="S6" s="91"/>
      <c r="T6" s="91"/>
      <c r="U6" s="91"/>
      <c r="V6" s="91" t="str">
        <f ca="1">IF(OR(TEXT(V7,"m월")=O6,TEXT(V7,"m월")=H6),"",TEXT(V7,"m월"))</f>
        <v/>
      </c>
      <c r="W6" s="91"/>
      <c r="X6" s="91"/>
      <c r="Y6" s="91"/>
      <c r="Z6" s="91"/>
      <c r="AA6" s="91"/>
      <c r="AB6" s="91"/>
      <c r="AC6" s="91" t="str">
        <f ca="1">IF(OR(TEXT(AC7,"m월")=V6,TEXT(AC7,"m월")=O6,TEXT(AC7,"m월")=H6),"",TEXT(AC7,"m월"))</f>
        <v/>
      </c>
      <c r="AD6" s="91"/>
      <c r="AE6" s="91"/>
      <c r="AF6" s="91"/>
      <c r="AG6" s="91"/>
      <c r="AH6" s="91"/>
      <c r="AI6" s="91"/>
      <c r="AJ6" s="91" t="str">
        <f ca="1">IF(OR(TEXT(AJ7,"m월")=AC6,TEXT(AJ7,"m월")=V6,TEXT(AJ7,"m월")=O6,TEXT(AJ7,"m월")=H6),"",TEXT(AJ7,"m월"))</f>
        <v/>
      </c>
      <c r="AK6" s="91"/>
      <c r="AL6" s="91"/>
      <c r="AM6" s="91"/>
      <c r="AN6" s="91"/>
      <c r="AO6" s="91"/>
      <c r="AP6" s="91"/>
      <c r="AQ6" s="91" t="str">
        <f ca="1">IF(OR(TEXT(AQ7,"m월")=AJ6,TEXT(AQ7,"m월")=AC6,TEXT(AQ7,"m월")=V6,TEXT(AQ7,"m월")=O6),"",TEXT(AQ7,"m월"))</f>
        <v>6월</v>
      </c>
      <c r="AR6" s="91"/>
      <c r="AS6" s="91"/>
      <c r="AT6" s="91"/>
      <c r="AU6" s="91"/>
      <c r="AV6" s="91"/>
      <c r="AW6" s="92"/>
      <c r="AX6" s="92" t="str">
        <f ca="1">IF(OR(TEXT(AX7,"m월")=AQ6,TEXT(AX7,"m월")=AJ6,TEXT(AX7,"m월")=AC6,TEXT(AX7,"m월")=V6),"",TEXT(AX7,"m월"))</f>
        <v/>
      </c>
      <c r="AY6" s="92"/>
      <c r="AZ6" s="92"/>
      <c r="BA6" s="93"/>
      <c r="BB6" s="90"/>
      <c r="BC6" s="90"/>
      <c r="BD6" s="90"/>
      <c r="BE6" s="90" t="str">
        <f ca="1">IF(OR(TEXT(BE7,"m월")=AX6,TEXT(BE7,"m월")=AQ6,TEXT(BE7,"m월")=AJ6,TEXT(BE7,"m월")=AC6),"",TEXT(BE7,"m월"))</f>
        <v/>
      </c>
      <c r="BF6" s="90"/>
      <c r="BG6" s="90"/>
      <c r="BH6" s="90"/>
      <c r="BI6" s="90"/>
      <c r="BJ6" s="90"/>
      <c r="BK6" s="90"/>
    </row>
    <row r="7" spans="1:67" ht="30" customHeight="1">
      <c r="A7" s="10"/>
      <c r="B7" s="139" t="s">
        <v>6</v>
      </c>
      <c r="C7" s="142">
        <v>1</v>
      </c>
      <c r="D7" s="75"/>
      <c r="E7" s="75"/>
      <c r="F7" s="75"/>
      <c r="G7" s="83"/>
      <c r="H7" s="98">
        <f ca="1">IFERROR(Project_Start+Scrolling_Increment,TODAY())</f>
        <v>45778</v>
      </c>
      <c r="I7" s="99">
        <f ca="1">H7+1</f>
        <v>45779</v>
      </c>
      <c r="J7" s="99">
        <f t="shared" ref="J7:AW7" ca="1" si="0">I7+1</f>
        <v>45780</v>
      </c>
      <c r="K7" s="99">
        <f t="shared" ca="1" si="0"/>
        <v>45781</v>
      </c>
      <c r="L7" s="99">
        <f t="shared" ca="1" si="0"/>
        <v>45782</v>
      </c>
      <c r="M7" s="99">
        <f t="shared" ca="1" si="0"/>
        <v>45783</v>
      </c>
      <c r="N7" s="100">
        <f t="shared" ca="1" si="0"/>
        <v>45784</v>
      </c>
      <c r="O7" s="99">
        <f ca="1">N7+1</f>
        <v>45785</v>
      </c>
      <c r="P7" s="99">
        <f ca="1">O7+1</f>
        <v>45786</v>
      </c>
      <c r="Q7" s="99">
        <f t="shared" ca="1" si="0"/>
        <v>45787</v>
      </c>
      <c r="R7" s="99">
        <f t="shared" ca="1" si="0"/>
        <v>45788</v>
      </c>
      <c r="S7" s="99">
        <f ca="1">R7+1</f>
        <v>45789</v>
      </c>
      <c r="T7" s="99">
        <f t="shared" ca="1" si="0"/>
        <v>45790</v>
      </c>
      <c r="U7" s="100">
        <f ca="1">T7+1</f>
        <v>45791</v>
      </c>
      <c r="V7" s="99">
        <f ca="1">U7+1</f>
        <v>45792</v>
      </c>
      <c r="W7" s="99">
        <f ca="1">V7+1</f>
        <v>45793</v>
      </c>
      <c r="X7" s="99">
        <f t="shared" ca="1" si="0"/>
        <v>45794</v>
      </c>
      <c r="Y7" s="99">
        <f t="shared" ca="1" si="0"/>
        <v>45795</v>
      </c>
      <c r="Z7" s="99">
        <f t="shared" ca="1" si="0"/>
        <v>45796</v>
      </c>
      <c r="AA7" s="99">
        <f t="shared" ca="1" si="0"/>
        <v>45797</v>
      </c>
      <c r="AB7" s="100">
        <f t="shared" ca="1" si="0"/>
        <v>45798</v>
      </c>
      <c r="AC7" s="99">
        <f ca="1">AB7+1</f>
        <v>45799</v>
      </c>
      <c r="AD7" s="99">
        <f ca="1">AC7+1</f>
        <v>45800</v>
      </c>
      <c r="AE7" s="99">
        <f t="shared" ca="1" si="0"/>
        <v>45801</v>
      </c>
      <c r="AF7" s="99">
        <f t="shared" ca="1" si="0"/>
        <v>45802</v>
      </c>
      <c r="AG7" s="99">
        <f t="shared" ca="1" si="0"/>
        <v>45803</v>
      </c>
      <c r="AH7" s="99">
        <f t="shared" ca="1" si="0"/>
        <v>45804</v>
      </c>
      <c r="AI7" s="100">
        <f t="shared" ca="1" si="0"/>
        <v>45805</v>
      </c>
      <c r="AJ7" s="99">
        <f ca="1">AI7+1</f>
        <v>45806</v>
      </c>
      <c r="AK7" s="99">
        <f ca="1">AJ7+1</f>
        <v>45807</v>
      </c>
      <c r="AL7" s="99">
        <f t="shared" ca="1" si="0"/>
        <v>45808</v>
      </c>
      <c r="AM7" s="99">
        <f t="shared" ca="1" si="0"/>
        <v>45809</v>
      </c>
      <c r="AN7" s="99">
        <f t="shared" ca="1" si="0"/>
        <v>45810</v>
      </c>
      <c r="AO7" s="99">
        <f t="shared" ca="1" si="0"/>
        <v>45811</v>
      </c>
      <c r="AP7" s="100">
        <f t="shared" ca="1" si="0"/>
        <v>45812</v>
      </c>
      <c r="AQ7" s="99">
        <f ca="1">AP7+1</f>
        <v>45813</v>
      </c>
      <c r="AR7" s="99">
        <f ca="1">AQ7+1</f>
        <v>45814</v>
      </c>
      <c r="AS7" s="99">
        <f t="shared" ca="1" si="0"/>
        <v>45815</v>
      </c>
      <c r="AT7" s="99">
        <f t="shared" ca="1" si="0"/>
        <v>45816</v>
      </c>
      <c r="AU7" s="99">
        <f t="shared" ca="1" si="0"/>
        <v>45817</v>
      </c>
      <c r="AV7" s="99">
        <f t="shared" ca="1" si="0"/>
        <v>45818</v>
      </c>
      <c r="AW7" s="100">
        <f t="shared" ca="1" si="0"/>
        <v>45819</v>
      </c>
      <c r="AX7" s="99">
        <f ca="1">AW7+1</f>
        <v>45820</v>
      </c>
      <c r="AY7" s="99">
        <f ca="1">AX7+1</f>
        <v>45821</v>
      </c>
      <c r="AZ7" s="99">
        <f t="shared" ref="AZ7:BD7" ca="1" si="1">AY7+1</f>
        <v>45822</v>
      </c>
      <c r="BA7" s="99">
        <f t="shared" ca="1" si="1"/>
        <v>45823</v>
      </c>
      <c r="BB7" s="99">
        <f t="shared" ca="1" si="1"/>
        <v>45824</v>
      </c>
      <c r="BC7" s="99">
        <f t="shared" ca="1" si="1"/>
        <v>45825</v>
      </c>
      <c r="BD7" s="100">
        <f t="shared" ca="1" si="1"/>
        <v>45826</v>
      </c>
      <c r="BE7" s="99">
        <f ca="1">BD7+1</f>
        <v>45827</v>
      </c>
      <c r="BF7" s="99">
        <f ca="1">BE7+1</f>
        <v>45828</v>
      </c>
      <c r="BG7" s="99">
        <f t="shared" ref="BG7:BK7" ca="1" si="2">BF7+1</f>
        <v>45829</v>
      </c>
      <c r="BH7" s="99">
        <f t="shared" ca="1" si="2"/>
        <v>45830</v>
      </c>
      <c r="BI7" s="99">
        <f t="shared" ca="1" si="2"/>
        <v>45831</v>
      </c>
      <c r="BJ7" s="99">
        <f t="shared" ca="1" si="2"/>
        <v>45832</v>
      </c>
      <c r="BK7" s="100">
        <f t="shared" ca="1" si="2"/>
        <v>45833</v>
      </c>
    </row>
    <row r="8" spans="1:67" ht="20" customHeight="1">
      <c r="A8" s="10"/>
      <c r="B8" s="74"/>
      <c r="C8" s="74"/>
      <c r="D8" s="75"/>
      <c r="E8" s="75"/>
      <c r="F8" s="75"/>
      <c r="G8" s="83"/>
      <c r="H8" s="124"/>
      <c r="I8" s="125"/>
      <c r="J8" s="125"/>
      <c r="K8" s="126"/>
      <c r="L8" s="126"/>
      <c r="M8" s="127"/>
      <c r="N8" s="127"/>
      <c r="O8" s="128"/>
      <c r="P8" s="127"/>
      <c r="Q8" s="127"/>
      <c r="R8" s="127"/>
      <c r="S8" s="127"/>
      <c r="T8" s="125"/>
      <c r="U8" s="129"/>
      <c r="V8" s="125"/>
      <c r="W8" s="125"/>
      <c r="X8" s="125"/>
      <c r="Y8" s="125"/>
      <c r="Z8" s="125"/>
      <c r="AA8" s="127"/>
      <c r="AB8" s="130"/>
      <c r="AC8" s="127"/>
      <c r="AD8" s="127"/>
      <c r="AE8" s="127"/>
      <c r="AF8" s="127"/>
      <c r="AG8" s="127"/>
      <c r="AH8" s="125"/>
      <c r="AI8" s="129"/>
      <c r="AJ8" s="125"/>
      <c r="AK8" s="125"/>
      <c r="AL8" s="125"/>
      <c r="AM8" s="125"/>
      <c r="AN8" s="125"/>
      <c r="AO8" s="127"/>
      <c r="AP8" s="130"/>
      <c r="AQ8" s="127"/>
      <c r="AR8" s="127"/>
      <c r="AS8" s="127"/>
      <c r="AT8" s="127"/>
      <c r="AU8" s="127"/>
      <c r="AV8" s="125"/>
      <c r="AW8" s="129"/>
      <c r="AX8" s="125"/>
      <c r="AY8" s="125"/>
      <c r="AZ8" s="125"/>
      <c r="BA8" s="125"/>
      <c r="BB8" s="125"/>
      <c r="BC8" s="102"/>
      <c r="BD8" s="104"/>
      <c r="BE8" s="102"/>
      <c r="BF8" s="102"/>
      <c r="BG8" s="102"/>
      <c r="BH8" s="102"/>
      <c r="BI8" s="102"/>
      <c r="BJ8" s="102"/>
      <c r="BK8" s="105"/>
    </row>
    <row r="9" spans="1:67" ht="40.25" customHeight="1">
      <c r="A9" s="10"/>
      <c r="B9" s="114" t="s">
        <v>40</v>
      </c>
      <c r="C9" s="115" t="s">
        <v>18</v>
      </c>
      <c r="D9" s="115" t="s">
        <v>43</v>
      </c>
      <c r="E9" s="115" t="s">
        <v>42</v>
      </c>
      <c r="F9" s="115" t="s">
        <v>41</v>
      </c>
      <c r="G9" s="88"/>
      <c r="H9" s="106" t="str">
        <f t="shared" ref="H9:AM9" ca="1" si="3">LEFT(TEXT(H7,"aaa"),1)</f>
        <v>목</v>
      </c>
      <c r="I9" s="106" t="str">
        <f t="shared" ca="1" si="3"/>
        <v>금</v>
      </c>
      <c r="J9" s="106" t="str">
        <f t="shared" ca="1" si="3"/>
        <v>토</v>
      </c>
      <c r="K9" s="106" t="str">
        <f t="shared" ca="1" si="3"/>
        <v>일</v>
      </c>
      <c r="L9" s="106" t="str">
        <f t="shared" ca="1" si="3"/>
        <v>월</v>
      </c>
      <c r="M9" s="106" t="str">
        <f t="shared" ca="1" si="3"/>
        <v>화</v>
      </c>
      <c r="N9" s="106" t="str">
        <f t="shared" ca="1" si="3"/>
        <v>수</v>
      </c>
      <c r="O9" s="106" t="str">
        <f t="shared" ca="1" si="3"/>
        <v>목</v>
      </c>
      <c r="P9" s="106" t="str">
        <f t="shared" ca="1" si="3"/>
        <v>금</v>
      </c>
      <c r="Q9" s="106" t="str">
        <f t="shared" ca="1" si="3"/>
        <v>토</v>
      </c>
      <c r="R9" s="106" t="str">
        <f t="shared" ca="1" si="3"/>
        <v>일</v>
      </c>
      <c r="S9" s="106" t="str">
        <f t="shared" ca="1" si="3"/>
        <v>월</v>
      </c>
      <c r="T9" s="106" t="str">
        <f t="shared" ca="1" si="3"/>
        <v>화</v>
      </c>
      <c r="U9" s="106" t="str">
        <f t="shared" ca="1" si="3"/>
        <v>수</v>
      </c>
      <c r="V9" s="106" t="str">
        <f t="shared" ca="1" si="3"/>
        <v>목</v>
      </c>
      <c r="W9" s="106" t="str">
        <f t="shared" ca="1" si="3"/>
        <v>금</v>
      </c>
      <c r="X9" s="106" t="str">
        <f t="shared" ca="1" si="3"/>
        <v>토</v>
      </c>
      <c r="Y9" s="106" t="str">
        <f t="shared" ca="1" si="3"/>
        <v>일</v>
      </c>
      <c r="Z9" s="106" t="str">
        <f t="shared" ca="1" si="3"/>
        <v>월</v>
      </c>
      <c r="AA9" s="106" t="str">
        <f t="shared" ca="1" si="3"/>
        <v>화</v>
      </c>
      <c r="AB9" s="106" t="str">
        <f t="shared" ca="1" si="3"/>
        <v>수</v>
      </c>
      <c r="AC9" s="106" t="str">
        <f t="shared" ca="1" si="3"/>
        <v>목</v>
      </c>
      <c r="AD9" s="106" t="str">
        <f t="shared" ca="1" si="3"/>
        <v>금</v>
      </c>
      <c r="AE9" s="106" t="str">
        <f t="shared" ca="1" si="3"/>
        <v>토</v>
      </c>
      <c r="AF9" s="106" t="str">
        <f t="shared" ca="1" si="3"/>
        <v>일</v>
      </c>
      <c r="AG9" s="106" t="str">
        <f t="shared" ca="1" si="3"/>
        <v>월</v>
      </c>
      <c r="AH9" s="106" t="str">
        <f t="shared" ca="1" si="3"/>
        <v>화</v>
      </c>
      <c r="AI9" s="106" t="str">
        <f t="shared" ca="1" si="3"/>
        <v>수</v>
      </c>
      <c r="AJ9" s="106" t="str">
        <f t="shared" ca="1" si="3"/>
        <v>목</v>
      </c>
      <c r="AK9" s="106" t="str">
        <f t="shared" ca="1" si="3"/>
        <v>금</v>
      </c>
      <c r="AL9" s="106" t="str">
        <f t="shared" ca="1" si="3"/>
        <v>토</v>
      </c>
      <c r="AM9" s="106" t="str">
        <f t="shared" ca="1" si="3"/>
        <v>일</v>
      </c>
      <c r="AN9" s="106" t="str">
        <f t="shared" ref="AN9:BK9" ca="1" si="4">LEFT(TEXT(AN7,"aaa"),1)</f>
        <v>월</v>
      </c>
      <c r="AO9" s="106" t="str">
        <f t="shared" ca="1" si="4"/>
        <v>화</v>
      </c>
      <c r="AP9" s="106" t="str">
        <f t="shared" ca="1" si="4"/>
        <v>수</v>
      </c>
      <c r="AQ9" s="106" t="str">
        <f t="shared" ca="1" si="4"/>
        <v>목</v>
      </c>
      <c r="AR9" s="106" t="str">
        <f t="shared" ca="1" si="4"/>
        <v>금</v>
      </c>
      <c r="AS9" s="106" t="str">
        <f t="shared" ca="1" si="4"/>
        <v>토</v>
      </c>
      <c r="AT9" s="106" t="str">
        <f t="shared" ca="1" si="4"/>
        <v>일</v>
      </c>
      <c r="AU9" s="106" t="str">
        <f t="shared" ca="1" si="4"/>
        <v>월</v>
      </c>
      <c r="AV9" s="106" t="str">
        <f t="shared" ca="1" si="4"/>
        <v>화</v>
      </c>
      <c r="AW9" s="106" t="str">
        <f t="shared" ca="1" si="4"/>
        <v>수</v>
      </c>
      <c r="AX9" s="106" t="str">
        <f t="shared" ca="1" si="4"/>
        <v>목</v>
      </c>
      <c r="AY9" s="106" t="str">
        <f t="shared" ca="1" si="4"/>
        <v>금</v>
      </c>
      <c r="AZ9" s="106" t="str">
        <f t="shared" ca="1" si="4"/>
        <v>토</v>
      </c>
      <c r="BA9" s="106" t="str">
        <f t="shared" ca="1" si="4"/>
        <v>일</v>
      </c>
      <c r="BB9" s="106" t="str">
        <f t="shared" ca="1" si="4"/>
        <v>월</v>
      </c>
      <c r="BC9" s="106" t="str">
        <f t="shared" ca="1" si="4"/>
        <v>화</v>
      </c>
      <c r="BD9" s="106" t="str">
        <f t="shared" ca="1" si="4"/>
        <v>수</v>
      </c>
      <c r="BE9" s="106" t="str">
        <f t="shared" ca="1" si="4"/>
        <v>목</v>
      </c>
      <c r="BF9" s="106" t="str">
        <f t="shared" ca="1" si="4"/>
        <v>금</v>
      </c>
      <c r="BG9" s="106" t="str">
        <f t="shared" ca="1" si="4"/>
        <v>토</v>
      </c>
      <c r="BH9" s="106" t="str">
        <f t="shared" ca="1" si="4"/>
        <v>일</v>
      </c>
      <c r="BI9" s="106" t="str">
        <f t="shared" ca="1" si="4"/>
        <v>월</v>
      </c>
      <c r="BJ9" s="106" t="str">
        <f t="shared" ca="1" si="4"/>
        <v>화</v>
      </c>
      <c r="BK9" s="106" t="str">
        <f t="shared" ca="1" si="4"/>
        <v>수</v>
      </c>
    </row>
    <row r="10" spans="1:67" ht="30" hidden="1" customHeight="1">
      <c r="B10" s="16"/>
      <c r="C10" s="13"/>
      <c r="D10" s="13"/>
      <c r="E10" s="14"/>
      <c r="F10" s="15"/>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row>
    <row r="11" spans="1:67" s="1" customFormat="1" ht="40.25" customHeight="1">
      <c r="A11" s="10"/>
      <c r="B11" s="131" t="s">
        <v>44</v>
      </c>
      <c r="C11" s="132"/>
      <c r="D11" s="133"/>
      <c r="E11" s="134"/>
      <c r="F11" s="135"/>
      <c r="G11" s="59"/>
      <c r="H11" s="26" t="str">
        <f t="shared" ref="H11:Q20" ca="1" si="5">IF(AND($C11="목표",H$7&gt;=$E11,H$7&lt;=$E11+$F11-1),2,IF(AND($C11="중요 시점",H$7&gt;=$E11,H$7&lt;=$E11+$F11-1),1,""))</f>
        <v/>
      </c>
      <c r="I11" s="26" t="str">
        <f t="shared" ca="1" si="5"/>
        <v/>
      </c>
      <c r="J11" s="26" t="str">
        <f t="shared" ca="1" si="5"/>
        <v/>
      </c>
      <c r="K11" s="26" t="str">
        <f t="shared" ca="1" si="5"/>
        <v/>
      </c>
      <c r="L11" s="26" t="str">
        <f t="shared" ca="1" si="5"/>
        <v/>
      </c>
      <c r="M11" s="26" t="str">
        <f t="shared" ca="1" si="5"/>
        <v/>
      </c>
      <c r="N11" s="26" t="str">
        <f t="shared" ca="1" si="5"/>
        <v/>
      </c>
      <c r="O11" s="26" t="str">
        <f t="shared" ca="1" si="5"/>
        <v/>
      </c>
      <c r="P11" s="26" t="str">
        <f t="shared" ca="1" si="5"/>
        <v/>
      </c>
      <c r="Q11" s="26" t="str">
        <f t="shared" ca="1" si="5"/>
        <v/>
      </c>
      <c r="R11" s="26" t="str">
        <f t="shared" ref="R11:AA20" ca="1" si="6">IF(AND($C11="목표",R$7&gt;=$E11,R$7&lt;=$E11+$F11-1),2,IF(AND($C11="중요 시점",R$7&gt;=$E11,R$7&lt;=$E11+$F11-1),1,""))</f>
        <v/>
      </c>
      <c r="S11" s="26" t="str">
        <f t="shared" ca="1" si="6"/>
        <v/>
      </c>
      <c r="T11" s="26" t="str">
        <f t="shared" ca="1" si="6"/>
        <v/>
      </c>
      <c r="U11" s="26" t="str">
        <f t="shared" ca="1" si="6"/>
        <v/>
      </c>
      <c r="V11" s="26" t="str">
        <f t="shared" ca="1" si="6"/>
        <v/>
      </c>
      <c r="W11" s="26" t="str">
        <f t="shared" ca="1" si="6"/>
        <v/>
      </c>
      <c r="X11" s="26" t="str">
        <f t="shared" ca="1" si="6"/>
        <v/>
      </c>
      <c r="Y11" s="26" t="str">
        <f t="shared" ca="1" si="6"/>
        <v/>
      </c>
      <c r="Z11" s="26" t="str">
        <f t="shared" ca="1" si="6"/>
        <v/>
      </c>
      <c r="AA11" s="26" t="str">
        <f t="shared" ca="1" si="6"/>
        <v/>
      </c>
      <c r="AB11" s="26" t="str">
        <f t="shared" ref="AB11:AK20" ca="1" si="7">IF(AND($C11="목표",AB$7&gt;=$E11,AB$7&lt;=$E11+$F11-1),2,IF(AND($C11="중요 시점",AB$7&gt;=$E11,AB$7&lt;=$E11+$F11-1),1,""))</f>
        <v/>
      </c>
      <c r="AC11" s="26" t="str">
        <f t="shared" ca="1" si="7"/>
        <v/>
      </c>
      <c r="AD11" s="26" t="str">
        <f t="shared" ca="1" si="7"/>
        <v/>
      </c>
      <c r="AE11" s="26" t="str">
        <f t="shared" ca="1" si="7"/>
        <v/>
      </c>
      <c r="AF11" s="26" t="str">
        <f t="shared" ca="1" si="7"/>
        <v/>
      </c>
      <c r="AG11" s="26" t="str">
        <f t="shared" ca="1" si="7"/>
        <v/>
      </c>
      <c r="AH11" s="26" t="str">
        <f t="shared" ca="1" si="7"/>
        <v/>
      </c>
      <c r="AI11" s="26" t="str">
        <f t="shared" ca="1" si="7"/>
        <v/>
      </c>
      <c r="AJ11" s="26" t="str">
        <f t="shared" ca="1" si="7"/>
        <v/>
      </c>
      <c r="AK11" s="26" t="str">
        <f t="shared" ca="1" si="7"/>
        <v/>
      </c>
      <c r="AL11" s="26" t="str">
        <f t="shared" ref="AL11:AU20" ca="1" si="8">IF(AND($C11="목표",AL$7&gt;=$E11,AL$7&lt;=$E11+$F11-1),2,IF(AND($C11="중요 시점",AL$7&gt;=$E11,AL$7&lt;=$E11+$F11-1),1,""))</f>
        <v/>
      </c>
      <c r="AM11" s="26" t="str">
        <f t="shared" ca="1" si="8"/>
        <v/>
      </c>
      <c r="AN11" s="26" t="str">
        <f t="shared" ca="1" si="8"/>
        <v/>
      </c>
      <c r="AO11" s="26" t="str">
        <f t="shared" ca="1" si="8"/>
        <v/>
      </c>
      <c r="AP11" s="26" t="str">
        <f t="shared" ca="1" si="8"/>
        <v/>
      </c>
      <c r="AQ11" s="26" t="str">
        <f t="shared" ca="1" si="8"/>
        <v/>
      </c>
      <c r="AR11" s="26" t="str">
        <f t="shared" ca="1" si="8"/>
        <v/>
      </c>
      <c r="AS11" s="26" t="str">
        <f t="shared" ca="1" si="8"/>
        <v/>
      </c>
      <c r="AT11" s="26" t="str">
        <f t="shared" ca="1" si="8"/>
        <v/>
      </c>
      <c r="AU11" s="26" t="str">
        <f t="shared" ca="1" si="8"/>
        <v/>
      </c>
      <c r="AV11" s="26" t="str">
        <f t="shared" ref="AV11:BE20" ca="1" si="9">IF(AND($C11="목표",AV$7&gt;=$E11,AV$7&lt;=$E11+$F11-1),2,IF(AND($C11="중요 시점",AV$7&gt;=$E11,AV$7&lt;=$E11+$F11-1),1,""))</f>
        <v/>
      </c>
      <c r="AW11" s="26" t="str">
        <f t="shared" ca="1" si="9"/>
        <v/>
      </c>
      <c r="AX11" s="26" t="str">
        <f t="shared" ca="1" si="9"/>
        <v/>
      </c>
      <c r="AY11" s="26" t="str">
        <f t="shared" ca="1" si="9"/>
        <v/>
      </c>
      <c r="AZ11" s="26" t="str">
        <f t="shared" ca="1" si="9"/>
        <v/>
      </c>
      <c r="BA11" s="26" t="str">
        <f t="shared" ca="1" si="9"/>
        <v/>
      </c>
      <c r="BB11" s="26" t="str">
        <f t="shared" ca="1" si="9"/>
        <v/>
      </c>
      <c r="BC11" s="26" t="str">
        <f t="shared" ca="1" si="9"/>
        <v/>
      </c>
      <c r="BD11" s="26" t="str">
        <f t="shared" ca="1" si="9"/>
        <v/>
      </c>
      <c r="BE11" s="26" t="str">
        <f t="shared" ca="1" si="9"/>
        <v/>
      </c>
      <c r="BF11" s="26" t="str">
        <f t="shared" ref="BF11:BK20" ca="1" si="10">IF(AND($C11="목표",BF$7&gt;=$E11,BF$7&lt;=$E11+$F11-1),2,IF(AND($C11="중요 시점",BF$7&gt;=$E11,BF$7&lt;=$E11+$F11-1),1,""))</f>
        <v/>
      </c>
      <c r="BG11" s="26" t="str">
        <f t="shared" ca="1" si="10"/>
        <v/>
      </c>
      <c r="BH11" s="26" t="str">
        <f t="shared" ca="1" si="10"/>
        <v/>
      </c>
      <c r="BI11" s="26" t="str">
        <f t="shared" ca="1" si="10"/>
        <v/>
      </c>
      <c r="BJ11" s="26" t="str">
        <f t="shared" ca="1" si="10"/>
        <v/>
      </c>
      <c r="BK11" s="26" t="str">
        <f t="shared" ca="1" si="10"/>
        <v/>
      </c>
      <c r="BO11" s="41"/>
    </row>
    <row r="12" spans="1:67" s="1" customFormat="1" ht="40.25" customHeight="1">
      <c r="A12" s="10"/>
      <c r="B12" s="136" t="s">
        <v>45</v>
      </c>
      <c r="C12" s="132" t="s">
        <v>24</v>
      </c>
      <c r="D12" s="133">
        <v>1</v>
      </c>
      <c r="E12" s="134">
        <v>45778</v>
      </c>
      <c r="F12" s="135">
        <v>1</v>
      </c>
      <c r="G12" s="59"/>
      <c r="H12" s="26" t="str">
        <f t="shared" ca="1" si="5"/>
        <v/>
      </c>
      <c r="I12" s="26" t="str">
        <f t="shared" ca="1" si="5"/>
        <v/>
      </c>
      <c r="J12" s="26" t="str">
        <f t="shared" ca="1" si="5"/>
        <v/>
      </c>
      <c r="K12" s="26" t="str">
        <f t="shared" ca="1" si="5"/>
        <v/>
      </c>
      <c r="L12" s="26" t="str">
        <f t="shared" ca="1" si="5"/>
        <v/>
      </c>
      <c r="M12" s="26" t="str">
        <f t="shared" ca="1" si="5"/>
        <v/>
      </c>
      <c r="N12" s="26" t="str">
        <f t="shared" ca="1" si="5"/>
        <v/>
      </c>
      <c r="O12" s="26" t="str">
        <f t="shared" ca="1" si="5"/>
        <v/>
      </c>
      <c r="P12" s="26" t="str">
        <f t="shared" ca="1" si="5"/>
        <v/>
      </c>
      <c r="Q12" s="26" t="str">
        <f t="shared" ca="1" si="5"/>
        <v/>
      </c>
      <c r="R12" s="26" t="str">
        <f t="shared" ca="1" si="6"/>
        <v/>
      </c>
      <c r="S12" s="26" t="str">
        <f t="shared" ca="1" si="6"/>
        <v/>
      </c>
      <c r="T12" s="26" t="str">
        <f t="shared" ca="1" si="6"/>
        <v/>
      </c>
      <c r="U12" s="26" t="str">
        <f t="shared" ca="1" si="6"/>
        <v/>
      </c>
      <c r="V12" s="26" t="str">
        <f t="shared" ca="1" si="6"/>
        <v/>
      </c>
      <c r="W12" s="26" t="str">
        <f t="shared" ca="1" si="6"/>
        <v/>
      </c>
      <c r="X12" s="26" t="str">
        <f t="shared" ca="1" si="6"/>
        <v/>
      </c>
      <c r="Y12" s="26" t="str">
        <f t="shared" ca="1" si="6"/>
        <v/>
      </c>
      <c r="Z12" s="26" t="str">
        <f t="shared" ca="1" si="6"/>
        <v/>
      </c>
      <c r="AA12" s="26" t="str">
        <f t="shared" ca="1" si="6"/>
        <v/>
      </c>
      <c r="AB12" s="26" t="str">
        <f t="shared" ca="1" si="7"/>
        <v/>
      </c>
      <c r="AC12" s="26" t="str">
        <f t="shared" ca="1" si="7"/>
        <v/>
      </c>
      <c r="AD12" s="26" t="str">
        <f t="shared" ca="1" si="7"/>
        <v/>
      </c>
      <c r="AE12" s="26" t="str">
        <f t="shared" ca="1" si="7"/>
        <v/>
      </c>
      <c r="AF12" s="26" t="str">
        <f t="shared" ca="1" si="7"/>
        <v/>
      </c>
      <c r="AG12" s="26" t="str">
        <f t="shared" ca="1" si="7"/>
        <v/>
      </c>
      <c r="AH12" s="26" t="str">
        <f t="shared" ca="1" si="7"/>
        <v/>
      </c>
      <c r="AI12" s="26" t="str">
        <f t="shared" ca="1" si="7"/>
        <v/>
      </c>
      <c r="AJ12" s="26" t="str">
        <f t="shared" ca="1" si="7"/>
        <v/>
      </c>
      <c r="AK12" s="26" t="str">
        <f t="shared" ca="1" si="7"/>
        <v/>
      </c>
      <c r="AL12" s="26" t="str">
        <f t="shared" ca="1" si="8"/>
        <v/>
      </c>
      <c r="AM12" s="26" t="str">
        <f t="shared" ca="1" si="8"/>
        <v/>
      </c>
      <c r="AN12" s="26" t="str">
        <f t="shared" ca="1" si="8"/>
        <v/>
      </c>
      <c r="AO12" s="26" t="str">
        <f t="shared" ca="1" si="8"/>
        <v/>
      </c>
      <c r="AP12" s="26" t="str">
        <f t="shared" ca="1" si="8"/>
        <v/>
      </c>
      <c r="AQ12" s="26" t="str">
        <f t="shared" ca="1" si="8"/>
        <v/>
      </c>
      <c r="AR12" s="26" t="str">
        <f t="shared" ca="1" si="8"/>
        <v/>
      </c>
      <c r="AS12" s="26" t="str">
        <f t="shared" ca="1" si="8"/>
        <v/>
      </c>
      <c r="AT12" s="26" t="str">
        <f t="shared" ca="1" si="8"/>
        <v/>
      </c>
      <c r="AU12" s="26" t="str">
        <f t="shared" ca="1" si="8"/>
        <v/>
      </c>
      <c r="AV12" s="26" t="str">
        <f t="shared" ca="1" si="9"/>
        <v/>
      </c>
      <c r="AW12" s="26" t="str">
        <f t="shared" ca="1" si="9"/>
        <v/>
      </c>
      <c r="AX12" s="26" t="str">
        <f t="shared" ca="1" si="9"/>
        <v/>
      </c>
      <c r="AY12" s="26" t="str">
        <f t="shared" ca="1" si="9"/>
        <v/>
      </c>
      <c r="AZ12" s="26" t="str">
        <f t="shared" ca="1" si="9"/>
        <v/>
      </c>
      <c r="BA12" s="26" t="str">
        <f t="shared" ca="1" si="9"/>
        <v/>
      </c>
      <c r="BB12" s="26" t="str">
        <f t="shared" ca="1" si="9"/>
        <v/>
      </c>
      <c r="BC12" s="26" t="str">
        <f t="shared" ca="1" si="9"/>
        <v/>
      </c>
      <c r="BD12" s="26" t="str">
        <f t="shared" ca="1" si="9"/>
        <v/>
      </c>
      <c r="BE12" s="26" t="str">
        <f t="shared" ca="1" si="9"/>
        <v/>
      </c>
      <c r="BF12" s="26" t="str">
        <f t="shared" ca="1" si="10"/>
        <v/>
      </c>
      <c r="BG12" s="26" t="str">
        <f t="shared" ca="1" si="10"/>
        <v/>
      </c>
      <c r="BH12" s="26" t="str">
        <f t="shared" ca="1" si="10"/>
        <v/>
      </c>
      <c r="BI12" s="26" t="str">
        <f t="shared" ca="1" si="10"/>
        <v/>
      </c>
      <c r="BJ12" s="26" t="str">
        <f t="shared" ca="1" si="10"/>
        <v/>
      </c>
      <c r="BK12" s="26" t="str">
        <f t="shared" ca="1" si="10"/>
        <v/>
      </c>
    </row>
    <row r="13" spans="1:67" s="1" customFormat="1" ht="40.25" customHeight="1">
      <c r="A13" s="10"/>
      <c r="B13" s="136" t="s">
        <v>46</v>
      </c>
      <c r="C13" s="132" t="s">
        <v>24</v>
      </c>
      <c r="D13" s="133">
        <v>0.8</v>
      </c>
      <c r="E13" s="134">
        <v>45778</v>
      </c>
      <c r="F13" s="135">
        <v>3</v>
      </c>
      <c r="G13" s="59"/>
      <c r="H13" s="26" t="str">
        <f t="shared" ca="1" si="5"/>
        <v/>
      </c>
      <c r="I13" s="26" t="str">
        <f t="shared" ca="1" si="5"/>
        <v/>
      </c>
      <c r="J13" s="26" t="str">
        <f t="shared" ca="1" si="5"/>
        <v/>
      </c>
      <c r="K13" s="26" t="str">
        <f t="shared" ca="1" si="5"/>
        <v/>
      </c>
      <c r="L13" s="26" t="str">
        <f t="shared" ca="1" si="5"/>
        <v/>
      </c>
      <c r="M13" s="26" t="str">
        <f t="shared" ca="1" si="5"/>
        <v/>
      </c>
      <c r="N13" s="26" t="str">
        <f t="shared" ca="1" si="5"/>
        <v/>
      </c>
      <c r="O13" s="26" t="str">
        <f t="shared" ca="1" si="5"/>
        <v/>
      </c>
      <c r="P13" s="26" t="str">
        <f t="shared" ca="1" si="5"/>
        <v/>
      </c>
      <c r="Q13" s="26" t="str">
        <f t="shared" ca="1" si="5"/>
        <v/>
      </c>
      <c r="R13" s="26" t="str">
        <f t="shared" ca="1" si="6"/>
        <v/>
      </c>
      <c r="S13" s="26" t="str">
        <f t="shared" ca="1" si="6"/>
        <v/>
      </c>
      <c r="T13" s="26" t="str">
        <f t="shared" ca="1" si="6"/>
        <v/>
      </c>
      <c r="U13" s="26" t="str">
        <f t="shared" ca="1" si="6"/>
        <v/>
      </c>
      <c r="V13" s="26" t="str">
        <f t="shared" ca="1" si="6"/>
        <v/>
      </c>
      <c r="W13" s="26" t="str">
        <f t="shared" ca="1" si="6"/>
        <v/>
      </c>
      <c r="X13" s="26" t="str">
        <f t="shared" ca="1" si="6"/>
        <v/>
      </c>
      <c r="Y13" s="26" t="str">
        <f t="shared" ca="1" si="6"/>
        <v/>
      </c>
      <c r="Z13" s="26" t="str">
        <f t="shared" ca="1" si="6"/>
        <v/>
      </c>
      <c r="AA13" s="26" t="str">
        <f t="shared" ca="1" si="6"/>
        <v/>
      </c>
      <c r="AB13" s="26" t="str">
        <f t="shared" ca="1" si="7"/>
        <v/>
      </c>
      <c r="AC13" s="26" t="str">
        <f t="shared" ca="1" si="7"/>
        <v/>
      </c>
      <c r="AD13" s="26" t="str">
        <f t="shared" ca="1" si="7"/>
        <v/>
      </c>
      <c r="AE13" s="26" t="str">
        <f t="shared" ca="1" si="7"/>
        <v/>
      </c>
      <c r="AF13" s="26" t="str">
        <f t="shared" ca="1" si="7"/>
        <v/>
      </c>
      <c r="AG13" s="26" t="str">
        <f t="shared" ca="1" si="7"/>
        <v/>
      </c>
      <c r="AH13" s="26" t="str">
        <f t="shared" ca="1" si="7"/>
        <v/>
      </c>
      <c r="AI13" s="26" t="str">
        <f t="shared" ca="1" si="7"/>
        <v/>
      </c>
      <c r="AJ13" s="26" t="str">
        <f t="shared" ca="1" si="7"/>
        <v/>
      </c>
      <c r="AK13" s="26" t="str">
        <f t="shared" ca="1" si="7"/>
        <v/>
      </c>
      <c r="AL13" s="26" t="str">
        <f t="shared" ca="1" si="8"/>
        <v/>
      </c>
      <c r="AM13" s="26" t="str">
        <f t="shared" ca="1" si="8"/>
        <v/>
      </c>
      <c r="AN13" s="26" t="str">
        <f t="shared" ca="1" si="8"/>
        <v/>
      </c>
      <c r="AO13" s="26" t="str">
        <f t="shared" ca="1" si="8"/>
        <v/>
      </c>
      <c r="AP13" s="26" t="str">
        <f t="shared" ca="1" si="8"/>
        <v/>
      </c>
      <c r="AQ13" s="26" t="str">
        <f t="shared" ca="1" si="8"/>
        <v/>
      </c>
      <c r="AR13" s="26" t="str">
        <f t="shared" ca="1" si="8"/>
        <v/>
      </c>
      <c r="AS13" s="26" t="str">
        <f t="shared" ca="1" si="8"/>
        <v/>
      </c>
      <c r="AT13" s="26" t="str">
        <f t="shared" ca="1" si="8"/>
        <v/>
      </c>
      <c r="AU13" s="26" t="str">
        <f t="shared" ca="1" si="8"/>
        <v/>
      </c>
      <c r="AV13" s="26" t="str">
        <f t="shared" ca="1" si="9"/>
        <v/>
      </c>
      <c r="AW13" s="26" t="str">
        <f t="shared" ca="1" si="9"/>
        <v/>
      </c>
      <c r="AX13" s="26" t="str">
        <f t="shared" ca="1" si="9"/>
        <v/>
      </c>
      <c r="AY13" s="26" t="str">
        <f t="shared" ca="1" si="9"/>
        <v/>
      </c>
      <c r="AZ13" s="26" t="str">
        <f t="shared" ca="1" si="9"/>
        <v/>
      </c>
      <c r="BA13" s="26" t="str">
        <f t="shared" ca="1" si="9"/>
        <v/>
      </c>
      <c r="BB13" s="26" t="str">
        <f t="shared" ca="1" si="9"/>
        <v/>
      </c>
      <c r="BC13" s="26" t="str">
        <f t="shared" ca="1" si="9"/>
        <v/>
      </c>
      <c r="BD13" s="26" t="str">
        <f t="shared" ca="1" si="9"/>
        <v/>
      </c>
      <c r="BE13" s="26" t="str">
        <f t="shared" ca="1" si="9"/>
        <v/>
      </c>
      <c r="BF13" s="26" t="str">
        <f t="shared" ca="1" si="10"/>
        <v/>
      </c>
      <c r="BG13" s="26" t="str">
        <f t="shared" ca="1" si="10"/>
        <v/>
      </c>
      <c r="BH13" s="26" t="str">
        <f t="shared" ca="1" si="10"/>
        <v/>
      </c>
      <c r="BI13" s="26" t="str">
        <f t="shared" ca="1" si="10"/>
        <v/>
      </c>
      <c r="BJ13" s="26" t="str">
        <f t="shared" ca="1" si="10"/>
        <v/>
      </c>
      <c r="BK13" s="26" t="str">
        <f t="shared" ca="1" si="10"/>
        <v/>
      </c>
    </row>
    <row r="14" spans="1:67" s="1" customFormat="1" ht="40.25" customHeight="1">
      <c r="A14" s="9"/>
      <c r="B14" s="136" t="s">
        <v>47</v>
      </c>
      <c r="C14" s="132" t="s">
        <v>21</v>
      </c>
      <c r="D14" s="133">
        <v>0.8</v>
      </c>
      <c r="E14" s="134">
        <v>45781</v>
      </c>
      <c r="F14" s="135">
        <v>5</v>
      </c>
      <c r="G14" s="59"/>
      <c r="H14" s="26" t="str">
        <f t="shared" ca="1" si="5"/>
        <v/>
      </c>
      <c r="I14" s="26" t="str">
        <f t="shared" ca="1" si="5"/>
        <v/>
      </c>
      <c r="J14" s="26" t="str">
        <f t="shared" ca="1" si="5"/>
        <v/>
      </c>
      <c r="K14" s="26" t="str">
        <f t="shared" ca="1" si="5"/>
        <v/>
      </c>
      <c r="L14" s="26" t="str">
        <f t="shared" ca="1" si="5"/>
        <v/>
      </c>
      <c r="M14" s="26" t="str">
        <f t="shared" ca="1" si="5"/>
        <v/>
      </c>
      <c r="N14" s="26" t="str">
        <f t="shared" ca="1" si="5"/>
        <v/>
      </c>
      <c r="O14" s="26" t="str">
        <f t="shared" ca="1" si="5"/>
        <v/>
      </c>
      <c r="P14" s="26" t="str">
        <f t="shared" ca="1" si="5"/>
        <v/>
      </c>
      <c r="Q14" s="26" t="str">
        <f t="shared" ca="1" si="5"/>
        <v/>
      </c>
      <c r="R14" s="26" t="str">
        <f t="shared" ca="1" si="6"/>
        <v/>
      </c>
      <c r="S14" s="26" t="str">
        <f t="shared" ca="1" si="6"/>
        <v/>
      </c>
      <c r="T14" s="26" t="str">
        <f t="shared" ca="1" si="6"/>
        <v/>
      </c>
      <c r="U14" s="26" t="str">
        <f t="shared" ca="1" si="6"/>
        <v/>
      </c>
      <c r="V14" s="26" t="str">
        <f t="shared" ca="1" si="6"/>
        <v/>
      </c>
      <c r="W14" s="26" t="str">
        <f t="shared" ca="1" si="6"/>
        <v/>
      </c>
      <c r="X14" s="26" t="str">
        <f t="shared" ca="1" si="6"/>
        <v/>
      </c>
      <c r="Y14" s="26" t="str">
        <f t="shared" ca="1" si="6"/>
        <v/>
      </c>
      <c r="Z14" s="26" t="str">
        <f t="shared" ca="1" si="6"/>
        <v/>
      </c>
      <c r="AA14" s="26" t="str">
        <f t="shared" ca="1" si="6"/>
        <v/>
      </c>
      <c r="AB14" s="26" t="str">
        <f t="shared" ca="1" si="7"/>
        <v/>
      </c>
      <c r="AC14" s="26" t="str">
        <f t="shared" ca="1" si="7"/>
        <v/>
      </c>
      <c r="AD14" s="26" t="str">
        <f t="shared" ca="1" si="7"/>
        <v/>
      </c>
      <c r="AE14" s="26" t="str">
        <f t="shared" ca="1" si="7"/>
        <v/>
      </c>
      <c r="AF14" s="26" t="str">
        <f t="shared" ca="1" si="7"/>
        <v/>
      </c>
      <c r="AG14" s="26" t="str">
        <f t="shared" ca="1" si="7"/>
        <v/>
      </c>
      <c r="AH14" s="26" t="str">
        <f t="shared" ca="1" si="7"/>
        <v/>
      </c>
      <c r="AI14" s="26" t="str">
        <f t="shared" ca="1" si="7"/>
        <v/>
      </c>
      <c r="AJ14" s="26" t="str">
        <f t="shared" ca="1" si="7"/>
        <v/>
      </c>
      <c r="AK14" s="26" t="str">
        <f t="shared" ca="1" si="7"/>
        <v/>
      </c>
      <c r="AL14" s="26" t="str">
        <f t="shared" ca="1" si="8"/>
        <v/>
      </c>
      <c r="AM14" s="26" t="str">
        <f t="shared" ca="1" si="8"/>
        <v/>
      </c>
      <c r="AN14" s="26" t="str">
        <f t="shared" ca="1" si="8"/>
        <v/>
      </c>
      <c r="AO14" s="26" t="str">
        <f t="shared" ca="1" si="8"/>
        <v/>
      </c>
      <c r="AP14" s="26" t="str">
        <f t="shared" ca="1" si="8"/>
        <v/>
      </c>
      <c r="AQ14" s="26" t="str">
        <f t="shared" ca="1" si="8"/>
        <v/>
      </c>
      <c r="AR14" s="26" t="str">
        <f t="shared" ca="1" si="8"/>
        <v/>
      </c>
      <c r="AS14" s="26" t="str">
        <f t="shared" ca="1" si="8"/>
        <v/>
      </c>
      <c r="AT14" s="26" t="str">
        <f t="shared" ca="1" si="8"/>
        <v/>
      </c>
      <c r="AU14" s="26" t="str">
        <f t="shared" ca="1" si="8"/>
        <v/>
      </c>
      <c r="AV14" s="26" t="str">
        <f t="shared" ca="1" si="9"/>
        <v/>
      </c>
      <c r="AW14" s="26" t="str">
        <f t="shared" ca="1" si="9"/>
        <v/>
      </c>
      <c r="AX14" s="26" t="str">
        <f t="shared" ca="1" si="9"/>
        <v/>
      </c>
      <c r="AY14" s="26" t="str">
        <f t="shared" ca="1" si="9"/>
        <v/>
      </c>
      <c r="AZ14" s="26" t="str">
        <f t="shared" ca="1" si="9"/>
        <v/>
      </c>
      <c r="BA14" s="26" t="str">
        <f t="shared" ca="1" si="9"/>
        <v/>
      </c>
      <c r="BB14" s="26" t="str">
        <f t="shared" ca="1" si="9"/>
        <v/>
      </c>
      <c r="BC14" s="26" t="str">
        <f t="shared" ca="1" si="9"/>
        <v/>
      </c>
      <c r="BD14" s="26" t="str">
        <f t="shared" ca="1" si="9"/>
        <v/>
      </c>
      <c r="BE14" s="26" t="str">
        <f t="shared" ca="1" si="9"/>
        <v/>
      </c>
      <c r="BF14" s="26" t="str">
        <f t="shared" ca="1" si="10"/>
        <v/>
      </c>
      <c r="BG14" s="26" t="str">
        <f t="shared" ca="1" si="10"/>
        <v/>
      </c>
      <c r="BH14" s="26" t="str">
        <f t="shared" ca="1" si="10"/>
        <v/>
      </c>
      <c r="BI14" s="26" t="str">
        <f t="shared" ca="1" si="10"/>
        <v/>
      </c>
      <c r="BJ14" s="26" t="str">
        <f t="shared" ca="1" si="10"/>
        <v/>
      </c>
      <c r="BK14" s="26" t="str">
        <f t="shared" ca="1" si="10"/>
        <v/>
      </c>
    </row>
    <row r="15" spans="1:67" s="1" customFormat="1" ht="40.25" customHeight="1">
      <c r="A15" s="9"/>
      <c r="B15" s="136" t="s">
        <v>48</v>
      </c>
      <c r="C15" s="132" t="s">
        <v>22</v>
      </c>
      <c r="D15" s="133">
        <v>0.8</v>
      </c>
      <c r="E15" s="134">
        <v>45781</v>
      </c>
      <c r="F15" s="135">
        <v>9</v>
      </c>
      <c r="G15" s="59"/>
      <c r="H15" s="26" t="str">
        <f t="shared" ca="1" si="5"/>
        <v/>
      </c>
      <c r="I15" s="26" t="str">
        <f t="shared" ca="1" si="5"/>
        <v/>
      </c>
      <c r="J15" s="26" t="str">
        <f t="shared" ca="1" si="5"/>
        <v/>
      </c>
      <c r="K15" s="26" t="str">
        <f t="shared" ca="1" si="5"/>
        <v/>
      </c>
      <c r="L15" s="26" t="str">
        <f t="shared" ca="1" si="5"/>
        <v/>
      </c>
      <c r="M15" s="26" t="str">
        <f t="shared" ca="1" si="5"/>
        <v/>
      </c>
      <c r="N15" s="26" t="str">
        <f t="shared" ca="1" si="5"/>
        <v/>
      </c>
      <c r="O15" s="26" t="str">
        <f t="shared" ca="1" si="5"/>
        <v/>
      </c>
      <c r="P15" s="26" t="str">
        <f t="shared" ca="1" si="5"/>
        <v/>
      </c>
      <c r="Q15" s="26" t="str">
        <f t="shared" ca="1" si="5"/>
        <v/>
      </c>
      <c r="R15" s="26" t="str">
        <f t="shared" ca="1" si="6"/>
        <v/>
      </c>
      <c r="S15" s="26" t="str">
        <f t="shared" ca="1" si="6"/>
        <v/>
      </c>
      <c r="T15" s="26" t="str">
        <f t="shared" ca="1" si="6"/>
        <v/>
      </c>
      <c r="U15" s="26" t="str">
        <f t="shared" ca="1" si="6"/>
        <v/>
      </c>
      <c r="V15" s="26" t="str">
        <f t="shared" ca="1" si="6"/>
        <v/>
      </c>
      <c r="W15" s="26" t="str">
        <f t="shared" ca="1" si="6"/>
        <v/>
      </c>
      <c r="X15" s="26" t="str">
        <f t="shared" ca="1" si="6"/>
        <v/>
      </c>
      <c r="Y15" s="26" t="str">
        <f t="shared" ca="1" si="6"/>
        <v/>
      </c>
      <c r="Z15" s="26" t="str">
        <f t="shared" ca="1" si="6"/>
        <v/>
      </c>
      <c r="AA15" s="26" t="str">
        <f t="shared" ca="1" si="6"/>
        <v/>
      </c>
      <c r="AB15" s="26" t="str">
        <f t="shared" ca="1" si="7"/>
        <v/>
      </c>
      <c r="AC15" s="26" t="str">
        <f t="shared" ca="1" si="7"/>
        <v/>
      </c>
      <c r="AD15" s="26" t="str">
        <f t="shared" ca="1" si="7"/>
        <v/>
      </c>
      <c r="AE15" s="26" t="str">
        <f t="shared" ca="1" si="7"/>
        <v/>
      </c>
      <c r="AF15" s="26" t="str">
        <f t="shared" ca="1" si="7"/>
        <v/>
      </c>
      <c r="AG15" s="26" t="str">
        <f t="shared" ca="1" si="7"/>
        <v/>
      </c>
      <c r="AH15" s="26" t="str">
        <f t="shared" ca="1" si="7"/>
        <v/>
      </c>
      <c r="AI15" s="26" t="str">
        <f t="shared" ca="1" si="7"/>
        <v/>
      </c>
      <c r="AJ15" s="26" t="str">
        <f t="shared" ca="1" si="7"/>
        <v/>
      </c>
      <c r="AK15" s="26" t="str">
        <f t="shared" ca="1" si="7"/>
        <v/>
      </c>
      <c r="AL15" s="26" t="str">
        <f t="shared" ca="1" si="8"/>
        <v/>
      </c>
      <c r="AM15" s="26" t="str">
        <f t="shared" ca="1" si="8"/>
        <v/>
      </c>
      <c r="AN15" s="26" t="str">
        <f t="shared" ca="1" si="8"/>
        <v/>
      </c>
      <c r="AO15" s="26" t="str">
        <f t="shared" ca="1" si="8"/>
        <v/>
      </c>
      <c r="AP15" s="26" t="str">
        <f t="shared" ca="1" si="8"/>
        <v/>
      </c>
      <c r="AQ15" s="26" t="str">
        <f t="shared" ca="1" si="8"/>
        <v/>
      </c>
      <c r="AR15" s="26" t="str">
        <f t="shared" ca="1" si="8"/>
        <v/>
      </c>
      <c r="AS15" s="26" t="str">
        <f t="shared" ca="1" si="8"/>
        <v/>
      </c>
      <c r="AT15" s="26" t="str">
        <f t="shared" ca="1" si="8"/>
        <v/>
      </c>
      <c r="AU15" s="26" t="str">
        <f t="shared" ca="1" si="8"/>
        <v/>
      </c>
      <c r="AV15" s="26" t="str">
        <f t="shared" ca="1" si="9"/>
        <v/>
      </c>
      <c r="AW15" s="26" t="str">
        <f t="shared" ca="1" si="9"/>
        <v/>
      </c>
      <c r="AX15" s="26" t="str">
        <f t="shared" ca="1" si="9"/>
        <v/>
      </c>
      <c r="AY15" s="26" t="str">
        <f t="shared" ca="1" si="9"/>
        <v/>
      </c>
      <c r="AZ15" s="26" t="str">
        <f t="shared" ca="1" si="9"/>
        <v/>
      </c>
      <c r="BA15" s="26" t="str">
        <f t="shared" ca="1" si="9"/>
        <v/>
      </c>
      <c r="BB15" s="26" t="str">
        <f t="shared" ca="1" si="9"/>
        <v/>
      </c>
      <c r="BC15" s="26" t="str">
        <f t="shared" ca="1" si="9"/>
        <v/>
      </c>
      <c r="BD15" s="26" t="str">
        <f t="shared" ca="1" si="9"/>
        <v/>
      </c>
      <c r="BE15" s="26" t="str">
        <f t="shared" ca="1" si="9"/>
        <v/>
      </c>
      <c r="BF15" s="26" t="str">
        <f t="shared" ca="1" si="10"/>
        <v/>
      </c>
      <c r="BG15" s="26" t="str">
        <f t="shared" ca="1" si="10"/>
        <v/>
      </c>
      <c r="BH15" s="26" t="str">
        <f t="shared" ca="1" si="10"/>
        <v/>
      </c>
      <c r="BI15" s="26" t="str">
        <f t="shared" ca="1" si="10"/>
        <v/>
      </c>
      <c r="BJ15" s="26" t="str">
        <f t="shared" ca="1" si="10"/>
        <v/>
      </c>
      <c r="BK15" s="26" t="str">
        <f t="shared" ca="1" si="10"/>
        <v/>
      </c>
    </row>
    <row r="16" spans="1:67" s="1" customFormat="1" ht="40.25" customHeight="1">
      <c r="A16" s="9"/>
      <c r="B16" s="136" t="s">
        <v>66</v>
      </c>
      <c r="C16" s="132" t="s">
        <v>23</v>
      </c>
      <c r="D16" s="133">
        <v>0.8</v>
      </c>
      <c r="E16" s="134">
        <v>45783</v>
      </c>
      <c r="F16" s="135">
        <v>7</v>
      </c>
      <c r="G16" s="59"/>
      <c r="H16" s="26" t="str">
        <f t="shared" ca="1" si="5"/>
        <v/>
      </c>
      <c r="I16" s="26" t="str">
        <f t="shared" ca="1" si="5"/>
        <v/>
      </c>
      <c r="J16" s="26" t="str">
        <f t="shared" ca="1" si="5"/>
        <v/>
      </c>
      <c r="K16" s="26" t="str">
        <f t="shared" ca="1" si="5"/>
        <v/>
      </c>
      <c r="L16" s="26" t="str">
        <f t="shared" ca="1" si="5"/>
        <v/>
      </c>
      <c r="M16" s="26" t="str">
        <f t="shared" ca="1" si="5"/>
        <v/>
      </c>
      <c r="N16" s="26" t="str">
        <f t="shared" ca="1" si="5"/>
        <v/>
      </c>
      <c r="O16" s="26" t="str">
        <f t="shared" ca="1" si="5"/>
        <v/>
      </c>
      <c r="P16" s="26" t="str">
        <f t="shared" ca="1" si="5"/>
        <v/>
      </c>
      <c r="Q16" s="26" t="str">
        <f t="shared" ca="1" si="5"/>
        <v/>
      </c>
      <c r="R16" s="26" t="str">
        <f t="shared" ca="1" si="6"/>
        <v/>
      </c>
      <c r="S16" s="26" t="str">
        <f t="shared" ca="1" si="6"/>
        <v/>
      </c>
      <c r="T16" s="26" t="str">
        <f t="shared" ca="1" si="6"/>
        <v/>
      </c>
      <c r="U16" s="26" t="str">
        <f t="shared" ca="1" si="6"/>
        <v/>
      </c>
      <c r="V16" s="26" t="str">
        <f t="shared" ca="1" si="6"/>
        <v/>
      </c>
      <c r="W16" s="26" t="str">
        <f t="shared" ca="1" si="6"/>
        <v/>
      </c>
      <c r="X16" s="26" t="str">
        <f t="shared" ca="1" si="6"/>
        <v/>
      </c>
      <c r="Y16" s="26" t="str">
        <f t="shared" ca="1" si="6"/>
        <v/>
      </c>
      <c r="Z16" s="26" t="str">
        <f t="shared" ca="1" si="6"/>
        <v/>
      </c>
      <c r="AA16" s="26" t="str">
        <f t="shared" ca="1" si="6"/>
        <v/>
      </c>
      <c r="AB16" s="26" t="str">
        <f t="shared" ca="1" si="7"/>
        <v/>
      </c>
      <c r="AC16" s="26" t="str">
        <f t="shared" ca="1" si="7"/>
        <v/>
      </c>
      <c r="AD16" s="26" t="str">
        <f t="shared" ca="1" si="7"/>
        <v/>
      </c>
      <c r="AE16" s="26" t="str">
        <f t="shared" ca="1" si="7"/>
        <v/>
      </c>
      <c r="AF16" s="26" t="str">
        <f t="shared" ca="1" si="7"/>
        <v/>
      </c>
      <c r="AG16" s="26" t="str">
        <f t="shared" ca="1" si="7"/>
        <v/>
      </c>
      <c r="AH16" s="26" t="str">
        <f t="shared" ca="1" si="7"/>
        <v/>
      </c>
      <c r="AI16" s="26" t="str">
        <f t="shared" ca="1" si="7"/>
        <v/>
      </c>
      <c r="AJ16" s="26" t="str">
        <f t="shared" ca="1" si="7"/>
        <v/>
      </c>
      <c r="AK16" s="26" t="str">
        <f t="shared" ca="1" si="7"/>
        <v/>
      </c>
      <c r="AL16" s="26" t="str">
        <f t="shared" ca="1" si="8"/>
        <v/>
      </c>
      <c r="AM16" s="26" t="str">
        <f t="shared" ca="1" si="8"/>
        <v/>
      </c>
      <c r="AN16" s="26" t="str">
        <f t="shared" ca="1" si="8"/>
        <v/>
      </c>
      <c r="AO16" s="26" t="str">
        <f t="shared" ca="1" si="8"/>
        <v/>
      </c>
      <c r="AP16" s="26" t="str">
        <f t="shared" ca="1" si="8"/>
        <v/>
      </c>
      <c r="AQ16" s="26" t="str">
        <f t="shared" ca="1" si="8"/>
        <v/>
      </c>
      <c r="AR16" s="26" t="str">
        <f t="shared" ca="1" si="8"/>
        <v/>
      </c>
      <c r="AS16" s="26" t="str">
        <f t="shared" ca="1" si="8"/>
        <v/>
      </c>
      <c r="AT16" s="26" t="str">
        <f t="shared" ca="1" si="8"/>
        <v/>
      </c>
      <c r="AU16" s="26" t="str">
        <f t="shared" ca="1" si="8"/>
        <v/>
      </c>
      <c r="AV16" s="26" t="str">
        <f t="shared" ca="1" si="9"/>
        <v/>
      </c>
      <c r="AW16" s="26" t="str">
        <f t="shared" ca="1" si="9"/>
        <v/>
      </c>
      <c r="AX16" s="26" t="str">
        <f t="shared" ca="1" si="9"/>
        <v/>
      </c>
      <c r="AY16" s="26" t="str">
        <f t="shared" ca="1" si="9"/>
        <v/>
      </c>
      <c r="AZ16" s="26" t="str">
        <f t="shared" ca="1" si="9"/>
        <v/>
      </c>
      <c r="BA16" s="26" t="str">
        <f t="shared" ca="1" si="9"/>
        <v/>
      </c>
      <c r="BB16" s="26" t="str">
        <f t="shared" ca="1" si="9"/>
        <v/>
      </c>
      <c r="BC16" s="26" t="str">
        <f t="shared" ca="1" si="9"/>
        <v/>
      </c>
      <c r="BD16" s="26" t="str">
        <f t="shared" ca="1" si="9"/>
        <v/>
      </c>
      <c r="BE16" s="26" t="str">
        <f t="shared" ca="1" si="9"/>
        <v/>
      </c>
      <c r="BF16" s="26" t="str">
        <f t="shared" ca="1" si="10"/>
        <v/>
      </c>
      <c r="BG16" s="26" t="str">
        <f t="shared" ca="1" si="10"/>
        <v/>
      </c>
      <c r="BH16" s="26" t="str">
        <f t="shared" ca="1" si="10"/>
        <v/>
      </c>
      <c r="BI16" s="26" t="str">
        <f t="shared" ca="1" si="10"/>
        <v/>
      </c>
      <c r="BJ16" s="26" t="str">
        <f t="shared" ca="1" si="10"/>
        <v/>
      </c>
      <c r="BK16" s="26" t="str">
        <f t="shared" ca="1" si="10"/>
        <v/>
      </c>
    </row>
    <row r="17" spans="1:63" s="1" customFormat="1" ht="40.25" customHeight="1">
      <c r="A17" s="10"/>
      <c r="B17" s="131" t="s">
        <v>50</v>
      </c>
      <c r="C17" s="132"/>
      <c r="D17" s="133"/>
      <c r="E17" s="134"/>
      <c r="F17" s="135"/>
      <c r="G17" s="59"/>
      <c r="H17" s="26" t="str">
        <f t="shared" ca="1" si="5"/>
        <v/>
      </c>
      <c r="I17" s="26" t="str">
        <f t="shared" ca="1" si="5"/>
        <v/>
      </c>
      <c r="J17" s="26" t="str">
        <f t="shared" ca="1" si="5"/>
        <v/>
      </c>
      <c r="K17" s="26" t="str">
        <f t="shared" ca="1" si="5"/>
        <v/>
      </c>
      <c r="L17" s="26" t="str">
        <f t="shared" ca="1" si="5"/>
        <v/>
      </c>
      <c r="M17" s="26" t="str">
        <f t="shared" ca="1" si="5"/>
        <v/>
      </c>
      <c r="N17" s="26" t="str">
        <f t="shared" ca="1" si="5"/>
        <v/>
      </c>
      <c r="O17" s="26" t="str">
        <f t="shared" ca="1" si="5"/>
        <v/>
      </c>
      <c r="P17" s="26" t="str">
        <f t="shared" ca="1" si="5"/>
        <v/>
      </c>
      <c r="Q17" s="26" t="str">
        <f t="shared" ca="1" si="5"/>
        <v/>
      </c>
      <c r="R17" s="26" t="str">
        <f t="shared" ca="1" si="6"/>
        <v/>
      </c>
      <c r="S17" s="26" t="str">
        <f t="shared" ca="1" si="6"/>
        <v/>
      </c>
      <c r="T17" s="26" t="str">
        <f t="shared" ca="1" si="6"/>
        <v/>
      </c>
      <c r="U17" s="26" t="str">
        <f t="shared" ca="1" si="6"/>
        <v/>
      </c>
      <c r="V17" s="26" t="str">
        <f t="shared" ca="1" si="6"/>
        <v/>
      </c>
      <c r="W17" s="26" t="str">
        <f t="shared" ca="1" si="6"/>
        <v/>
      </c>
      <c r="X17" s="26" t="str">
        <f t="shared" ca="1" si="6"/>
        <v/>
      </c>
      <c r="Y17" s="26" t="str">
        <f t="shared" ca="1" si="6"/>
        <v/>
      </c>
      <c r="Z17" s="26" t="str">
        <f t="shared" ca="1" si="6"/>
        <v/>
      </c>
      <c r="AA17" s="26" t="str">
        <f t="shared" ca="1" si="6"/>
        <v/>
      </c>
      <c r="AB17" s="26" t="str">
        <f t="shared" ca="1" si="7"/>
        <v/>
      </c>
      <c r="AC17" s="26" t="str">
        <f t="shared" ca="1" si="7"/>
        <v/>
      </c>
      <c r="AD17" s="26" t="str">
        <f t="shared" ca="1" si="7"/>
        <v/>
      </c>
      <c r="AE17" s="26" t="str">
        <f t="shared" ca="1" si="7"/>
        <v/>
      </c>
      <c r="AF17" s="26" t="str">
        <f t="shared" ca="1" si="7"/>
        <v/>
      </c>
      <c r="AG17" s="26" t="str">
        <f t="shared" ca="1" si="7"/>
        <v/>
      </c>
      <c r="AH17" s="26" t="str">
        <f t="shared" ca="1" si="7"/>
        <v/>
      </c>
      <c r="AI17" s="26" t="str">
        <f t="shared" ca="1" si="7"/>
        <v/>
      </c>
      <c r="AJ17" s="26" t="str">
        <f t="shared" ca="1" si="7"/>
        <v/>
      </c>
      <c r="AK17" s="26" t="str">
        <f t="shared" ca="1" si="7"/>
        <v/>
      </c>
      <c r="AL17" s="26" t="str">
        <f t="shared" ca="1" si="8"/>
        <v/>
      </c>
      <c r="AM17" s="26" t="str">
        <f t="shared" ca="1" si="8"/>
        <v/>
      </c>
      <c r="AN17" s="26" t="str">
        <f t="shared" ca="1" si="8"/>
        <v/>
      </c>
      <c r="AO17" s="26" t="str">
        <f t="shared" ca="1" si="8"/>
        <v/>
      </c>
      <c r="AP17" s="26" t="str">
        <f t="shared" ca="1" si="8"/>
        <v/>
      </c>
      <c r="AQ17" s="26" t="str">
        <f t="shared" ca="1" si="8"/>
        <v/>
      </c>
      <c r="AR17" s="26" t="str">
        <f t="shared" ca="1" si="8"/>
        <v/>
      </c>
      <c r="AS17" s="26" t="str">
        <f t="shared" ca="1" si="8"/>
        <v/>
      </c>
      <c r="AT17" s="26" t="str">
        <f t="shared" ca="1" si="8"/>
        <v/>
      </c>
      <c r="AU17" s="26" t="str">
        <f t="shared" ca="1" si="8"/>
        <v/>
      </c>
      <c r="AV17" s="26" t="str">
        <f t="shared" ca="1" si="9"/>
        <v/>
      </c>
      <c r="AW17" s="26" t="str">
        <f t="shared" ca="1" si="9"/>
        <v/>
      </c>
      <c r="AX17" s="26" t="str">
        <f t="shared" ca="1" si="9"/>
        <v/>
      </c>
      <c r="AY17" s="26" t="str">
        <f t="shared" ca="1" si="9"/>
        <v/>
      </c>
      <c r="AZ17" s="26" t="str">
        <f t="shared" ca="1" si="9"/>
        <v/>
      </c>
      <c r="BA17" s="26" t="str">
        <f t="shared" ca="1" si="9"/>
        <v/>
      </c>
      <c r="BB17" s="26" t="str">
        <f t="shared" ca="1" si="9"/>
        <v/>
      </c>
      <c r="BC17" s="26" t="str">
        <f t="shared" ca="1" si="9"/>
        <v/>
      </c>
      <c r="BD17" s="26" t="str">
        <f t="shared" ca="1" si="9"/>
        <v/>
      </c>
      <c r="BE17" s="26" t="str">
        <f t="shared" ca="1" si="9"/>
        <v/>
      </c>
      <c r="BF17" s="26" t="str">
        <f t="shared" ca="1" si="10"/>
        <v/>
      </c>
      <c r="BG17" s="26" t="str">
        <f t="shared" ca="1" si="10"/>
        <v/>
      </c>
      <c r="BH17" s="26" t="str">
        <f t="shared" ca="1" si="10"/>
        <v/>
      </c>
      <c r="BI17" s="26" t="str">
        <f t="shared" ca="1" si="10"/>
        <v/>
      </c>
      <c r="BJ17" s="26" t="str">
        <f t="shared" ca="1" si="10"/>
        <v/>
      </c>
      <c r="BK17" s="26" t="str">
        <f t="shared" ca="1" si="10"/>
        <v/>
      </c>
    </row>
    <row r="18" spans="1:63" s="1" customFormat="1" ht="40.25" customHeight="1">
      <c r="A18" s="10"/>
      <c r="B18" s="136" t="s">
        <v>51</v>
      </c>
      <c r="C18" s="132" t="s">
        <v>23</v>
      </c>
      <c r="D18" s="133">
        <v>0.7</v>
      </c>
      <c r="E18" s="134">
        <v>45790</v>
      </c>
      <c r="F18" s="135">
        <v>4</v>
      </c>
      <c r="G18" s="59"/>
      <c r="H18" s="26" t="str">
        <f t="shared" ca="1" si="5"/>
        <v/>
      </c>
      <c r="I18" s="26" t="str">
        <f t="shared" ca="1" si="5"/>
        <v/>
      </c>
      <c r="J18" s="26" t="str">
        <f t="shared" ca="1" si="5"/>
        <v/>
      </c>
      <c r="K18" s="26" t="str">
        <f t="shared" ca="1" si="5"/>
        <v/>
      </c>
      <c r="L18" s="26" t="str">
        <f t="shared" ca="1" si="5"/>
        <v/>
      </c>
      <c r="M18" s="26" t="str">
        <f t="shared" ca="1" si="5"/>
        <v/>
      </c>
      <c r="N18" s="26" t="str">
        <f t="shared" ca="1" si="5"/>
        <v/>
      </c>
      <c r="O18" s="26" t="str">
        <f t="shared" ca="1" si="5"/>
        <v/>
      </c>
      <c r="P18" s="26" t="str">
        <f t="shared" ca="1" si="5"/>
        <v/>
      </c>
      <c r="Q18" s="26" t="str">
        <f t="shared" ca="1" si="5"/>
        <v/>
      </c>
      <c r="R18" s="26" t="str">
        <f t="shared" ca="1" si="6"/>
        <v/>
      </c>
      <c r="S18" s="26" t="str">
        <f t="shared" ca="1" si="6"/>
        <v/>
      </c>
      <c r="T18" s="26" t="str">
        <f t="shared" ca="1" si="6"/>
        <v/>
      </c>
      <c r="U18" s="26" t="str">
        <f t="shared" ca="1" si="6"/>
        <v/>
      </c>
      <c r="V18" s="26" t="str">
        <f t="shared" ca="1" si="6"/>
        <v/>
      </c>
      <c r="W18" s="26" t="str">
        <f t="shared" ca="1" si="6"/>
        <v/>
      </c>
      <c r="X18" s="26" t="str">
        <f t="shared" ca="1" si="6"/>
        <v/>
      </c>
      <c r="Y18" s="26" t="str">
        <f t="shared" ca="1" si="6"/>
        <v/>
      </c>
      <c r="Z18" s="26" t="str">
        <f t="shared" ca="1" si="6"/>
        <v/>
      </c>
      <c r="AA18" s="26" t="str">
        <f t="shared" ca="1" si="6"/>
        <v/>
      </c>
      <c r="AB18" s="26" t="str">
        <f t="shared" ca="1" si="7"/>
        <v/>
      </c>
      <c r="AC18" s="26" t="str">
        <f t="shared" ca="1" si="7"/>
        <v/>
      </c>
      <c r="AD18" s="26" t="str">
        <f t="shared" ca="1" si="7"/>
        <v/>
      </c>
      <c r="AE18" s="26" t="str">
        <f t="shared" ca="1" si="7"/>
        <v/>
      </c>
      <c r="AF18" s="26" t="str">
        <f t="shared" ca="1" si="7"/>
        <v/>
      </c>
      <c r="AG18" s="26" t="str">
        <f t="shared" ca="1" si="7"/>
        <v/>
      </c>
      <c r="AH18" s="26" t="str">
        <f t="shared" ca="1" si="7"/>
        <v/>
      </c>
      <c r="AI18" s="26" t="str">
        <f t="shared" ca="1" si="7"/>
        <v/>
      </c>
      <c r="AJ18" s="26" t="str">
        <f t="shared" ca="1" si="7"/>
        <v/>
      </c>
      <c r="AK18" s="26" t="str">
        <f t="shared" ca="1" si="7"/>
        <v/>
      </c>
      <c r="AL18" s="26" t="str">
        <f t="shared" ca="1" si="8"/>
        <v/>
      </c>
      <c r="AM18" s="26" t="str">
        <f t="shared" ca="1" si="8"/>
        <v/>
      </c>
      <c r="AN18" s="26" t="str">
        <f t="shared" ca="1" si="8"/>
        <v/>
      </c>
      <c r="AO18" s="26" t="str">
        <f t="shared" ca="1" si="8"/>
        <v/>
      </c>
      <c r="AP18" s="26" t="str">
        <f t="shared" ca="1" si="8"/>
        <v/>
      </c>
      <c r="AQ18" s="26" t="str">
        <f t="shared" ca="1" si="8"/>
        <v/>
      </c>
      <c r="AR18" s="26" t="str">
        <f t="shared" ca="1" si="8"/>
        <v/>
      </c>
      <c r="AS18" s="26" t="str">
        <f t="shared" ca="1" si="8"/>
        <v/>
      </c>
      <c r="AT18" s="26" t="str">
        <f t="shared" ca="1" si="8"/>
        <v/>
      </c>
      <c r="AU18" s="26" t="str">
        <f t="shared" ca="1" si="8"/>
        <v/>
      </c>
      <c r="AV18" s="26" t="str">
        <f t="shared" ca="1" si="9"/>
        <v/>
      </c>
      <c r="AW18" s="26" t="str">
        <f t="shared" ca="1" si="9"/>
        <v/>
      </c>
      <c r="AX18" s="26" t="str">
        <f t="shared" ca="1" si="9"/>
        <v/>
      </c>
      <c r="AY18" s="26" t="str">
        <f t="shared" ca="1" si="9"/>
        <v/>
      </c>
      <c r="AZ18" s="26" t="str">
        <f t="shared" ca="1" si="9"/>
        <v/>
      </c>
      <c r="BA18" s="26" t="str">
        <f t="shared" ca="1" si="9"/>
        <v/>
      </c>
      <c r="BB18" s="26" t="str">
        <f t="shared" ca="1" si="9"/>
        <v/>
      </c>
      <c r="BC18" s="26" t="str">
        <f t="shared" ca="1" si="9"/>
        <v/>
      </c>
      <c r="BD18" s="26" t="str">
        <f t="shared" ca="1" si="9"/>
        <v/>
      </c>
      <c r="BE18" s="26" t="str">
        <f t="shared" ca="1" si="9"/>
        <v/>
      </c>
      <c r="BF18" s="26" t="str">
        <f t="shared" ca="1" si="10"/>
        <v/>
      </c>
      <c r="BG18" s="26" t="str">
        <f t="shared" ca="1" si="10"/>
        <v/>
      </c>
      <c r="BH18" s="26" t="str">
        <f t="shared" ca="1" si="10"/>
        <v/>
      </c>
      <c r="BI18" s="26" t="str">
        <f t="shared" ca="1" si="10"/>
        <v/>
      </c>
      <c r="BJ18" s="26" t="str">
        <f t="shared" ca="1" si="10"/>
        <v/>
      </c>
      <c r="BK18" s="26" t="str">
        <f t="shared" ca="1" si="10"/>
        <v/>
      </c>
    </row>
    <row r="19" spans="1:63" s="1" customFormat="1" ht="40.25" customHeight="1">
      <c r="A19" s="9"/>
      <c r="B19" s="136" t="s">
        <v>52</v>
      </c>
      <c r="C19" s="132" t="s">
        <v>22</v>
      </c>
      <c r="D19" s="133">
        <v>0.7</v>
      </c>
      <c r="E19" s="134">
        <v>45794</v>
      </c>
      <c r="F19" s="135">
        <v>3</v>
      </c>
      <c r="G19" s="59"/>
      <c r="H19" s="26" t="str">
        <f t="shared" ca="1" si="5"/>
        <v/>
      </c>
      <c r="I19" s="26" t="str">
        <f t="shared" ca="1" si="5"/>
        <v/>
      </c>
      <c r="J19" s="26" t="str">
        <f t="shared" ca="1" si="5"/>
        <v/>
      </c>
      <c r="K19" s="26" t="str">
        <f t="shared" ca="1" si="5"/>
        <v/>
      </c>
      <c r="L19" s="26" t="str">
        <f t="shared" ca="1" si="5"/>
        <v/>
      </c>
      <c r="M19" s="26" t="str">
        <f t="shared" ca="1" si="5"/>
        <v/>
      </c>
      <c r="N19" s="26" t="str">
        <f t="shared" ca="1" si="5"/>
        <v/>
      </c>
      <c r="O19" s="26" t="str">
        <f t="shared" ca="1" si="5"/>
        <v/>
      </c>
      <c r="P19" s="26" t="str">
        <f t="shared" ca="1" si="5"/>
        <v/>
      </c>
      <c r="Q19" s="26" t="str">
        <f t="shared" ca="1" si="5"/>
        <v/>
      </c>
      <c r="R19" s="26" t="str">
        <f t="shared" ca="1" si="6"/>
        <v/>
      </c>
      <c r="S19" s="26" t="str">
        <f t="shared" ca="1" si="6"/>
        <v/>
      </c>
      <c r="T19" s="26" t="str">
        <f t="shared" ca="1" si="6"/>
        <v/>
      </c>
      <c r="U19" s="26" t="str">
        <f t="shared" ca="1" si="6"/>
        <v/>
      </c>
      <c r="V19" s="26" t="str">
        <f t="shared" ca="1" si="6"/>
        <v/>
      </c>
      <c r="W19" s="26" t="str">
        <f t="shared" ca="1" si="6"/>
        <v/>
      </c>
      <c r="X19" s="26" t="str">
        <f t="shared" ca="1" si="6"/>
        <v/>
      </c>
      <c r="Y19" s="26" t="str">
        <f t="shared" ca="1" si="6"/>
        <v/>
      </c>
      <c r="Z19" s="26" t="str">
        <f t="shared" ca="1" si="6"/>
        <v/>
      </c>
      <c r="AA19" s="26" t="str">
        <f t="shared" ca="1" si="6"/>
        <v/>
      </c>
      <c r="AB19" s="26" t="str">
        <f t="shared" ca="1" si="7"/>
        <v/>
      </c>
      <c r="AC19" s="26" t="str">
        <f t="shared" ca="1" si="7"/>
        <v/>
      </c>
      <c r="AD19" s="26" t="str">
        <f t="shared" ca="1" si="7"/>
        <v/>
      </c>
      <c r="AE19" s="26" t="str">
        <f t="shared" ca="1" si="7"/>
        <v/>
      </c>
      <c r="AF19" s="26" t="str">
        <f t="shared" ca="1" si="7"/>
        <v/>
      </c>
      <c r="AG19" s="26" t="str">
        <f t="shared" ca="1" si="7"/>
        <v/>
      </c>
      <c r="AH19" s="26" t="str">
        <f t="shared" ca="1" si="7"/>
        <v/>
      </c>
      <c r="AI19" s="26" t="str">
        <f t="shared" ca="1" si="7"/>
        <v/>
      </c>
      <c r="AJ19" s="26" t="str">
        <f t="shared" ca="1" si="7"/>
        <v/>
      </c>
      <c r="AK19" s="26" t="str">
        <f t="shared" ca="1" si="7"/>
        <v/>
      </c>
      <c r="AL19" s="26" t="str">
        <f t="shared" ca="1" si="8"/>
        <v/>
      </c>
      <c r="AM19" s="26" t="str">
        <f t="shared" ca="1" si="8"/>
        <v/>
      </c>
      <c r="AN19" s="26" t="str">
        <f t="shared" ca="1" si="8"/>
        <v/>
      </c>
      <c r="AO19" s="26" t="str">
        <f t="shared" ca="1" si="8"/>
        <v/>
      </c>
      <c r="AP19" s="26" t="str">
        <f t="shared" ca="1" si="8"/>
        <v/>
      </c>
      <c r="AQ19" s="26" t="str">
        <f t="shared" ca="1" si="8"/>
        <v/>
      </c>
      <c r="AR19" s="26" t="str">
        <f t="shared" ca="1" si="8"/>
        <v/>
      </c>
      <c r="AS19" s="26" t="str">
        <f t="shared" ca="1" si="8"/>
        <v/>
      </c>
      <c r="AT19" s="26" t="str">
        <f t="shared" ca="1" si="8"/>
        <v/>
      </c>
      <c r="AU19" s="26" t="str">
        <f t="shared" ca="1" si="8"/>
        <v/>
      </c>
      <c r="AV19" s="26" t="str">
        <f t="shared" ca="1" si="9"/>
        <v/>
      </c>
      <c r="AW19" s="26" t="str">
        <f t="shared" ca="1" si="9"/>
        <v/>
      </c>
      <c r="AX19" s="26" t="str">
        <f t="shared" ca="1" si="9"/>
        <v/>
      </c>
      <c r="AY19" s="26" t="str">
        <f t="shared" ca="1" si="9"/>
        <v/>
      </c>
      <c r="AZ19" s="26" t="str">
        <f t="shared" ca="1" si="9"/>
        <v/>
      </c>
      <c r="BA19" s="26" t="str">
        <f t="shared" ca="1" si="9"/>
        <v/>
      </c>
      <c r="BB19" s="26" t="str">
        <f t="shared" ca="1" si="9"/>
        <v/>
      </c>
      <c r="BC19" s="26" t="str">
        <f t="shared" ca="1" si="9"/>
        <v/>
      </c>
      <c r="BD19" s="26" t="str">
        <f t="shared" ca="1" si="9"/>
        <v/>
      </c>
      <c r="BE19" s="26" t="str">
        <f t="shared" ca="1" si="9"/>
        <v/>
      </c>
      <c r="BF19" s="26" t="str">
        <f t="shared" ca="1" si="10"/>
        <v/>
      </c>
      <c r="BG19" s="26" t="str">
        <f t="shared" ca="1" si="10"/>
        <v/>
      </c>
      <c r="BH19" s="26" t="str">
        <f t="shared" ca="1" si="10"/>
        <v/>
      </c>
      <c r="BI19" s="26" t="str">
        <f t="shared" ca="1" si="10"/>
        <v/>
      </c>
      <c r="BJ19" s="26" t="str">
        <f t="shared" ca="1" si="10"/>
        <v/>
      </c>
      <c r="BK19" s="26" t="str">
        <f t="shared" ca="1" si="10"/>
        <v/>
      </c>
    </row>
    <row r="20" spans="1:63" s="1" customFormat="1" ht="40.25" customHeight="1">
      <c r="A20" s="9"/>
      <c r="B20" s="136" t="s">
        <v>54</v>
      </c>
      <c r="C20" s="132" t="s">
        <v>23</v>
      </c>
      <c r="D20" s="133">
        <v>0.7</v>
      </c>
      <c r="E20" s="134">
        <v>45790</v>
      </c>
      <c r="F20" s="135">
        <v>7</v>
      </c>
      <c r="G20" s="59"/>
      <c r="H20" s="26" t="str">
        <f t="shared" ca="1" si="5"/>
        <v/>
      </c>
      <c r="I20" s="26" t="str">
        <f t="shared" ca="1" si="5"/>
        <v/>
      </c>
      <c r="J20" s="26" t="str">
        <f t="shared" ca="1" si="5"/>
        <v/>
      </c>
      <c r="K20" s="26" t="str">
        <f t="shared" ca="1" si="5"/>
        <v/>
      </c>
      <c r="L20" s="26" t="str">
        <f t="shared" ca="1" si="5"/>
        <v/>
      </c>
      <c r="M20" s="26" t="str">
        <f t="shared" ca="1" si="5"/>
        <v/>
      </c>
      <c r="N20" s="26" t="str">
        <f t="shared" ca="1" si="5"/>
        <v/>
      </c>
      <c r="O20" s="26" t="str">
        <f t="shared" ca="1" si="5"/>
        <v/>
      </c>
      <c r="P20" s="26" t="str">
        <f t="shared" ca="1" si="5"/>
        <v/>
      </c>
      <c r="Q20" s="26" t="str">
        <f t="shared" ca="1" si="5"/>
        <v/>
      </c>
      <c r="R20" s="26" t="str">
        <f t="shared" ca="1" si="6"/>
        <v/>
      </c>
      <c r="S20" s="26" t="str">
        <f t="shared" ca="1" si="6"/>
        <v/>
      </c>
      <c r="T20" s="26" t="str">
        <f t="shared" ca="1" si="6"/>
        <v/>
      </c>
      <c r="U20" s="26" t="str">
        <f t="shared" ca="1" si="6"/>
        <v/>
      </c>
      <c r="V20" s="26" t="str">
        <f t="shared" ca="1" si="6"/>
        <v/>
      </c>
      <c r="W20" s="26" t="str">
        <f t="shared" ca="1" si="6"/>
        <v/>
      </c>
      <c r="X20" s="26" t="str">
        <f t="shared" ca="1" si="6"/>
        <v/>
      </c>
      <c r="Y20" s="26" t="str">
        <f t="shared" ca="1" si="6"/>
        <v/>
      </c>
      <c r="Z20" s="26" t="str">
        <f t="shared" ca="1" si="6"/>
        <v/>
      </c>
      <c r="AA20" s="26" t="str">
        <f t="shared" ca="1" si="6"/>
        <v/>
      </c>
      <c r="AB20" s="26" t="str">
        <f t="shared" ca="1" si="7"/>
        <v/>
      </c>
      <c r="AC20" s="26" t="str">
        <f t="shared" ca="1" si="7"/>
        <v/>
      </c>
      <c r="AD20" s="26" t="str">
        <f t="shared" ca="1" si="7"/>
        <v/>
      </c>
      <c r="AE20" s="26" t="str">
        <f t="shared" ca="1" si="7"/>
        <v/>
      </c>
      <c r="AF20" s="26" t="str">
        <f t="shared" ca="1" si="7"/>
        <v/>
      </c>
      <c r="AG20" s="26" t="str">
        <f t="shared" ca="1" si="7"/>
        <v/>
      </c>
      <c r="AH20" s="26" t="str">
        <f t="shared" ca="1" si="7"/>
        <v/>
      </c>
      <c r="AI20" s="26" t="str">
        <f t="shared" ca="1" si="7"/>
        <v/>
      </c>
      <c r="AJ20" s="26" t="str">
        <f t="shared" ca="1" si="7"/>
        <v/>
      </c>
      <c r="AK20" s="26" t="str">
        <f t="shared" ca="1" si="7"/>
        <v/>
      </c>
      <c r="AL20" s="26" t="str">
        <f t="shared" ca="1" si="8"/>
        <v/>
      </c>
      <c r="AM20" s="26" t="str">
        <f t="shared" ca="1" si="8"/>
        <v/>
      </c>
      <c r="AN20" s="26" t="str">
        <f t="shared" ca="1" si="8"/>
        <v/>
      </c>
      <c r="AO20" s="26" t="str">
        <f t="shared" ca="1" si="8"/>
        <v/>
      </c>
      <c r="AP20" s="26" t="str">
        <f t="shared" ca="1" si="8"/>
        <v/>
      </c>
      <c r="AQ20" s="26" t="str">
        <f t="shared" ca="1" si="8"/>
        <v/>
      </c>
      <c r="AR20" s="26" t="str">
        <f t="shared" ca="1" si="8"/>
        <v/>
      </c>
      <c r="AS20" s="26" t="str">
        <f t="shared" ca="1" si="8"/>
        <v/>
      </c>
      <c r="AT20" s="26" t="str">
        <f t="shared" ca="1" si="8"/>
        <v/>
      </c>
      <c r="AU20" s="26" t="str">
        <f t="shared" ca="1" si="8"/>
        <v/>
      </c>
      <c r="AV20" s="26" t="str">
        <f t="shared" ca="1" si="9"/>
        <v/>
      </c>
      <c r="AW20" s="26" t="str">
        <f t="shared" ca="1" si="9"/>
        <v/>
      </c>
      <c r="AX20" s="26" t="str">
        <f t="shared" ca="1" si="9"/>
        <v/>
      </c>
      <c r="AY20" s="26" t="str">
        <f t="shared" ca="1" si="9"/>
        <v/>
      </c>
      <c r="AZ20" s="26" t="str">
        <f t="shared" ca="1" si="9"/>
        <v/>
      </c>
      <c r="BA20" s="26" t="str">
        <f t="shared" ca="1" si="9"/>
        <v/>
      </c>
      <c r="BB20" s="26" t="str">
        <f t="shared" ca="1" si="9"/>
        <v/>
      </c>
      <c r="BC20" s="26" t="str">
        <f t="shared" ca="1" si="9"/>
        <v/>
      </c>
      <c r="BD20" s="26" t="str">
        <f t="shared" ca="1" si="9"/>
        <v/>
      </c>
      <c r="BE20" s="26" t="str">
        <f t="shared" ca="1" si="9"/>
        <v/>
      </c>
      <c r="BF20" s="26" t="str">
        <f t="shared" ca="1" si="10"/>
        <v/>
      </c>
      <c r="BG20" s="26" t="str">
        <f t="shared" ca="1" si="10"/>
        <v/>
      </c>
      <c r="BH20" s="26" t="str">
        <f t="shared" ca="1" si="10"/>
        <v/>
      </c>
      <c r="BI20" s="26" t="str">
        <f t="shared" ca="1" si="10"/>
        <v/>
      </c>
      <c r="BJ20" s="26" t="str">
        <f t="shared" ca="1" si="10"/>
        <v/>
      </c>
      <c r="BK20" s="26" t="str">
        <f t="shared" ca="1" si="10"/>
        <v/>
      </c>
    </row>
    <row r="21" spans="1:63" s="1" customFormat="1" ht="40.25" customHeight="1">
      <c r="A21" s="9"/>
      <c r="B21" s="136" t="s">
        <v>58</v>
      </c>
      <c r="C21" s="132" t="s">
        <v>24</v>
      </c>
      <c r="D21" s="133">
        <v>0.7</v>
      </c>
      <c r="E21" s="134">
        <v>45794</v>
      </c>
      <c r="F21" s="135">
        <v>3</v>
      </c>
      <c r="G21" s="59"/>
      <c r="H21" s="26" t="str">
        <f t="shared" ref="H21:Q35" ca="1" si="11">IF(AND($C21="목표",H$7&gt;=$E21,H$7&lt;=$E21+$F21-1),2,IF(AND($C21="중요 시점",H$7&gt;=$E21,H$7&lt;=$E21+$F21-1),1,""))</f>
        <v/>
      </c>
      <c r="I21" s="26" t="str">
        <f t="shared" ca="1" si="11"/>
        <v/>
      </c>
      <c r="J21" s="26" t="str">
        <f t="shared" ca="1" si="11"/>
        <v/>
      </c>
      <c r="K21" s="26" t="str">
        <f t="shared" ca="1" si="11"/>
        <v/>
      </c>
      <c r="L21" s="26" t="str">
        <f t="shared" ca="1" si="11"/>
        <v/>
      </c>
      <c r="M21" s="26" t="str">
        <f t="shared" ca="1" si="11"/>
        <v/>
      </c>
      <c r="N21" s="26" t="str">
        <f t="shared" ca="1" si="11"/>
        <v/>
      </c>
      <c r="O21" s="26" t="str">
        <f t="shared" ca="1" si="11"/>
        <v/>
      </c>
      <c r="P21" s="26" t="str">
        <f t="shared" ca="1" si="11"/>
        <v/>
      </c>
      <c r="Q21" s="26" t="str">
        <f t="shared" ca="1" si="11"/>
        <v/>
      </c>
      <c r="R21" s="26" t="str">
        <f t="shared" ref="R21:AA35" ca="1" si="12">IF(AND($C21="목표",R$7&gt;=$E21,R$7&lt;=$E21+$F21-1),2,IF(AND($C21="중요 시점",R$7&gt;=$E21,R$7&lt;=$E21+$F21-1),1,""))</f>
        <v/>
      </c>
      <c r="S21" s="26" t="str">
        <f t="shared" ca="1" si="12"/>
        <v/>
      </c>
      <c r="T21" s="26" t="str">
        <f t="shared" ca="1" si="12"/>
        <v/>
      </c>
      <c r="U21" s="26" t="str">
        <f t="shared" ca="1" si="12"/>
        <v/>
      </c>
      <c r="V21" s="26" t="str">
        <f t="shared" ca="1" si="12"/>
        <v/>
      </c>
      <c r="W21" s="26" t="str">
        <f t="shared" ca="1" si="12"/>
        <v/>
      </c>
      <c r="X21" s="26" t="str">
        <f t="shared" ca="1" si="12"/>
        <v/>
      </c>
      <c r="Y21" s="26" t="str">
        <f t="shared" ca="1" si="12"/>
        <v/>
      </c>
      <c r="Z21" s="26" t="str">
        <f t="shared" ca="1" si="12"/>
        <v/>
      </c>
      <c r="AA21" s="26" t="str">
        <f t="shared" ca="1" si="12"/>
        <v/>
      </c>
      <c r="AB21" s="26" t="str">
        <f t="shared" ref="AB21:AK35" ca="1" si="13">IF(AND($C21="목표",AB$7&gt;=$E21,AB$7&lt;=$E21+$F21-1),2,IF(AND($C21="중요 시점",AB$7&gt;=$E21,AB$7&lt;=$E21+$F21-1),1,""))</f>
        <v/>
      </c>
      <c r="AC21" s="26" t="str">
        <f t="shared" ca="1" si="13"/>
        <v/>
      </c>
      <c r="AD21" s="26" t="str">
        <f t="shared" ca="1" si="13"/>
        <v/>
      </c>
      <c r="AE21" s="26" t="str">
        <f t="shared" ca="1" si="13"/>
        <v/>
      </c>
      <c r="AF21" s="26" t="str">
        <f t="shared" ca="1" si="13"/>
        <v/>
      </c>
      <c r="AG21" s="26" t="str">
        <f t="shared" ca="1" si="13"/>
        <v/>
      </c>
      <c r="AH21" s="26" t="str">
        <f t="shared" ca="1" si="13"/>
        <v/>
      </c>
      <c r="AI21" s="26" t="str">
        <f t="shared" ca="1" si="13"/>
        <v/>
      </c>
      <c r="AJ21" s="26" t="str">
        <f t="shared" ca="1" si="13"/>
        <v/>
      </c>
      <c r="AK21" s="26" t="str">
        <f t="shared" ca="1" si="13"/>
        <v/>
      </c>
      <c r="AL21" s="26" t="str">
        <f t="shared" ref="AL21:AU35" ca="1" si="14">IF(AND($C21="목표",AL$7&gt;=$E21,AL$7&lt;=$E21+$F21-1),2,IF(AND($C21="중요 시점",AL$7&gt;=$E21,AL$7&lt;=$E21+$F21-1),1,""))</f>
        <v/>
      </c>
      <c r="AM21" s="26" t="str">
        <f t="shared" ca="1" si="14"/>
        <v/>
      </c>
      <c r="AN21" s="26" t="str">
        <f t="shared" ca="1" si="14"/>
        <v/>
      </c>
      <c r="AO21" s="26" t="str">
        <f t="shared" ca="1" si="14"/>
        <v/>
      </c>
      <c r="AP21" s="26" t="str">
        <f t="shared" ca="1" si="14"/>
        <v/>
      </c>
      <c r="AQ21" s="26" t="str">
        <f t="shared" ca="1" si="14"/>
        <v/>
      </c>
      <c r="AR21" s="26" t="str">
        <f t="shared" ca="1" si="14"/>
        <v/>
      </c>
      <c r="AS21" s="26" t="str">
        <f t="shared" ca="1" si="14"/>
        <v/>
      </c>
      <c r="AT21" s="26" t="str">
        <f t="shared" ca="1" si="14"/>
        <v/>
      </c>
      <c r="AU21" s="26" t="str">
        <f t="shared" ca="1" si="14"/>
        <v/>
      </c>
      <c r="AV21" s="26" t="str">
        <f t="shared" ref="AV21:BE35" ca="1" si="15">IF(AND($C21="목표",AV$7&gt;=$E21,AV$7&lt;=$E21+$F21-1),2,IF(AND($C21="중요 시점",AV$7&gt;=$E21,AV$7&lt;=$E21+$F21-1),1,""))</f>
        <v/>
      </c>
      <c r="AW21" s="26" t="str">
        <f t="shared" ca="1" si="15"/>
        <v/>
      </c>
      <c r="AX21" s="26" t="str">
        <f t="shared" ca="1" si="15"/>
        <v/>
      </c>
      <c r="AY21" s="26" t="str">
        <f t="shared" ca="1" si="15"/>
        <v/>
      </c>
      <c r="AZ21" s="26" t="str">
        <f t="shared" ca="1" si="15"/>
        <v/>
      </c>
      <c r="BA21" s="26" t="str">
        <f t="shared" ca="1" si="15"/>
        <v/>
      </c>
      <c r="BB21" s="26" t="str">
        <f t="shared" ca="1" si="15"/>
        <v/>
      </c>
      <c r="BC21" s="26" t="str">
        <f t="shared" ca="1" si="15"/>
        <v/>
      </c>
      <c r="BD21" s="26" t="str">
        <f t="shared" ca="1" si="15"/>
        <v/>
      </c>
      <c r="BE21" s="26" t="str">
        <f t="shared" ca="1" si="15"/>
        <v/>
      </c>
      <c r="BF21" s="26" t="str">
        <f t="shared" ref="BF21:BK35" ca="1" si="16">IF(AND($C21="목표",BF$7&gt;=$E21,BF$7&lt;=$E21+$F21-1),2,IF(AND($C21="중요 시점",BF$7&gt;=$E21,BF$7&lt;=$E21+$F21-1),1,""))</f>
        <v/>
      </c>
      <c r="BG21" s="26" t="str">
        <f t="shared" ca="1" si="16"/>
        <v/>
      </c>
      <c r="BH21" s="26" t="str">
        <f t="shared" ca="1" si="16"/>
        <v/>
      </c>
      <c r="BI21" s="26" t="str">
        <f t="shared" ca="1" si="16"/>
        <v/>
      </c>
      <c r="BJ21" s="26" t="str">
        <f t="shared" ca="1" si="16"/>
        <v/>
      </c>
      <c r="BK21" s="26" t="str">
        <f t="shared" ca="1" si="16"/>
        <v/>
      </c>
    </row>
    <row r="22" spans="1:63" s="1" customFormat="1" ht="40.25" customHeight="1">
      <c r="A22" s="9"/>
      <c r="B22" s="136" t="s">
        <v>67</v>
      </c>
      <c r="C22" s="132" t="s">
        <v>24</v>
      </c>
      <c r="D22" s="133">
        <v>0.9</v>
      </c>
      <c r="E22" s="134">
        <v>45795</v>
      </c>
      <c r="F22" s="135">
        <v>2</v>
      </c>
      <c r="G22" s="59"/>
      <c r="H22" s="26" t="str">
        <f t="shared" ca="1" si="11"/>
        <v/>
      </c>
      <c r="I22" s="26" t="str">
        <f t="shared" ca="1" si="11"/>
        <v/>
      </c>
      <c r="J22" s="26" t="str">
        <f t="shared" ca="1" si="11"/>
        <v/>
      </c>
      <c r="K22" s="26" t="str">
        <f t="shared" ca="1" si="11"/>
        <v/>
      </c>
      <c r="L22" s="26" t="str">
        <f t="shared" ca="1" si="11"/>
        <v/>
      </c>
      <c r="M22" s="26" t="str">
        <f t="shared" ca="1" si="11"/>
        <v/>
      </c>
      <c r="N22" s="26" t="str">
        <f t="shared" ca="1" si="11"/>
        <v/>
      </c>
      <c r="O22" s="26" t="str">
        <f t="shared" ca="1" si="11"/>
        <v/>
      </c>
      <c r="P22" s="26" t="str">
        <f t="shared" ca="1" si="11"/>
        <v/>
      </c>
      <c r="Q22" s="26" t="str">
        <f t="shared" ca="1" si="11"/>
        <v/>
      </c>
      <c r="R22" s="26" t="str">
        <f t="shared" ca="1" si="12"/>
        <v/>
      </c>
      <c r="S22" s="26" t="str">
        <f t="shared" ca="1" si="12"/>
        <v/>
      </c>
      <c r="T22" s="26" t="str">
        <f t="shared" ca="1" si="12"/>
        <v/>
      </c>
      <c r="U22" s="26" t="str">
        <f t="shared" ca="1" si="12"/>
        <v/>
      </c>
      <c r="V22" s="26" t="str">
        <f t="shared" ca="1" si="12"/>
        <v/>
      </c>
      <c r="W22" s="26" t="str">
        <f t="shared" ca="1" si="12"/>
        <v/>
      </c>
      <c r="X22" s="26" t="str">
        <f t="shared" ca="1" si="12"/>
        <v/>
      </c>
      <c r="Y22" s="26" t="str">
        <f t="shared" ca="1" si="12"/>
        <v/>
      </c>
      <c r="Z22" s="26" t="str">
        <f t="shared" ca="1" si="12"/>
        <v/>
      </c>
      <c r="AA22" s="26" t="str">
        <f t="shared" ca="1" si="12"/>
        <v/>
      </c>
      <c r="AB22" s="26" t="str">
        <f t="shared" ca="1" si="13"/>
        <v/>
      </c>
      <c r="AC22" s="26" t="str">
        <f t="shared" ca="1" si="13"/>
        <v/>
      </c>
      <c r="AD22" s="26" t="str">
        <f t="shared" ca="1" si="13"/>
        <v/>
      </c>
      <c r="AE22" s="26" t="str">
        <f t="shared" ca="1" si="13"/>
        <v/>
      </c>
      <c r="AF22" s="26" t="str">
        <f t="shared" ca="1" si="13"/>
        <v/>
      </c>
      <c r="AG22" s="26" t="str">
        <f t="shared" ca="1" si="13"/>
        <v/>
      </c>
      <c r="AH22" s="26" t="str">
        <f t="shared" ca="1" si="13"/>
        <v/>
      </c>
      <c r="AI22" s="26" t="str">
        <f t="shared" ca="1" si="13"/>
        <v/>
      </c>
      <c r="AJ22" s="26" t="str">
        <f t="shared" ca="1" si="13"/>
        <v/>
      </c>
      <c r="AK22" s="26" t="str">
        <f t="shared" ca="1" si="13"/>
        <v/>
      </c>
      <c r="AL22" s="26" t="str">
        <f t="shared" ca="1" si="14"/>
        <v/>
      </c>
      <c r="AM22" s="26" t="str">
        <f t="shared" ca="1" si="14"/>
        <v/>
      </c>
      <c r="AN22" s="26" t="str">
        <f t="shared" ca="1" si="14"/>
        <v/>
      </c>
      <c r="AO22" s="26" t="str">
        <f t="shared" ca="1" si="14"/>
        <v/>
      </c>
      <c r="AP22" s="26" t="str">
        <f t="shared" ca="1" si="14"/>
        <v/>
      </c>
      <c r="AQ22" s="26" t="str">
        <f t="shared" ca="1" si="14"/>
        <v/>
      </c>
      <c r="AR22" s="26" t="str">
        <f t="shared" ca="1" si="14"/>
        <v/>
      </c>
      <c r="AS22" s="26" t="str">
        <f t="shared" ca="1" si="14"/>
        <v/>
      </c>
      <c r="AT22" s="26" t="str">
        <f t="shared" ca="1" si="14"/>
        <v/>
      </c>
      <c r="AU22" s="26" t="str">
        <f t="shared" ca="1" si="14"/>
        <v/>
      </c>
      <c r="AV22" s="26" t="str">
        <f t="shared" ca="1" si="15"/>
        <v/>
      </c>
      <c r="AW22" s="26" t="str">
        <f t="shared" ca="1" si="15"/>
        <v/>
      </c>
      <c r="AX22" s="26" t="str">
        <f t="shared" ca="1" si="15"/>
        <v/>
      </c>
      <c r="AY22" s="26" t="str">
        <f t="shared" ca="1" si="15"/>
        <v/>
      </c>
      <c r="AZ22" s="26" t="str">
        <f t="shared" ca="1" si="15"/>
        <v/>
      </c>
      <c r="BA22" s="26" t="str">
        <f t="shared" ca="1" si="15"/>
        <v/>
      </c>
      <c r="BB22" s="26" t="str">
        <f t="shared" ca="1" si="15"/>
        <v/>
      </c>
      <c r="BC22" s="26" t="str">
        <f t="shared" ca="1" si="15"/>
        <v/>
      </c>
      <c r="BD22" s="26" t="str">
        <f t="shared" ca="1" si="15"/>
        <v/>
      </c>
      <c r="BE22" s="26" t="str">
        <f t="shared" ca="1" si="15"/>
        <v/>
      </c>
      <c r="BF22" s="26" t="str">
        <f t="shared" ca="1" si="16"/>
        <v/>
      </c>
      <c r="BG22" s="26" t="str">
        <f t="shared" ca="1" si="16"/>
        <v/>
      </c>
      <c r="BH22" s="26" t="str">
        <f t="shared" ca="1" si="16"/>
        <v/>
      </c>
      <c r="BI22" s="26" t="str">
        <f t="shared" ca="1" si="16"/>
        <v/>
      </c>
      <c r="BJ22" s="26" t="str">
        <f t="shared" ca="1" si="16"/>
        <v/>
      </c>
      <c r="BK22" s="26" t="str">
        <f t="shared" ca="1" si="16"/>
        <v/>
      </c>
    </row>
    <row r="23" spans="1:63" s="1" customFormat="1" ht="40.25" customHeight="1">
      <c r="A23" s="9"/>
      <c r="B23" s="131" t="s">
        <v>53</v>
      </c>
      <c r="C23" s="132"/>
      <c r="D23" s="133"/>
      <c r="E23" s="134"/>
      <c r="F23" s="135"/>
      <c r="G23" s="59"/>
      <c r="H23" s="26" t="str">
        <f t="shared" ca="1" si="11"/>
        <v/>
      </c>
      <c r="I23" s="26" t="str">
        <f t="shared" ca="1" si="11"/>
        <v/>
      </c>
      <c r="J23" s="26" t="str">
        <f t="shared" ca="1" si="11"/>
        <v/>
      </c>
      <c r="K23" s="26" t="str">
        <f t="shared" ca="1" si="11"/>
        <v/>
      </c>
      <c r="L23" s="26" t="str">
        <f t="shared" ca="1" si="11"/>
        <v/>
      </c>
      <c r="M23" s="26" t="str">
        <f t="shared" ca="1" si="11"/>
        <v/>
      </c>
      <c r="N23" s="26" t="str">
        <f t="shared" ca="1" si="11"/>
        <v/>
      </c>
      <c r="O23" s="26" t="str">
        <f t="shared" ca="1" si="11"/>
        <v/>
      </c>
      <c r="P23" s="26" t="str">
        <f t="shared" ca="1" si="11"/>
        <v/>
      </c>
      <c r="Q23" s="26" t="str">
        <f t="shared" ca="1" si="11"/>
        <v/>
      </c>
      <c r="R23" s="26" t="str">
        <f t="shared" ca="1" si="12"/>
        <v/>
      </c>
      <c r="S23" s="26" t="str">
        <f t="shared" ca="1" si="12"/>
        <v/>
      </c>
      <c r="T23" s="26" t="str">
        <f t="shared" ca="1" si="12"/>
        <v/>
      </c>
      <c r="U23" s="26" t="str">
        <f t="shared" ca="1" si="12"/>
        <v/>
      </c>
      <c r="V23" s="26" t="str">
        <f t="shared" ca="1" si="12"/>
        <v/>
      </c>
      <c r="W23" s="26" t="str">
        <f t="shared" ca="1" si="12"/>
        <v/>
      </c>
      <c r="X23" s="26" t="str">
        <f t="shared" ca="1" si="12"/>
        <v/>
      </c>
      <c r="Y23" s="26" t="str">
        <f t="shared" ca="1" si="12"/>
        <v/>
      </c>
      <c r="Z23" s="26" t="str">
        <f t="shared" ca="1" si="12"/>
        <v/>
      </c>
      <c r="AA23" s="26" t="str">
        <f t="shared" ca="1" si="12"/>
        <v/>
      </c>
      <c r="AB23" s="26" t="str">
        <f t="shared" ca="1" si="13"/>
        <v/>
      </c>
      <c r="AC23" s="26" t="str">
        <f t="shared" ca="1" si="13"/>
        <v/>
      </c>
      <c r="AD23" s="26" t="str">
        <f t="shared" ca="1" si="13"/>
        <v/>
      </c>
      <c r="AE23" s="26" t="str">
        <f t="shared" ca="1" si="13"/>
        <v/>
      </c>
      <c r="AF23" s="26" t="str">
        <f t="shared" ca="1" si="13"/>
        <v/>
      </c>
      <c r="AG23" s="26" t="str">
        <f t="shared" ca="1" si="13"/>
        <v/>
      </c>
      <c r="AH23" s="26" t="str">
        <f t="shared" ca="1" si="13"/>
        <v/>
      </c>
      <c r="AI23" s="26" t="str">
        <f t="shared" ca="1" si="13"/>
        <v/>
      </c>
      <c r="AJ23" s="26" t="str">
        <f t="shared" ca="1" si="13"/>
        <v/>
      </c>
      <c r="AK23" s="26" t="str">
        <f t="shared" ca="1" si="13"/>
        <v/>
      </c>
      <c r="AL23" s="26" t="str">
        <f t="shared" ca="1" si="14"/>
        <v/>
      </c>
      <c r="AM23" s="26" t="str">
        <f t="shared" ca="1" si="14"/>
        <v/>
      </c>
      <c r="AN23" s="26" t="str">
        <f t="shared" ca="1" si="14"/>
        <v/>
      </c>
      <c r="AO23" s="26" t="str">
        <f t="shared" ca="1" si="14"/>
        <v/>
      </c>
      <c r="AP23" s="26" t="str">
        <f t="shared" ca="1" si="14"/>
        <v/>
      </c>
      <c r="AQ23" s="26" t="str">
        <f t="shared" ca="1" si="14"/>
        <v/>
      </c>
      <c r="AR23" s="26" t="str">
        <f t="shared" ca="1" si="14"/>
        <v/>
      </c>
      <c r="AS23" s="26" t="str">
        <f t="shared" ca="1" si="14"/>
        <v/>
      </c>
      <c r="AT23" s="26" t="str">
        <f t="shared" ca="1" si="14"/>
        <v/>
      </c>
      <c r="AU23" s="26" t="str">
        <f t="shared" ca="1" si="14"/>
        <v/>
      </c>
      <c r="AV23" s="26" t="str">
        <f t="shared" ca="1" si="15"/>
        <v/>
      </c>
      <c r="AW23" s="26" t="str">
        <f t="shared" ca="1" si="15"/>
        <v/>
      </c>
      <c r="AX23" s="26" t="str">
        <f t="shared" ca="1" si="15"/>
        <v/>
      </c>
      <c r="AY23" s="26" t="str">
        <f t="shared" ca="1" si="15"/>
        <v/>
      </c>
      <c r="AZ23" s="26" t="str">
        <f t="shared" ca="1" si="15"/>
        <v/>
      </c>
      <c r="BA23" s="26" t="str">
        <f t="shared" ca="1" si="15"/>
        <v/>
      </c>
      <c r="BB23" s="26" t="str">
        <f t="shared" ca="1" si="15"/>
        <v/>
      </c>
      <c r="BC23" s="26" t="str">
        <f t="shared" ca="1" si="15"/>
        <v/>
      </c>
      <c r="BD23" s="26" t="str">
        <f t="shared" ca="1" si="15"/>
        <v/>
      </c>
      <c r="BE23" s="26" t="str">
        <f t="shared" ca="1" si="15"/>
        <v/>
      </c>
      <c r="BF23" s="26" t="str">
        <f t="shared" ca="1" si="16"/>
        <v/>
      </c>
      <c r="BG23" s="26" t="str">
        <f t="shared" ca="1" si="16"/>
        <v/>
      </c>
      <c r="BH23" s="26" t="str">
        <f t="shared" ca="1" si="16"/>
        <v/>
      </c>
      <c r="BI23" s="26" t="str">
        <f t="shared" ca="1" si="16"/>
        <v/>
      </c>
      <c r="BJ23" s="26" t="str">
        <f t="shared" ca="1" si="16"/>
        <v/>
      </c>
      <c r="BK23" s="26" t="str">
        <f t="shared" ca="1" si="16"/>
        <v/>
      </c>
    </row>
    <row r="24" spans="1:63" s="1" customFormat="1" ht="40.25" customHeight="1">
      <c r="A24" s="9"/>
      <c r="B24" s="136" t="s">
        <v>55</v>
      </c>
      <c r="C24" s="132" t="s">
        <v>23</v>
      </c>
      <c r="D24" s="133">
        <v>0.7</v>
      </c>
      <c r="E24" s="134">
        <v>45797</v>
      </c>
      <c r="F24" s="135">
        <v>7</v>
      </c>
      <c r="G24" s="59"/>
      <c r="H24" s="26" t="str">
        <f t="shared" ca="1" si="11"/>
        <v/>
      </c>
      <c r="I24" s="26" t="str">
        <f t="shared" ca="1" si="11"/>
        <v/>
      </c>
      <c r="J24" s="26" t="str">
        <f t="shared" ca="1" si="11"/>
        <v/>
      </c>
      <c r="K24" s="26" t="str">
        <f t="shared" ca="1" si="11"/>
        <v/>
      </c>
      <c r="L24" s="26" t="str">
        <f t="shared" ca="1" si="11"/>
        <v/>
      </c>
      <c r="M24" s="26" t="str">
        <f t="shared" ca="1" si="11"/>
        <v/>
      </c>
      <c r="N24" s="26" t="str">
        <f t="shared" ca="1" si="11"/>
        <v/>
      </c>
      <c r="O24" s="26" t="str">
        <f t="shared" ca="1" si="11"/>
        <v/>
      </c>
      <c r="P24" s="26" t="str">
        <f t="shared" ca="1" si="11"/>
        <v/>
      </c>
      <c r="Q24" s="26" t="str">
        <f t="shared" ca="1" si="11"/>
        <v/>
      </c>
      <c r="R24" s="26" t="str">
        <f t="shared" ca="1" si="12"/>
        <v/>
      </c>
      <c r="S24" s="26" t="str">
        <f t="shared" ca="1" si="12"/>
        <v/>
      </c>
      <c r="T24" s="26" t="str">
        <f t="shared" ca="1" si="12"/>
        <v/>
      </c>
      <c r="U24" s="26" t="str">
        <f t="shared" ca="1" si="12"/>
        <v/>
      </c>
      <c r="V24" s="26" t="str">
        <f t="shared" ca="1" si="12"/>
        <v/>
      </c>
      <c r="W24" s="26" t="str">
        <f t="shared" ca="1" si="12"/>
        <v/>
      </c>
      <c r="X24" s="26" t="str">
        <f t="shared" ca="1" si="12"/>
        <v/>
      </c>
      <c r="Y24" s="26" t="str">
        <f t="shared" ca="1" si="12"/>
        <v/>
      </c>
      <c r="Z24" s="26" t="str">
        <f t="shared" ca="1" si="12"/>
        <v/>
      </c>
      <c r="AA24" s="26" t="str">
        <f t="shared" ca="1" si="12"/>
        <v/>
      </c>
      <c r="AB24" s="26" t="str">
        <f t="shared" ca="1" si="13"/>
        <v/>
      </c>
      <c r="AC24" s="26" t="str">
        <f t="shared" ca="1" si="13"/>
        <v/>
      </c>
      <c r="AD24" s="26" t="str">
        <f t="shared" ca="1" si="13"/>
        <v/>
      </c>
      <c r="AE24" s="26" t="str">
        <f t="shared" ca="1" si="13"/>
        <v/>
      </c>
      <c r="AF24" s="26" t="str">
        <f t="shared" ca="1" si="13"/>
        <v/>
      </c>
      <c r="AG24" s="26" t="str">
        <f t="shared" ca="1" si="13"/>
        <v/>
      </c>
      <c r="AH24" s="26" t="str">
        <f t="shared" ca="1" si="13"/>
        <v/>
      </c>
      <c r="AI24" s="26" t="str">
        <f t="shared" ca="1" si="13"/>
        <v/>
      </c>
      <c r="AJ24" s="26" t="str">
        <f t="shared" ca="1" si="13"/>
        <v/>
      </c>
      <c r="AK24" s="26" t="str">
        <f t="shared" ca="1" si="13"/>
        <v/>
      </c>
      <c r="AL24" s="26" t="str">
        <f t="shared" ca="1" si="14"/>
        <v/>
      </c>
      <c r="AM24" s="26" t="str">
        <f t="shared" ca="1" si="14"/>
        <v/>
      </c>
      <c r="AN24" s="26" t="str">
        <f t="shared" ca="1" si="14"/>
        <v/>
      </c>
      <c r="AO24" s="26" t="str">
        <f t="shared" ca="1" si="14"/>
        <v/>
      </c>
      <c r="AP24" s="26" t="str">
        <f t="shared" ca="1" si="14"/>
        <v/>
      </c>
      <c r="AQ24" s="26" t="str">
        <f t="shared" ca="1" si="14"/>
        <v/>
      </c>
      <c r="AR24" s="26" t="str">
        <f t="shared" ca="1" si="14"/>
        <v/>
      </c>
      <c r="AS24" s="26" t="str">
        <f t="shared" ca="1" si="14"/>
        <v/>
      </c>
      <c r="AT24" s="26" t="str">
        <f t="shared" ca="1" si="14"/>
        <v/>
      </c>
      <c r="AU24" s="26" t="str">
        <f t="shared" ca="1" si="14"/>
        <v/>
      </c>
      <c r="AV24" s="26" t="str">
        <f t="shared" ca="1" si="15"/>
        <v/>
      </c>
      <c r="AW24" s="26" t="str">
        <f t="shared" ca="1" si="15"/>
        <v/>
      </c>
      <c r="AX24" s="26" t="str">
        <f t="shared" ca="1" si="15"/>
        <v/>
      </c>
      <c r="AY24" s="26" t="str">
        <f t="shared" ca="1" si="15"/>
        <v/>
      </c>
      <c r="AZ24" s="26" t="str">
        <f t="shared" ca="1" si="15"/>
        <v/>
      </c>
      <c r="BA24" s="26" t="str">
        <f t="shared" ca="1" si="15"/>
        <v/>
      </c>
      <c r="BB24" s="26" t="str">
        <f t="shared" ca="1" si="15"/>
        <v/>
      </c>
      <c r="BC24" s="26" t="str">
        <f t="shared" ca="1" si="15"/>
        <v/>
      </c>
      <c r="BD24" s="26" t="str">
        <f t="shared" ca="1" si="15"/>
        <v/>
      </c>
      <c r="BE24" s="26" t="str">
        <f t="shared" ca="1" si="15"/>
        <v/>
      </c>
      <c r="BF24" s="26" t="str">
        <f t="shared" ca="1" si="16"/>
        <v/>
      </c>
      <c r="BG24" s="26" t="str">
        <f t="shared" ca="1" si="16"/>
        <v/>
      </c>
      <c r="BH24" s="26" t="str">
        <f t="shared" ca="1" si="16"/>
        <v/>
      </c>
      <c r="BI24" s="26" t="str">
        <f t="shared" ca="1" si="16"/>
        <v/>
      </c>
      <c r="BJ24" s="26" t="str">
        <f t="shared" ca="1" si="16"/>
        <v/>
      </c>
      <c r="BK24" s="26" t="str">
        <f t="shared" ca="1" si="16"/>
        <v/>
      </c>
    </row>
    <row r="25" spans="1:63" s="1" customFormat="1" ht="40.25" customHeight="1">
      <c r="A25" s="9"/>
      <c r="B25" s="136" t="s">
        <v>56</v>
      </c>
      <c r="C25" s="132" t="s">
        <v>22</v>
      </c>
      <c r="D25" s="133">
        <v>0.7</v>
      </c>
      <c r="E25" s="134">
        <v>45797</v>
      </c>
      <c r="F25" s="135">
        <v>14</v>
      </c>
      <c r="G25" s="59"/>
      <c r="H25" s="26" t="str">
        <f t="shared" ca="1" si="11"/>
        <v/>
      </c>
      <c r="I25" s="26" t="str">
        <f t="shared" ca="1" si="11"/>
        <v/>
      </c>
      <c r="J25" s="26" t="str">
        <f t="shared" ca="1" si="11"/>
        <v/>
      </c>
      <c r="K25" s="26" t="str">
        <f t="shared" ca="1" si="11"/>
        <v/>
      </c>
      <c r="L25" s="26" t="str">
        <f t="shared" ca="1" si="11"/>
        <v/>
      </c>
      <c r="M25" s="26" t="str">
        <f t="shared" ca="1" si="11"/>
        <v/>
      </c>
      <c r="N25" s="26" t="str">
        <f t="shared" ca="1" si="11"/>
        <v/>
      </c>
      <c r="O25" s="26" t="str">
        <f t="shared" ca="1" si="11"/>
        <v/>
      </c>
      <c r="P25" s="26" t="str">
        <f t="shared" ca="1" si="11"/>
        <v/>
      </c>
      <c r="Q25" s="26" t="str">
        <f t="shared" ca="1" si="11"/>
        <v/>
      </c>
      <c r="R25" s="26" t="str">
        <f t="shared" ca="1" si="12"/>
        <v/>
      </c>
      <c r="S25" s="26" t="str">
        <f t="shared" ca="1" si="12"/>
        <v/>
      </c>
      <c r="T25" s="26" t="str">
        <f t="shared" ca="1" si="12"/>
        <v/>
      </c>
      <c r="U25" s="26" t="str">
        <f t="shared" ca="1" si="12"/>
        <v/>
      </c>
      <c r="V25" s="26" t="str">
        <f t="shared" ca="1" si="12"/>
        <v/>
      </c>
      <c r="W25" s="26" t="str">
        <f t="shared" ca="1" si="12"/>
        <v/>
      </c>
      <c r="X25" s="26" t="str">
        <f t="shared" ca="1" si="12"/>
        <v/>
      </c>
      <c r="Y25" s="26" t="str">
        <f t="shared" ca="1" si="12"/>
        <v/>
      </c>
      <c r="Z25" s="26" t="str">
        <f t="shared" ca="1" si="12"/>
        <v/>
      </c>
      <c r="AA25" s="26" t="str">
        <f t="shared" ca="1" si="12"/>
        <v/>
      </c>
      <c r="AB25" s="26" t="str">
        <f t="shared" ca="1" si="13"/>
        <v/>
      </c>
      <c r="AC25" s="26" t="str">
        <f t="shared" ca="1" si="13"/>
        <v/>
      </c>
      <c r="AD25" s="26" t="str">
        <f t="shared" ca="1" si="13"/>
        <v/>
      </c>
      <c r="AE25" s="26" t="str">
        <f t="shared" ca="1" si="13"/>
        <v/>
      </c>
      <c r="AF25" s="26" t="str">
        <f t="shared" ca="1" si="13"/>
        <v/>
      </c>
      <c r="AG25" s="26" t="str">
        <f t="shared" ca="1" si="13"/>
        <v/>
      </c>
      <c r="AH25" s="26" t="str">
        <f t="shared" ca="1" si="13"/>
        <v/>
      </c>
      <c r="AI25" s="26" t="str">
        <f t="shared" ca="1" si="13"/>
        <v/>
      </c>
      <c r="AJ25" s="26" t="str">
        <f t="shared" ca="1" si="13"/>
        <v/>
      </c>
      <c r="AK25" s="26" t="str">
        <f t="shared" ca="1" si="13"/>
        <v/>
      </c>
      <c r="AL25" s="26" t="str">
        <f t="shared" ca="1" si="14"/>
        <v/>
      </c>
      <c r="AM25" s="26" t="str">
        <f t="shared" ca="1" si="14"/>
        <v/>
      </c>
      <c r="AN25" s="26" t="str">
        <f t="shared" ca="1" si="14"/>
        <v/>
      </c>
      <c r="AO25" s="26" t="str">
        <f t="shared" ca="1" si="14"/>
        <v/>
      </c>
      <c r="AP25" s="26" t="str">
        <f t="shared" ca="1" si="14"/>
        <v/>
      </c>
      <c r="AQ25" s="26" t="str">
        <f t="shared" ca="1" si="14"/>
        <v/>
      </c>
      <c r="AR25" s="26" t="str">
        <f t="shared" ca="1" si="14"/>
        <v/>
      </c>
      <c r="AS25" s="26" t="str">
        <f t="shared" ca="1" si="14"/>
        <v/>
      </c>
      <c r="AT25" s="26" t="str">
        <f t="shared" ca="1" si="14"/>
        <v/>
      </c>
      <c r="AU25" s="26" t="str">
        <f t="shared" ca="1" si="14"/>
        <v/>
      </c>
      <c r="AV25" s="26" t="str">
        <f t="shared" ca="1" si="15"/>
        <v/>
      </c>
      <c r="AW25" s="26" t="str">
        <f t="shared" ca="1" si="15"/>
        <v/>
      </c>
      <c r="AX25" s="26" t="str">
        <f t="shared" ca="1" si="15"/>
        <v/>
      </c>
      <c r="AY25" s="26" t="str">
        <f t="shared" ca="1" si="15"/>
        <v/>
      </c>
      <c r="AZ25" s="26" t="str">
        <f t="shared" ca="1" si="15"/>
        <v/>
      </c>
      <c r="BA25" s="26" t="str">
        <f t="shared" ca="1" si="15"/>
        <v/>
      </c>
      <c r="BB25" s="26" t="str">
        <f t="shared" ca="1" si="15"/>
        <v/>
      </c>
      <c r="BC25" s="26" t="str">
        <f t="shared" ca="1" si="15"/>
        <v/>
      </c>
      <c r="BD25" s="26" t="str">
        <f t="shared" ca="1" si="15"/>
        <v/>
      </c>
      <c r="BE25" s="26" t="str">
        <f t="shared" ca="1" si="15"/>
        <v/>
      </c>
      <c r="BF25" s="26" t="str">
        <f t="shared" ca="1" si="16"/>
        <v/>
      </c>
      <c r="BG25" s="26" t="str">
        <f t="shared" ca="1" si="16"/>
        <v/>
      </c>
      <c r="BH25" s="26" t="str">
        <f t="shared" ca="1" si="16"/>
        <v/>
      </c>
      <c r="BI25" s="26" t="str">
        <f t="shared" ca="1" si="16"/>
        <v/>
      </c>
      <c r="BJ25" s="26" t="str">
        <f t="shared" ca="1" si="16"/>
        <v/>
      </c>
      <c r="BK25" s="26" t="str">
        <f t="shared" ca="1" si="16"/>
        <v/>
      </c>
    </row>
    <row r="26" spans="1:63" s="1" customFormat="1" ht="40.25" customHeight="1">
      <c r="A26" s="9"/>
      <c r="B26" s="136" t="s">
        <v>59</v>
      </c>
      <c r="C26" s="132" t="s">
        <v>23</v>
      </c>
      <c r="D26" s="133">
        <v>0.8</v>
      </c>
      <c r="E26" s="134">
        <v>45804</v>
      </c>
      <c r="F26" s="135">
        <v>7</v>
      </c>
      <c r="G26" s="59"/>
      <c r="H26" s="26" t="str">
        <f t="shared" ca="1" si="11"/>
        <v/>
      </c>
      <c r="I26" s="26" t="str">
        <f t="shared" ca="1" si="11"/>
        <v/>
      </c>
      <c r="J26" s="26" t="str">
        <f t="shared" ca="1" si="11"/>
        <v/>
      </c>
      <c r="K26" s="26" t="str">
        <f t="shared" ca="1" si="11"/>
        <v/>
      </c>
      <c r="L26" s="26" t="str">
        <f t="shared" ca="1" si="11"/>
        <v/>
      </c>
      <c r="M26" s="26" t="str">
        <f t="shared" ca="1" si="11"/>
        <v/>
      </c>
      <c r="N26" s="26" t="str">
        <f t="shared" ca="1" si="11"/>
        <v/>
      </c>
      <c r="O26" s="26" t="str">
        <f t="shared" ca="1" si="11"/>
        <v/>
      </c>
      <c r="P26" s="26" t="str">
        <f t="shared" ca="1" si="11"/>
        <v/>
      </c>
      <c r="Q26" s="26" t="str">
        <f t="shared" ca="1" si="11"/>
        <v/>
      </c>
      <c r="R26" s="26" t="str">
        <f t="shared" ca="1" si="12"/>
        <v/>
      </c>
      <c r="S26" s="26" t="str">
        <f t="shared" ca="1" si="12"/>
        <v/>
      </c>
      <c r="T26" s="26" t="str">
        <f t="shared" ca="1" si="12"/>
        <v/>
      </c>
      <c r="U26" s="26" t="str">
        <f t="shared" ca="1" si="12"/>
        <v/>
      </c>
      <c r="V26" s="26" t="str">
        <f t="shared" ca="1" si="12"/>
        <v/>
      </c>
      <c r="W26" s="26" t="str">
        <f t="shared" ca="1" si="12"/>
        <v/>
      </c>
      <c r="X26" s="26" t="str">
        <f t="shared" ca="1" si="12"/>
        <v/>
      </c>
      <c r="Y26" s="26" t="str">
        <f t="shared" ca="1" si="12"/>
        <v/>
      </c>
      <c r="Z26" s="26" t="str">
        <f t="shared" ca="1" si="12"/>
        <v/>
      </c>
      <c r="AA26" s="26" t="str">
        <f t="shared" ca="1" si="12"/>
        <v/>
      </c>
      <c r="AB26" s="26" t="str">
        <f t="shared" ca="1" si="13"/>
        <v/>
      </c>
      <c r="AC26" s="26" t="str">
        <f t="shared" ca="1" si="13"/>
        <v/>
      </c>
      <c r="AD26" s="26" t="str">
        <f t="shared" ca="1" si="13"/>
        <v/>
      </c>
      <c r="AE26" s="26" t="str">
        <f t="shared" ca="1" si="13"/>
        <v/>
      </c>
      <c r="AF26" s="26" t="str">
        <f t="shared" ca="1" si="13"/>
        <v/>
      </c>
      <c r="AG26" s="26" t="str">
        <f t="shared" ca="1" si="13"/>
        <v/>
      </c>
      <c r="AH26" s="26" t="str">
        <f t="shared" ca="1" si="13"/>
        <v/>
      </c>
      <c r="AI26" s="26" t="str">
        <f t="shared" ca="1" si="13"/>
        <v/>
      </c>
      <c r="AJ26" s="26" t="str">
        <f t="shared" ca="1" si="13"/>
        <v/>
      </c>
      <c r="AK26" s="26" t="str">
        <f t="shared" ca="1" si="13"/>
        <v/>
      </c>
      <c r="AL26" s="26" t="str">
        <f t="shared" ca="1" si="14"/>
        <v/>
      </c>
      <c r="AM26" s="26" t="str">
        <f t="shared" ca="1" si="14"/>
        <v/>
      </c>
      <c r="AN26" s="26" t="str">
        <f t="shared" ca="1" si="14"/>
        <v/>
      </c>
      <c r="AO26" s="26" t="str">
        <f t="shared" ca="1" si="14"/>
        <v/>
      </c>
      <c r="AP26" s="26" t="str">
        <f t="shared" ca="1" si="14"/>
        <v/>
      </c>
      <c r="AQ26" s="26" t="str">
        <f t="shared" ca="1" si="14"/>
        <v/>
      </c>
      <c r="AR26" s="26" t="str">
        <f t="shared" ca="1" si="14"/>
        <v/>
      </c>
      <c r="AS26" s="26" t="str">
        <f t="shared" ca="1" si="14"/>
        <v/>
      </c>
      <c r="AT26" s="26" t="str">
        <f t="shared" ca="1" si="14"/>
        <v/>
      </c>
      <c r="AU26" s="26" t="str">
        <f t="shared" ca="1" si="14"/>
        <v/>
      </c>
      <c r="AV26" s="26" t="str">
        <f t="shared" ca="1" si="15"/>
        <v/>
      </c>
      <c r="AW26" s="26" t="str">
        <f t="shared" ca="1" si="15"/>
        <v/>
      </c>
      <c r="AX26" s="26" t="str">
        <f t="shared" ca="1" si="15"/>
        <v/>
      </c>
      <c r="AY26" s="26" t="str">
        <f t="shared" ca="1" si="15"/>
        <v/>
      </c>
      <c r="AZ26" s="26" t="str">
        <f t="shared" ca="1" si="15"/>
        <v/>
      </c>
      <c r="BA26" s="26" t="str">
        <f t="shared" ca="1" si="15"/>
        <v/>
      </c>
      <c r="BB26" s="26" t="str">
        <f t="shared" ca="1" si="15"/>
        <v/>
      </c>
      <c r="BC26" s="26" t="str">
        <f t="shared" ca="1" si="15"/>
        <v/>
      </c>
      <c r="BD26" s="26" t="str">
        <f t="shared" ca="1" si="15"/>
        <v/>
      </c>
      <c r="BE26" s="26" t="str">
        <f t="shared" ca="1" si="15"/>
        <v/>
      </c>
      <c r="BF26" s="26" t="str">
        <f t="shared" ca="1" si="16"/>
        <v/>
      </c>
      <c r="BG26" s="26" t="str">
        <f t="shared" ca="1" si="16"/>
        <v/>
      </c>
      <c r="BH26" s="26" t="str">
        <f t="shared" ca="1" si="16"/>
        <v/>
      </c>
      <c r="BI26" s="26" t="str">
        <f t="shared" ca="1" si="16"/>
        <v/>
      </c>
      <c r="BJ26" s="26" t="str">
        <f t="shared" ca="1" si="16"/>
        <v/>
      </c>
      <c r="BK26" s="26" t="str">
        <f t="shared" ca="1" si="16"/>
        <v/>
      </c>
    </row>
    <row r="27" spans="1:63" s="1" customFormat="1" ht="40.25" customHeight="1">
      <c r="A27" s="9"/>
      <c r="B27" s="136" t="s">
        <v>60</v>
      </c>
      <c r="C27" s="132" t="s">
        <v>21</v>
      </c>
      <c r="D27" s="133">
        <v>0.5</v>
      </c>
      <c r="E27" s="134">
        <v>45807</v>
      </c>
      <c r="F27" s="135">
        <v>4</v>
      </c>
      <c r="G27" s="59"/>
      <c r="H27" s="26" t="str">
        <f t="shared" ca="1" si="11"/>
        <v/>
      </c>
      <c r="I27" s="26" t="str">
        <f t="shared" ca="1" si="11"/>
        <v/>
      </c>
      <c r="J27" s="26" t="str">
        <f t="shared" ca="1" si="11"/>
        <v/>
      </c>
      <c r="K27" s="26" t="str">
        <f t="shared" ca="1" si="11"/>
        <v/>
      </c>
      <c r="L27" s="26" t="str">
        <f t="shared" ca="1" si="11"/>
        <v/>
      </c>
      <c r="M27" s="26" t="str">
        <f t="shared" ca="1" si="11"/>
        <v/>
      </c>
      <c r="N27" s="26" t="str">
        <f t="shared" ca="1" si="11"/>
        <v/>
      </c>
      <c r="O27" s="26" t="str">
        <f t="shared" ca="1" si="11"/>
        <v/>
      </c>
      <c r="P27" s="26" t="str">
        <f t="shared" ca="1" si="11"/>
        <v/>
      </c>
      <c r="Q27" s="26" t="str">
        <f t="shared" ca="1" si="11"/>
        <v/>
      </c>
      <c r="R27" s="26" t="str">
        <f t="shared" ca="1" si="12"/>
        <v/>
      </c>
      <c r="S27" s="26" t="str">
        <f t="shared" ca="1" si="12"/>
        <v/>
      </c>
      <c r="T27" s="26" t="str">
        <f t="shared" ca="1" si="12"/>
        <v/>
      </c>
      <c r="U27" s="26" t="str">
        <f t="shared" ca="1" si="12"/>
        <v/>
      </c>
      <c r="V27" s="26" t="str">
        <f t="shared" ca="1" si="12"/>
        <v/>
      </c>
      <c r="W27" s="26" t="str">
        <f t="shared" ca="1" si="12"/>
        <v/>
      </c>
      <c r="X27" s="26" t="str">
        <f t="shared" ca="1" si="12"/>
        <v/>
      </c>
      <c r="Y27" s="26" t="str">
        <f t="shared" ca="1" si="12"/>
        <v/>
      </c>
      <c r="Z27" s="26" t="str">
        <f t="shared" ca="1" si="12"/>
        <v/>
      </c>
      <c r="AA27" s="26" t="str">
        <f t="shared" ca="1" si="12"/>
        <v/>
      </c>
      <c r="AB27" s="26" t="str">
        <f t="shared" ca="1" si="13"/>
        <v/>
      </c>
      <c r="AC27" s="26" t="str">
        <f t="shared" ca="1" si="13"/>
        <v/>
      </c>
      <c r="AD27" s="26" t="str">
        <f t="shared" ca="1" si="13"/>
        <v/>
      </c>
      <c r="AE27" s="26" t="str">
        <f t="shared" ca="1" si="13"/>
        <v/>
      </c>
      <c r="AF27" s="26" t="str">
        <f t="shared" ca="1" si="13"/>
        <v/>
      </c>
      <c r="AG27" s="26" t="str">
        <f t="shared" ca="1" si="13"/>
        <v/>
      </c>
      <c r="AH27" s="26" t="str">
        <f t="shared" ca="1" si="13"/>
        <v/>
      </c>
      <c r="AI27" s="26" t="str">
        <f t="shared" ca="1" si="13"/>
        <v/>
      </c>
      <c r="AJ27" s="26" t="str">
        <f t="shared" ca="1" si="13"/>
        <v/>
      </c>
      <c r="AK27" s="26" t="str">
        <f t="shared" ca="1" si="13"/>
        <v/>
      </c>
      <c r="AL27" s="26" t="str">
        <f t="shared" ca="1" si="14"/>
        <v/>
      </c>
      <c r="AM27" s="26" t="str">
        <f t="shared" ca="1" si="14"/>
        <v/>
      </c>
      <c r="AN27" s="26" t="str">
        <f t="shared" ca="1" si="14"/>
        <v/>
      </c>
      <c r="AO27" s="26" t="str">
        <f t="shared" ca="1" si="14"/>
        <v/>
      </c>
      <c r="AP27" s="26" t="str">
        <f t="shared" ca="1" si="14"/>
        <v/>
      </c>
      <c r="AQ27" s="26" t="str">
        <f t="shared" ca="1" si="14"/>
        <v/>
      </c>
      <c r="AR27" s="26" t="str">
        <f t="shared" ca="1" si="14"/>
        <v/>
      </c>
      <c r="AS27" s="26" t="str">
        <f t="shared" ca="1" si="14"/>
        <v/>
      </c>
      <c r="AT27" s="26" t="str">
        <f t="shared" ca="1" si="14"/>
        <v/>
      </c>
      <c r="AU27" s="26" t="str">
        <f t="shared" ca="1" si="14"/>
        <v/>
      </c>
      <c r="AV27" s="26" t="str">
        <f t="shared" ca="1" si="15"/>
        <v/>
      </c>
      <c r="AW27" s="26" t="str">
        <f t="shared" ca="1" si="15"/>
        <v/>
      </c>
      <c r="AX27" s="26" t="str">
        <f t="shared" ca="1" si="15"/>
        <v/>
      </c>
      <c r="AY27" s="26" t="str">
        <f t="shared" ca="1" si="15"/>
        <v/>
      </c>
      <c r="AZ27" s="26" t="str">
        <f t="shared" ca="1" si="15"/>
        <v/>
      </c>
      <c r="BA27" s="26" t="str">
        <f t="shared" ca="1" si="15"/>
        <v/>
      </c>
      <c r="BB27" s="26" t="str">
        <f t="shared" ca="1" si="15"/>
        <v/>
      </c>
      <c r="BC27" s="26" t="str">
        <f t="shared" ca="1" si="15"/>
        <v/>
      </c>
      <c r="BD27" s="26" t="str">
        <f t="shared" ca="1" si="15"/>
        <v/>
      </c>
      <c r="BE27" s="26" t="str">
        <f t="shared" ca="1" si="15"/>
        <v/>
      </c>
      <c r="BF27" s="26" t="str">
        <f t="shared" ca="1" si="16"/>
        <v/>
      </c>
      <c r="BG27" s="26" t="str">
        <f t="shared" ca="1" si="16"/>
        <v/>
      </c>
      <c r="BH27" s="26" t="str">
        <f t="shared" ca="1" si="16"/>
        <v/>
      </c>
      <c r="BI27" s="26" t="str">
        <f t="shared" ca="1" si="16"/>
        <v/>
      </c>
      <c r="BJ27" s="26" t="str">
        <f t="shared" ca="1" si="16"/>
        <v/>
      </c>
      <c r="BK27" s="26" t="str">
        <f t="shared" ca="1" si="16"/>
        <v/>
      </c>
    </row>
    <row r="28" spans="1:63" s="1" customFormat="1" ht="40.25" customHeight="1">
      <c r="A28" s="9"/>
      <c r="B28" s="136" t="s">
        <v>57</v>
      </c>
      <c r="C28" s="132" t="s">
        <v>21</v>
      </c>
      <c r="D28" s="133">
        <v>0.5</v>
      </c>
      <c r="E28" s="134">
        <v>45807</v>
      </c>
      <c r="F28" s="135">
        <v>4</v>
      </c>
      <c r="G28" s="59"/>
      <c r="H28" s="26" t="str">
        <f t="shared" ca="1" si="11"/>
        <v/>
      </c>
      <c r="I28" s="26" t="str">
        <f t="shared" ca="1" si="11"/>
        <v/>
      </c>
      <c r="J28" s="26" t="str">
        <f t="shared" ca="1" si="11"/>
        <v/>
      </c>
      <c r="K28" s="26" t="str">
        <f t="shared" ca="1" si="11"/>
        <v/>
      </c>
      <c r="L28" s="26" t="str">
        <f t="shared" ca="1" si="11"/>
        <v/>
      </c>
      <c r="M28" s="26" t="str">
        <f t="shared" ca="1" si="11"/>
        <v/>
      </c>
      <c r="N28" s="26" t="str">
        <f t="shared" ca="1" si="11"/>
        <v/>
      </c>
      <c r="O28" s="26" t="str">
        <f t="shared" ca="1" si="11"/>
        <v/>
      </c>
      <c r="P28" s="26" t="str">
        <f t="shared" ca="1" si="11"/>
        <v/>
      </c>
      <c r="Q28" s="26" t="str">
        <f t="shared" ca="1" si="11"/>
        <v/>
      </c>
      <c r="R28" s="26" t="str">
        <f t="shared" ca="1" si="12"/>
        <v/>
      </c>
      <c r="S28" s="26" t="str">
        <f t="shared" ca="1" si="12"/>
        <v/>
      </c>
      <c r="T28" s="26" t="str">
        <f t="shared" ca="1" si="12"/>
        <v/>
      </c>
      <c r="U28" s="26" t="str">
        <f t="shared" ca="1" si="12"/>
        <v/>
      </c>
      <c r="V28" s="26" t="str">
        <f t="shared" ca="1" si="12"/>
        <v/>
      </c>
      <c r="W28" s="26" t="str">
        <f t="shared" ca="1" si="12"/>
        <v/>
      </c>
      <c r="X28" s="26" t="str">
        <f t="shared" ca="1" si="12"/>
        <v/>
      </c>
      <c r="Y28" s="26" t="str">
        <f t="shared" ca="1" si="12"/>
        <v/>
      </c>
      <c r="Z28" s="26" t="str">
        <f t="shared" ca="1" si="12"/>
        <v/>
      </c>
      <c r="AA28" s="26" t="str">
        <f t="shared" ca="1" si="12"/>
        <v/>
      </c>
      <c r="AB28" s="26" t="str">
        <f t="shared" ca="1" si="13"/>
        <v/>
      </c>
      <c r="AC28" s="26" t="str">
        <f t="shared" ca="1" si="13"/>
        <v/>
      </c>
      <c r="AD28" s="26" t="str">
        <f t="shared" ca="1" si="13"/>
        <v/>
      </c>
      <c r="AE28" s="26" t="str">
        <f t="shared" ca="1" si="13"/>
        <v/>
      </c>
      <c r="AF28" s="26" t="str">
        <f t="shared" ca="1" si="13"/>
        <v/>
      </c>
      <c r="AG28" s="26" t="str">
        <f t="shared" ca="1" si="13"/>
        <v/>
      </c>
      <c r="AH28" s="26" t="str">
        <f t="shared" ca="1" si="13"/>
        <v/>
      </c>
      <c r="AI28" s="26" t="str">
        <f t="shared" ca="1" si="13"/>
        <v/>
      </c>
      <c r="AJ28" s="26" t="str">
        <f t="shared" ca="1" si="13"/>
        <v/>
      </c>
      <c r="AK28" s="26" t="str">
        <f t="shared" ca="1" si="13"/>
        <v/>
      </c>
      <c r="AL28" s="26" t="str">
        <f t="shared" ca="1" si="14"/>
        <v/>
      </c>
      <c r="AM28" s="26" t="str">
        <f t="shared" ca="1" si="14"/>
        <v/>
      </c>
      <c r="AN28" s="26" t="str">
        <f t="shared" ca="1" si="14"/>
        <v/>
      </c>
      <c r="AO28" s="26" t="str">
        <f t="shared" ca="1" si="14"/>
        <v/>
      </c>
      <c r="AP28" s="26" t="str">
        <f t="shared" ca="1" si="14"/>
        <v/>
      </c>
      <c r="AQ28" s="26" t="str">
        <f t="shared" ca="1" si="14"/>
        <v/>
      </c>
      <c r="AR28" s="26" t="str">
        <f t="shared" ca="1" si="14"/>
        <v/>
      </c>
      <c r="AS28" s="26" t="str">
        <f t="shared" ca="1" si="14"/>
        <v/>
      </c>
      <c r="AT28" s="26" t="str">
        <f t="shared" ca="1" si="14"/>
        <v/>
      </c>
      <c r="AU28" s="26" t="str">
        <f t="shared" ca="1" si="14"/>
        <v/>
      </c>
      <c r="AV28" s="26" t="str">
        <f t="shared" ca="1" si="15"/>
        <v/>
      </c>
      <c r="AW28" s="26" t="str">
        <f t="shared" ca="1" si="15"/>
        <v/>
      </c>
      <c r="AX28" s="26" t="str">
        <f t="shared" ca="1" si="15"/>
        <v/>
      </c>
      <c r="AY28" s="26" t="str">
        <f t="shared" ca="1" si="15"/>
        <v/>
      </c>
      <c r="AZ28" s="26" t="str">
        <f t="shared" ca="1" si="15"/>
        <v/>
      </c>
      <c r="BA28" s="26" t="str">
        <f t="shared" ca="1" si="15"/>
        <v/>
      </c>
      <c r="BB28" s="26" t="str">
        <f t="shared" ca="1" si="15"/>
        <v/>
      </c>
      <c r="BC28" s="26" t="str">
        <f t="shared" ca="1" si="15"/>
        <v/>
      </c>
      <c r="BD28" s="26" t="str">
        <f t="shared" ca="1" si="15"/>
        <v/>
      </c>
      <c r="BE28" s="26" t="str">
        <f t="shared" ca="1" si="15"/>
        <v/>
      </c>
      <c r="BF28" s="26" t="str">
        <f t="shared" ca="1" si="16"/>
        <v/>
      </c>
      <c r="BG28" s="26" t="str">
        <f t="shared" ca="1" si="16"/>
        <v/>
      </c>
      <c r="BH28" s="26" t="str">
        <f t="shared" ca="1" si="16"/>
        <v/>
      </c>
      <c r="BI28" s="26" t="str">
        <f t="shared" ca="1" si="16"/>
        <v/>
      </c>
      <c r="BJ28" s="26" t="str">
        <f t="shared" ca="1" si="16"/>
        <v/>
      </c>
      <c r="BK28" s="26" t="str">
        <f t="shared" ca="1" si="16"/>
        <v/>
      </c>
    </row>
    <row r="29" spans="1:63" s="1" customFormat="1" ht="40.25" customHeight="1">
      <c r="A29" s="9"/>
      <c r="B29" s="131" t="s">
        <v>62</v>
      </c>
      <c r="C29" s="132"/>
      <c r="D29" s="133"/>
      <c r="E29" s="134"/>
      <c r="F29" s="135"/>
      <c r="G29" s="59"/>
      <c r="H29" s="26" t="str">
        <f t="shared" ca="1" si="11"/>
        <v/>
      </c>
      <c r="I29" s="26" t="str">
        <f t="shared" ca="1" si="11"/>
        <v/>
      </c>
      <c r="J29" s="26" t="str">
        <f t="shared" ca="1" si="11"/>
        <v/>
      </c>
      <c r="K29" s="26" t="str">
        <f t="shared" ca="1" si="11"/>
        <v/>
      </c>
      <c r="L29" s="26" t="str">
        <f t="shared" ca="1" si="11"/>
        <v/>
      </c>
      <c r="M29" s="26" t="str">
        <f t="shared" ca="1" si="11"/>
        <v/>
      </c>
      <c r="N29" s="26" t="str">
        <f t="shared" ca="1" si="11"/>
        <v/>
      </c>
      <c r="O29" s="26" t="str">
        <f t="shared" ca="1" si="11"/>
        <v/>
      </c>
      <c r="P29" s="26" t="str">
        <f t="shared" ca="1" si="11"/>
        <v/>
      </c>
      <c r="Q29" s="26" t="str">
        <f t="shared" ca="1" si="11"/>
        <v/>
      </c>
      <c r="R29" s="26" t="str">
        <f t="shared" ca="1" si="12"/>
        <v/>
      </c>
      <c r="S29" s="26" t="str">
        <f t="shared" ca="1" si="12"/>
        <v/>
      </c>
      <c r="T29" s="26" t="str">
        <f t="shared" ca="1" si="12"/>
        <v/>
      </c>
      <c r="U29" s="26" t="str">
        <f t="shared" ca="1" si="12"/>
        <v/>
      </c>
      <c r="V29" s="26" t="str">
        <f t="shared" ca="1" si="12"/>
        <v/>
      </c>
      <c r="W29" s="26" t="str">
        <f t="shared" ca="1" si="12"/>
        <v/>
      </c>
      <c r="X29" s="26" t="str">
        <f t="shared" ca="1" si="12"/>
        <v/>
      </c>
      <c r="Y29" s="26" t="str">
        <f t="shared" ca="1" si="12"/>
        <v/>
      </c>
      <c r="Z29" s="26" t="str">
        <f t="shared" ca="1" si="12"/>
        <v/>
      </c>
      <c r="AA29" s="26" t="str">
        <f t="shared" ca="1" si="12"/>
        <v/>
      </c>
      <c r="AB29" s="26" t="str">
        <f t="shared" ca="1" si="13"/>
        <v/>
      </c>
      <c r="AC29" s="26" t="str">
        <f t="shared" ca="1" si="13"/>
        <v/>
      </c>
      <c r="AD29" s="26" t="str">
        <f t="shared" ca="1" si="13"/>
        <v/>
      </c>
      <c r="AE29" s="26" t="str">
        <f t="shared" ca="1" si="13"/>
        <v/>
      </c>
      <c r="AF29" s="26" t="str">
        <f t="shared" ca="1" si="13"/>
        <v/>
      </c>
      <c r="AG29" s="26" t="str">
        <f t="shared" ca="1" si="13"/>
        <v/>
      </c>
      <c r="AH29" s="26" t="str">
        <f t="shared" ca="1" si="13"/>
        <v/>
      </c>
      <c r="AI29" s="26" t="str">
        <f t="shared" ca="1" si="13"/>
        <v/>
      </c>
      <c r="AJ29" s="26" t="str">
        <f t="shared" ca="1" si="13"/>
        <v/>
      </c>
      <c r="AK29" s="26" t="str">
        <f t="shared" ca="1" si="13"/>
        <v/>
      </c>
      <c r="AL29" s="26" t="str">
        <f t="shared" ca="1" si="14"/>
        <v/>
      </c>
      <c r="AM29" s="26" t="str">
        <f t="shared" ca="1" si="14"/>
        <v/>
      </c>
      <c r="AN29" s="26" t="str">
        <f t="shared" ca="1" si="14"/>
        <v/>
      </c>
      <c r="AO29" s="26" t="str">
        <f t="shared" ca="1" si="14"/>
        <v/>
      </c>
      <c r="AP29" s="26" t="str">
        <f t="shared" ca="1" si="14"/>
        <v/>
      </c>
      <c r="AQ29" s="26" t="str">
        <f t="shared" ca="1" si="14"/>
        <v/>
      </c>
      <c r="AR29" s="26" t="str">
        <f t="shared" ca="1" si="14"/>
        <v/>
      </c>
      <c r="AS29" s="26" t="str">
        <f t="shared" ca="1" si="14"/>
        <v/>
      </c>
      <c r="AT29" s="26" t="str">
        <f t="shared" ca="1" si="14"/>
        <v/>
      </c>
      <c r="AU29" s="26" t="str">
        <f t="shared" ca="1" si="14"/>
        <v/>
      </c>
      <c r="AV29" s="26" t="str">
        <f t="shared" ca="1" si="15"/>
        <v/>
      </c>
      <c r="AW29" s="26" t="str">
        <f t="shared" ca="1" si="15"/>
        <v/>
      </c>
      <c r="AX29" s="26" t="str">
        <f t="shared" ca="1" si="15"/>
        <v/>
      </c>
      <c r="AY29" s="26" t="str">
        <f t="shared" ca="1" si="15"/>
        <v/>
      </c>
      <c r="AZ29" s="26" t="str">
        <f t="shared" ca="1" si="15"/>
        <v/>
      </c>
      <c r="BA29" s="26" t="str">
        <f t="shared" ca="1" si="15"/>
        <v/>
      </c>
      <c r="BB29" s="26" t="str">
        <f t="shared" ca="1" si="15"/>
        <v/>
      </c>
      <c r="BC29" s="26" t="str">
        <f t="shared" ca="1" si="15"/>
        <v/>
      </c>
      <c r="BD29" s="26" t="str">
        <f t="shared" ca="1" si="15"/>
        <v/>
      </c>
      <c r="BE29" s="26" t="str">
        <f t="shared" ca="1" si="15"/>
        <v/>
      </c>
      <c r="BF29" s="26" t="str">
        <f t="shared" ca="1" si="16"/>
        <v/>
      </c>
      <c r="BG29" s="26" t="str">
        <f t="shared" ca="1" si="16"/>
        <v/>
      </c>
      <c r="BH29" s="26" t="str">
        <f t="shared" ca="1" si="16"/>
        <v/>
      </c>
      <c r="BI29" s="26" t="str">
        <f t="shared" ca="1" si="16"/>
        <v/>
      </c>
      <c r="BJ29" s="26" t="str">
        <f t="shared" ca="1" si="16"/>
        <v/>
      </c>
      <c r="BK29" s="26" t="str">
        <f t="shared" ca="1" si="16"/>
        <v/>
      </c>
    </row>
    <row r="30" spans="1:63" s="1" customFormat="1" ht="40.25" customHeight="1">
      <c r="A30" s="9"/>
      <c r="B30" s="136" t="s">
        <v>61</v>
      </c>
      <c r="C30" s="132" t="s">
        <v>22</v>
      </c>
      <c r="D30" s="133">
        <v>0.5</v>
      </c>
      <c r="E30" s="134">
        <v>45810</v>
      </c>
      <c r="F30" s="135">
        <v>2</v>
      </c>
      <c r="G30" s="59"/>
      <c r="H30" s="26" t="str">
        <f t="shared" ca="1" si="11"/>
        <v/>
      </c>
      <c r="I30" s="26" t="str">
        <f t="shared" ca="1" si="11"/>
        <v/>
      </c>
      <c r="J30" s="26" t="str">
        <f t="shared" ca="1" si="11"/>
        <v/>
      </c>
      <c r="K30" s="26" t="str">
        <f t="shared" ca="1" si="11"/>
        <v/>
      </c>
      <c r="L30" s="26" t="str">
        <f t="shared" ca="1" si="11"/>
        <v/>
      </c>
      <c r="M30" s="26" t="str">
        <f t="shared" ca="1" si="11"/>
        <v/>
      </c>
      <c r="N30" s="26" t="str">
        <f t="shared" ca="1" si="11"/>
        <v/>
      </c>
      <c r="O30" s="26" t="str">
        <f t="shared" ca="1" si="11"/>
        <v/>
      </c>
      <c r="P30" s="26" t="str">
        <f t="shared" ca="1" si="11"/>
        <v/>
      </c>
      <c r="Q30" s="26" t="str">
        <f t="shared" ca="1" si="11"/>
        <v/>
      </c>
      <c r="R30" s="26" t="str">
        <f t="shared" ca="1" si="12"/>
        <v/>
      </c>
      <c r="S30" s="26" t="str">
        <f t="shared" ca="1" si="12"/>
        <v/>
      </c>
      <c r="T30" s="26" t="str">
        <f t="shared" ca="1" si="12"/>
        <v/>
      </c>
      <c r="U30" s="26" t="str">
        <f t="shared" ca="1" si="12"/>
        <v/>
      </c>
      <c r="V30" s="26" t="str">
        <f t="shared" ca="1" si="12"/>
        <v/>
      </c>
      <c r="W30" s="26" t="str">
        <f t="shared" ca="1" si="12"/>
        <v/>
      </c>
      <c r="X30" s="26" t="str">
        <f t="shared" ca="1" si="12"/>
        <v/>
      </c>
      <c r="Y30" s="26" t="str">
        <f t="shared" ca="1" si="12"/>
        <v/>
      </c>
      <c r="Z30" s="26" t="str">
        <f t="shared" ca="1" si="12"/>
        <v/>
      </c>
      <c r="AA30" s="26" t="str">
        <f t="shared" ca="1" si="12"/>
        <v/>
      </c>
      <c r="AB30" s="26" t="str">
        <f t="shared" ca="1" si="13"/>
        <v/>
      </c>
      <c r="AC30" s="26" t="str">
        <f t="shared" ca="1" si="13"/>
        <v/>
      </c>
      <c r="AD30" s="26" t="str">
        <f t="shared" ca="1" si="13"/>
        <v/>
      </c>
      <c r="AE30" s="26" t="str">
        <f t="shared" ca="1" si="13"/>
        <v/>
      </c>
      <c r="AF30" s="26" t="str">
        <f t="shared" ca="1" si="13"/>
        <v/>
      </c>
      <c r="AG30" s="26" t="str">
        <f t="shared" ca="1" si="13"/>
        <v/>
      </c>
      <c r="AH30" s="26" t="str">
        <f t="shared" ca="1" si="13"/>
        <v/>
      </c>
      <c r="AI30" s="26" t="str">
        <f t="shared" ca="1" si="13"/>
        <v/>
      </c>
      <c r="AJ30" s="26" t="str">
        <f t="shared" ca="1" si="13"/>
        <v/>
      </c>
      <c r="AK30" s="26" t="str">
        <f t="shared" ca="1" si="13"/>
        <v/>
      </c>
      <c r="AL30" s="26" t="str">
        <f t="shared" ca="1" si="14"/>
        <v/>
      </c>
      <c r="AM30" s="26" t="str">
        <f t="shared" ca="1" si="14"/>
        <v/>
      </c>
      <c r="AN30" s="26" t="str">
        <f t="shared" ca="1" si="14"/>
        <v/>
      </c>
      <c r="AO30" s="26" t="str">
        <f t="shared" ca="1" si="14"/>
        <v/>
      </c>
      <c r="AP30" s="26" t="str">
        <f t="shared" ca="1" si="14"/>
        <v/>
      </c>
      <c r="AQ30" s="26" t="str">
        <f t="shared" ca="1" si="14"/>
        <v/>
      </c>
      <c r="AR30" s="26" t="str">
        <f t="shared" ca="1" si="14"/>
        <v/>
      </c>
      <c r="AS30" s="26" t="str">
        <f t="shared" ca="1" si="14"/>
        <v/>
      </c>
      <c r="AT30" s="26" t="str">
        <f t="shared" ca="1" si="14"/>
        <v/>
      </c>
      <c r="AU30" s="26" t="str">
        <f t="shared" ca="1" si="14"/>
        <v/>
      </c>
      <c r="AV30" s="26" t="str">
        <f t="shared" ca="1" si="15"/>
        <v/>
      </c>
      <c r="AW30" s="26" t="str">
        <f t="shared" ca="1" si="15"/>
        <v/>
      </c>
      <c r="AX30" s="26" t="str">
        <f t="shared" ca="1" si="15"/>
        <v/>
      </c>
      <c r="AY30" s="26" t="str">
        <f t="shared" ca="1" si="15"/>
        <v/>
      </c>
      <c r="AZ30" s="26" t="str">
        <f t="shared" ca="1" si="15"/>
        <v/>
      </c>
      <c r="BA30" s="26" t="str">
        <f t="shared" ca="1" si="15"/>
        <v/>
      </c>
      <c r="BB30" s="26" t="str">
        <f t="shared" ca="1" si="15"/>
        <v/>
      </c>
      <c r="BC30" s="26" t="str">
        <f t="shared" ca="1" si="15"/>
        <v/>
      </c>
      <c r="BD30" s="26" t="str">
        <f t="shared" ca="1" si="15"/>
        <v/>
      </c>
      <c r="BE30" s="26" t="str">
        <f t="shared" ca="1" si="15"/>
        <v/>
      </c>
      <c r="BF30" s="26" t="str">
        <f t="shared" ca="1" si="16"/>
        <v/>
      </c>
      <c r="BG30" s="26" t="str">
        <f t="shared" ca="1" si="16"/>
        <v/>
      </c>
      <c r="BH30" s="26" t="str">
        <f t="shared" ca="1" si="16"/>
        <v/>
      </c>
      <c r="BI30" s="26" t="str">
        <f t="shared" ca="1" si="16"/>
        <v/>
      </c>
      <c r="BJ30" s="26" t="str">
        <f t="shared" ca="1" si="16"/>
        <v/>
      </c>
      <c r="BK30" s="26" t="str">
        <f t="shared" ca="1" si="16"/>
        <v/>
      </c>
    </row>
    <row r="31" spans="1:63" s="1" customFormat="1" ht="40.25" customHeight="1">
      <c r="A31" s="9"/>
      <c r="B31" s="136" t="s">
        <v>65</v>
      </c>
      <c r="C31" s="132" t="s">
        <v>23</v>
      </c>
      <c r="D31" s="133">
        <v>0.5</v>
      </c>
      <c r="E31" s="134">
        <v>45810</v>
      </c>
      <c r="F31" s="135">
        <v>5</v>
      </c>
      <c r="G31" s="59"/>
      <c r="H31" s="26" t="str">
        <f t="shared" ca="1" si="11"/>
        <v/>
      </c>
      <c r="I31" s="26" t="str">
        <f t="shared" ca="1" si="11"/>
        <v/>
      </c>
      <c r="J31" s="26" t="str">
        <f t="shared" ca="1" si="11"/>
        <v/>
      </c>
      <c r="K31" s="26" t="str">
        <f t="shared" ca="1" si="11"/>
        <v/>
      </c>
      <c r="L31" s="26" t="str">
        <f t="shared" ca="1" si="11"/>
        <v/>
      </c>
      <c r="M31" s="26" t="str">
        <f t="shared" ca="1" si="11"/>
        <v/>
      </c>
      <c r="N31" s="26" t="str">
        <f t="shared" ca="1" si="11"/>
        <v/>
      </c>
      <c r="O31" s="26" t="str">
        <f t="shared" ca="1" si="11"/>
        <v/>
      </c>
      <c r="P31" s="26" t="str">
        <f t="shared" ca="1" si="11"/>
        <v/>
      </c>
      <c r="Q31" s="26" t="str">
        <f t="shared" ca="1" si="11"/>
        <v/>
      </c>
      <c r="R31" s="26" t="str">
        <f t="shared" ca="1" si="12"/>
        <v/>
      </c>
      <c r="S31" s="26" t="str">
        <f t="shared" ca="1" si="12"/>
        <v/>
      </c>
      <c r="T31" s="26" t="str">
        <f t="shared" ca="1" si="12"/>
        <v/>
      </c>
      <c r="U31" s="26" t="str">
        <f t="shared" ca="1" si="12"/>
        <v/>
      </c>
      <c r="V31" s="26" t="str">
        <f t="shared" ca="1" si="12"/>
        <v/>
      </c>
      <c r="W31" s="26" t="str">
        <f t="shared" ca="1" si="12"/>
        <v/>
      </c>
      <c r="X31" s="26" t="str">
        <f t="shared" ca="1" si="12"/>
        <v/>
      </c>
      <c r="Y31" s="26" t="str">
        <f t="shared" ca="1" si="12"/>
        <v/>
      </c>
      <c r="Z31" s="26" t="str">
        <f t="shared" ca="1" si="12"/>
        <v/>
      </c>
      <c r="AA31" s="26" t="str">
        <f t="shared" ca="1" si="12"/>
        <v/>
      </c>
      <c r="AB31" s="26" t="str">
        <f t="shared" ca="1" si="13"/>
        <v/>
      </c>
      <c r="AC31" s="26" t="str">
        <f t="shared" ca="1" si="13"/>
        <v/>
      </c>
      <c r="AD31" s="26" t="str">
        <f t="shared" ca="1" si="13"/>
        <v/>
      </c>
      <c r="AE31" s="26" t="str">
        <f t="shared" ca="1" si="13"/>
        <v/>
      </c>
      <c r="AF31" s="26" t="str">
        <f t="shared" ca="1" si="13"/>
        <v/>
      </c>
      <c r="AG31" s="26" t="str">
        <f t="shared" ca="1" si="13"/>
        <v/>
      </c>
      <c r="AH31" s="26" t="str">
        <f t="shared" ca="1" si="13"/>
        <v/>
      </c>
      <c r="AI31" s="26" t="str">
        <f t="shared" ca="1" si="13"/>
        <v/>
      </c>
      <c r="AJ31" s="26" t="str">
        <f t="shared" ca="1" si="13"/>
        <v/>
      </c>
      <c r="AK31" s="26" t="str">
        <f t="shared" ca="1" si="13"/>
        <v/>
      </c>
      <c r="AL31" s="26" t="str">
        <f t="shared" ca="1" si="14"/>
        <v/>
      </c>
      <c r="AM31" s="26" t="str">
        <f t="shared" ca="1" si="14"/>
        <v/>
      </c>
      <c r="AN31" s="26" t="str">
        <f t="shared" ca="1" si="14"/>
        <v/>
      </c>
      <c r="AO31" s="26" t="str">
        <f t="shared" ca="1" si="14"/>
        <v/>
      </c>
      <c r="AP31" s="26" t="str">
        <f t="shared" ca="1" si="14"/>
        <v/>
      </c>
      <c r="AQ31" s="26" t="str">
        <f t="shared" ca="1" si="14"/>
        <v/>
      </c>
      <c r="AR31" s="26" t="str">
        <f t="shared" ca="1" si="14"/>
        <v/>
      </c>
      <c r="AS31" s="26" t="str">
        <f t="shared" ca="1" si="14"/>
        <v/>
      </c>
      <c r="AT31" s="26" t="str">
        <f t="shared" ca="1" si="14"/>
        <v/>
      </c>
      <c r="AU31" s="26" t="str">
        <f t="shared" ca="1" si="14"/>
        <v/>
      </c>
      <c r="AV31" s="26" t="str">
        <f t="shared" ca="1" si="15"/>
        <v/>
      </c>
      <c r="AW31" s="26" t="str">
        <f t="shared" ca="1" si="15"/>
        <v/>
      </c>
      <c r="AX31" s="26" t="str">
        <f t="shared" ca="1" si="15"/>
        <v/>
      </c>
      <c r="AY31" s="26" t="str">
        <f t="shared" ca="1" si="15"/>
        <v/>
      </c>
      <c r="AZ31" s="26" t="str">
        <f t="shared" ca="1" si="15"/>
        <v/>
      </c>
      <c r="BA31" s="26" t="str">
        <f t="shared" ca="1" si="15"/>
        <v/>
      </c>
      <c r="BB31" s="26" t="str">
        <f t="shared" ca="1" si="15"/>
        <v/>
      </c>
      <c r="BC31" s="26" t="str">
        <f t="shared" ca="1" si="15"/>
        <v/>
      </c>
      <c r="BD31" s="26" t="str">
        <f t="shared" ca="1" si="15"/>
        <v/>
      </c>
      <c r="BE31" s="26" t="str">
        <f t="shared" ca="1" si="15"/>
        <v/>
      </c>
      <c r="BF31" s="26" t="str">
        <f t="shared" ca="1" si="16"/>
        <v/>
      </c>
      <c r="BG31" s="26" t="str">
        <f t="shared" ca="1" si="16"/>
        <v/>
      </c>
      <c r="BH31" s="26" t="str">
        <f t="shared" ca="1" si="16"/>
        <v/>
      </c>
      <c r="BI31" s="26" t="str">
        <f t="shared" ca="1" si="16"/>
        <v/>
      </c>
      <c r="BJ31" s="26" t="str">
        <f t="shared" ca="1" si="16"/>
        <v/>
      </c>
      <c r="BK31" s="26" t="str">
        <f t="shared" ca="1" si="16"/>
        <v/>
      </c>
    </row>
    <row r="32" spans="1:63" s="1" customFormat="1" ht="40.25" customHeight="1">
      <c r="A32" s="9"/>
      <c r="B32" s="136" t="s">
        <v>63</v>
      </c>
      <c r="C32" s="132" t="s">
        <v>21</v>
      </c>
      <c r="D32" s="133">
        <v>0.5</v>
      </c>
      <c r="E32" s="134">
        <v>45815</v>
      </c>
      <c r="F32" s="135">
        <v>3</v>
      </c>
      <c r="G32" s="59"/>
      <c r="H32" s="26" t="str">
        <f t="shared" ca="1" si="11"/>
        <v/>
      </c>
      <c r="I32" s="26" t="str">
        <f t="shared" ca="1" si="11"/>
        <v/>
      </c>
      <c r="J32" s="26" t="str">
        <f t="shared" ca="1" si="11"/>
        <v/>
      </c>
      <c r="K32" s="26" t="str">
        <f t="shared" ca="1" si="11"/>
        <v/>
      </c>
      <c r="L32" s="26" t="str">
        <f t="shared" ca="1" si="11"/>
        <v/>
      </c>
      <c r="M32" s="26" t="str">
        <f t="shared" ca="1" si="11"/>
        <v/>
      </c>
      <c r="N32" s="26" t="str">
        <f t="shared" ca="1" si="11"/>
        <v/>
      </c>
      <c r="O32" s="26" t="str">
        <f t="shared" ca="1" si="11"/>
        <v/>
      </c>
      <c r="P32" s="26" t="str">
        <f t="shared" ca="1" si="11"/>
        <v/>
      </c>
      <c r="Q32" s="26" t="str">
        <f t="shared" ca="1" si="11"/>
        <v/>
      </c>
      <c r="R32" s="26" t="str">
        <f t="shared" ca="1" si="12"/>
        <v/>
      </c>
      <c r="S32" s="26" t="str">
        <f t="shared" ca="1" si="12"/>
        <v/>
      </c>
      <c r="T32" s="26" t="str">
        <f t="shared" ca="1" si="12"/>
        <v/>
      </c>
      <c r="U32" s="26" t="str">
        <f t="shared" ca="1" si="12"/>
        <v/>
      </c>
      <c r="V32" s="26" t="str">
        <f t="shared" ca="1" si="12"/>
        <v/>
      </c>
      <c r="W32" s="26" t="str">
        <f t="shared" ca="1" si="12"/>
        <v/>
      </c>
      <c r="X32" s="26" t="str">
        <f t="shared" ca="1" si="12"/>
        <v/>
      </c>
      <c r="Y32" s="26" t="str">
        <f t="shared" ca="1" si="12"/>
        <v/>
      </c>
      <c r="Z32" s="26" t="str">
        <f t="shared" ca="1" si="12"/>
        <v/>
      </c>
      <c r="AA32" s="26" t="str">
        <f t="shared" ca="1" si="12"/>
        <v/>
      </c>
      <c r="AB32" s="26" t="str">
        <f t="shared" ca="1" si="13"/>
        <v/>
      </c>
      <c r="AC32" s="26" t="str">
        <f t="shared" ca="1" si="13"/>
        <v/>
      </c>
      <c r="AD32" s="26" t="str">
        <f t="shared" ca="1" si="13"/>
        <v/>
      </c>
      <c r="AE32" s="26" t="str">
        <f t="shared" ca="1" si="13"/>
        <v/>
      </c>
      <c r="AF32" s="26" t="str">
        <f t="shared" ca="1" si="13"/>
        <v/>
      </c>
      <c r="AG32" s="26" t="str">
        <f t="shared" ca="1" si="13"/>
        <v/>
      </c>
      <c r="AH32" s="26" t="str">
        <f t="shared" ca="1" si="13"/>
        <v/>
      </c>
      <c r="AI32" s="26" t="str">
        <f t="shared" ca="1" si="13"/>
        <v/>
      </c>
      <c r="AJ32" s="26" t="str">
        <f t="shared" ca="1" si="13"/>
        <v/>
      </c>
      <c r="AK32" s="26" t="str">
        <f t="shared" ca="1" si="13"/>
        <v/>
      </c>
      <c r="AL32" s="26" t="str">
        <f t="shared" ca="1" si="14"/>
        <v/>
      </c>
      <c r="AM32" s="26" t="str">
        <f t="shared" ca="1" si="14"/>
        <v/>
      </c>
      <c r="AN32" s="26" t="str">
        <f t="shared" ca="1" si="14"/>
        <v/>
      </c>
      <c r="AO32" s="26" t="str">
        <f t="shared" ca="1" si="14"/>
        <v/>
      </c>
      <c r="AP32" s="26" t="str">
        <f t="shared" ca="1" si="14"/>
        <v/>
      </c>
      <c r="AQ32" s="26" t="str">
        <f t="shared" ca="1" si="14"/>
        <v/>
      </c>
      <c r="AR32" s="26" t="str">
        <f t="shared" ca="1" si="14"/>
        <v/>
      </c>
      <c r="AS32" s="26" t="str">
        <f t="shared" ca="1" si="14"/>
        <v/>
      </c>
      <c r="AT32" s="26" t="str">
        <f t="shared" ca="1" si="14"/>
        <v/>
      </c>
      <c r="AU32" s="26" t="str">
        <f t="shared" ca="1" si="14"/>
        <v/>
      </c>
      <c r="AV32" s="26" t="str">
        <f t="shared" ca="1" si="15"/>
        <v/>
      </c>
      <c r="AW32" s="26" t="str">
        <f t="shared" ca="1" si="15"/>
        <v/>
      </c>
      <c r="AX32" s="26" t="str">
        <f t="shared" ca="1" si="15"/>
        <v/>
      </c>
      <c r="AY32" s="26" t="str">
        <f t="shared" ca="1" si="15"/>
        <v/>
      </c>
      <c r="AZ32" s="26" t="str">
        <f t="shared" ca="1" si="15"/>
        <v/>
      </c>
      <c r="BA32" s="26" t="str">
        <f t="shared" ca="1" si="15"/>
        <v/>
      </c>
      <c r="BB32" s="26" t="str">
        <f t="shared" ca="1" si="15"/>
        <v/>
      </c>
      <c r="BC32" s="26" t="str">
        <f t="shared" ca="1" si="15"/>
        <v/>
      </c>
      <c r="BD32" s="26" t="str">
        <f t="shared" ca="1" si="15"/>
        <v/>
      </c>
      <c r="BE32" s="26" t="str">
        <f t="shared" ca="1" si="15"/>
        <v/>
      </c>
      <c r="BF32" s="26" t="str">
        <f t="shared" ca="1" si="16"/>
        <v/>
      </c>
      <c r="BG32" s="26" t="str">
        <f t="shared" ca="1" si="16"/>
        <v/>
      </c>
      <c r="BH32" s="26" t="str">
        <f t="shared" ca="1" si="16"/>
        <v/>
      </c>
      <c r="BI32" s="26" t="str">
        <f t="shared" ca="1" si="16"/>
        <v/>
      </c>
      <c r="BJ32" s="26" t="str">
        <f t="shared" ca="1" si="16"/>
        <v/>
      </c>
      <c r="BK32" s="26" t="str">
        <f t="shared" ca="1" si="16"/>
        <v/>
      </c>
    </row>
    <row r="33" spans="1:64" s="1" customFormat="1" ht="40.25" customHeight="1">
      <c r="A33" s="9"/>
      <c r="B33" s="136" t="s">
        <v>68</v>
      </c>
      <c r="C33" s="132" t="s">
        <v>22</v>
      </c>
      <c r="D33" s="133">
        <v>0.1</v>
      </c>
      <c r="E33" s="134">
        <v>45810</v>
      </c>
      <c r="F33" s="135">
        <v>8</v>
      </c>
      <c r="G33" s="59"/>
      <c r="H33" s="26" t="str">
        <f t="shared" ca="1" si="11"/>
        <v/>
      </c>
      <c r="I33" s="26" t="str">
        <f t="shared" ca="1" si="11"/>
        <v/>
      </c>
      <c r="J33" s="26" t="str">
        <f t="shared" ca="1" si="11"/>
        <v/>
      </c>
      <c r="K33" s="26" t="str">
        <f t="shared" ca="1" si="11"/>
        <v/>
      </c>
      <c r="L33" s="26" t="str">
        <f t="shared" ca="1" si="11"/>
        <v/>
      </c>
      <c r="M33" s="26" t="str">
        <f t="shared" ca="1" si="11"/>
        <v/>
      </c>
      <c r="N33" s="26" t="str">
        <f t="shared" ca="1" si="11"/>
        <v/>
      </c>
      <c r="O33" s="26" t="str">
        <f t="shared" ca="1" si="11"/>
        <v/>
      </c>
      <c r="P33" s="26" t="str">
        <f t="shared" ca="1" si="11"/>
        <v/>
      </c>
      <c r="Q33" s="26" t="str">
        <f t="shared" ca="1" si="11"/>
        <v/>
      </c>
      <c r="R33" s="26" t="str">
        <f t="shared" ca="1" si="12"/>
        <v/>
      </c>
      <c r="S33" s="26" t="str">
        <f t="shared" ca="1" si="12"/>
        <v/>
      </c>
      <c r="T33" s="26" t="str">
        <f t="shared" ca="1" si="12"/>
        <v/>
      </c>
      <c r="U33" s="26" t="str">
        <f t="shared" ca="1" si="12"/>
        <v/>
      </c>
      <c r="V33" s="26" t="str">
        <f t="shared" ca="1" si="12"/>
        <v/>
      </c>
      <c r="W33" s="26" t="str">
        <f t="shared" ca="1" si="12"/>
        <v/>
      </c>
      <c r="X33" s="26" t="str">
        <f t="shared" ca="1" si="12"/>
        <v/>
      </c>
      <c r="Y33" s="26" t="str">
        <f t="shared" ca="1" si="12"/>
        <v/>
      </c>
      <c r="Z33" s="26" t="str">
        <f t="shared" ca="1" si="12"/>
        <v/>
      </c>
      <c r="AA33" s="26" t="str">
        <f t="shared" ca="1" si="12"/>
        <v/>
      </c>
      <c r="AB33" s="26" t="str">
        <f t="shared" ca="1" si="13"/>
        <v/>
      </c>
      <c r="AC33" s="26" t="str">
        <f t="shared" ca="1" si="13"/>
        <v/>
      </c>
      <c r="AD33" s="26" t="str">
        <f t="shared" ca="1" si="13"/>
        <v/>
      </c>
      <c r="AE33" s="26" t="str">
        <f t="shared" ca="1" si="13"/>
        <v/>
      </c>
      <c r="AF33" s="26" t="str">
        <f t="shared" ca="1" si="13"/>
        <v/>
      </c>
      <c r="AG33" s="26" t="str">
        <f t="shared" ca="1" si="13"/>
        <v/>
      </c>
      <c r="AH33" s="26" t="str">
        <f t="shared" ca="1" si="13"/>
        <v/>
      </c>
      <c r="AI33" s="26" t="str">
        <f t="shared" ca="1" si="13"/>
        <v/>
      </c>
      <c r="AJ33" s="26" t="str">
        <f t="shared" ca="1" si="13"/>
        <v/>
      </c>
      <c r="AK33" s="26" t="str">
        <f t="shared" ca="1" si="13"/>
        <v/>
      </c>
      <c r="AL33" s="26" t="str">
        <f t="shared" ca="1" si="14"/>
        <v/>
      </c>
      <c r="AM33" s="26" t="str">
        <f t="shared" ca="1" si="14"/>
        <v/>
      </c>
      <c r="AN33" s="26" t="str">
        <f t="shared" ca="1" si="14"/>
        <v/>
      </c>
      <c r="AO33" s="26" t="str">
        <f t="shared" ca="1" si="14"/>
        <v/>
      </c>
      <c r="AP33" s="26" t="str">
        <f t="shared" ca="1" si="14"/>
        <v/>
      </c>
      <c r="AQ33" s="26" t="str">
        <f t="shared" ca="1" si="14"/>
        <v/>
      </c>
      <c r="AR33" s="26" t="str">
        <f t="shared" ca="1" si="14"/>
        <v/>
      </c>
      <c r="AS33" s="26" t="str">
        <f t="shared" ca="1" si="14"/>
        <v/>
      </c>
      <c r="AT33" s="26" t="str">
        <f t="shared" ca="1" si="14"/>
        <v/>
      </c>
      <c r="AU33" s="26" t="str">
        <f t="shared" ca="1" si="14"/>
        <v/>
      </c>
      <c r="AV33" s="26" t="str">
        <f t="shared" ca="1" si="15"/>
        <v/>
      </c>
      <c r="AW33" s="26" t="str">
        <f t="shared" ca="1" si="15"/>
        <v/>
      </c>
      <c r="AX33" s="26" t="str">
        <f t="shared" ca="1" si="15"/>
        <v/>
      </c>
      <c r="AY33" s="26" t="str">
        <f t="shared" ca="1" si="15"/>
        <v/>
      </c>
      <c r="AZ33" s="26" t="str">
        <f t="shared" ca="1" si="15"/>
        <v/>
      </c>
      <c r="BA33" s="26" t="str">
        <f t="shared" ca="1" si="15"/>
        <v/>
      </c>
      <c r="BB33" s="26" t="str">
        <f t="shared" ca="1" si="15"/>
        <v/>
      </c>
      <c r="BC33" s="26" t="str">
        <f t="shared" ca="1" si="15"/>
        <v/>
      </c>
      <c r="BD33" s="26" t="str">
        <f t="shared" ca="1" si="15"/>
        <v/>
      </c>
      <c r="BE33" s="26" t="str">
        <f t="shared" ca="1" si="15"/>
        <v/>
      </c>
      <c r="BF33" s="26" t="str">
        <f t="shared" ca="1" si="16"/>
        <v/>
      </c>
      <c r="BG33" s="26" t="str">
        <f t="shared" ca="1" si="16"/>
        <v/>
      </c>
      <c r="BH33" s="26" t="str">
        <f t="shared" ca="1" si="16"/>
        <v/>
      </c>
      <c r="BI33" s="26" t="str">
        <f t="shared" ca="1" si="16"/>
        <v/>
      </c>
      <c r="BJ33" s="26" t="str">
        <f t="shared" ca="1" si="16"/>
        <v/>
      </c>
      <c r="BK33" s="26" t="str">
        <f t="shared" ca="1" si="16"/>
        <v/>
      </c>
    </row>
    <row r="34" spans="1:64" s="1" customFormat="1" ht="40.25" customHeight="1">
      <c r="A34" s="9"/>
      <c r="B34" s="136" t="s">
        <v>64</v>
      </c>
      <c r="C34" s="132" t="s">
        <v>24</v>
      </c>
      <c r="D34" s="133">
        <v>0.7</v>
      </c>
      <c r="E34" s="134">
        <v>45815</v>
      </c>
      <c r="F34" s="135">
        <v>3</v>
      </c>
      <c r="G34" s="59"/>
      <c r="H34" s="26" t="str">
        <f t="shared" ca="1" si="11"/>
        <v/>
      </c>
      <c r="I34" s="26" t="str">
        <f t="shared" ca="1" si="11"/>
        <v/>
      </c>
      <c r="J34" s="26" t="str">
        <f t="shared" ca="1" si="11"/>
        <v/>
      </c>
      <c r="K34" s="26" t="str">
        <f t="shared" ca="1" si="11"/>
        <v/>
      </c>
      <c r="L34" s="26" t="str">
        <f t="shared" ca="1" si="11"/>
        <v/>
      </c>
      <c r="M34" s="26" t="str">
        <f t="shared" ca="1" si="11"/>
        <v/>
      </c>
      <c r="N34" s="26" t="str">
        <f t="shared" ca="1" si="11"/>
        <v/>
      </c>
      <c r="O34" s="26" t="str">
        <f t="shared" ca="1" si="11"/>
        <v/>
      </c>
      <c r="P34" s="26" t="str">
        <f t="shared" ca="1" si="11"/>
        <v/>
      </c>
      <c r="Q34" s="26" t="str">
        <f t="shared" ca="1" si="11"/>
        <v/>
      </c>
      <c r="R34" s="26" t="str">
        <f t="shared" ca="1" si="12"/>
        <v/>
      </c>
      <c r="S34" s="26" t="str">
        <f t="shared" ca="1" si="12"/>
        <v/>
      </c>
      <c r="T34" s="26" t="str">
        <f t="shared" ca="1" si="12"/>
        <v/>
      </c>
      <c r="U34" s="26" t="str">
        <f t="shared" ca="1" si="12"/>
        <v/>
      </c>
      <c r="V34" s="26" t="str">
        <f t="shared" ca="1" si="12"/>
        <v/>
      </c>
      <c r="W34" s="26" t="str">
        <f t="shared" ca="1" si="12"/>
        <v/>
      </c>
      <c r="X34" s="26" t="str">
        <f t="shared" ca="1" si="12"/>
        <v/>
      </c>
      <c r="Y34" s="26" t="str">
        <f t="shared" ca="1" si="12"/>
        <v/>
      </c>
      <c r="Z34" s="26" t="str">
        <f t="shared" ca="1" si="12"/>
        <v/>
      </c>
      <c r="AA34" s="26" t="str">
        <f t="shared" ca="1" si="12"/>
        <v/>
      </c>
      <c r="AB34" s="26" t="str">
        <f t="shared" ca="1" si="13"/>
        <v/>
      </c>
      <c r="AC34" s="26" t="str">
        <f t="shared" ca="1" si="13"/>
        <v/>
      </c>
      <c r="AD34" s="26" t="str">
        <f t="shared" ca="1" si="13"/>
        <v/>
      </c>
      <c r="AE34" s="26" t="str">
        <f t="shared" ca="1" si="13"/>
        <v/>
      </c>
      <c r="AF34" s="26" t="str">
        <f t="shared" ca="1" si="13"/>
        <v/>
      </c>
      <c r="AG34" s="26" t="str">
        <f t="shared" ca="1" si="13"/>
        <v/>
      </c>
      <c r="AH34" s="26" t="str">
        <f t="shared" ca="1" si="13"/>
        <v/>
      </c>
      <c r="AI34" s="26" t="str">
        <f t="shared" ca="1" si="13"/>
        <v/>
      </c>
      <c r="AJ34" s="26" t="str">
        <f t="shared" ca="1" si="13"/>
        <v/>
      </c>
      <c r="AK34" s="26" t="str">
        <f t="shared" ca="1" si="13"/>
        <v/>
      </c>
      <c r="AL34" s="26" t="str">
        <f t="shared" ca="1" si="14"/>
        <v/>
      </c>
      <c r="AM34" s="26" t="str">
        <f t="shared" ca="1" si="14"/>
        <v/>
      </c>
      <c r="AN34" s="26" t="str">
        <f t="shared" ca="1" si="14"/>
        <v/>
      </c>
      <c r="AO34" s="26" t="str">
        <f t="shared" ca="1" si="14"/>
        <v/>
      </c>
      <c r="AP34" s="26" t="str">
        <f t="shared" ca="1" si="14"/>
        <v/>
      </c>
      <c r="AQ34" s="26" t="str">
        <f t="shared" ca="1" si="14"/>
        <v/>
      </c>
      <c r="AR34" s="26" t="str">
        <f t="shared" ca="1" si="14"/>
        <v/>
      </c>
      <c r="AS34" s="26" t="str">
        <f t="shared" ca="1" si="14"/>
        <v/>
      </c>
      <c r="AT34" s="26" t="str">
        <f t="shared" ca="1" si="14"/>
        <v/>
      </c>
      <c r="AU34" s="26" t="str">
        <f t="shared" ca="1" si="14"/>
        <v/>
      </c>
      <c r="AV34" s="26" t="str">
        <f t="shared" ca="1" si="15"/>
        <v/>
      </c>
      <c r="AW34" s="26" t="str">
        <f t="shared" ca="1" si="15"/>
        <v/>
      </c>
      <c r="AX34" s="26" t="str">
        <f t="shared" ca="1" si="15"/>
        <v/>
      </c>
      <c r="AY34" s="26" t="str">
        <f t="shared" ca="1" si="15"/>
        <v/>
      </c>
      <c r="AZ34" s="26" t="str">
        <f t="shared" ca="1" si="15"/>
        <v/>
      </c>
      <c r="BA34" s="26" t="str">
        <f t="shared" ca="1" si="15"/>
        <v/>
      </c>
      <c r="BB34" s="26" t="str">
        <f t="shared" ca="1" si="15"/>
        <v/>
      </c>
      <c r="BC34" s="26" t="str">
        <f t="shared" ca="1" si="15"/>
        <v/>
      </c>
      <c r="BD34" s="26" t="str">
        <f t="shared" ca="1" si="15"/>
        <v/>
      </c>
      <c r="BE34" s="26" t="str">
        <f t="shared" ca="1" si="15"/>
        <v/>
      </c>
      <c r="BF34" s="26" t="str">
        <f t="shared" ca="1" si="16"/>
        <v/>
      </c>
      <c r="BG34" s="26" t="str">
        <f t="shared" ca="1" si="16"/>
        <v/>
      </c>
      <c r="BH34" s="26" t="str">
        <f t="shared" ca="1" si="16"/>
        <v/>
      </c>
      <c r="BI34" s="26" t="str">
        <f t="shared" ca="1" si="16"/>
        <v/>
      </c>
      <c r="BJ34" s="26" t="str">
        <f t="shared" ca="1" si="16"/>
        <v/>
      </c>
      <c r="BK34" s="26" t="str">
        <f t="shared" ca="1" si="16"/>
        <v/>
      </c>
    </row>
    <row r="35" spans="1:64" s="1" customFormat="1" ht="40.25" customHeight="1">
      <c r="A35" s="9"/>
      <c r="B35" s="136" t="s">
        <v>69</v>
      </c>
      <c r="C35" s="132" t="s">
        <v>24</v>
      </c>
      <c r="D35" s="133">
        <v>1</v>
      </c>
      <c r="E35" s="134">
        <v>45832</v>
      </c>
      <c r="F35" s="135">
        <v>1</v>
      </c>
      <c r="G35" s="59"/>
      <c r="H35" s="26" t="str">
        <f t="shared" ca="1" si="11"/>
        <v/>
      </c>
      <c r="I35" s="26" t="str">
        <f t="shared" ca="1" si="11"/>
        <v/>
      </c>
      <c r="J35" s="26" t="str">
        <f t="shared" ca="1" si="11"/>
        <v/>
      </c>
      <c r="K35" s="26" t="str">
        <f t="shared" ca="1" si="11"/>
        <v/>
      </c>
      <c r="L35" s="26" t="str">
        <f t="shared" ca="1" si="11"/>
        <v/>
      </c>
      <c r="M35" s="26" t="str">
        <f t="shared" ca="1" si="11"/>
        <v/>
      </c>
      <c r="N35" s="26" t="str">
        <f t="shared" ca="1" si="11"/>
        <v/>
      </c>
      <c r="O35" s="26" t="str">
        <f t="shared" ca="1" si="11"/>
        <v/>
      </c>
      <c r="P35" s="26" t="str">
        <f t="shared" ca="1" si="11"/>
        <v/>
      </c>
      <c r="Q35" s="26" t="str">
        <f t="shared" ca="1" si="11"/>
        <v/>
      </c>
      <c r="R35" s="26" t="str">
        <f t="shared" ca="1" si="12"/>
        <v/>
      </c>
      <c r="S35" s="26" t="str">
        <f t="shared" ca="1" si="12"/>
        <v/>
      </c>
      <c r="T35" s="26" t="str">
        <f t="shared" ca="1" si="12"/>
        <v/>
      </c>
      <c r="U35" s="26" t="str">
        <f t="shared" ca="1" si="12"/>
        <v/>
      </c>
      <c r="V35" s="26" t="str">
        <f t="shared" ca="1" si="12"/>
        <v/>
      </c>
      <c r="W35" s="26" t="str">
        <f t="shared" ca="1" si="12"/>
        <v/>
      </c>
      <c r="X35" s="26" t="str">
        <f t="shared" ca="1" si="12"/>
        <v/>
      </c>
      <c r="Y35" s="26" t="str">
        <f t="shared" ca="1" si="12"/>
        <v/>
      </c>
      <c r="Z35" s="26" t="str">
        <f t="shared" ca="1" si="12"/>
        <v/>
      </c>
      <c r="AA35" s="26" t="str">
        <f t="shared" ca="1" si="12"/>
        <v/>
      </c>
      <c r="AB35" s="26" t="str">
        <f t="shared" ca="1" si="13"/>
        <v/>
      </c>
      <c r="AC35" s="26" t="str">
        <f t="shared" ca="1" si="13"/>
        <v/>
      </c>
      <c r="AD35" s="26" t="str">
        <f t="shared" ca="1" si="13"/>
        <v/>
      </c>
      <c r="AE35" s="26" t="str">
        <f t="shared" ca="1" si="13"/>
        <v/>
      </c>
      <c r="AF35" s="26" t="str">
        <f t="shared" ca="1" si="13"/>
        <v/>
      </c>
      <c r="AG35" s="26" t="str">
        <f t="shared" ca="1" si="13"/>
        <v/>
      </c>
      <c r="AH35" s="26" t="str">
        <f t="shared" ca="1" si="13"/>
        <v/>
      </c>
      <c r="AI35" s="26" t="str">
        <f t="shared" ca="1" si="13"/>
        <v/>
      </c>
      <c r="AJ35" s="26" t="str">
        <f t="shared" ca="1" si="13"/>
        <v/>
      </c>
      <c r="AK35" s="26" t="str">
        <f t="shared" ca="1" si="13"/>
        <v/>
      </c>
      <c r="AL35" s="26" t="str">
        <f t="shared" ca="1" si="14"/>
        <v/>
      </c>
      <c r="AM35" s="26" t="str">
        <f t="shared" ca="1" si="14"/>
        <v/>
      </c>
      <c r="AN35" s="26" t="str">
        <f t="shared" ca="1" si="14"/>
        <v/>
      </c>
      <c r="AO35" s="26" t="str">
        <f t="shared" ca="1" si="14"/>
        <v/>
      </c>
      <c r="AP35" s="26" t="str">
        <f t="shared" ca="1" si="14"/>
        <v/>
      </c>
      <c r="AQ35" s="26" t="str">
        <f t="shared" ca="1" si="14"/>
        <v/>
      </c>
      <c r="AR35" s="26" t="str">
        <f t="shared" ca="1" si="14"/>
        <v/>
      </c>
      <c r="AS35" s="26" t="str">
        <f t="shared" ca="1" si="14"/>
        <v/>
      </c>
      <c r="AT35" s="26" t="str">
        <f t="shared" ca="1" si="14"/>
        <v/>
      </c>
      <c r="AU35" s="26" t="str">
        <f t="shared" ca="1" si="14"/>
        <v/>
      </c>
      <c r="AV35" s="26" t="str">
        <f t="shared" ca="1" si="15"/>
        <v/>
      </c>
      <c r="AW35" s="26" t="str">
        <f t="shared" ca="1" si="15"/>
        <v/>
      </c>
      <c r="AX35" s="26" t="str">
        <f t="shared" ca="1" si="15"/>
        <v/>
      </c>
      <c r="AY35" s="26" t="str">
        <f t="shared" ca="1" si="15"/>
        <v/>
      </c>
      <c r="AZ35" s="26" t="str">
        <f t="shared" ca="1" si="15"/>
        <v/>
      </c>
      <c r="BA35" s="26" t="str">
        <f t="shared" ca="1" si="15"/>
        <v/>
      </c>
      <c r="BB35" s="26" t="str">
        <f t="shared" ca="1" si="15"/>
        <v/>
      </c>
      <c r="BC35" s="26" t="str">
        <f t="shared" ca="1" si="15"/>
        <v/>
      </c>
      <c r="BD35" s="26" t="str">
        <f t="shared" ca="1" si="15"/>
        <v/>
      </c>
      <c r="BE35" s="26" t="str">
        <f t="shared" ca="1" si="15"/>
        <v/>
      </c>
      <c r="BF35" s="26" t="str">
        <f t="shared" ca="1" si="16"/>
        <v/>
      </c>
      <c r="BG35" s="26" t="str">
        <f t="shared" ca="1" si="16"/>
        <v/>
      </c>
      <c r="BH35" s="26" t="str">
        <f t="shared" ca="1" si="16"/>
        <v/>
      </c>
      <c r="BI35" s="26" t="str">
        <f t="shared" ca="1" si="16"/>
        <v/>
      </c>
      <c r="BJ35" s="26" t="str">
        <f t="shared" ca="1" si="16"/>
        <v/>
      </c>
      <c r="BK35" s="26" t="str">
        <f t="shared" ca="1" si="16"/>
        <v/>
      </c>
      <c r="BL35" s="89"/>
    </row>
    <row r="36" spans="1:64" s="1" customFormat="1" ht="40.25" customHeight="1">
      <c r="A36" s="10"/>
      <c r="B36" s="118" t="s">
        <v>17</v>
      </c>
      <c r="C36" s="59"/>
      <c r="D36" s="75"/>
      <c r="E36" s="85"/>
      <c r="F36" s="86"/>
      <c r="G36" s="59"/>
      <c r="H36" s="87"/>
      <c r="I36" s="87"/>
      <c r="J36" s="87"/>
      <c r="K36" s="87"/>
      <c r="L36" s="87"/>
      <c r="M36" s="87"/>
      <c r="N36" s="87"/>
      <c r="O36" s="87"/>
      <c r="P36" s="87"/>
      <c r="Q36" s="87"/>
      <c r="R36" s="87"/>
      <c r="S36" s="87"/>
      <c r="T36" s="87"/>
      <c r="U36" s="87"/>
      <c r="V36" s="87"/>
      <c r="W36" s="87"/>
      <c r="X36" s="87"/>
      <c r="Y36" s="87"/>
      <c r="Z36" s="87"/>
      <c r="AA36" s="87"/>
      <c r="AB36" s="87"/>
      <c r="AC36" s="87"/>
      <c r="AD36" s="87"/>
      <c r="AE36" s="87"/>
      <c r="AF36" s="87"/>
      <c r="AG36" s="87"/>
      <c r="AH36" s="87"/>
      <c r="AI36" s="87"/>
      <c r="AJ36" s="87"/>
      <c r="AK36" s="87"/>
      <c r="AL36" s="87"/>
      <c r="AM36" s="87"/>
      <c r="AN36" s="87"/>
      <c r="AO36" s="87"/>
      <c r="AP36" s="87"/>
      <c r="AQ36" s="87"/>
      <c r="AR36" s="87"/>
      <c r="AS36" s="87"/>
      <c r="AT36" s="87"/>
      <c r="AU36" s="87"/>
      <c r="AV36" s="87"/>
      <c r="AW36" s="87"/>
      <c r="AX36" s="87"/>
      <c r="AY36" s="87"/>
      <c r="AZ36" s="87"/>
      <c r="BA36" s="87"/>
      <c r="BB36" s="87"/>
      <c r="BC36" s="87"/>
      <c r="BD36" s="87"/>
      <c r="BE36" s="87"/>
      <c r="BF36" s="87"/>
      <c r="BG36" s="87"/>
      <c r="BH36" s="87"/>
      <c r="BI36" s="87"/>
      <c r="BJ36" s="87"/>
      <c r="BK36" s="87"/>
    </row>
    <row r="37" spans="1:64" ht="30" customHeight="1">
      <c r="F37" s="11"/>
      <c r="G37" s="3"/>
    </row>
  </sheetData>
  <mergeCells count="8">
    <mergeCell ref="B2:G2"/>
    <mergeCell ref="H2:M2"/>
    <mergeCell ref="N2:S2"/>
    <mergeCell ref="AF4:AJ4"/>
    <mergeCell ref="Z4:AD4"/>
    <mergeCell ref="T4:X4"/>
    <mergeCell ref="H4:L4"/>
    <mergeCell ref="N4:R4"/>
  </mergeCells>
  <phoneticPr fontId="33" type="noConversion"/>
  <conditionalFormatting sqref="D9:D3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H6:AL6">
    <cfRule type="expression" dxfId="26" priority="4">
      <formula>H$7&lt;=EOMONTH($H$7,0)</formula>
    </cfRule>
  </conditionalFormatting>
  <conditionalFormatting sqref="H6:BK6">
    <cfRule type="expression" dxfId="25" priority="2">
      <formula>AND(H$7&lt;=EOMONTH($H$7,1),H$7&gt;EOMONTH($H$7,0))</formula>
    </cfRule>
  </conditionalFormatting>
  <conditionalFormatting sqref="H7:BK36">
    <cfRule type="expression" dxfId="24" priority="1">
      <formula>AND(TODAY()&gt;=H$7,TODAY()&lt;I$7)</formula>
    </cfRule>
  </conditionalFormatting>
  <conditionalFormatting sqref="H10:BK35">
    <cfRule type="expression" dxfId="23" priority="14" stopIfTrue="1">
      <formula>AND($C10="낮은 위험 수준",H$7&gt;=$E10,H$7&lt;=$E10+$F10-1)</formula>
    </cfRule>
    <cfRule type="expression" dxfId="22" priority="15" stopIfTrue="1">
      <formula>AND($C10="높은 위험 수준",H$7&gt;=$E10,H$7&lt;=$E10+$F10-1)</formula>
    </cfRule>
    <cfRule type="expression" dxfId="21" priority="16" stopIfTrue="1">
      <formula>AND($C10="정상 진행 중",H$7&gt;=$E10,H$7&lt;=$E10+$F10-1)</formula>
    </cfRule>
    <cfRule type="expression" dxfId="20" priority="17" stopIfTrue="1">
      <formula>AND($C10="중간 위험 수준",H$7&gt;=$E10,H$7&lt;=$E10+$F10-1)</formula>
    </cfRule>
    <cfRule type="expression" dxfId="19" priority="18" stopIfTrue="1">
      <formula>AND(LEN($C10)=0,H$7&gt;=$E10,H$7&lt;=$E10+$F10-1)</formula>
    </cfRule>
  </conditionalFormatting>
  <conditionalFormatting sqref="I6:BK6">
    <cfRule type="expression" dxfId="18" priority="3">
      <formula>AND(I$7&lt;=EOMONTH($H$7,2),I$7&gt;EOMONTH($H$7,0),I$7&gt;EOMONTH($H$7,1))</formula>
    </cfRule>
  </conditionalFormatting>
  <dataValidations count="14">
    <dataValidation type="whole" operator="greaterThanOrEqual" allowBlank="1" showInputMessage="1" promptTitle="스크롤 증가값" prompt="이 숫자를 변경하면 Gantt 차트 보기가 스크롤됩니다." sqref="C7" xr:uid="{662A47A0-7258-440E-8D71-BC54CBC9C651}">
      <formula1>0</formula1>
    </dataValidation>
    <dataValidation type="list" allowBlank="1" showInputMessage="1" showErrorMessage="1" sqref="C10 C13:C35" xr:uid="{12A8278F-D51D-4B98-A311-DB5FCD18D214}">
      <formula1>"목표,중요 시점,정상 진행 중, 낮은 위험 수준, 중간 위험 수준, 높은 위험 수준"</formula1>
    </dataValidation>
    <dataValidation type="list" allowBlank="1" showInputMessage="1" sqref="C11" xr:uid="{218D9212-09C8-4DA2-9014-64503951B170}">
      <formula1>"목표,중요 시점,정상 진행 중, 낮은 위험 수준, 중간 위험 수준, 높은 위험 수준"</formula1>
    </dataValidation>
    <dataValidation allowBlank="1" showInputMessage="1" showErrorMessage="1" promptTitle="Gantt 차트 만들기 " prompt="B2 셀에 이 프로젝트의 제목을 입력하세요. _x000a_화면 판독기 및 이 통합 문서 작성자에 대한 지침을 포함하여 이 워크시트를 사용하는 방법에 대한 정보는 정보 워크시트에 있습니다._x000a_A 열을 계속 탐색하여 추가 지침을 들어보세요." sqref="A2" xr:uid="{E4602294-DCCD-4B4D-A916-B5520C80CF80}"/>
    <dataValidation allowBlank="1" showInputMessage="1" showErrorMessage="1" prompt="B4 셀에 회사 이름을 입력합니다._x000a_A 범례는 I4 셀부터 AC4 셀까지 있습니다. 범례 레이블은 G4 셀에 있습니다." sqref="A4" xr:uid="{162198D7-BB96-453A-BB1C-71A472FB68F5}"/>
    <dataValidation allowBlank="1" showInputMessage="1" showErrorMessage="1" prompt="B5 셀에 프로젝트 관리자의 이름을 입력합니다. C6 셀에 프로젝트 시작 날짜를 입력하거나 샘플 수식이 Gantt 데이터 테이블에서 가장 작은 날짜 값을 찾도록 허용합니다._x000a_프로젝트 시작 날짜: 레이블은 B6 셀에 있습니다." sqref="A5" xr:uid="{9BBE640D-6E85-4D9D-AF8E-654ECD5CE97D}"/>
    <dataValidation allowBlank="1" showInputMessage="1" showErrorMessage="1" prompt="스크롤 증가값은 C7 셀에 있습니다. _x000a_7행의 날짜 월은 I6 셀부터 BL6 셀까지 표시됩니다._x000a_이 셀들을 수정하지 마세요. 해당 셀들은 F6 셀의 프로젝트 시작 날짜를 기준으로 자동 업데이트됩니다." sqref="A6" xr:uid="{D018285A-B1BB-4604-A67E-E25F048BC864}"/>
    <dataValidation allowBlank="1" showInputMessage="1" showErrorMessage="1" prompt="I9 셀부터 BL9 셀까지는 각 날짜 셀 위의 셀 블록에 표시되는 월의 날짜 수가 포함되어 있으며 자동으로 계산됩니다._x000a_이 셀을 수정하지 마세요._x000a_" sqref="A7" xr:uid="{1544BB7A-7F3E-469D-9CB6-4B9BACED7ACE}"/>
    <dataValidation allowBlank="1" showInputMessage="1" showErrorMessage="1" prompt="스크롤 막대는 I8 셀에서 BL8 셀까지에 있습니다. _x000a_시간 표시 막대에서 앞으로 또는 뒤로 이동하려면 C7 셀에 0 이상의 값을 입력합니다._x000a_0 값을 입력하면 차트의 시작 부분으로 이동합니다." sqref="A8" xr:uid="{737D7247-B514-41B2-94CC-2F538E17DE66}"/>
    <dataValidation allowBlank="1" showInputMessage="1" showErrorMessage="1" prompt="이 행에는 프로젝트 일정에 대한 머리글이 포함되어 있습니다. B9~G9에는 일정 정보가 포함되어 있습니다. I9 셀에서 BL9 셀까지는 해당 머리글 위의 날짜의 각 요일의 첫 번째 문자가 포함되어 있습니다._x000a_모든 프로젝트 타임라인 차트 작성이 자동으로 생성됩니다." sqref="A9" xr:uid="{6AB925DC-9BC9-4EC3-A848-25121289EECD}"/>
    <dataValidation allowBlank="1" showInputMessage="1" showErrorMessage="1" prompt="B11 셀부터 G11 셀까지 프로젝트 정보를 입력합니다. _x000a_중요 시점 설명을 입력하고 범주를 선택한 다음 누군가를 작업에 할당하고 작업의 진행률, 시작 날짜 및 작업에 대한 일수를 입력하여 차트 작성을 시작합니다._x000a_" sqref="A11" xr:uid="{77315CCB-C571-42B0-8983-9C17BB04F75F}"/>
    <dataValidation allowBlank="1" showInputMessage="1" showErrorMessage="1" prompt="이 행에는 Gantt 중요 시점 데이터의 끝이 표시됩니다. 이 행에는 아무것도 입력하지 마세요. _x000a_항목을 추가하려면 이 위에 새 행을 삽입합니다._x000a_" sqref="A36" xr:uid="{659FD5CB-B62B-4854-B8A9-29F1F70930AC}"/>
    <dataValidation allowBlank="1" showInputMessage="1" showErrorMessage="1" prompt="빈 행입니다" sqref="A35" xr:uid="{60F6BB2A-523D-41BA-B324-85E19FB9FF7E}"/>
    <dataValidation type="list" allowBlank="1" showInputMessage="1" showErrorMessage="1" sqref="C12" xr:uid="{9F56FE01-DA33-E04D-AF95-FFB5AFD1DEAF}">
      <formula1>"목표,중요 시점,정상 진행 중, 낮은 위험 수준, 중간 위험 수준, 높은 위험 수준,완료"</formula1>
    </dataValidation>
  </dataValidations>
  <printOptions horizontalCentered="1"/>
  <pageMargins left="0.25" right="0.25" top="0.5" bottom="0.5" header="0.3" footer="0.3"/>
  <pageSetup paperSize="9" scale="40" fitToHeight="0" orientation="landscape" r:id="rId1"/>
  <headerFooter differentFirst="1" scaleWithDoc="0">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D9:D36</xm:sqref>
        </x14:conditionalFormatting>
        <x14:conditionalFormatting xmlns:xm="http://schemas.microsoft.com/office/excel/2006/main">
          <x14:cfRule type="iconSet" priority="13"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H10:BK35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H36:BK36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zoomScaleNormal="100" zoomScalePageLayoutView="70" workbookViewId="0">
      <selection activeCell="B4" sqref="B4"/>
    </sheetView>
  </sheetViews>
  <sheetFormatPr baseColWidth="10" defaultColWidth="8.83203125" defaultRowHeight="30" customHeight="1"/>
  <cols>
    <col min="1" max="1" width="4.6640625" style="9" customWidth="1"/>
    <col min="2" max="2" width="30.6640625" customWidth="1"/>
    <col min="3" max="3" width="13.1640625" bestFit="1" customWidth="1"/>
    <col min="4" max="4" width="20.6640625" customWidth="1"/>
    <col min="5" max="5" width="15.6640625" customWidth="1"/>
    <col min="6" max="6" width="12.1640625" style="2" customWidth="1"/>
    <col min="7" max="7" width="10.33203125" customWidth="1"/>
    <col min="8" max="8" width="2.6640625" customWidth="1"/>
    <col min="9" max="64" width="3.6640625" customWidth="1"/>
    <col min="65" max="65" width="2.6640625" customWidth="1"/>
  </cols>
  <sheetData>
    <row r="1" spans="1:68" ht="25.25" customHeight="1"/>
    <row r="2" spans="1:68" ht="50" customHeight="1">
      <c r="A2" s="10"/>
      <c r="B2" s="153" t="s">
        <v>3</v>
      </c>
      <c r="C2" s="153"/>
      <c r="D2" s="153"/>
      <c r="E2" s="153"/>
      <c r="F2" s="153"/>
      <c r="G2" s="153"/>
      <c r="H2" s="153"/>
      <c r="I2" s="154"/>
      <c r="J2" s="154"/>
      <c r="K2" s="154"/>
      <c r="L2" s="154"/>
      <c r="M2" s="154"/>
      <c r="N2" s="154"/>
      <c r="O2" s="155"/>
      <c r="P2" s="156"/>
      <c r="Q2" s="156"/>
      <c r="R2" s="156"/>
      <c r="S2" s="156"/>
      <c r="T2" s="156"/>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row>
    <row r="3" spans="1:68" ht="20" customHeight="1">
      <c r="A3" s="10"/>
      <c r="B3" s="42"/>
      <c r="C3" s="43"/>
      <c r="D3" s="44"/>
      <c r="E3" s="44"/>
      <c r="F3" s="45"/>
      <c r="G3" s="28"/>
      <c r="H3" s="28"/>
      <c r="I3" s="46"/>
      <c r="J3" s="28"/>
      <c r="K3" s="28"/>
      <c r="L3" s="28"/>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row>
    <row r="4" spans="1:68" ht="30" customHeight="1">
      <c r="A4" s="10"/>
      <c r="B4" s="54"/>
      <c r="C4" s="50"/>
      <c r="D4" s="51"/>
      <c r="E4" s="29"/>
      <c r="F4" s="30"/>
      <c r="G4" s="31" t="s">
        <v>29</v>
      </c>
      <c r="H4" s="29"/>
      <c r="I4" s="151" t="s">
        <v>24</v>
      </c>
      <c r="J4" s="151"/>
      <c r="K4" s="151"/>
      <c r="L4" s="151"/>
      <c r="M4" s="151"/>
      <c r="N4" s="32"/>
      <c r="O4" s="152" t="s">
        <v>21</v>
      </c>
      <c r="P4" s="152"/>
      <c r="Q4" s="152"/>
      <c r="R4" s="152"/>
      <c r="S4" s="152"/>
      <c r="T4" s="32"/>
      <c r="U4" s="150" t="s">
        <v>22</v>
      </c>
      <c r="V4" s="150"/>
      <c r="W4" s="150"/>
      <c r="X4" s="150"/>
      <c r="Y4" s="150"/>
      <c r="Z4" s="32"/>
      <c r="AA4" s="149" t="s">
        <v>23</v>
      </c>
      <c r="AB4" s="149"/>
      <c r="AC4" s="149"/>
      <c r="AD4" s="149"/>
      <c r="AE4" s="149"/>
      <c r="AF4" s="32"/>
      <c r="AG4" s="157" t="s">
        <v>31</v>
      </c>
      <c r="AH4" s="157"/>
      <c r="AI4" s="157"/>
      <c r="AJ4" s="157"/>
      <c r="AK4" s="157"/>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row>
    <row r="5" spans="1:68" ht="30" customHeight="1">
      <c r="A5" s="10"/>
      <c r="B5" s="55" t="s">
        <v>4</v>
      </c>
      <c r="C5" s="52"/>
      <c r="D5" s="52"/>
      <c r="E5" s="32"/>
      <c r="F5" s="33"/>
      <c r="G5" s="32"/>
      <c r="H5" s="29"/>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row>
    <row r="6" spans="1:68" ht="30" customHeight="1">
      <c r="A6" s="10"/>
      <c r="B6" s="49" t="s">
        <v>5</v>
      </c>
      <c r="C6" s="34" cm="1">
        <f t="array" aca="1" ref="C6" ca="1">IFERROR(IF(MIN(중요_시점435[시작])=0,TODAY(),B11(중요_시점435[시작])),TODAY())</f>
        <v>45832</v>
      </c>
      <c r="D6" s="53"/>
      <c r="E6" s="32"/>
      <c r="F6" s="33"/>
      <c r="G6" s="32"/>
      <c r="H6" s="29"/>
      <c r="I6" s="94" t="str">
        <f ca="1">TEXT(I7,"m월")</f>
        <v>6월</v>
      </c>
      <c r="J6" s="94"/>
      <c r="K6" s="94"/>
      <c r="L6" s="94"/>
      <c r="M6" s="94"/>
      <c r="N6" s="94"/>
      <c r="O6" s="94"/>
      <c r="P6" s="94" t="str">
        <f ca="1">IF(TEXT(P7,"m월")=I6,"",TEXT(P7,"m월"))</f>
        <v>7월</v>
      </c>
      <c r="Q6" s="94"/>
      <c r="R6" s="94"/>
      <c r="S6" s="94"/>
      <c r="T6" s="94"/>
      <c r="U6" s="94"/>
      <c r="V6" s="94"/>
      <c r="W6" s="94" t="str">
        <f ca="1">IF(OR(TEXT(W7,"m월")=P6,TEXT(W7,"m월")=I6),"",TEXT(W7,"m월"))</f>
        <v/>
      </c>
      <c r="X6" s="94"/>
      <c r="Y6" s="94"/>
      <c r="Z6" s="94"/>
      <c r="AA6" s="94"/>
      <c r="AB6" s="94"/>
      <c r="AC6" s="94"/>
      <c r="AD6" s="94" t="str">
        <f ca="1">IF(OR(TEXT(AD7,"m월")=W6,TEXT(AD7,"m월")=P6,TEXT(AD7,"m월")=I6),"",TEXT(AD7,"m월"))</f>
        <v/>
      </c>
      <c r="AE6" s="94"/>
      <c r="AF6" s="94"/>
      <c r="AG6" s="94"/>
      <c r="AH6" s="94"/>
      <c r="AI6" s="94"/>
      <c r="AJ6" s="94"/>
      <c r="AK6" s="94" t="str">
        <f ca="1">IF(OR(TEXT(AK7,"m월")=AD6,TEXT(AK7,"m월")=W6,TEXT(AK7,"m월")=P6,TEXT(AK7,"m월")=I6),"",TEXT(AK7,"m월"))</f>
        <v/>
      </c>
      <c r="AL6" s="94"/>
      <c r="AM6" s="94"/>
      <c r="AN6" s="94"/>
      <c r="AO6" s="94"/>
      <c r="AP6" s="94"/>
      <c r="AQ6" s="94"/>
      <c r="AR6" s="94" t="str">
        <f ca="1">IF(OR(TEXT(AR7,"m월")=AK6,TEXT(AR7,"m월")=AD6,TEXT(AR7,"m월")=W6,TEXT(AR7,"m월")=P6),"",TEXT(AR7,"m월"))</f>
        <v/>
      </c>
      <c r="AS6" s="94"/>
      <c r="AT6" s="94"/>
      <c r="AU6" s="94"/>
      <c r="AV6" s="94"/>
      <c r="AW6" s="94"/>
      <c r="AX6" s="94"/>
      <c r="AY6" s="94" t="str">
        <f ca="1">IF(OR(TEXT(AY7,"m월")=AR6,TEXT(AY7,"m월")=AK6,TEXT(AY7,"m월")=AD6,TEXT(AY7,"m월")=W6),"",TEXT(AY7,"m월"))</f>
        <v>8월</v>
      </c>
      <c r="AZ6" s="94"/>
      <c r="BA6" s="94"/>
      <c r="BB6" s="95"/>
      <c r="BC6" s="65"/>
      <c r="BD6" s="65"/>
      <c r="BE6" s="65"/>
      <c r="BF6" s="65" t="str">
        <f ca="1">IF(OR(TEXT(BF7,"m월")=AY6,TEXT(BF7,"m월")=AR6,TEXT(BF7,"m월")=AK6,TEXT(BF7,"m월")=AD6),"",TEXT(BF7,"m월"))</f>
        <v/>
      </c>
      <c r="BG6" s="65"/>
      <c r="BH6" s="65"/>
      <c r="BI6" s="65"/>
      <c r="BJ6" s="65"/>
      <c r="BK6" s="65"/>
      <c r="BL6" s="65"/>
      <c r="BM6" s="32"/>
    </row>
    <row r="7" spans="1:68" ht="30" customHeight="1">
      <c r="A7" s="10"/>
      <c r="B7" s="49" t="s">
        <v>6</v>
      </c>
      <c r="C7" s="35">
        <v>1</v>
      </c>
      <c r="D7" s="52"/>
      <c r="E7" s="29"/>
      <c r="F7" s="29"/>
      <c r="G7" s="29"/>
      <c r="H7" s="29"/>
      <c r="I7" s="96">
        <f ca="1">IFERROR(Project_Start+Scrolling_Increment,TODAY())</f>
        <v>45833</v>
      </c>
      <c r="J7" s="17">
        <f ca="1">I7+1</f>
        <v>45834</v>
      </c>
      <c r="K7" s="17">
        <f t="shared" ref="K7:AX7" ca="1" si="0">J7+1</f>
        <v>45835</v>
      </c>
      <c r="L7" s="17">
        <f t="shared" ca="1" si="0"/>
        <v>45836</v>
      </c>
      <c r="M7" s="17">
        <f t="shared" ca="1" si="0"/>
        <v>45837</v>
      </c>
      <c r="N7" s="17">
        <f t="shared" ca="1" si="0"/>
        <v>45838</v>
      </c>
      <c r="O7" s="64">
        <f t="shared" ca="1" si="0"/>
        <v>45839</v>
      </c>
      <c r="P7" s="17">
        <f ca="1">O7+1</f>
        <v>45840</v>
      </c>
      <c r="Q7" s="17">
        <f ca="1">P7+1</f>
        <v>45841</v>
      </c>
      <c r="R7" s="17">
        <f t="shared" ca="1" si="0"/>
        <v>45842</v>
      </c>
      <c r="S7" s="17">
        <f t="shared" ca="1" si="0"/>
        <v>45843</v>
      </c>
      <c r="T7" s="17">
        <f t="shared" ca="1" si="0"/>
        <v>45844</v>
      </c>
      <c r="U7" s="17">
        <f t="shared" ca="1" si="0"/>
        <v>45845</v>
      </c>
      <c r="V7" s="64">
        <f t="shared" ca="1" si="0"/>
        <v>45846</v>
      </c>
      <c r="W7" s="17">
        <f ca="1">V7+1</f>
        <v>45847</v>
      </c>
      <c r="X7" s="17">
        <f ca="1">W7+1</f>
        <v>45848</v>
      </c>
      <c r="Y7" s="17">
        <f t="shared" ca="1" si="0"/>
        <v>45849</v>
      </c>
      <c r="Z7" s="17">
        <f t="shared" ca="1" si="0"/>
        <v>45850</v>
      </c>
      <c r="AA7" s="17">
        <f t="shared" ca="1" si="0"/>
        <v>45851</v>
      </c>
      <c r="AB7" s="17">
        <f t="shared" ca="1" si="0"/>
        <v>45852</v>
      </c>
      <c r="AC7" s="64">
        <f t="shared" ca="1" si="0"/>
        <v>45853</v>
      </c>
      <c r="AD7" s="17">
        <f ca="1">AC7+1</f>
        <v>45854</v>
      </c>
      <c r="AE7" s="17">
        <f ca="1">AD7+1</f>
        <v>45855</v>
      </c>
      <c r="AF7" s="17">
        <f t="shared" ca="1" si="0"/>
        <v>45856</v>
      </c>
      <c r="AG7" s="17">
        <f t="shared" ca="1" si="0"/>
        <v>45857</v>
      </c>
      <c r="AH7" s="17">
        <f t="shared" ca="1" si="0"/>
        <v>45858</v>
      </c>
      <c r="AI7" s="17">
        <f t="shared" ca="1" si="0"/>
        <v>45859</v>
      </c>
      <c r="AJ7" s="64">
        <f t="shared" ca="1" si="0"/>
        <v>45860</v>
      </c>
      <c r="AK7" s="17">
        <f ca="1">AJ7+1</f>
        <v>45861</v>
      </c>
      <c r="AL7" s="17">
        <f ca="1">AK7+1</f>
        <v>45862</v>
      </c>
      <c r="AM7" s="17">
        <f t="shared" ca="1" si="0"/>
        <v>45863</v>
      </c>
      <c r="AN7" s="17">
        <f t="shared" ca="1" si="0"/>
        <v>45864</v>
      </c>
      <c r="AO7" s="17">
        <f t="shared" ca="1" si="0"/>
        <v>45865</v>
      </c>
      <c r="AP7" s="17">
        <f t="shared" ca="1" si="0"/>
        <v>45866</v>
      </c>
      <c r="AQ7" s="64">
        <f t="shared" ca="1" si="0"/>
        <v>45867</v>
      </c>
      <c r="AR7" s="17">
        <f ca="1">AQ7+1</f>
        <v>45868</v>
      </c>
      <c r="AS7" s="17">
        <f ca="1">AR7+1</f>
        <v>45869</v>
      </c>
      <c r="AT7" s="17">
        <f t="shared" ca="1" si="0"/>
        <v>45870</v>
      </c>
      <c r="AU7" s="17">
        <f t="shared" ca="1" si="0"/>
        <v>45871</v>
      </c>
      <c r="AV7" s="17">
        <f t="shared" ca="1" si="0"/>
        <v>45872</v>
      </c>
      <c r="AW7" s="17">
        <f t="shared" ca="1" si="0"/>
        <v>45873</v>
      </c>
      <c r="AX7" s="64">
        <f t="shared" ca="1" si="0"/>
        <v>45874</v>
      </c>
      <c r="AY7" s="17">
        <f ca="1">AX7+1</f>
        <v>45875</v>
      </c>
      <c r="AZ7" s="17">
        <f ca="1">AY7+1</f>
        <v>45876</v>
      </c>
      <c r="BA7" s="17">
        <f t="shared" ref="BA7:BE7" ca="1" si="1">AZ7+1</f>
        <v>45877</v>
      </c>
      <c r="BB7" s="17">
        <f t="shared" ca="1" si="1"/>
        <v>45878</v>
      </c>
      <c r="BC7" s="17">
        <f t="shared" ca="1" si="1"/>
        <v>45879</v>
      </c>
      <c r="BD7" s="17">
        <f t="shared" ca="1" si="1"/>
        <v>45880</v>
      </c>
      <c r="BE7" s="64">
        <f t="shared" ca="1" si="1"/>
        <v>45881</v>
      </c>
      <c r="BF7" s="17">
        <f ca="1">BE7+1</f>
        <v>45882</v>
      </c>
      <c r="BG7" s="17">
        <f ca="1">BF7+1</f>
        <v>45883</v>
      </c>
      <c r="BH7" s="17">
        <f t="shared" ref="BH7:BL7" ca="1" si="2">BG7+1</f>
        <v>45884</v>
      </c>
      <c r="BI7" s="17">
        <f t="shared" ca="1" si="2"/>
        <v>45885</v>
      </c>
      <c r="BJ7" s="17">
        <f t="shared" ca="1" si="2"/>
        <v>45886</v>
      </c>
      <c r="BK7" s="17">
        <f t="shared" ca="1" si="2"/>
        <v>45887</v>
      </c>
      <c r="BL7" s="18">
        <f t="shared" ca="1" si="2"/>
        <v>45888</v>
      </c>
      <c r="BM7" s="32"/>
    </row>
    <row r="8" spans="1:68" ht="20" customHeight="1">
      <c r="A8" s="10"/>
      <c r="B8" s="51"/>
      <c r="C8" s="51"/>
      <c r="D8" s="51"/>
      <c r="E8" s="29"/>
      <c r="F8" s="29"/>
      <c r="G8" s="29"/>
      <c r="H8" s="29"/>
      <c r="I8" s="40"/>
      <c r="J8" s="38"/>
      <c r="K8" s="38"/>
      <c r="L8" s="38"/>
      <c r="M8" s="38"/>
      <c r="N8" s="38"/>
      <c r="O8" s="38"/>
      <c r="P8" s="40"/>
      <c r="Q8" s="38"/>
      <c r="R8" s="38"/>
      <c r="S8" s="38"/>
      <c r="T8" s="38"/>
      <c r="U8" s="38"/>
      <c r="V8" s="38"/>
      <c r="W8" s="40"/>
      <c r="X8" s="38"/>
      <c r="Y8" s="38"/>
      <c r="Z8" s="38"/>
      <c r="AA8" s="38"/>
      <c r="AB8" s="38"/>
      <c r="AC8" s="38"/>
      <c r="AD8" s="40"/>
      <c r="AE8" s="38"/>
      <c r="AF8" s="38"/>
      <c r="AG8" s="38"/>
      <c r="AH8" s="38"/>
      <c r="AI8" s="38"/>
      <c r="AJ8" s="38"/>
      <c r="AK8" s="40"/>
      <c r="AL8" s="38"/>
      <c r="AM8" s="38"/>
      <c r="AN8" s="38"/>
      <c r="AO8" s="38"/>
      <c r="AP8" s="38"/>
      <c r="AQ8" s="38"/>
      <c r="AR8" s="40"/>
      <c r="AS8" s="38"/>
      <c r="AT8" s="38"/>
      <c r="AU8" s="38"/>
      <c r="AV8" s="38"/>
      <c r="AW8" s="38"/>
      <c r="AX8" s="38"/>
      <c r="AY8" s="40"/>
      <c r="AZ8" s="38"/>
      <c r="BA8" s="38"/>
      <c r="BB8" s="38"/>
      <c r="BC8" s="38"/>
      <c r="BD8" s="38"/>
      <c r="BE8" s="38"/>
      <c r="BF8" s="40"/>
      <c r="BG8" s="38"/>
      <c r="BH8" s="38"/>
      <c r="BI8" s="38"/>
      <c r="BJ8" s="38"/>
      <c r="BK8" s="38"/>
      <c r="BL8" s="39"/>
      <c r="BM8" s="32"/>
    </row>
    <row r="9" spans="1:68" ht="40.25" customHeight="1">
      <c r="A9" s="10"/>
      <c r="B9" s="119" t="s">
        <v>7</v>
      </c>
      <c r="C9" s="120" t="s">
        <v>18</v>
      </c>
      <c r="D9" s="120" t="s">
        <v>25</v>
      </c>
      <c r="E9" s="120" t="s">
        <v>27</v>
      </c>
      <c r="F9" s="120" t="s">
        <v>28</v>
      </c>
      <c r="G9" s="120" t="s">
        <v>30</v>
      </c>
      <c r="H9" s="48"/>
      <c r="I9" s="37" t="str">
        <f t="shared" ref="I9:AN9" ca="1" si="3">LEFT(TEXT(I7,"aaa"),1)</f>
        <v>수</v>
      </c>
      <c r="J9" s="37" t="str">
        <f t="shared" ca="1" si="3"/>
        <v>목</v>
      </c>
      <c r="K9" s="37" t="str">
        <f t="shared" ca="1" si="3"/>
        <v>금</v>
      </c>
      <c r="L9" s="37" t="str">
        <f t="shared" ca="1" si="3"/>
        <v>토</v>
      </c>
      <c r="M9" s="37" t="str">
        <f t="shared" ca="1" si="3"/>
        <v>일</v>
      </c>
      <c r="N9" s="37" t="str">
        <f t="shared" ca="1" si="3"/>
        <v>월</v>
      </c>
      <c r="O9" s="37" t="str">
        <f t="shared" ca="1" si="3"/>
        <v>화</v>
      </c>
      <c r="P9" s="37" t="str">
        <f t="shared" ca="1" si="3"/>
        <v>수</v>
      </c>
      <c r="Q9" s="37" t="str">
        <f t="shared" ca="1" si="3"/>
        <v>목</v>
      </c>
      <c r="R9" s="37" t="str">
        <f t="shared" ca="1" si="3"/>
        <v>금</v>
      </c>
      <c r="S9" s="37" t="str">
        <f t="shared" ca="1" si="3"/>
        <v>토</v>
      </c>
      <c r="T9" s="37" t="str">
        <f t="shared" ca="1" si="3"/>
        <v>일</v>
      </c>
      <c r="U9" s="37" t="str">
        <f t="shared" ca="1" si="3"/>
        <v>월</v>
      </c>
      <c r="V9" s="37" t="str">
        <f t="shared" ca="1" si="3"/>
        <v>화</v>
      </c>
      <c r="W9" s="37" t="str">
        <f t="shared" ca="1" si="3"/>
        <v>수</v>
      </c>
      <c r="X9" s="37" t="str">
        <f t="shared" ca="1" si="3"/>
        <v>목</v>
      </c>
      <c r="Y9" s="37" t="str">
        <f t="shared" ca="1" si="3"/>
        <v>금</v>
      </c>
      <c r="Z9" s="37" t="str">
        <f t="shared" ca="1" si="3"/>
        <v>토</v>
      </c>
      <c r="AA9" s="37" t="str">
        <f t="shared" ca="1" si="3"/>
        <v>일</v>
      </c>
      <c r="AB9" s="37" t="str">
        <f t="shared" ca="1" si="3"/>
        <v>월</v>
      </c>
      <c r="AC9" s="37" t="str">
        <f t="shared" ca="1" si="3"/>
        <v>화</v>
      </c>
      <c r="AD9" s="37" t="str">
        <f t="shared" ca="1" si="3"/>
        <v>수</v>
      </c>
      <c r="AE9" s="37" t="str">
        <f t="shared" ca="1" si="3"/>
        <v>목</v>
      </c>
      <c r="AF9" s="37" t="str">
        <f t="shared" ca="1" si="3"/>
        <v>금</v>
      </c>
      <c r="AG9" s="37" t="str">
        <f t="shared" ca="1" si="3"/>
        <v>토</v>
      </c>
      <c r="AH9" s="37" t="str">
        <f t="shared" ca="1" si="3"/>
        <v>일</v>
      </c>
      <c r="AI9" s="37" t="str">
        <f t="shared" ca="1" si="3"/>
        <v>월</v>
      </c>
      <c r="AJ9" s="37" t="str">
        <f t="shared" ca="1" si="3"/>
        <v>화</v>
      </c>
      <c r="AK9" s="37" t="str">
        <f t="shared" ca="1" si="3"/>
        <v>수</v>
      </c>
      <c r="AL9" s="37" t="str">
        <f t="shared" ca="1" si="3"/>
        <v>목</v>
      </c>
      <c r="AM9" s="37" t="str">
        <f t="shared" ca="1" si="3"/>
        <v>금</v>
      </c>
      <c r="AN9" s="37" t="str">
        <f t="shared" ca="1" si="3"/>
        <v>토</v>
      </c>
      <c r="AO9" s="37" t="str">
        <f t="shared" ref="AO9:BL9" ca="1" si="4">LEFT(TEXT(AO7,"aaa"),1)</f>
        <v>일</v>
      </c>
      <c r="AP9" s="37" t="str">
        <f t="shared" ca="1" si="4"/>
        <v>월</v>
      </c>
      <c r="AQ9" s="37" t="str">
        <f t="shared" ca="1" si="4"/>
        <v>화</v>
      </c>
      <c r="AR9" s="37" t="str">
        <f t="shared" ca="1" si="4"/>
        <v>수</v>
      </c>
      <c r="AS9" s="37" t="str">
        <f t="shared" ca="1" si="4"/>
        <v>목</v>
      </c>
      <c r="AT9" s="37" t="str">
        <f t="shared" ca="1" si="4"/>
        <v>금</v>
      </c>
      <c r="AU9" s="37" t="str">
        <f t="shared" ca="1" si="4"/>
        <v>토</v>
      </c>
      <c r="AV9" s="37" t="str">
        <f t="shared" ca="1" si="4"/>
        <v>일</v>
      </c>
      <c r="AW9" s="37" t="str">
        <f t="shared" ca="1" si="4"/>
        <v>월</v>
      </c>
      <c r="AX9" s="37" t="str">
        <f t="shared" ca="1" si="4"/>
        <v>화</v>
      </c>
      <c r="AY9" s="37" t="str">
        <f t="shared" ca="1" si="4"/>
        <v>수</v>
      </c>
      <c r="AZ9" s="37" t="str">
        <f t="shared" ca="1" si="4"/>
        <v>목</v>
      </c>
      <c r="BA9" s="37" t="str">
        <f t="shared" ca="1" si="4"/>
        <v>금</v>
      </c>
      <c r="BB9" s="37" t="str">
        <f t="shared" ca="1" si="4"/>
        <v>토</v>
      </c>
      <c r="BC9" s="37" t="str">
        <f t="shared" ca="1" si="4"/>
        <v>일</v>
      </c>
      <c r="BD9" s="37" t="str">
        <f t="shared" ca="1" si="4"/>
        <v>월</v>
      </c>
      <c r="BE9" s="37" t="str">
        <f t="shared" ca="1" si="4"/>
        <v>화</v>
      </c>
      <c r="BF9" s="37" t="str">
        <f t="shared" ca="1" si="4"/>
        <v>수</v>
      </c>
      <c r="BG9" s="37" t="str">
        <f t="shared" ca="1" si="4"/>
        <v>목</v>
      </c>
      <c r="BH9" s="37" t="str">
        <f t="shared" ca="1" si="4"/>
        <v>금</v>
      </c>
      <c r="BI9" s="37" t="str">
        <f t="shared" ca="1" si="4"/>
        <v>토</v>
      </c>
      <c r="BJ9" s="37" t="str">
        <f t="shared" ca="1" si="4"/>
        <v>일</v>
      </c>
      <c r="BK9" s="37" t="str">
        <f t="shared" ca="1" si="4"/>
        <v>월</v>
      </c>
      <c r="BL9" s="37" t="str">
        <f t="shared" ca="1" si="4"/>
        <v>화</v>
      </c>
      <c r="BM9" s="32"/>
    </row>
    <row r="10" spans="1:68" ht="30" hidden="1" customHeight="1">
      <c r="B10" s="16"/>
      <c r="C10" s="13"/>
      <c r="D10" s="12"/>
      <c r="E10" s="13"/>
      <c r="F10" s="14"/>
      <c r="G10" s="15"/>
      <c r="H10" s="32"/>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c r="BM10" s="32"/>
    </row>
    <row r="11" spans="1:68" s="1" customFormat="1" ht="40.25" customHeight="1">
      <c r="A11" s="10"/>
      <c r="B11" s="121" t="s">
        <v>8</v>
      </c>
      <c r="C11" s="21"/>
      <c r="D11" s="21"/>
      <c r="E11" s="22"/>
      <c r="F11" s="23"/>
      <c r="G11" s="24"/>
      <c r="H11" s="19"/>
      <c r="I11" s="47" t="str">
        <f t="shared" ref="I11:X26" ca="1" si="5">IF(AND($C11="목표",I$7&gt;=$F11,I$7&lt;=$F11+$G11-1),2,IF(AND($C11="중요 시점",I$7&gt;=$F11,I$7&lt;=$F11+$G11-1),1,""))</f>
        <v/>
      </c>
      <c r="J11" s="27" t="str">
        <f t="shared" ca="1" si="5"/>
        <v/>
      </c>
      <c r="K11" s="27" t="str">
        <f t="shared" ca="1" si="5"/>
        <v/>
      </c>
      <c r="L11" s="27" t="str">
        <f t="shared" ca="1" si="5"/>
        <v/>
      </c>
      <c r="M11" s="27" t="str">
        <f t="shared" ca="1" si="5"/>
        <v/>
      </c>
      <c r="N11" s="27" t="str">
        <f t="shared" ca="1" si="5"/>
        <v/>
      </c>
      <c r="O11" s="27" t="str">
        <f t="shared" ca="1" si="5"/>
        <v/>
      </c>
      <c r="P11" s="27" t="str">
        <f t="shared" ca="1" si="5"/>
        <v/>
      </c>
      <c r="Q11" s="27" t="str">
        <f t="shared" ca="1" si="5"/>
        <v/>
      </c>
      <c r="R11" s="27" t="str">
        <f t="shared" ca="1" si="5"/>
        <v/>
      </c>
      <c r="S11" s="27" t="str">
        <f t="shared" ca="1" si="5"/>
        <v/>
      </c>
      <c r="T11" s="27" t="str">
        <f t="shared" ca="1" si="5"/>
        <v/>
      </c>
      <c r="U11" s="27" t="str">
        <f t="shared" ca="1" si="5"/>
        <v/>
      </c>
      <c r="V11" s="27" t="str">
        <f t="shared" ca="1" si="5"/>
        <v/>
      </c>
      <c r="W11" s="27" t="str">
        <f t="shared" ca="1" si="5"/>
        <v/>
      </c>
      <c r="X11" s="27" t="str">
        <f t="shared" ca="1" si="5"/>
        <v/>
      </c>
      <c r="Y11" s="27" t="str">
        <f t="shared" ref="Y11:AN26" ca="1" si="6">IF(AND($C11="목표",Y$7&gt;=$F11,Y$7&lt;=$F11+$G11-1),2,IF(AND($C11="중요 시점",Y$7&gt;=$F11,Y$7&lt;=$F11+$G11-1),1,""))</f>
        <v/>
      </c>
      <c r="Z11" s="27" t="str">
        <f t="shared" ca="1" si="6"/>
        <v/>
      </c>
      <c r="AA11" s="27" t="str">
        <f t="shared" ca="1" si="6"/>
        <v/>
      </c>
      <c r="AB11" s="27" t="str">
        <f t="shared" ca="1" si="6"/>
        <v/>
      </c>
      <c r="AC11" s="27" t="str">
        <f t="shared" ca="1" si="6"/>
        <v/>
      </c>
      <c r="AD11" s="27" t="str">
        <f t="shared" ca="1" si="6"/>
        <v/>
      </c>
      <c r="AE11" s="27" t="str">
        <f t="shared" ca="1" si="6"/>
        <v/>
      </c>
      <c r="AF11" s="27" t="str">
        <f t="shared" ca="1" si="6"/>
        <v/>
      </c>
      <c r="AG11" s="27" t="str">
        <f t="shared" ca="1" si="6"/>
        <v/>
      </c>
      <c r="AH11" s="27" t="str">
        <f t="shared" ca="1" si="6"/>
        <v/>
      </c>
      <c r="AI11" s="27" t="str">
        <f t="shared" ca="1" si="6"/>
        <v/>
      </c>
      <c r="AJ11" s="27" t="str">
        <f t="shared" ca="1" si="6"/>
        <v/>
      </c>
      <c r="AK11" s="27" t="str">
        <f t="shared" ca="1" si="6"/>
        <v/>
      </c>
      <c r="AL11" s="27" t="str">
        <f t="shared" ca="1" si="6"/>
        <v/>
      </c>
      <c r="AM11" s="27" t="str">
        <f t="shared" ca="1" si="6"/>
        <v/>
      </c>
      <c r="AN11" s="27" t="str">
        <f t="shared" ca="1" si="6"/>
        <v/>
      </c>
      <c r="AO11" s="27" t="str">
        <f t="shared" ref="AO11:BD26" ca="1" si="7">IF(AND($C11="목표",AO$7&gt;=$F11,AO$7&lt;=$F11+$G11-1),2,IF(AND($C11="중요 시점",AO$7&gt;=$F11,AO$7&lt;=$F11+$G11-1),1,""))</f>
        <v/>
      </c>
      <c r="AP11" s="27" t="str">
        <f t="shared" ca="1" si="7"/>
        <v/>
      </c>
      <c r="AQ11" s="27" t="str">
        <f t="shared" ca="1" si="7"/>
        <v/>
      </c>
      <c r="AR11" s="27" t="str">
        <f t="shared" ca="1" si="7"/>
        <v/>
      </c>
      <c r="AS11" s="27" t="str">
        <f t="shared" ca="1" si="7"/>
        <v/>
      </c>
      <c r="AT11" s="27" t="str">
        <f t="shared" ca="1" si="7"/>
        <v/>
      </c>
      <c r="AU11" s="27" t="str">
        <f t="shared" ca="1" si="7"/>
        <v/>
      </c>
      <c r="AV11" s="27" t="str">
        <f t="shared" ca="1" si="7"/>
        <v/>
      </c>
      <c r="AW11" s="27" t="str">
        <f t="shared" ca="1" si="7"/>
        <v/>
      </c>
      <c r="AX11" s="27" t="str">
        <f t="shared" ca="1" si="7"/>
        <v/>
      </c>
      <c r="AY11" s="27" t="str">
        <f t="shared" ca="1" si="7"/>
        <v/>
      </c>
      <c r="AZ11" s="27" t="str">
        <f t="shared" ca="1" si="7"/>
        <v/>
      </c>
      <c r="BA11" s="27" t="str">
        <f t="shared" ca="1" si="7"/>
        <v/>
      </c>
      <c r="BB11" s="27" t="str">
        <f t="shared" ca="1" si="7"/>
        <v/>
      </c>
      <c r="BC11" s="27" t="str">
        <f t="shared" ca="1" si="7"/>
        <v/>
      </c>
      <c r="BD11" s="27" t="str">
        <f t="shared" ca="1" si="7"/>
        <v/>
      </c>
      <c r="BE11" s="27" t="str">
        <f t="shared" ref="BE11:BL26" ca="1" si="8">IF(AND($C11="목표",BE$7&gt;=$F11,BE$7&lt;=$F11+$G11-1),2,IF(AND($C11="중요 시점",BE$7&gt;=$F11,BE$7&lt;=$F11+$G11-1),1,""))</f>
        <v/>
      </c>
      <c r="BF11" s="27" t="str">
        <f t="shared" ca="1" si="8"/>
        <v/>
      </c>
      <c r="BG11" s="27" t="str">
        <f t="shared" ca="1" si="8"/>
        <v/>
      </c>
      <c r="BH11" s="27" t="str">
        <f t="shared" ca="1" si="8"/>
        <v/>
      </c>
      <c r="BI11" s="27" t="str">
        <f t="shared" ca="1" si="8"/>
        <v/>
      </c>
      <c r="BJ11" s="27" t="str">
        <f t="shared" ca="1" si="8"/>
        <v/>
      </c>
      <c r="BK11" s="27" t="str">
        <f t="shared" ca="1" si="8"/>
        <v/>
      </c>
      <c r="BL11" s="27" t="str">
        <f t="shared" ca="1" si="8"/>
        <v/>
      </c>
      <c r="BM11" s="28"/>
      <c r="BP11" s="41"/>
    </row>
    <row r="12" spans="1:68" s="1" customFormat="1" ht="40.25" customHeight="1">
      <c r="A12" s="10"/>
      <c r="B12" s="25" t="s">
        <v>9</v>
      </c>
      <c r="C12" s="21" t="s">
        <v>19</v>
      </c>
      <c r="D12" s="21" t="s">
        <v>26</v>
      </c>
      <c r="E12" s="22">
        <v>0.25</v>
      </c>
      <c r="F12" s="23">
        <f ca="1">TODAY()</f>
        <v>45832</v>
      </c>
      <c r="G12" s="24">
        <v>3</v>
      </c>
      <c r="H12" s="19"/>
      <c r="I12" s="47">
        <f ca="1">IF(AND($C12="목표",I$7&gt;=$F12,I$7&lt;=$F12+$G12-1),2,IF(AND($C12="중요 시점",I$7&gt;=$F12,I$7&lt;=$F12+$G12-1),1,""))</f>
        <v>2</v>
      </c>
      <c r="J12" s="27">
        <f t="shared" ca="1" si="5"/>
        <v>2</v>
      </c>
      <c r="K12" s="27" t="str">
        <f t="shared" ca="1" si="5"/>
        <v/>
      </c>
      <c r="L12" s="27" t="str">
        <f t="shared" ca="1" si="5"/>
        <v/>
      </c>
      <c r="M12" s="27" t="str">
        <f t="shared" ca="1" si="5"/>
        <v/>
      </c>
      <c r="N12" s="27" t="str">
        <f t="shared" ca="1" si="5"/>
        <v/>
      </c>
      <c r="O12" s="27" t="str">
        <f t="shared" ca="1" si="5"/>
        <v/>
      </c>
      <c r="P12" s="27" t="str">
        <f t="shared" ca="1" si="5"/>
        <v/>
      </c>
      <c r="Q12" s="27" t="str">
        <f t="shared" ca="1" si="5"/>
        <v/>
      </c>
      <c r="R12" s="27" t="str">
        <f t="shared" ca="1" si="5"/>
        <v/>
      </c>
      <c r="S12" s="27" t="str">
        <f t="shared" ca="1" si="5"/>
        <v/>
      </c>
      <c r="T12" s="27" t="str">
        <f t="shared" ca="1" si="5"/>
        <v/>
      </c>
      <c r="U12" s="27" t="str">
        <f t="shared" ca="1" si="5"/>
        <v/>
      </c>
      <c r="V12" s="27" t="str">
        <f t="shared" ca="1" si="5"/>
        <v/>
      </c>
      <c r="W12" s="27" t="str">
        <f t="shared" ca="1" si="5"/>
        <v/>
      </c>
      <c r="X12" s="27" t="str">
        <f t="shared" ca="1" si="5"/>
        <v/>
      </c>
      <c r="Y12" s="27" t="str">
        <f t="shared" ca="1" si="6"/>
        <v/>
      </c>
      <c r="Z12" s="27" t="str">
        <f t="shared" ca="1" si="6"/>
        <v/>
      </c>
      <c r="AA12" s="27" t="str">
        <f t="shared" ca="1" si="6"/>
        <v/>
      </c>
      <c r="AB12" s="27" t="str">
        <f t="shared" ca="1" si="6"/>
        <v/>
      </c>
      <c r="AC12" s="27" t="str">
        <f t="shared" ca="1" si="6"/>
        <v/>
      </c>
      <c r="AD12" s="27" t="str">
        <f t="shared" ca="1" si="6"/>
        <v/>
      </c>
      <c r="AE12" s="27" t="str">
        <f t="shared" ca="1" si="6"/>
        <v/>
      </c>
      <c r="AF12" s="27" t="str">
        <f t="shared" ca="1" si="6"/>
        <v/>
      </c>
      <c r="AG12" s="27" t="str">
        <f t="shared" ca="1" si="6"/>
        <v/>
      </c>
      <c r="AH12" s="27" t="str">
        <f t="shared" ca="1" si="6"/>
        <v/>
      </c>
      <c r="AI12" s="27" t="str">
        <f t="shared" ca="1" si="6"/>
        <v/>
      </c>
      <c r="AJ12" s="27" t="str">
        <f t="shared" ca="1" si="6"/>
        <v/>
      </c>
      <c r="AK12" s="27" t="str">
        <f t="shared" ca="1" si="6"/>
        <v/>
      </c>
      <c r="AL12" s="27" t="str">
        <f t="shared" ca="1" si="6"/>
        <v/>
      </c>
      <c r="AM12" s="27" t="str">
        <f t="shared" ca="1" si="6"/>
        <v/>
      </c>
      <c r="AN12" s="27" t="str">
        <f t="shared" ca="1" si="6"/>
        <v/>
      </c>
      <c r="AO12" s="27" t="str">
        <f t="shared" ca="1" si="7"/>
        <v/>
      </c>
      <c r="AP12" s="27" t="str">
        <f t="shared" ca="1" si="7"/>
        <v/>
      </c>
      <c r="AQ12" s="27" t="str">
        <f t="shared" ca="1" si="7"/>
        <v/>
      </c>
      <c r="AR12" s="27" t="str">
        <f t="shared" ca="1" si="7"/>
        <v/>
      </c>
      <c r="AS12" s="27" t="str">
        <f t="shared" ca="1" si="7"/>
        <v/>
      </c>
      <c r="AT12" s="27" t="str">
        <f t="shared" ca="1" si="7"/>
        <v/>
      </c>
      <c r="AU12" s="27" t="str">
        <f t="shared" ca="1" si="7"/>
        <v/>
      </c>
      <c r="AV12" s="27" t="str">
        <f t="shared" ca="1" si="7"/>
        <v/>
      </c>
      <c r="AW12" s="27" t="str">
        <f t="shared" ca="1" si="7"/>
        <v/>
      </c>
      <c r="AX12" s="27" t="str">
        <f t="shared" ca="1" si="7"/>
        <v/>
      </c>
      <c r="AY12" s="27" t="str">
        <f t="shared" ca="1" si="7"/>
        <v/>
      </c>
      <c r="AZ12" s="27" t="str">
        <f t="shared" ca="1" si="7"/>
        <v/>
      </c>
      <c r="BA12" s="27" t="str">
        <f t="shared" ca="1" si="7"/>
        <v/>
      </c>
      <c r="BB12" s="27" t="str">
        <f t="shared" ca="1" si="7"/>
        <v/>
      </c>
      <c r="BC12" s="27" t="str">
        <f t="shared" ca="1" si="7"/>
        <v/>
      </c>
      <c r="BD12" s="27" t="str">
        <f t="shared" ca="1" si="7"/>
        <v/>
      </c>
      <c r="BE12" s="27" t="str">
        <f t="shared" ca="1" si="8"/>
        <v/>
      </c>
      <c r="BF12" s="27" t="str">
        <f t="shared" ca="1" si="8"/>
        <v/>
      </c>
      <c r="BG12" s="27" t="str">
        <f t="shared" ca="1" si="8"/>
        <v/>
      </c>
      <c r="BH12" s="27" t="str">
        <f t="shared" ca="1" si="8"/>
        <v/>
      </c>
      <c r="BI12" s="27" t="str">
        <f t="shared" ca="1" si="8"/>
        <v/>
      </c>
      <c r="BJ12" s="27" t="str">
        <f t="shared" ca="1" si="8"/>
        <v/>
      </c>
      <c r="BK12" s="27" t="str">
        <f t="shared" ca="1" si="8"/>
        <v/>
      </c>
      <c r="BL12" s="27" t="str">
        <f t="shared" ca="1" si="8"/>
        <v/>
      </c>
      <c r="BM12" s="28"/>
    </row>
    <row r="13" spans="1:68" s="1" customFormat="1" ht="40.25" customHeight="1">
      <c r="A13" s="10"/>
      <c r="B13" s="25" t="s">
        <v>10</v>
      </c>
      <c r="C13" s="21" t="s">
        <v>20</v>
      </c>
      <c r="D13" s="21"/>
      <c r="E13" s="22"/>
      <c r="F13" s="23">
        <f ca="1">TODAY()+5</f>
        <v>45837</v>
      </c>
      <c r="G13" s="24">
        <v>1</v>
      </c>
      <c r="H13" s="19"/>
      <c r="I13" s="47" t="str">
        <f t="shared" ref="I13:X28" ca="1" si="9">IF(AND($C13="목표",I$7&gt;=$F13,I$7&lt;=$F13+$G13-1),2,IF(AND($C13="중요 시점",I$7&gt;=$F13,I$7&lt;=$F13+$G13-1),1,""))</f>
        <v/>
      </c>
      <c r="J13" s="27" t="str">
        <f t="shared" ca="1" si="5"/>
        <v/>
      </c>
      <c r="K13" s="27" t="str">
        <f t="shared" ca="1" si="5"/>
        <v/>
      </c>
      <c r="L13" s="27" t="str">
        <f t="shared" ca="1" si="5"/>
        <v/>
      </c>
      <c r="M13" s="27">
        <f t="shared" ca="1" si="5"/>
        <v>1</v>
      </c>
      <c r="N13" s="27" t="str">
        <f t="shared" ca="1" si="5"/>
        <v/>
      </c>
      <c r="O13" s="27" t="str">
        <f t="shared" ca="1" si="5"/>
        <v/>
      </c>
      <c r="P13" s="27" t="str">
        <f t="shared" ca="1" si="5"/>
        <v/>
      </c>
      <c r="Q13" s="27" t="str">
        <f t="shared" ca="1" si="5"/>
        <v/>
      </c>
      <c r="R13" s="27" t="str">
        <f t="shared" ca="1" si="5"/>
        <v/>
      </c>
      <c r="S13" s="27" t="str">
        <f t="shared" ca="1" si="5"/>
        <v/>
      </c>
      <c r="T13" s="27" t="str">
        <f t="shared" ca="1" si="5"/>
        <v/>
      </c>
      <c r="U13" s="27" t="str">
        <f t="shared" ca="1" si="5"/>
        <v/>
      </c>
      <c r="V13" s="27" t="str">
        <f t="shared" ca="1" si="5"/>
        <v/>
      </c>
      <c r="W13" s="27" t="str">
        <f t="shared" ca="1" si="5"/>
        <v/>
      </c>
      <c r="X13" s="27" t="str">
        <f t="shared" ca="1" si="5"/>
        <v/>
      </c>
      <c r="Y13" s="27" t="str">
        <f t="shared" ca="1" si="6"/>
        <v/>
      </c>
      <c r="Z13" s="27" t="str">
        <f t="shared" ca="1" si="6"/>
        <v/>
      </c>
      <c r="AA13" s="27" t="str">
        <f t="shared" ca="1" si="6"/>
        <v/>
      </c>
      <c r="AB13" s="27" t="str">
        <f t="shared" ca="1" si="6"/>
        <v/>
      </c>
      <c r="AC13" s="27" t="str">
        <f t="shared" ca="1" si="6"/>
        <v/>
      </c>
      <c r="AD13" s="27" t="str">
        <f t="shared" ca="1" si="6"/>
        <v/>
      </c>
      <c r="AE13" s="27" t="str">
        <f t="shared" ca="1" si="6"/>
        <v/>
      </c>
      <c r="AF13" s="27" t="str">
        <f t="shared" ca="1" si="6"/>
        <v/>
      </c>
      <c r="AG13" s="27" t="str">
        <f t="shared" ca="1" si="6"/>
        <v/>
      </c>
      <c r="AH13" s="27" t="str">
        <f t="shared" ca="1" si="6"/>
        <v/>
      </c>
      <c r="AI13" s="27" t="str">
        <f t="shared" ca="1" si="6"/>
        <v/>
      </c>
      <c r="AJ13" s="27" t="str">
        <f t="shared" ca="1" si="6"/>
        <v/>
      </c>
      <c r="AK13" s="27" t="str">
        <f t="shared" ca="1" si="6"/>
        <v/>
      </c>
      <c r="AL13" s="27" t="str">
        <f t="shared" ca="1" si="6"/>
        <v/>
      </c>
      <c r="AM13" s="27" t="str">
        <f t="shared" ca="1" si="6"/>
        <v/>
      </c>
      <c r="AN13" s="27" t="str">
        <f t="shared" ca="1" si="6"/>
        <v/>
      </c>
      <c r="AO13" s="27" t="str">
        <f t="shared" ca="1" si="7"/>
        <v/>
      </c>
      <c r="AP13" s="27" t="str">
        <f t="shared" ca="1" si="7"/>
        <v/>
      </c>
      <c r="AQ13" s="27" t="str">
        <f t="shared" ca="1" si="7"/>
        <v/>
      </c>
      <c r="AR13" s="27" t="str">
        <f t="shared" ca="1" si="7"/>
        <v/>
      </c>
      <c r="AS13" s="27" t="str">
        <f t="shared" ca="1" si="7"/>
        <v/>
      </c>
      <c r="AT13" s="27" t="str">
        <f t="shared" ca="1" si="7"/>
        <v/>
      </c>
      <c r="AU13" s="27" t="str">
        <f t="shared" ca="1" si="7"/>
        <v/>
      </c>
      <c r="AV13" s="27" t="str">
        <f t="shared" ca="1" si="7"/>
        <v/>
      </c>
      <c r="AW13" s="27" t="str">
        <f t="shared" ca="1" si="7"/>
        <v/>
      </c>
      <c r="AX13" s="27" t="str">
        <f t="shared" ca="1" si="7"/>
        <v/>
      </c>
      <c r="AY13" s="27" t="str">
        <f t="shared" ca="1" si="7"/>
        <v/>
      </c>
      <c r="AZ13" s="27" t="str">
        <f t="shared" ca="1" si="7"/>
        <v/>
      </c>
      <c r="BA13" s="27" t="str">
        <f t="shared" ca="1" si="7"/>
        <v/>
      </c>
      <c r="BB13" s="27" t="str">
        <f t="shared" ca="1" si="7"/>
        <v/>
      </c>
      <c r="BC13" s="27" t="str">
        <f t="shared" ca="1" si="7"/>
        <v/>
      </c>
      <c r="BD13" s="27" t="str">
        <f t="shared" ca="1" si="7"/>
        <v/>
      </c>
      <c r="BE13" s="27" t="str">
        <f t="shared" ca="1" si="8"/>
        <v/>
      </c>
      <c r="BF13" s="27" t="str">
        <f t="shared" ca="1" si="8"/>
        <v/>
      </c>
      <c r="BG13" s="27" t="str">
        <f t="shared" ca="1" si="8"/>
        <v/>
      </c>
      <c r="BH13" s="27" t="str">
        <f t="shared" ca="1" si="8"/>
        <v/>
      </c>
      <c r="BI13" s="27" t="str">
        <f t="shared" ca="1" si="8"/>
        <v/>
      </c>
      <c r="BJ13" s="27" t="str">
        <f t="shared" ca="1" si="8"/>
        <v/>
      </c>
      <c r="BK13" s="27" t="str">
        <f t="shared" ca="1" si="8"/>
        <v/>
      </c>
      <c r="BL13" s="27" t="str">
        <f t="shared" ca="1" si="8"/>
        <v/>
      </c>
      <c r="BM13" s="28"/>
    </row>
    <row r="14" spans="1:68" s="1" customFormat="1" ht="40.25" customHeight="1">
      <c r="A14" s="9"/>
      <c r="B14" s="25" t="s">
        <v>11</v>
      </c>
      <c r="C14" s="21" t="s">
        <v>21</v>
      </c>
      <c r="D14" s="21"/>
      <c r="E14" s="22">
        <v>0.5</v>
      </c>
      <c r="F14" s="23">
        <f ca="1">F12-3</f>
        <v>45829</v>
      </c>
      <c r="G14" s="24">
        <v>10</v>
      </c>
      <c r="H14" s="19"/>
      <c r="I14" s="47" t="str">
        <f t="shared" ca="1" si="9"/>
        <v/>
      </c>
      <c r="J14" s="27" t="str">
        <f t="shared" ca="1" si="5"/>
        <v/>
      </c>
      <c r="K14" s="27" t="str">
        <f t="shared" ca="1" si="5"/>
        <v/>
      </c>
      <c r="L14" s="27" t="str">
        <f t="shared" ca="1" si="5"/>
        <v/>
      </c>
      <c r="M14" s="27" t="str">
        <f t="shared" ca="1" si="5"/>
        <v/>
      </c>
      <c r="N14" s="27" t="str">
        <f t="shared" ca="1" si="5"/>
        <v/>
      </c>
      <c r="O14" s="27" t="str">
        <f t="shared" ca="1" si="5"/>
        <v/>
      </c>
      <c r="P14" s="27" t="str">
        <f t="shared" ca="1" si="5"/>
        <v/>
      </c>
      <c r="Q14" s="27" t="str">
        <f t="shared" ca="1" si="5"/>
        <v/>
      </c>
      <c r="R14" s="27" t="str">
        <f t="shared" ca="1" si="5"/>
        <v/>
      </c>
      <c r="S14" s="27" t="str">
        <f t="shared" ca="1" si="5"/>
        <v/>
      </c>
      <c r="T14" s="27" t="str">
        <f t="shared" ca="1" si="5"/>
        <v/>
      </c>
      <c r="U14" s="27" t="str">
        <f t="shared" ca="1" si="5"/>
        <v/>
      </c>
      <c r="V14" s="27" t="str">
        <f t="shared" ca="1" si="5"/>
        <v/>
      </c>
      <c r="W14" s="27" t="str">
        <f t="shared" ca="1" si="5"/>
        <v/>
      </c>
      <c r="X14" s="27" t="str">
        <f t="shared" ca="1" si="5"/>
        <v/>
      </c>
      <c r="Y14" s="27" t="str">
        <f t="shared" ca="1" si="6"/>
        <v/>
      </c>
      <c r="Z14" s="27" t="str">
        <f t="shared" ca="1" si="6"/>
        <v/>
      </c>
      <c r="AA14" s="27" t="str">
        <f t="shared" ca="1" si="6"/>
        <v/>
      </c>
      <c r="AB14" s="27" t="str">
        <f t="shared" ca="1" si="6"/>
        <v/>
      </c>
      <c r="AC14" s="27" t="str">
        <f t="shared" ca="1" si="6"/>
        <v/>
      </c>
      <c r="AD14" s="27" t="str">
        <f t="shared" ca="1" si="6"/>
        <v/>
      </c>
      <c r="AE14" s="27" t="str">
        <f t="shared" ca="1" si="6"/>
        <v/>
      </c>
      <c r="AF14" s="27" t="str">
        <f t="shared" ca="1" si="6"/>
        <v/>
      </c>
      <c r="AG14" s="27" t="str">
        <f t="shared" ca="1" si="6"/>
        <v/>
      </c>
      <c r="AH14" s="27" t="str">
        <f t="shared" ca="1" si="6"/>
        <v/>
      </c>
      <c r="AI14" s="27" t="str">
        <f t="shared" ca="1" si="6"/>
        <v/>
      </c>
      <c r="AJ14" s="27" t="str">
        <f t="shared" ca="1" si="6"/>
        <v/>
      </c>
      <c r="AK14" s="27" t="str">
        <f t="shared" ca="1" si="6"/>
        <v/>
      </c>
      <c r="AL14" s="27" t="str">
        <f t="shared" ca="1" si="6"/>
        <v/>
      </c>
      <c r="AM14" s="27" t="str">
        <f t="shared" ca="1" si="6"/>
        <v/>
      </c>
      <c r="AN14" s="27" t="str">
        <f t="shared" ca="1" si="6"/>
        <v/>
      </c>
      <c r="AO14" s="27" t="str">
        <f t="shared" ca="1" si="7"/>
        <v/>
      </c>
      <c r="AP14" s="27" t="str">
        <f t="shared" ca="1" si="7"/>
        <v/>
      </c>
      <c r="AQ14" s="27" t="str">
        <f t="shared" ca="1" si="7"/>
        <v/>
      </c>
      <c r="AR14" s="27" t="str">
        <f t="shared" ca="1" si="7"/>
        <v/>
      </c>
      <c r="AS14" s="27" t="str">
        <f t="shared" ca="1" si="7"/>
        <v/>
      </c>
      <c r="AT14" s="27" t="str">
        <f t="shared" ca="1" si="7"/>
        <v/>
      </c>
      <c r="AU14" s="27" t="str">
        <f t="shared" ca="1" si="7"/>
        <v/>
      </c>
      <c r="AV14" s="27" t="str">
        <f t="shared" ca="1" si="7"/>
        <v/>
      </c>
      <c r="AW14" s="27" t="str">
        <f t="shared" ca="1" si="7"/>
        <v/>
      </c>
      <c r="AX14" s="27" t="str">
        <f t="shared" ca="1" si="7"/>
        <v/>
      </c>
      <c r="AY14" s="27" t="str">
        <f t="shared" ca="1" si="7"/>
        <v/>
      </c>
      <c r="AZ14" s="27" t="str">
        <f t="shared" ca="1" si="7"/>
        <v/>
      </c>
      <c r="BA14" s="27" t="str">
        <f t="shared" ca="1" si="7"/>
        <v/>
      </c>
      <c r="BB14" s="27" t="str">
        <f t="shared" ca="1" si="7"/>
        <v/>
      </c>
      <c r="BC14" s="27" t="str">
        <f t="shared" ca="1" si="7"/>
        <v/>
      </c>
      <c r="BD14" s="27" t="str">
        <f t="shared" ca="1" si="7"/>
        <v/>
      </c>
      <c r="BE14" s="27" t="str">
        <f t="shared" ca="1" si="8"/>
        <v/>
      </c>
      <c r="BF14" s="27" t="str">
        <f t="shared" ca="1" si="8"/>
        <v/>
      </c>
      <c r="BG14" s="27" t="str">
        <f t="shared" ca="1" si="8"/>
        <v/>
      </c>
      <c r="BH14" s="27" t="str">
        <f t="shared" ca="1" si="8"/>
        <v/>
      </c>
      <c r="BI14" s="27" t="str">
        <f t="shared" ca="1" si="8"/>
        <v/>
      </c>
      <c r="BJ14" s="27" t="str">
        <f t="shared" ca="1" si="8"/>
        <v/>
      </c>
      <c r="BK14" s="27" t="str">
        <f t="shared" ca="1" si="8"/>
        <v/>
      </c>
      <c r="BL14" s="27" t="str">
        <f t="shared" ca="1" si="8"/>
        <v/>
      </c>
      <c r="BM14" s="28"/>
    </row>
    <row r="15" spans="1:68" s="1" customFormat="1" ht="40.25" customHeight="1">
      <c r="A15" s="9"/>
      <c r="B15" s="25" t="s">
        <v>12</v>
      </c>
      <c r="C15" s="21" t="s">
        <v>20</v>
      </c>
      <c r="D15" s="21"/>
      <c r="E15" s="22"/>
      <c r="F15" s="23">
        <f ca="1">F12+20</f>
        <v>45852</v>
      </c>
      <c r="G15" s="24">
        <v>1</v>
      </c>
      <c r="H15" s="19"/>
      <c r="I15" s="47" t="str">
        <f t="shared" ca="1" si="9"/>
        <v/>
      </c>
      <c r="J15" s="27" t="str">
        <f t="shared" ca="1" si="5"/>
        <v/>
      </c>
      <c r="K15" s="27" t="str">
        <f t="shared" ca="1" si="5"/>
        <v/>
      </c>
      <c r="L15" s="27" t="str">
        <f t="shared" ca="1" si="5"/>
        <v/>
      </c>
      <c r="M15" s="27" t="str">
        <f t="shared" ca="1" si="5"/>
        <v/>
      </c>
      <c r="N15" s="27" t="str">
        <f t="shared" ca="1" si="5"/>
        <v/>
      </c>
      <c r="O15" s="27" t="str">
        <f t="shared" ca="1" si="5"/>
        <v/>
      </c>
      <c r="P15" s="27" t="str">
        <f t="shared" ca="1" si="5"/>
        <v/>
      </c>
      <c r="Q15" s="27" t="str">
        <f t="shared" ca="1" si="5"/>
        <v/>
      </c>
      <c r="R15" s="27" t="str">
        <f t="shared" ca="1" si="5"/>
        <v/>
      </c>
      <c r="S15" s="27" t="str">
        <f t="shared" ca="1" si="5"/>
        <v/>
      </c>
      <c r="T15" s="27" t="str">
        <f t="shared" ca="1" si="5"/>
        <v/>
      </c>
      <c r="U15" s="27" t="str">
        <f t="shared" ca="1" si="5"/>
        <v/>
      </c>
      <c r="V15" s="27" t="str">
        <f t="shared" ca="1" si="5"/>
        <v/>
      </c>
      <c r="W15" s="27" t="str">
        <f t="shared" ca="1" si="5"/>
        <v/>
      </c>
      <c r="X15" s="27" t="str">
        <f t="shared" ca="1" si="5"/>
        <v/>
      </c>
      <c r="Y15" s="27" t="str">
        <f t="shared" ca="1" si="6"/>
        <v/>
      </c>
      <c r="Z15" s="27" t="str">
        <f t="shared" ca="1" si="6"/>
        <v/>
      </c>
      <c r="AA15" s="27" t="str">
        <f t="shared" ca="1" si="6"/>
        <v/>
      </c>
      <c r="AB15" s="27">
        <f t="shared" ca="1" si="6"/>
        <v>1</v>
      </c>
      <c r="AC15" s="27" t="str">
        <f t="shared" ca="1" si="6"/>
        <v/>
      </c>
      <c r="AD15" s="27" t="str">
        <f t="shared" ca="1" si="6"/>
        <v/>
      </c>
      <c r="AE15" s="27" t="str">
        <f t="shared" ca="1" si="6"/>
        <v/>
      </c>
      <c r="AF15" s="27" t="str">
        <f t="shared" ca="1" si="6"/>
        <v/>
      </c>
      <c r="AG15" s="27" t="str">
        <f t="shared" ca="1" si="6"/>
        <v/>
      </c>
      <c r="AH15" s="27" t="str">
        <f t="shared" ca="1" si="6"/>
        <v/>
      </c>
      <c r="AI15" s="27" t="str">
        <f t="shared" ca="1" si="6"/>
        <v/>
      </c>
      <c r="AJ15" s="27" t="str">
        <f t="shared" ca="1" si="6"/>
        <v/>
      </c>
      <c r="AK15" s="27" t="str">
        <f t="shared" ca="1" si="6"/>
        <v/>
      </c>
      <c r="AL15" s="27" t="str">
        <f t="shared" ca="1" si="6"/>
        <v/>
      </c>
      <c r="AM15" s="27" t="str">
        <f t="shared" ca="1" si="6"/>
        <v/>
      </c>
      <c r="AN15" s="27" t="str">
        <f t="shared" ca="1" si="6"/>
        <v/>
      </c>
      <c r="AO15" s="27" t="str">
        <f t="shared" ca="1" si="7"/>
        <v/>
      </c>
      <c r="AP15" s="27" t="str">
        <f t="shared" ca="1" si="7"/>
        <v/>
      </c>
      <c r="AQ15" s="27" t="str">
        <f t="shared" ca="1" si="7"/>
        <v/>
      </c>
      <c r="AR15" s="27" t="str">
        <f t="shared" ca="1" si="7"/>
        <v/>
      </c>
      <c r="AS15" s="27" t="str">
        <f t="shared" ca="1" si="7"/>
        <v/>
      </c>
      <c r="AT15" s="27" t="str">
        <f t="shared" ca="1" si="7"/>
        <v/>
      </c>
      <c r="AU15" s="27" t="str">
        <f t="shared" ca="1" si="7"/>
        <v/>
      </c>
      <c r="AV15" s="27" t="str">
        <f t="shared" ca="1" si="7"/>
        <v/>
      </c>
      <c r="AW15" s="27" t="str">
        <f t="shared" ca="1" si="7"/>
        <v/>
      </c>
      <c r="AX15" s="27" t="str">
        <f t="shared" ca="1" si="7"/>
        <v/>
      </c>
      <c r="AY15" s="27" t="str">
        <f t="shared" ca="1" si="7"/>
        <v/>
      </c>
      <c r="AZ15" s="27" t="str">
        <f t="shared" ca="1" si="7"/>
        <v/>
      </c>
      <c r="BA15" s="27" t="str">
        <f t="shared" ca="1" si="7"/>
        <v/>
      </c>
      <c r="BB15" s="27" t="str">
        <f t="shared" ca="1" si="7"/>
        <v/>
      </c>
      <c r="BC15" s="27" t="str">
        <f t="shared" ca="1" si="7"/>
        <v/>
      </c>
      <c r="BD15" s="27" t="str">
        <f t="shared" ca="1" si="7"/>
        <v/>
      </c>
      <c r="BE15" s="27" t="str">
        <f t="shared" ca="1" si="8"/>
        <v/>
      </c>
      <c r="BF15" s="27" t="str">
        <f t="shared" ca="1" si="8"/>
        <v/>
      </c>
      <c r="BG15" s="27" t="str">
        <f t="shared" ca="1" si="8"/>
        <v/>
      </c>
      <c r="BH15" s="27" t="str">
        <f t="shared" ca="1" si="8"/>
        <v/>
      </c>
      <c r="BI15" s="27" t="str">
        <f t="shared" ca="1" si="8"/>
        <v/>
      </c>
      <c r="BJ15" s="27" t="str">
        <f t="shared" ca="1" si="8"/>
        <v/>
      </c>
      <c r="BK15" s="27" t="str">
        <f t="shared" ca="1" si="8"/>
        <v/>
      </c>
      <c r="BL15" s="27" t="str">
        <f t="shared" ca="1" si="8"/>
        <v/>
      </c>
      <c r="BM15" s="28"/>
    </row>
    <row r="16" spans="1:68" s="1" customFormat="1" ht="40.25" customHeight="1">
      <c r="A16" s="9"/>
      <c r="B16" s="25" t="s">
        <v>13</v>
      </c>
      <c r="C16" s="21" t="s">
        <v>22</v>
      </c>
      <c r="D16" s="21"/>
      <c r="E16" s="22">
        <v>0.1</v>
      </c>
      <c r="F16" s="23">
        <f ca="1">F12+6</f>
        <v>45838</v>
      </c>
      <c r="G16" s="24">
        <v>6</v>
      </c>
      <c r="H16" s="19"/>
      <c r="I16" s="47" t="str">
        <f t="shared" ca="1" si="9"/>
        <v/>
      </c>
      <c r="J16" s="27" t="str">
        <f t="shared" ca="1" si="5"/>
        <v/>
      </c>
      <c r="K16" s="27" t="str">
        <f t="shared" ca="1" si="5"/>
        <v/>
      </c>
      <c r="L16" s="27" t="str">
        <f t="shared" ca="1" si="5"/>
        <v/>
      </c>
      <c r="M16" s="27" t="str">
        <f t="shared" ca="1" si="5"/>
        <v/>
      </c>
      <c r="N16" s="27" t="str">
        <f t="shared" ca="1" si="5"/>
        <v/>
      </c>
      <c r="O16" s="27" t="str">
        <f t="shared" ca="1" si="5"/>
        <v/>
      </c>
      <c r="P16" s="27" t="str">
        <f t="shared" ca="1" si="5"/>
        <v/>
      </c>
      <c r="Q16" s="27" t="str">
        <f t="shared" ca="1" si="5"/>
        <v/>
      </c>
      <c r="R16" s="27" t="str">
        <f t="shared" ca="1" si="5"/>
        <v/>
      </c>
      <c r="S16" s="27" t="str">
        <f t="shared" ca="1" si="5"/>
        <v/>
      </c>
      <c r="T16" s="27" t="str">
        <f t="shared" ca="1" si="5"/>
        <v/>
      </c>
      <c r="U16" s="27" t="str">
        <f t="shared" ca="1" si="5"/>
        <v/>
      </c>
      <c r="V16" s="27" t="str">
        <f t="shared" ca="1" si="5"/>
        <v/>
      </c>
      <c r="W16" s="27" t="str">
        <f t="shared" ca="1" si="5"/>
        <v/>
      </c>
      <c r="X16" s="27" t="str">
        <f t="shared" ca="1" si="5"/>
        <v/>
      </c>
      <c r="Y16" s="27" t="str">
        <f t="shared" ca="1" si="6"/>
        <v/>
      </c>
      <c r="Z16" s="27" t="str">
        <f t="shared" ca="1" si="6"/>
        <v/>
      </c>
      <c r="AA16" s="27" t="str">
        <f t="shared" ca="1" si="6"/>
        <v/>
      </c>
      <c r="AB16" s="27" t="str">
        <f t="shared" ca="1" si="6"/>
        <v/>
      </c>
      <c r="AC16" s="27" t="str">
        <f t="shared" ca="1" si="6"/>
        <v/>
      </c>
      <c r="AD16" s="27" t="str">
        <f t="shared" ca="1" si="6"/>
        <v/>
      </c>
      <c r="AE16" s="27" t="str">
        <f t="shared" ca="1" si="6"/>
        <v/>
      </c>
      <c r="AF16" s="27" t="str">
        <f t="shared" ca="1" si="6"/>
        <v/>
      </c>
      <c r="AG16" s="27" t="str">
        <f t="shared" ca="1" si="6"/>
        <v/>
      </c>
      <c r="AH16" s="27" t="str">
        <f t="shared" ca="1" si="6"/>
        <v/>
      </c>
      <c r="AI16" s="27" t="str">
        <f t="shared" ca="1" si="6"/>
        <v/>
      </c>
      <c r="AJ16" s="27" t="str">
        <f t="shared" ca="1" si="6"/>
        <v/>
      </c>
      <c r="AK16" s="27" t="str">
        <f t="shared" ca="1" si="6"/>
        <v/>
      </c>
      <c r="AL16" s="27" t="str">
        <f t="shared" ca="1" si="6"/>
        <v/>
      </c>
      <c r="AM16" s="27" t="str">
        <f t="shared" ca="1" si="6"/>
        <v/>
      </c>
      <c r="AN16" s="27" t="str">
        <f t="shared" ca="1" si="6"/>
        <v/>
      </c>
      <c r="AO16" s="27" t="str">
        <f t="shared" ca="1" si="7"/>
        <v/>
      </c>
      <c r="AP16" s="27" t="str">
        <f t="shared" ca="1" si="7"/>
        <v/>
      </c>
      <c r="AQ16" s="27" t="str">
        <f t="shared" ca="1" si="7"/>
        <v/>
      </c>
      <c r="AR16" s="27" t="str">
        <f t="shared" ca="1" si="7"/>
        <v/>
      </c>
      <c r="AS16" s="27" t="str">
        <f t="shared" ca="1" si="7"/>
        <v/>
      </c>
      <c r="AT16" s="27" t="str">
        <f t="shared" ca="1" si="7"/>
        <v/>
      </c>
      <c r="AU16" s="27" t="str">
        <f t="shared" ca="1" si="7"/>
        <v/>
      </c>
      <c r="AV16" s="27" t="str">
        <f t="shared" ca="1" si="7"/>
        <v/>
      </c>
      <c r="AW16" s="27" t="str">
        <f t="shared" ca="1" si="7"/>
        <v/>
      </c>
      <c r="AX16" s="27" t="str">
        <f t="shared" ca="1" si="7"/>
        <v/>
      </c>
      <c r="AY16" s="27" t="str">
        <f t="shared" ca="1" si="7"/>
        <v/>
      </c>
      <c r="AZ16" s="27" t="str">
        <f t="shared" ca="1" si="7"/>
        <v/>
      </c>
      <c r="BA16" s="27" t="str">
        <f t="shared" ca="1" si="7"/>
        <v/>
      </c>
      <c r="BB16" s="27" t="str">
        <f t="shared" ca="1" si="7"/>
        <v/>
      </c>
      <c r="BC16" s="27" t="str">
        <f t="shared" ca="1" si="7"/>
        <v/>
      </c>
      <c r="BD16" s="27" t="str">
        <f t="shared" ca="1" si="7"/>
        <v/>
      </c>
      <c r="BE16" s="27" t="str">
        <f t="shared" ca="1" si="8"/>
        <v/>
      </c>
      <c r="BF16" s="27" t="str">
        <f t="shared" ca="1" si="8"/>
        <v/>
      </c>
      <c r="BG16" s="27" t="str">
        <f t="shared" ca="1" si="8"/>
        <v/>
      </c>
      <c r="BH16" s="27" t="str">
        <f t="shared" ca="1" si="8"/>
        <v/>
      </c>
      <c r="BI16" s="27" t="str">
        <f t="shared" ca="1" si="8"/>
        <v/>
      </c>
      <c r="BJ16" s="27" t="str">
        <f t="shared" ca="1" si="8"/>
        <v/>
      </c>
      <c r="BK16" s="27" t="str">
        <f t="shared" ca="1" si="8"/>
        <v/>
      </c>
      <c r="BL16" s="27" t="str">
        <f t="shared" ca="1" si="8"/>
        <v/>
      </c>
      <c r="BM16" s="28"/>
    </row>
    <row r="17" spans="1:65" s="1" customFormat="1" ht="40.25" customHeight="1">
      <c r="A17" s="10"/>
      <c r="B17" s="121" t="s">
        <v>14</v>
      </c>
      <c r="C17" s="21"/>
      <c r="D17" s="21"/>
      <c r="E17" s="22"/>
      <c r="F17" s="23"/>
      <c r="G17" s="24"/>
      <c r="H17" s="19"/>
      <c r="I17" s="47" t="str">
        <f t="shared" ca="1" si="9"/>
        <v/>
      </c>
      <c r="J17" s="27" t="str">
        <f t="shared" ca="1" si="5"/>
        <v/>
      </c>
      <c r="K17" s="27" t="str">
        <f t="shared" ca="1" si="5"/>
        <v/>
      </c>
      <c r="L17" s="27" t="str">
        <f t="shared" ca="1" si="5"/>
        <v/>
      </c>
      <c r="M17" s="27" t="str">
        <f t="shared" ca="1" si="5"/>
        <v/>
      </c>
      <c r="N17" s="27" t="str">
        <f t="shared" ca="1" si="5"/>
        <v/>
      </c>
      <c r="O17" s="27" t="str">
        <f t="shared" ca="1" si="5"/>
        <v/>
      </c>
      <c r="P17" s="27" t="str">
        <f t="shared" ca="1" si="5"/>
        <v/>
      </c>
      <c r="Q17" s="27" t="str">
        <f t="shared" ca="1" si="5"/>
        <v/>
      </c>
      <c r="R17" s="27" t="str">
        <f t="shared" ca="1" si="5"/>
        <v/>
      </c>
      <c r="S17" s="27" t="str">
        <f t="shared" ca="1" si="5"/>
        <v/>
      </c>
      <c r="T17" s="27" t="str">
        <f t="shared" ca="1" si="5"/>
        <v/>
      </c>
      <c r="U17" s="27" t="str">
        <f t="shared" ca="1" si="5"/>
        <v/>
      </c>
      <c r="V17" s="27" t="str">
        <f t="shared" ca="1" si="5"/>
        <v/>
      </c>
      <c r="W17" s="27" t="str">
        <f t="shared" ca="1" si="5"/>
        <v/>
      </c>
      <c r="X17" s="27" t="str">
        <f t="shared" ca="1" si="5"/>
        <v/>
      </c>
      <c r="Y17" s="27" t="str">
        <f t="shared" ca="1" si="6"/>
        <v/>
      </c>
      <c r="Z17" s="27" t="str">
        <f t="shared" ca="1" si="6"/>
        <v/>
      </c>
      <c r="AA17" s="27" t="str">
        <f t="shared" ca="1" si="6"/>
        <v/>
      </c>
      <c r="AB17" s="27" t="str">
        <f t="shared" ca="1" si="6"/>
        <v/>
      </c>
      <c r="AC17" s="27" t="str">
        <f t="shared" ca="1" si="6"/>
        <v/>
      </c>
      <c r="AD17" s="27" t="str">
        <f t="shared" ca="1" si="6"/>
        <v/>
      </c>
      <c r="AE17" s="27" t="str">
        <f t="shared" ca="1" si="6"/>
        <v/>
      </c>
      <c r="AF17" s="27" t="str">
        <f t="shared" ca="1" si="6"/>
        <v/>
      </c>
      <c r="AG17" s="27" t="str">
        <f t="shared" ca="1" si="6"/>
        <v/>
      </c>
      <c r="AH17" s="27" t="str">
        <f t="shared" ca="1" si="6"/>
        <v/>
      </c>
      <c r="AI17" s="27" t="str">
        <f t="shared" ca="1" si="6"/>
        <v/>
      </c>
      <c r="AJ17" s="27" t="str">
        <f t="shared" ca="1" si="6"/>
        <v/>
      </c>
      <c r="AK17" s="27" t="str">
        <f t="shared" ca="1" si="6"/>
        <v/>
      </c>
      <c r="AL17" s="27" t="str">
        <f t="shared" ca="1" si="6"/>
        <v/>
      </c>
      <c r="AM17" s="27" t="str">
        <f t="shared" ca="1" si="6"/>
        <v/>
      </c>
      <c r="AN17" s="27" t="str">
        <f t="shared" ca="1" si="6"/>
        <v/>
      </c>
      <c r="AO17" s="27" t="str">
        <f t="shared" ca="1" si="7"/>
        <v/>
      </c>
      <c r="AP17" s="27" t="str">
        <f t="shared" ca="1" si="7"/>
        <v/>
      </c>
      <c r="AQ17" s="27" t="str">
        <f t="shared" ca="1" si="7"/>
        <v/>
      </c>
      <c r="AR17" s="27" t="str">
        <f t="shared" ca="1" si="7"/>
        <v/>
      </c>
      <c r="AS17" s="27" t="str">
        <f t="shared" ca="1" si="7"/>
        <v/>
      </c>
      <c r="AT17" s="27" t="str">
        <f t="shared" ca="1" si="7"/>
        <v/>
      </c>
      <c r="AU17" s="27" t="str">
        <f t="shared" ca="1" si="7"/>
        <v/>
      </c>
      <c r="AV17" s="27" t="str">
        <f t="shared" ca="1" si="7"/>
        <v/>
      </c>
      <c r="AW17" s="27" t="str">
        <f t="shared" ca="1" si="7"/>
        <v/>
      </c>
      <c r="AX17" s="27" t="str">
        <f t="shared" ca="1" si="7"/>
        <v/>
      </c>
      <c r="AY17" s="27" t="str">
        <f t="shared" ca="1" si="7"/>
        <v/>
      </c>
      <c r="AZ17" s="27" t="str">
        <f t="shared" ca="1" si="7"/>
        <v/>
      </c>
      <c r="BA17" s="27" t="str">
        <f t="shared" ca="1" si="7"/>
        <v/>
      </c>
      <c r="BB17" s="27" t="str">
        <f t="shared" ca="1" si="7"/>
        <v/>
      </c>
      <c r="BC17" s="27" t="str">
        <f t="shared" ca="1" si="7"/>
        <v/>
      </c>
      <c r="BD17" s="27" t="str">
        <f t="shared" ca="1" si="7"/>
        <v/>
      </c>
      <c r="BE17" s="27" t="str">
        <f t="shared" ca="1" si="8"/>
        <v/>
      </c>
      <c r="BF17" s="27" t="str">
        <f t="shared" ca="1" si="8"/>
        <v/>
      </c>
      <c r="BG17" s="27" t="str">
        <f t="shared" ca="1" si="8"/>
        <v/>
      </c>
      <c r="BH17" s="27" t="str">
        <f t="shared" ca="1" si="8"/>
        <v/>
      </c>
      <c r="BI17" s="27" t="str">
        <f t="shared" ca="1" si="8"/>
        <v/>
      </c>
      <c r="BJ17" s="27" t="str">
        <f t="shared" ca="1" si="8"/>
        <v/>
      </c>
      <c r="BK17" s="27" t="str">
        <f t="shared" ca="1" si="8"/>
        <v/>
      </c>
      <c r="BL17" s="27" t="str">
        <f t="shared" ca="1" si="8"/>
        <v/>
      </c>
      <c r="BM17" s="28"/>
    </row>
    <row r="18" spans="1:65" s="1" customFormat="1" ht="40.25" customHeight="1">
      <c r="A18" s="10"/>
      <c r="B18" s="25" t="s">
        <v>9</v>
      </c>
      <c r="C18" s="21" t="s">
        <v>23</v>
      </c>
      <c r="D18" s="21"/>
      <c r="E18" s="22">
        <v>0.6</v>
      </c>
      <c r="F18" s="23">
        <f ca="1">F12+6</f>
        <v>45838</v>
      </c>
      <c r="G18" s="24">
        <v>13</v>
      </c>
      <c r="H18" s="19"/>
      <c r="I18" s="47" t="str">
        <f t="shared" ca="1" si="9"/>
        <v/>
      </c>
      <c r="J18" s="27" t="str">
        <f t="shared" ca="1" si="5"/>
        <v/>
      </c>
      <c r="K18" s="27" t="str">
        <f t="shared" ca="1" si="5"/>
        <v/>
      </c>
      <c r="L18" s="27" t="str">
        <f t="shared" ca="1" si="5"/>
        <v/>
      </c>
      <c r="M18" s="27" t="str">
        <f t="shared" ca="1" si="5"/>
        <v/>
      </c>
      <c r="N18" s="27" t="str">
        <f t="shared" ca="1" si="5"/>
        <v/>
      </c>
      <c r="O18" s="27" t="str">
        <f t="shared" ca="1" si="5"/>
        <v/>
      </c>
      <c r="P18" s="27" t="str">
        <f t="shared" ca="1" si="5"/>
        <v/>
      </c>
      <c r="Q18" s="27" t="str">
        <f t="shared" ca="1" si="5"/>
        <v/>
      </c>
      <c r="R18" s="27" t="str">
        <f t="shared" ca="1" si="5"/>
        <v/>
      </c>
      <c r="S18" s="27" t="str">
        <f t="shared" ca="1" si="5"/>
        <v/>
      </c>
      <c r="T18" s="27" t="str">
        <f t="shared" ca="1" si="5"/>
        <v/>
      </c>
      <c r="U18" s="27" t="str">
        <f t="shared" ca="1" si="5"/>
        <v/>
      </c>
      <c r="V18" s="27" t="str">
        <f t="shared" ca="1" si="5"/>
        <v/>
      </c>
      <c r="W18" s="27" t="str">
        <f t="shared" ca="1" si="5"/>
        <v/>
      </c>
      <c r="X18" s="27" t="str">
        <f t="shared" ca="1" si="5"/>
        <v/>
      </c>
      <c r="Y18" s="27" t="str">
        <f t="shared" ca="1" si="6"/>
        <v/>
      </c>
      <c r="Z18" s="27" t="str">
        <f t="shared" ca="1" si="6"/>
        <v/>
      </c>
      <c r="AA18" s="27" t="str">
        <f t="shared" ca="1" si="6"/>
        <v/>
      </c>
      <c r="AB18" s="27" t="str">
        <f t="shared" ca="1" si="6"/>
        <v/>
      </c>
      <c r="AC18" s="27" t="str">
        <f t="shared" ca="1" si="6"/>
        <v/>
      </c>
      <c r="AD18" s="27" t="str">
        <f t="shared" ca="1" si="6"/>
        <v/>
      </c>
      <c r="AE18" s="27" t="str">
        <f t="shared" ca="1" si="6"/>
        <v/>
      </c>
      <c r="AF18" s="27" t="str">
        <f t="shared" ca="1" si="6"/>
        <v/>
      </c>
      <c r="AG18" s="27" t="str">
        <f t="shared" ca="1" si="6"/>
        <v/>
      </c>
      <c r="AH18" s="27" t="str">
        <f t="shared" ca="1" si="6"/>
        <v/>
      </c>
      <c r="AI18" s="27" t="str">
        <f t="shared" ca="1" si="6"/>
        <v/>
      </c>
      <c r="AJ18" s="27" t="str">
        <f t="shared" ca="1" si="6"/>
        <v/>
      </c>
      <c r="AK18" s="27" t="str">
        <f t="shared" ca="1" si="6"/>
        <v/>
      </c>
      <c r="AL18" s="27" t="str">
        <f t="shared" ca="1" si="6"/>
        <v/>
      </c>
      <c r="AM18" s="27" t="str">
        <f t="shared" ca="1" si="6"/>
        <v/>
      </c>
      <c r="AN18" s="27" t="str">
        <f t="shared" ca="1" si="6"/>
        <v/>
      </c>
      <c r="AO18" s="27" t="str">
        <f t="shared" ca="1" si="7"/>
        <v/>
      </c>
      <c r="AP18" s="27" t="str">
        <f t="shared" ca="1" si="7"/>
        <v/>
      </c>
      <c r="AQ18" s="27" t="str">
        <f t="shared" ca="1" si="7"/>
        <v/>
      </c>
      <c r="AR18" s="27" t="str">
        <f t="shared" ca="1" si="7"/>
        <v/>
      </c>
      <c r="AS18" s="27" t="str">
        <f t="shared" ca="1" si="7"/>
        <v/>
      </c>
      <c r="AT18" s="27" t="str">
        <f t="shared" ca="1" si="7"/>
        <v/>
      </c>
      <c r="AU18" s="27" t="str">
        <f t="shared" ca="1" si="7"/>
        <v/>
      </c>
      <c r="AV18" s="27" t="str">
        <f t="shared" ca="1" si="7"/>
        <v/>
      </c>
      <c r="AW18" s="27" t="str">
        <f t="shared" ca="1" si="7"/>
        <v/>
      </c>
      <c r="AX18" s="27" t="str">
        <f t="shared" ca="1" si="7"/>
        <v/>
      </c>
      <c r="AY18" s="27" t="str">
        <f t="shared" ca="1" si="7"/>
        <v/>
      </c>
      <c r="AZ18" s="27" t="str">
        <f t="shared" ca="1" si="7"/>
        <v/>
      </c>
      <c r="BA18" s="27" t="str">
        <f t="shared" ca="1" si="7"/>
        <v/>
      </c>
      <c r="BB18" s="27" t="str">
        <f t="shared" ca="1" si="7"/>
        <v/>
      </c>
      <c r="BC18" s="27" t="str">
        <f t="shared" ca="1" si="7"/>
        <v/>
      </c>
      <c r="BD18" s="27" t="str">
        <f t="shared" ca="1" si="7"/>
        <v/>
      </c>
      <c r="BE18" s="27" t="str">
        <f t="shared" ca="1" si="8"/>
        <v/>
      </c>
      <c r="BF18" s="27" t="str">
        <f t="shared" ca="1" si="8"/>
        <v/>
      </c>
      <c r="BG18" s="27" t="str">
        <f t="shared" ca="1" si="8"/>
        <v/>
      </c>
      <c r="BH18" s="27" t="str">
        <f t="shared" ca="1" si="8"/>
        <v/>
      </c>
      <c r="BI18" s="27" t="str">
        <f t="shared" ca="1" si="8"/>
        <v/>
      </c>
      <c r="BJ18" s="27" t="str">
        <f t="shared" ca="1" si="8"/>
        <v/>
      </c>
      <c r="BK18" s="27" t="str">
        <f t="shared" ca="1" si="8"/>
        <v/>
      </c>
      <c r="BL18" s="27" t="str">
        <f t="shared" ca="1" si="8"/>
        <v/>
      </c>
      <c r="BM18" s="28"/>
    </row>
    <row r="19" spans="1:65" s="1" customFormat="1" ht="40.25" customHeight="1">
      <c r="A19" s="9"/>
      <c r="B19" s="25" t="s">
        <v>10</v>
      </c>
      <c r="C19" s="21" t="s">
        <v>24</v>
      </c>
      <c r="D19" s="21"/>
      <c r="E19" s="22">
        <v>0.5</v>
      </c>
      <c r="F19" s="23">
        <f ca="1">F18+2</f>
        <v>45840</v>
      </c>
      <c r="G19" s="24">
        <v>9</v>
      </c>
      <c r="H19" s="19"/>
      <c r="I19" s="47" t="str">
        <f t="shared" ca="1" si="9"/>
        <v/>
      </c>
      <c r="J19" s="27" t="str">
        <f t="shared" ca="1" si="5"/>
        <v/>
      </c>
      <c r="K19" s="27" t="str">
        <f t="shared" ca="1" si="5"/>
        <v/>
      </c>
      <c r="L19" s="27" t="str">
        <f t="shared" ca="1" si="5"/>
        <v/>
      </c>
      <c r="M19" s="27" t="str">
        <f t="shared" ca="1" si="5"/>
        <v/>
      </c>
      <c r="N19" s="27" t="str">
        <f t="shared" ca="1" si="5"/>
        <v/>
      </c>
      <c r="O19" s="27" t="str">
        <f t="shared" ca="1" si="5"/>
        <v/>
      </c>
      <c r="P19" s="27" t="str">
        <f t="shared" ca="1" si="5"/>
        <v/>
      </c>
      <c r="Q19" s="27" t="str">
        <f t="shared" ca="1" si="5"/>
        <v/>
      </c>
      <c r="R19" s="27" t="str">
        <f t="shared" ca="1" si="5"/>
        <v/>
      </c>
      <c r="S19" s="27" t="str">
        <f t="shared" ca="1" si="5"/>
        <v/>
      </c>
      <c r="T19" s="27" t="str">
        <f t="shared" ca="1" si="5"/>
        <v/>
      </c>
      <c r="U19" s="27" t="str">
        <f t="shared" ca="1" si="5"/>
        <v/>
      </c>
      <c r="V19" s="27" t="str">
        <f t="shared" ca="1" si="5"/>
        <v/>
      </c>
      <c r="W19" s="27" t="str">
        <f t="shared" ca="1" si="5"/>
        <v/>
      </c>
      <c r="X19" s="27" t="str">
        <f t="shared" ca="1" si="5"/>
        <v/>
      </c>
      <c r="Y19" s="27" t="str">
        <f t="shared" ca="1" si="6"/>
        <v/>
      </c>
      <c r="Z19" s="27" t="str">
        <f t="shared" ca="1" si="6"/>
        <v/>
      </c>
      <c r="AA19" s="27" t="str">
        <f t="shared" ca="1" si="6"/>
        <v/>
      </c>
      <c r="AB19" s="27" t="str">
        <f t="shared" ca="1" si="6"/>
        <v/>
      </c>
      <c r="AC19" s="27" t="str">
        <f t="shared" ca="1" si="6"/>
        <v/>
      </c>
      <c r="AD19" s="27" t="str">
        <f t="shared" ca="1" si="6"/>
        <v/>
      </c>
      <c r="AE19" s="27" t="str">
        <f t="shared" ca="1" si="6"/>
        <v/>
      </c>
      <c r="AF19" s="27" t="str">
        <f t="shared" ca="1" si="6"/>
        <v/>
      </c>
      <c r="AG19" s="27" t="str">
        <f t="shared" ca="1" si="6"/>
        <v/>
      </c>
      <c r="AH19" s="27" t="str">
        <f t="shared" ca="1" si="6"/>
        <v/>
      </c>
      <c r="AI19" s="27" t="str">
        <f t="shared" ca="1" si="6"/>
        <v/>
      </c>
      <c r="AJ19" s="27" t="str">
        <f t="shared" ca="1" si="6"/>
        <v/>
      </c>
      <c r="AK19" s="27" t="str">
        <f t="shared" ca="1" si="6"/>
        <v/>
      </c>
      <c r="AL19" s="27" t="str">
        <f t="shared" ca="1" si="6"/>
        <v/>
      </c>
      <c r="AM19" s="27" t="str">
        <f t="shared" ca="1" si="6"/>
        <v/>
      </c>
      <c r="AN19" s="27" t="str">
        <f t="shared" ca="1" si="6"/>
        <v/>
      </c>
      <c r="AO19" s="27" t="str">
        <f t="shared" ca="1" si="7"/>
        <v/>
      </c>
      <c r="AP19" s="27" t="str">
        <f t="shared" ca="1" si="7"/>
        <v/>
      </c>
      <c r="AQ19" s="27" t="str">
        <f t="shared" ca="1" si="7"/>
        <v/>
      </c>
      <c r="AR19" s="27" t="str">
        <f t="shared" ca="1" si="7"/>
        <v/>
      </c>
      <c r="AS19" s="27" t="str">
        <f t="shared" ca="1" si="7"/>
        <v/>
      </c>
      <c r="AT19" s="27" t="str">
        <f t="shared" ca="1" si="7"/>
        <v/>
      </c>
      <c r="AU19" s="27" t="str">
        <f t="shared" ca="1" si="7"/>
        <v/>
      </c>
      <c r="AV19" s="27" t="str">
        <f t="shared" ca="1" si="7"/>
        <v/>
      </c>
      <c r="AW19" s="27" t="str">
        <f t="shared" ca="1" si="7"/>
        <v/>
      </c>
      <c r="AX19" s="27" t="str">
        <f t="shared" ca="1" si="7"/>
        <v/>
      </c>
      <c r="AY19" s="27" t="str">
        <f t="shared" ca="1" si="7"/>
        <v/>
      </c>
      <c r="AZ19" s="27" t="str">
        <f t="shared" ca="1" si="7"/>
        <v/>
      </c>
      <c r="BA19" s="27" t="str">
        <f t="shared" ca="1" si="7"/>
        <v/>
      </c>
      <c r="BB19" s="27" t="str">
        <f t="shared" ca="1" si="7"/>
        <v/>
      </c>
      <c r="BC19" s="27" t="str">
        <f t="shared" ca="1" si="7"/>
        <v/>
      </c>
      <c r="BD19" s="27" t="str">
        <f t="shared" ca="1" si="7"/>
        <v/>
      </c>
      <c r="BE19" s="27" t="str">
        <f t="shared" ca="1" si="8"/>
        <v/>
      </c>
      <c r="BF19" s="27" t="str">
        <f t="shared" ca="1" si="8"/>
        <v/>
      </c>
      <c r="BG19" s="27" t="str">
        <f t="shared" ca="1" si="8"/>
        <v/>
      </c>
      <c r="BH19" s="27" t="str">
        <f t="shared" ca="1" si="8"/>
        <v/>
      </c>
      <c r="BI19" s="27" t="str">
        <f t="shared" ca="1" si="8"/>
        <v/>
      </c>
      <c r="BJ19" s="27" t="str">
        <f t="shared" ca="1" si="8"/>
        <v/>
      </c>
      <c r="BK19" s="27" t="str">
        <f t="shared" ca="1" si="8"/>
        <v/>
      </c>
      <c r="BL19" s="27" t="str">
        <f t="shared" ca="1" si="8"/>
        <v/>
      </c>
      <c r="BM19" s="28"/>
    </row>
    <row r="20" spans="1:65" s="1" customFormat="1" ht="40.25" customHeight="1">
      <c r="A20" s="9"/>
      <c r="B20" s="25" t="s">
        <v>11</v>
      </c>
      <c r="C20" s="21" t="s">
        <v>21</v>
      </c>
      <c r="D20" s="21"/>
      <c r="E20" s="22">
        <v>0.33</v>
      </c>
      <c r="F20" s="23">
        <f ca="1">F19+5</f>
        <v>45845</v>
      </c>
      <c r="G20" s="24">
        <v>11</v>
      </c>
      <c r="H20" s="19"/>
      <c r="I20" s="47" t="str">
        <f t="shared" ca="1" si="9"/>
        <v/>
      </c>
      <c r="J20" s="27" t="str">
        <f t="shared" ca="1" si="5"/>
        <v/>
      </c>
      <c r="K20" s="27" t="str">
        <f t="shared" ca="1" si="5"/>
        <v/>
      </c>
      <c r="L20" s="27" t="str">
        <f t="shared" ca="1" si="5"/>
        <v/>
      </c>
      <c r="M20" s="27" t="str">
        <f t="shared" ca="1" si="5"/>
        <v/>
      </c>
      <c r="N20" s="27" t="str">
        <f t="shared" ca="1" si="5"/>
        <v/>
      </c>
      <c r="O20" s="27" t="str">
        <f t="shared" ca="1" si="5"/>
        <v/>
      </c>
      <c r="P20" s="27" t="str">
        <f t="shared" ca="1" si="5"/>
        <v/>
      </c>
      <c r="Q20" s="27" t="str">
        <f t="shared" ca="1" si="5"/>
        <v/>
      </c>
      <c r="R20" s="27" t="str">
        <f t="shared" ca="1" si="5"/>
        <v/>
      </c>
      <c r="S20" s="27" t="str">
        <f t="shared" ca="1" si="5"/>
        <v/>
      </c>
      <c r="T20" s="27" t="str">
        <f t="shared" ca="1" si="5"/>
        <v/>
      </c>
      <c r="U20" s="27" t="str">
        <f t="shared" ca="1" si="5"/>
        <v/>
      </c>
      <c r="V20" s="27" t="str">
        <f t="shared" ca="1" si="5"/>
        <v/>
      </c>
      <c r="W20" s="27" t="str">
        <f t="shared" ca="1" si="5"/>
        <v/>
      </c>
      <c r="X20" s="27" t="str">
        <f t="shared" ca="1" si="5"/>
        <v/>
      </c>
      <c r="Y20" s="27" t="str">
        <f t="shared" ca="1" si="6"/>
        <v/>
      </c>
      <c r="Z20" s="27" t="str">
        <f t="shared" ca="1" si="6"/>
        <v/>
      </c>
      <c r="AA20" s="27" t="str">
        <f t="shared" ca="1" si="6"/>
        <v/>
      </c>
      <c r="AB20" s="27" t="str">
        <f t="shared" ca="1" si="6"/>
        <v/>
      </c>
      <c r="AC20" s="27" t="str">
        <f t="shared" ca="1" si="6"/>
        <v/>
      </c>
      <c r="AD20" s="27" t="str">
        <f t="shared" ca="1" si="6"/>
        <v/>
      </c>
      <c r="AE20" s="27" t="str">
        <f t="shared" ca="1" si="6"/>
        <v/>
      </c>
      <c r="AF20" s="27" t="str">
        <f t="shared" ca="1" si="6"/>
        <v/>
      </c>
      <c r="AG20" s="27" t="str">
        <f t="shared" ca="1" si="6"/>
        <v/>
      </c>
      <c r="AH20" s="27" t="str">
        <f t="shared" ca="1" si="6"/>
        <v/>
      </c>
      <c r="AI20" s="27" t="str">
        <f t="shared" ca="1" si="6"/>
        <v/>
      </c>
      <c r="AJ20" s="27" t="str">
        <f t="shared" ca="1" si="6"/>
        <v/>
      </c>
      <c r="AK20" s="27" t="str">
        <f t="shared" ca="1" si="6"/>
        <v/>
      </c>
      <c r="AL20" s="27" t="str">
        <f t="shared" ca="1" si="6"/>
        <v/>
      </c>
      <c r="AM20" s="27" t="str">
        <f t="shared" ca="1" si="6"/>
        <v/>
      </c>
      <c r="AN20" s="27" t="str">
        <f t="shared" ca="1" si="6"/>
        <v/>
      </c>
      <c r="AO20" s="27" t="str">
        <f t="shared" ca="1" si="7"/>
        <v/>
      </c>
      <c r="AP20" s="27" t="str">
        <f t="shared" ca="1" si="7"/>
        <v/>
      </c>
      <c r="AQ20" s="27" t="str">
        <f t="shared" ca="1" si="7"/>
        <v/>
      </c>
      <c r="AR20" s="27" t="str">
        <f t="shared" ca="1" si="7"/>
        <v/>
      </c>
      <c r="AS20" s="27" t="str">
        <f t="shared" ca="1" si="7"/>
        <v/>
      </c>
      <c r="AT20" s="27" t="str">
        <f t="shared" ca="1" si="7"/>
        <v/>
      </c>
      <c r="AU20" s="27" t="str">
        <f t="shared" ca="1" si="7"/>
        <v/>
      </c>
      <c r="AV20" s="27" t="str">
        <f t="shared" ca="1" si="7"/>
        <v/>
      </c>
      <c r="AW20" s="27" t="str">
        <f t="shared" ca="1" si="7"/>
        <v/>
      </c>
      <c r="AX20" s="27" t="str">
        <f t="shared" ca="1" si="7"/>
        <v/>
      </c>
      <c r="AY20" s="27" t="str">
        <f t="shared" ca="1" si="7"/>
        <v/>
      </c>
      <c r="AZ20" s="27" t="str">
        <f t="shared" ca="1" si="7"/>
        <v/>
      </c>
      <c r="BA20" s="27" t="str">
        <f t="shared" ca="1" si="7"/>
        <v/>
      </c>
      <c r="BB20" s="27" t="str">
        <f t="shared" ca="1" si="7"/>
        <v/>
      </c>
      <c r="BC20" s="27" t="str">
        <f t="shared" ca="1" si="7"/>
        <v/>
      </c>
      <c r="BD20" s="27" t="str">
        <f t="shared" ca="1" si="7"/>
        <v/>
      </c>
      <c r="BE20" s="27" t="str">
        <f t="shared" ca="1" si="8"/>
        <v/>
      </c>
      <c r="BF20" s="27" t="str">
        <f t="shared" ca="1" si="8"/>
        <v/>
      </c>
      <c r="BG20" s="27" t="str">
        <f t="shared" ca="1" si="8"/>
        <v/>
      </c>
      <c r="BH20" s="27" t="str">
        <f t="shared" ca="1" si="8"/>
        <v/>
      </c>
      <c r="BI20" s="27" t="str">
        <f t="shared" ca="1" si="8"/>
        <v/>
      </c>
      <c r="BJ20" s="27" t="str">
        <f t="shared" ca="1" si="8"/>
        <v/>
      </c>
      <c r="BK20" s="27" t="str">
        <f t="shared" ca="1" si="8"/>
        <v/>
      </c>
      <c r="BL20" s="27" t="str">
        <f t="shared" ca="1" si="8"/>
        <v/>
      </c>
      <c r="BM20" s="28"/>
    </row>
    <row r="21" spans="1:65" s="1" customFormat="1" ht="40.25" customHeight="1">
      <c r="A21" s="9"/>
      <c r="B21" s="25" t="s">
        <v>12</v>
      </c>
      <c r="C21" s="21" t="s">
        <v>20</v>
      </c>
      <c r="D21" s="21"/>
      <c r="E21" s="22"/>
      <c r="F21" s="23">
        <f ca="1">F20+2</f>
        <v>45847</v>
      </c>
      <c r="G21" s="24">
        <v>1</v>
      </c>
      <c r="H21" s="19"/>
      <c r="I21" s="47" t="str">
        <f t="shared" ca="1" si="9"/>
        <v/>
      </c>
      <c r="J21" s="27" t="str">
        <f t="shared" ca="1" si="5"/>
        <v/>
      </c>
      <c r="K21" s="27" t="str">
        <f t="shared" ca="1" si="5"/>
        <v/>
      </c>
      <c r="L21" s="27" t="str">
        <f t="shared" ca="1" si="5"/>
        <v/>
      </c>
      <c r="M21" s="27" t="str">
        <f t="shared" ca="1" si="5"/>
        <v/>
      </c>
      <c r="N21" s="27" t="str">
        <f t="shared" ca="1" si="5"/>
        <v/>
      </c>
      <c r="O21" s="27" t="str">
        <f t="shared" ca="1" si="5"/>
        <v/>
      </c>
      <c r="P21" s="27" t="str">
        <f t="shared" ca="1" si="5"/>
        <v/>
      </c>
      <c r="Q21" s="27" t="str">
        <f t="shared" ca="1" si="5"/>
        <v/>
      </c>
      <c r="R21" s="27" t="str">
        <f t="shared" ca="1" si="5"/>
        <v/>
      </c>
      <c r="S21" s="27" t="str">
        <f t="shared" ca="1" si="5"/>
        <v/>
      </c>
      <c r="T21" s="27" t="str">
        <f t="shared" ca="1" si="5"/>
        <v/>
      </c>
      <c r="U21" s="27" t="str">
        <f t="shared" ca="1" si="5"/>
        <v/>
      </c>
      <c r="V21" s="27" t="str">
        <f t="shared" ca="1" si="5"/>
        <v/>
      </c>
      <c r="W21" s="27">
        <f t="shared" ca="1" si="5"/>
        <v>1</v>
      </c>
      <c r="X21" s="27" t="str">
        <f t="shared" ca="1" si="5"/>
        <v/>
      </c>
      <c r="Y21" s="27" t="str">
        <f t="shared" ca="1" si="6"/>
        <v/>
      </c>
      <c r="Z21" s="27" t="str">
        <f t="shared" ca="1" si="6"/>
        <v/>
      </c>
      <c r="AA21" s="27" t="str">
        <f t="shared" ca="1" si="6"/>
        <v/>
      </c>
      <c r="AB21" s="27" t="str">
        <f t="shared" ca="1" si="6"/>
        <v/>
      </c>
      <c r="AC21" s="27" t="str">
        <f t="shared" ca="1" si="6"/>
        <v/>
      </c>
      <c r="AD21" s="27" t="str">
        <f t="shared" ca="1" si="6"/>
        <v/>
      </c>
      <c r="AE21" s="27" t="str">
        <f t="shared" ca="1" si="6"/>
        <v/>
      </c>
      <c r="AF21" s="27" t="str">
        <f t="shared" ca="1" si="6"/>
        <v/>
      </c>
      <c r="AG21" s="27" t="str">
        <f t="shared" ca="1" si="6"/>
        <v/>
      </c>
      <c r="AH21" s="27" t="str">
        <f t="shared" ca="1" si="6"/>
        <v/>
      </c>
      <c r="AI21" s="27" t="str">
        <f t="shared" ca="1" si="6"/>
        <v/>
      </c>
      <c r="AJ21" s="27" t="str">
        <f t="shared" ca="1" si="6"/>
        <v/>
      </c>
      <c r="AK21" s="27" t="str">
        <f t="shared" ca="1" si="6"/>
        <v/>
      </c>
      <c r="AL21" s="27" t="str">
        <f t="shared" ca="1" si="6"/>
        <v/>
      </c>
      <c r="AM21" s="27" t="str">
        <f t="shared" ca="1" si="6"/>
        <v/>
      </c>
      <c r="AN21" s="27" t="str">
        <f t="shared" ca="1" si="6"/>
        <v/>
      </c>
      <c r="AO21" s="27" t="str">
        <f t="shared" ca="1" si="7"/>
        <v/>
      </c>
      <c r="AP21" s="27" t="str">
        <f t="shared" ca="1" si="7"/>
        <v/>
      </c>
      <c r="AQ21" s="27" t="str">
        <f t="shared" ca="1" si="7"/>
        <v/>
      </c>
      <c r="AR21" s="27" t="str">
        <f t="shared" ca="1" si="7"/>
        <v/>
      </c>
      <c r="AS21" s="27" t="str">
        <f t="shared" ca="1" si="7"/>
        <v/>
      </c>
      <c r="AT21" s="27" t="str">
        <f t="shared" ca="1" si="7"/>
        <v/>
      </c>
      <c r="AU21" s="27" t="str">
        <f t="shared" ca="1" si="7"/>
        <v/>
      </c>
      <c r="AV21" s="27" t="str">
        <f t="shared" ca="1" si="7"/>
        <v/>
      </c>
      <c r="AW21" s="27" t="str">
        <f t="shared" ca="1" si="7"/>
        <v/>
      </c>
      <c r="AX21" s="27" t="str">
        <f t="shared" ca="1" si="7"/>
        <v/>
      </c>
      <c r="AY21" s="27" t="str">
        <f t="shared" ca="1" si="7"/>
        <v/>
      </c>
      <c r="AZ21" s="27" t="str">
        <f t="shared" ca="1" si="7"/>
        <v/>
      </c>
      <c r="BA21" s="27" t="str">
        <f t="shared" ca="1" si="7"/>
        <v/>
      </c>
      <c r="BB21" s="27" t="str">
        <f t="shared" ca="1" si="7"/>
        <v/>
      </c>
      <c r="BC21" s="27" t="str">
        <f t="shared" ca="1" si="7"/>
        <v/>
      </c>
      <c r="BD21" s="27" t="str">
        <f t="shared" ca="1" si="7"/>
        <v/>
      </c>
      <c r="BE21" s="27" t="str">
        <f t="shared" ca="1" si="8"/>
        <v/>
      </c>
      <c r="BF21" s="27" t="str">
        <f t="shared" ca="1" si="8"/>
        <v/>
      </c>
      <c r="BG21" s="27" t="str">
        <f t="shared" ca="1" si="8"/>
        <v/>
      </c>
      <c r="BH21" s="27" t="str">
        <f t="shared" ca="1" si="8"/>
        <v/>
      </c>
      <c r="BI21" s="27" t="str">
        <f t="shared" ca="1" si="8"/>
        <v/>
      </c>
      <c r="BJ21" s="27" t="str">
        <f t="shared" ca="1" si="8"/>
        <v/>
      </c>
      <c r="BK21" s="27" t="str">
        <f t="shared" ca="1" si="8"/>
        <v/>
      </c>
      <c r="BL21" s="27" t="str">
        <f t="shared" ca="1" si="8"/>
        <v/>
      </c>
      <c r="BM21" s="28"/>
    </row>
    <row r="22" spans="1:65" s="1" customFormat="1" ht="40.25" customHeight="1">
      <c r="A22" s="9"/>
      <c r="B22" s="25" t="s">
        <v>13</v>
      </c>
      <c r="C22" s="21"/>
      <c r="D22" s="21"/>
      <c r="E22" s="22"/>
      <c r="F22" s="23">
        <f ca="1">F21+1</f>
        <v>45848</v>
      </c>
      <c r="G22" s="24">
        <v>24</v>
      </c>
      <c r="H22" s="19"/>
      <c r="I22" s="47" t="str">
        <f t="shared" ca="1" si="9"/>
        <v/>
      </c>
      <c r="J22" s="27" t="str">
        <f t="shared" ca="1" si="5"/>
        <v/>
      </c>
      <c r="K22" s="27" t="str">
        <f t="shared" ca="1" si="5"/>
        <v/>
      </c>
      <c r="L22" s="27" t="str">
        <f t="shared" ca="1" si="5"/>
        <v/>
      </c>
      <c r="M22" s="27" t="str">
        <f t="shared" ca="1" si="5"/>
        <v/>
      </c>
      <c r="N22" s="27" t="str">
        <f t="shared" ca="1" si="5"/>
        <v/>
      </c>
      <c r="O22" s="27" t="str">
        <f t="shared" ca="1" si="5"/>
        <v/>
      </c>
      <c r="P22" s="27" t="str">
        <f t="shared" ca="1" si="5"/>
        <v/>
      </c>
      <c r="Q22" s="27" t="str">
        <f t="shared" ca="1" si="5"/>
        <v/>
      </c>
      <c r="R22" s="27" t="str">
        <f t="shared" ca="1" si="5"/>
        <v/>
      </c>
      <c r="S22" s="27" t="str">
        <f t="shared" ca="1" si="5"/>
        <v/>
      </c>
      <c r="T22" s="27" t="str">
        <f t="shared" ca="1" si="5"/>
        <v/>
      </c>
      <c r="U22" s="27" t="str">
        <f t="shared" ca="1" si="5"/>
        <v/>
      </c>
      <c r="V22" s="27" t="str">
        <f t="shared" ca="1" si="5"/>
        <v/>
      </c>
      <c r="W22" s="27" t="str">
        <f t="shared" ca="1" si="5"/>
        <v/>
      </c>
      <c r="X22" s="27" t="str">
        <f t="shared" ca="1" si="5"/>
        <v/>
      </c>
      <c r="Y22" s="27" t="str">
        <f t="shared" ca="1" si="6"/>
        <v/>
      </c>
      <c r="Z22" s="27" t="str">
        <f t="shared" ca="1" si="6"/>
        <v/>
      </c>
      <c r="AA22" s="27" t="str">
        <f t="shared" ca="1" si="6"/>
        <v/>
      </c>
      <c r="AB22" s="27" t="str">
        <f t="shared" ca="1" si="6"/>
        <v/>
      </c>
      <c r="AC22" s="27" t="str">
        <f t="shared" ca="1" si="6"/>
        <v/>
      </c>
      <c r="AD22" s="27" t="str">
        <f t="shared" ca="1" si="6"/>
        <v/>
      </c>
      <c r="AE22" s="27" t="str">
        <f t="shared" ca="1" si="6"/>
        <v/>
      </c>
      <c r="AF22" s="27" t="str">
        <f t="shared" ca="1" si="6"/>
        <v/>
      </c>
      <c r="AG22" s="27" t="str">
        <f t="shared" ca="1" si="6"/>
        <v/>
      </c>
      <c r="AH22" s="27" t="str">
        <f t="shared" ca="1" si="6"/>
        <v/>
      </c>
      <c r="AI22" s="27" t="str">
        <f t="shared" ca="1" si="6"/>
        <v/>
      </c>
      <c r="AJ22" s="27" t="str">
        <f t="shared" ca="1" si="6"/>
        <v/>
      </c>
      <c r="AK22" s="27" t="str">
        <f t="shared" ca="1" si="6"/>
        <v/>
      </c>
      <c r="AL22" s="27" t="str">
        <f t="shared" ca="1" si="6"/>
        <v/>
      </c>
      <c r="AM22" s="27" t="str">
        <f t="shared" ca="1" si="6"/>
        <v/>
      </c>
      <c r="AN22" s="27" t="str">
        <f t="shared" ca="1" si="6"/>
        <v/>
      </c>
      <c r="AO22" s="27" t="str">
        <f t="shared" ca="1" si="7"/>
        <v/>
      </c>
      <c r="AP22" s="27" t="str">
        <f t="shared" ca="1" si="7"/>
        <v/>
      </c>
      <c r="AQ22" s="27" t="str">
        <f t="shared" ca="1" si="7"/>
        <v/>
      </c>
      <c r="AR22" s="27" t="str">
        <f t="shared" ca="1" si="7"/>
        <v/>
      </c>
      <c r="AS22" s="27" t="str">
        <f t="shared" ca="1" si="7"/>
        <v/>
      </c>
      <c r="AT22" s="27" t="str">
        <f t="shared" ca="1" si="7"/>
        <v/>
      </c>
      <c r="AU22" s="27" t="str">
        <f t="shared" ca="1" si="7"/>
        <v/>
      </c>
      <c r="AV22" s="27" t="str">
        <f t="shared" ca="1" si="7"/>
        <v/>
      </c>
      <c r="AW22" s="27" t="str">
        <f t="shared" ca="1" si="7"/>
        <v/>
      </c>
      <c r="AX22" s="27" t="str">
        <f t="shared" ca="1" si="7"/>
        <v/>
      </c>
      <c r="AY22" s="27" t="str">
        <f t="shared" ca="1" si="7"/>
        <v/>
      </c>
      <c r="AZ22" s="27" t="str">
        <f t="shared" ca="1" si="7"/>
        <v/>
      </c>
      <c r="BA22" s="27" t="str">
        <f t="shared" ca="1" si="7"/>
        <v/>
      </c>
      <c r="BB22" s="27" t="str">
        <f t="shared" ca="1" si="7"/>
        <v/>
      </c>
      <c r="BC22" s="27" t="str">
        <f t="shared" ca="1" si="7"/>
        <v/>
      </c>
      <c r="BD22" s="27" t="str">
        <f t="shared" ca="1" si="7"/>
        <v/>
      </c>
      <c r="BE22" s="27" t="str">
        <f t="shared" ca="1" si="8"/>
        <v/>
      </c>
      <c r="BF22" s="27" t="str">
        <f t="shared" ca="1" si="8"/>
        <v/>
      </c>
      <c r="BG22" s="27" t="str">
        <f t="shared" ca="1" si="8"/>
        <v/>
      </c>
      <c r="BH22" s="27" t="str">
        <f t="shared" ca="1" si="8"/>
        <v/>
      </c>
      <c r="BI22" s="27" t="str">
        <f t="shared" ca="1" si="8"/>
        <v/>
      </c>
      <c r="BJ22" s="27" t="str">
        <f t="shared" ca="1" si="8"/>
        <v/>
      </c>
      <c r="BK22" s="27" t="str">
        <f t="shared" ca="1" si="8"/>
        <v/>
      </c>
      <c r="BL22" s="27" t="str">
        <f t="shared" ca="1" si="8"/>
        <v/>
      </c>
      <c r="BM22" s="28"/>
    </row>
    <row r="23" spans="1:65" s="1" customFormat="1" ht="40.25" customHeight="1">
      <c r="A23" s="9"/>
      <c r="B23" s="121" t="s">
        <v>15</v>
      </c>
      <c r="C23" s="21"/>
      <c r="D23" s="21"/>
      <c r="E23" s="22"/>
      <c r="F23" s="23"/>
      <c r="G23" s="24"/>
      <c r="H23" s="19"/>
      <c r="I23" s="47" t="str">
        <f t="shared" ca="1" si="9"/>
        <v/>
      </c>
      <c r="J23" s="27" t="str">
        <f t="shared" ca="1" si="5"/>
        <v/>
      </c>
      <c r="K23" s="27" t="str">
        <f t="shared" ca="1" si="5"/>
        <v/>
      </c>
      <c r="L23" s="27" t="str">
        <f t="shared" ca="1" si="5"/>
        <v/>
      </c>
      <c r="M23" s="27" t="str">
        <f t="shared" ca="1" si="5"/>
        <v/>
      </c>
      <c r="N23" s="27" t="str">
        <f t="shared" ca="1" si="5"/>
        <v/>
      </c>
      <c r="O23" s="27" t="str">
        <f t="shared" ca="1" si="5"/>
        <v/>
      </c>
      <c r="P23" s="27" t="str">
        <f t="shared" ca="1" si="5"/>
        <v/>
      </c>
      <c r="Q23" s="27" t="str">
        <f t="shared" ca="1" si="5"/>
        <v/>
      </c>
      <c r="R23" s="27" t="str">
        <f t="shared" ca="1" si="5"/>
        <v/>
      </c>
      <c r="S23" s="27" t="str">
        <f t="shared" ca="1" si="5"/>
        <v/>
      </c>
      <c r="T23" s="27" t="str">
        <f t="shared" ca="1" si="5"/>
        <v/>
      </c>
      <c r="U23" s="27" t="str">
        <f t="shared" ca="1" si="5"/>
        <v/>
      </c>
      <c r="V23" s="27" t="str">
        <f t="shared" ca="1" si="5"/>
        <v/>
      </c>
      <c r="W23" s="27" t="str">
        <f t="shared" ca="1" si="5"/>
        <v/>
      </c>
      <c r="X23" s="27" t="str">
        <f t="shared" ca="1" si="5"/>
        <v/>
      </c>
      <c r="Y23" s="27" t="str">
        <f t="shared" ca="1" si="6"/>
        <v/>
      </c>
      <c r="Z23" s="27" t="str">
        <f t="shared" ca="1" si="6"/>
        <v/>
      </c>
      <c r="AA23" s="27" t="str">
        <f t="shared" ca="1" si="6"/>
        <v/>
      </c>
      <c r="AB23" s="27" t="str">
        <f t="shared" ca="1" si="6"/>
        <v/>
      </c>
      <c r="AC23" s="27" t="str">
        <f t="shared" ca="1" si="6"/>
        <v/>
      </c>
      <c r="AD23" s="27" t="str">
        <f t="shared" ca="1" si="6"/>
        <v/>
      </c>
      <c r="AE23" s="27" t="str">
        <f t="shared" ca="1" si="6"/>
        <v/>
      </c>
      <c r="AF23" s="27" t="str">
        <f t="shared" ca="1" si="6"/>
        <v/>
      </c>
      <c r="AG23" s="27" t="str">
        <f t="shared" ca="1" si="6"/>
        <v/>
      </c>
      <c r="AH23" s="27" t="str">
        <f t="shared" ca="1" si="6"/>
        <v/>
      </c>
      <c r="AI23" s="27" t="str">
        <f t="shared" ca="1" si="6"/>
        <v/>
      </c>
      <c r="AJ23" s="27" t="str">
        <f t="shared" ca="1" si="6"/>
        <v/>
      </c>
      <c r="AK23" s="27" t="str">
        <f t="shared" ca="1" si="6"/>
        <v/>
      </c>
      <c r="AL23" s="27" t="str">
        <f t="shared" ca="1" si="6"/>
        <v/>
      </c>
      <c r="AM23" s="27" t="str">
        <f t="shared" ca="1" si="6"/>
        <v/>
      </c>
      <c r="AN23" s="27" t="str">
        <f t="shared" ca="1" si="6"/>
        <v/>
      </c>
      <c r="AO23" s="27" t="str">
        <f t="shared" ca="1" si="7"/>
        <v/>
      </c>
      <c r="AP23" s="27" t="str">
        <f t="shared" ca="1" si="7"/>
        <v/>
      </c>
      <c r="AQ23" s="27" t="str">
        <f t="shared" ca="1" si="7"/>
        <v/>
      </c>
      <c r="AR23" s="27" t="str">
        <f t="shared" ca="1" si="7"/>
        <v/>
      </c>
      <c r="AS23" s="27" t="str">
        <f t="shared" ca="1" si="7"/>
        <v/>
      </c>
      <c r="AT23" s="27" t="str">
        <f t="shared" ca="1" si="7"/>
        <v/>
      </c>
      <c r="AU23" s="27" t="str">
        <f t="shared" ca="1" si="7"/>
        <v/>
      </c>
      <c r="AV23" s="27" t="str">
        <f t="shared" ca="1" si="7"/>
        <v/>
      </c>
      <c r="AW23" s="27" t="str">
        <f t="shared" ca="1" si="7"/>
        <v/>
      </c>
      <c r="AX23" s="27" t="str">
        <f t="shared" ca="1" si="7"/>
        <v/>
      </c>
      <c r="AY23" s="27" t="str">
        <f t="shared" ca="1" si="7"/>
        <v/>
      </c>
      <c r="AZ23" s="27" t="str">
        <f t="shared" ca="1" si="7"/>
        <v/>
      </c>
      <c r="BA23" s="27" t="str">
        <f t="shared" ca="1" si="7"/>
        <v/>
      </c>
      <c r="BB23" s="27" t="str">
        <f t="shared" ca="1" si="7"/>
        <v/>
      </c>
      <c r="BC23" s="27" t="str">
        <f t="shared" ca="1" si="7"/>
        <v/>
      </c>
      <c r="BD23" s="27" t="str">
        <f t="shared" ca="1" si="7"/>
        <v/>
      </c>
      <c r="BE23" s="27" t="str">
        <f t="shared" ca="1" si="8"/>
        <v/>
      </c>
      <c r="BF23" s="27" t="str">
        <f t="shared" ca="1" si="8"/>
        <v/>
      </c>
      <c r="BG23" s="27" t="str">
        <f t="shared" ca="1" si="8"/>
        <v/>
      </c>
      <c r="BH23" s="27" t="str">
        <f t="shared" ca="1" si="8"/>
        <v/>
      </c>
      <c r="BI23" s="27" t="str">
        <f t="shared" ca="1" si="8"/>
        <v/>
      </c>
      <c r="BJ23" s="27" t="str">
        <f t="shared" ca="1" si="8"/>
        <v/>
      </c>
      <c r="BK23" s="27" t="str">
        <f t="shared" ca="1" si="8"/>
        <v/>
      </c>
      <c r="BL23" s="27" t="str">
        <f t="shared" ca="1" si="8"/>
        <v/>
      </c>
      <c r="BM23" s="28"/>
    </row>
    <row r="24" spans="1:65" s="1" customFormat="1" ht="40.25" customHeight="1">
      <c r="A24" s="9"/>
      <c r="B24" s="25" t="s">
        <v>9</v>
      </c>
      <c r="C24" s="21" t="s">
        <v>24</v>
      </c>
      <c r="D24" s="21"/>
      <c r="E24" s="22"/>
      <c r="F24" s="23">
        <f ca="1">F12+15</f>
        <v>45847</v>
      </c>
      <c r="G24" s="24">
        <v>4</v>
      </c>
      <c r="H24" s="19"/>
      <c r="I24" s="47" t="str">
        <f t="shared" ca="1" si="9"/>
        <v/>
      </c>
      <c r="J24" s="27" t="str">
        <f t="shared" ca="1" si="5"/>
        <v/>
      </c>
      <c r="K24" s="27" t="str">
        <f t="shared" ca="1" si="5"/>
        <v/>
      </c>
      <c r="L24" s="27" t="str">
        <f t="shared" ca="1" si="5"/>
        <v/>
      </c>
      <c r="M24" s="27" t="str">
        <f t="shared" ca="1" si="5"/>
        <v/>
      </c>
      <c r="N24" s="27" t="str">
        <f t="shared" ca="1" si="5"/>
        <v/>
      </c>
      <c r="O24" s="27" t="str">
        <f t="shared" ca="1" si="5"/>
        <v/>
      </c>
      <c r="P24" s="27" t="str">
        <f t="shared" ca="1" si="5"/>
        <v/>
      </c>
      <c r="Q24" s="27" t="str">
        <f t="shared" ca="1" si="5"/>
        <v/>
      </c>
      <c r="R24" s="27" t="str">
        <f t="shared" ca="1" si="5"/>
        <v/>
      </c>
      <c r="S24" s="27" t="str">
        <f t="shared" ca="1" si="5"/>
        <v/>
      </c>
      <c r="T24" s="27" t="str">
        <f t="shared" ca="1" si="5"/>
        <v/>
      </c>
      <c r="U24" s="27" t="str">
        <f t="shared" ca="1" si="5"/>
        <v/>
      </c>
      <c r="V24" s="27" t="str">
        <f t="shared" ca="1" si="5"/>
        <v/>
      </c>
      <c r="W24" s="27" t="str">
        <f t="shared" ca="1" si="5"/>
        <v/>
      </c>
      <c r="X24" s="27" t="str">
        <f t="shared" ca="1" si="5"/>
        <v/>
      </c>
      <c r="Y24" s="27" t="str">
        <f t="shared" ca="1" si="6"/>
        <v/>
      </c>
      <c r="Z24" s="27" t="str">
        <f t="shared" ca="1" si="6"/>
        <v/>
      </c>
      <c r="AA24" s="27" t="str">
        <f t="shared" ca="1" si="6"/>
        <v/>
      </c>
      <c r="AB24" s="27" t="str">
        <f t="shared" ca="1" si="6"/>
        <v/>
      </c>
      <c r="AC24" s="27" t="str">
        <f t="shared" ca="1" si="6"/>
        <v/>
      </c>
      <c r="AD24" s="27" t="str">
        <f t="shared" ca="1" si="6"/>
        <v/>
      </c>
      <c r="AE24" s="27" t="str">
        <f t="shared" ca="1" si="6"/>
        <v/>
      </c>
      <c r="AF24" s="27" t="str">
        <f t="shared" ca="1" si="6"/>
        <v/>
      </c>
      <c r="AG24" s="27" t="str">
        <f t="shared" ca="1" si="6"/>
        <v/>
      </c>
      <c r="AH24" s="27" t="str">
        <f t="shared" ca="1" si="6"/>
        <v/>
      </c>
      <c r="AI24" s="27" t="str">
        <f t="shared" ca="1" si="6"/>
        <v/>
      </c>
      <c r="AJ24" s="27" t="str">
        <f t="shared" ca="1" si="6"/>
        <v/>
      </c>
      <c r="AK24" s="27" t="str">
        <f t="shared" ca="1" si="6"/>
        <v/>
      </c>
      <c r="AL24" s="27" t="str">
        <f t="shared" ca="1" si="6"/>
        <v/>
      </c>
      <c r="AM24" s="27" t="str">
        <f t="shared" ca="1" si="6"/>
        <v/>
      </c>
      <c r="AN24" s="27" t="str">
        <f t="shared" ca="1" si="6"/>
        <v/>
      </c>
      <c r="AO24" s="27" t="str">
        <f t="shared" ca="1" si="7"/>
        <v/>
      </c>
      <c r="AP24" s="27" t="str">
        <f t="shared" ca="1" si="7"/>
        <v/>
      </c>
      <c r="AQ24" s="27" t="str">
        <f t="shared" ca="1" si="7"/>
        <v/>
      </c>
      <c r="AR24" s="27" t="str">
        <f t="shared" ca="1" si="7"/>
        <v/>
      </c>
      <c r="AS24" s="27" t="str">
        <f t="shared" ca="1" si="7"/>
        <v/>
      </c>
      <c r="AT24" s="27" t="str">
        <f t="shared" ca="1" si="7"/>
        <v/>
      </c>
      <c r="AU24" s="27" t="str">
        <f t="shared" ca="1" si="7"/>
        <v/>
      </c>
      <c r="AV24" s="27" t="str">
        <f t="shared" ca="1" si="7"/>
        <v/>
      </c>
      <c r="AW24" s="27" t="str">
        <f t="shared" ca="1" si="7"/>
        <v/>
      </c>
      <c r="AX24" s="27" t="str">
        <f t="shared" ca="1" si="7"/>
        <v/>
      </c>
      <c r="AY24" s="27" t="str">
        <f t="shared" ca="1" si="7"/>
        <v/>
      </c>
      <c r="AZ24" s="27" t="str">
        <f t="shared" ca="1" si="7"/>
        <v/>
      </c>
      <c r="BA24" s="27" t="str">
        <f t="shared" ca="1" si="7"/>
        <v/>
      </c>
      <c r="BB24" s="27" t="str">
        <f t="shared" ca="1" si="7"/>
        <v/>
      </c>
      <c r="BC24" s="27" t="str">
        <f t="shared" ca="1" si="7"/>
        <v/>
      </c>
      <c r="BD24" s="27" t="str">
        <f t="shared" ca="1" si="7"/>
        <v/>
      </c>
      <c r="BE24" s="27" t="str">
        <f t="shared" ca="1" si="8"/>
        <v/>
      </c>
      <c r="BF24" s="27" t="str">
        <f t="shared" ca="1" si="8"/>
        <v/>
      </c>
      <c r="BG24" s="27" t="str">
        <f t="shared" ca="1" si="8"/>
        <v/>
      </c>
      <c r="BH24" s="27" t="str">
        <f t="shared" ca="1" si="8"/>
        <v/>
      </c>
      <c r="BI24" s="27" t="str">
        <f t="shared" ca="1" si="8"/>
        <v/>
      </c>
      <c r="BJ24" s="27" t="str">
        <f t="shared" ca="1" si="8"/>
        <v/>
      </c>
      <c r="BK24" s="27" t="str">
        <f t="shared" ca="1" si="8"/>
        <v/>
      </c>
      <c r="BL24" s="27" t="str">
        <f t="shared" ca="1" si="8"/>
        <v/>
      </c>
      <c r="BM24" s="28"/>
    </row>
    <row r="25" spans="1:65" s="1" customFormat="1" ht="40.25" customHeight="1">
      <c r="A25" s="9"/>
      <c r="B25" s="25" t="s">
        <v>10</v>
      </c>
      <c r="C25" s="21" t="s">
        <v>22</v>
      </c>
      <c r="D25" s="21"/>
      <c r="E25" s="22"/>
      <c r="F25" s="23">
        <f ca="1">F24+3</f>
        <v>45850</v>
      </c>
      <c r="G25" s="24">
        <v>14</v>
      </c>
      <c r="H25" s="19"/>
      <c r="I25" s="47" t="str">
        <f t="shared" ca="1" si="9"/>
        <v/>
      </c>
      <c r="J25" s="27" t="str">
        <f t="shared" ca="1" si="5"/>
        <v/>
      </c>
      <c r="K25" s="27" t="str">
        <f t="shared" ca="1" si="5"/>
        <v/>
      </c>
      <c r="L25" s="27" t="str">
        <f t="shared" ca="1" si="5"/>
        <v/>
      </c>
      <c r="M25" s="27" t="str">
        <f t="shared" ca="1" si="5"/>
        <v/>
      </c>
      <c r="N25" s="27" t="str">
        <f t="shared" ca="1" si="5"/>
        <v/>
      </c>
      <c r="O25" s="27" t="str">
        <f t="shared" ca="1" si="5"/>
        <v/>
      </c>
      <c r="P25" s="27" t="str">
        <f t="shared" ca="1" si="5"/>
        <v/>
      </c>
      <c r="Q25" s="27" t="str">
        <f t="shared" ca="1" si="5"/>
        <v/>
      </c>
      <c r="R25" s="27" t="str">
        <f t="shared" ca="1" si="5"/>
        <v/>
      </c>
      <c r="S25" s="27" t="str">
        <f t="shared" ca="1" si="5"/>
        <v/>
      </c>
      <c r="T25" s="27" t="str">
        <f t="shared" ca="1" si="5"/>
        <v/>
      </c>
      <c r="U25" s="27" t="str">
        <f t="shared" ca="1" si="5"/>
        <v/>
      </c>
      <c r="V25" s="27" t="str">
        <f t="shared" ca="1" si="5"/>
        <v/>
      </c>
      <c r="W25" s="27" t="str">
        <f t="shared" ca="1" si="5"/>
        <v/>
      </c>
      <c r="X25" s="27" t="str">
        <f t="shared" ca="1" si="5"/>
        <v/>
      </c>
      <c r="Y25" s="27" t="str">
        <f t="shared" ca="1" si="6"/>
        <v/>
      </c>
      <c r="Z25" s="27" t="str">
        <f t="shared" ca="1" si="6"/>
        <v/>
      </c>
      <c r="AA25" s="27" t="str">
        <f t="shared" ca="1" si="6"/>
        <v/>
      </c>
      <c r="AB25" s="27" t="str">
        <f t="shared" ca="1" si="6"/>
        <v/>
      </c>
      <c r="AC25" s="27" t="str">
        <f t="shared" ca="1" si="6"/>
        <v/>
      </c>
      <c r="AD25" s="27" t="str">
        <f t="shared" ca="1" si="6"/>
        <v/>
      </c>
      <c r="AE25" s="27" t="str">
        <f t="shared" ca="1" si="6"/>
        <v/>
      </c>
      <c r="AF25" s="27" t="str">
        <f t="shared" ca="1" si="6"/>
        <v/>
      </c>
      <c r="AG25" s="27" t="str">
        <f t="shared" ca="1" si="6"/>
        <v/>
      </c>
      <c r="AH25" s="27" t="str">
        <f t="shared" ca="1" si="6"/>
        <v/>
      </c>
      <c r="AI25" s="27" t="str">
        <f t="shared" ca="1" si="6"/>
        <v/>
      </c>
      <c r="AJ25" s="27" t="str">
        <f t="shared" ca="1" si="6"/>
        <v/>
      </c>
      <c r="AK25" s="27" t="str">
        <f t="shared" ca="1" si="6"/>
        <v/>
      </c>
      <c r="AL25" s="27" t="str">
        <f t="shared" ca="1" si="6"/>
        <v/>
      </c>
      <c r="AM25" s="27" t="str">
        <f t="shared" ca="1" si="6"/>
        <v/>
      </c>
      <c r="AN25" s="27" t="str">
        <f t="shared" ca="1" si="6"/>
        <v/>
      </c>
      <c r="AO25" s="27" t="str">
        <f t="shared" ca="1" si="7"/>
        <v/>
      </c>
      <c r="AP25" s="27" t="str">
        <f t="shared" ca="1" si="7"/>
        <v/>
      </c>
      <c r="AQ25" s="27" t="str">
        <f t="shared" ca="1" si="7"/>
        <v/>
      </c>
      <c r="AR25" s="27" t="str">
        <f t="shared" ca="1" si="7"/>
        <v/>
      </c>
      <c r="AS25" s="27" t="str">
        <f t="shared" ca="1" si="7"/>
        <v/>
      </c>
      <c r="AT25" s="27" t="str">
        <f t="shared" ca="1" si="7"/>
        <v/>
      </c>
      <c r="AU25" s="27" t="str">
        <f t="shared" ca="1" si="7"/>
        <v/>
      </c>
      <c r="AV25" s="27" t="str">
        <f t="shared" ca="1" si="7"/>
        <v/>
      </c>
      <c r="AW25" s="27" t="str">
        <f t="shared" ca="1" si="7"/>
        <v/>
      </c>
      <c r="AX25" s="27" t="str">
        <f t="shared" ca="1" si="7"/>
        <v/>
      </c>
      <c r="AY25" s="27" t="str">
        <f t="shared" ca="1" si="7"/>
        <v/>
      </c>
      <c r="AZ25" s="27" t="str">
        <f t="shared" ca="1" si="7"/>
        <v/>
      </c>
      <c r="BA25" s="27" t="str">
        <f t="shared" ca="1" si="7"/>
        <v/>
      </c>
      <c r="BB25" s="27" t="str">
        <f t="shared" ca="1" si="7"/>
        <v/>
      </c>
      <c r="BC25" s="27" t="str">
        <f t="shared" ca="1" si="7"/>
        <v/>
      </c>
      <c r="BD25" s="27" t="str">
        <f t="shared" ca="1" si="7"/>
        <v/>
      </c>
      <c r="BE25" s="27" t="str">
        <f t="shared" ca="1" si="8"/>
        <v/>
      </c>
      <c r="BF25" s="27" t="str">
        <f t="shared" ca="1" si="8"/>
        <v/>
      </c>
      <c r="BG25" s="27" t="str">
        <f t="shared" ca="1" si="8"/>
        <v/>
      </c>
      <c r="BH25" s="27" t="str">
        <f t="shared" ca="1" si="8"/>
        <v/>
      </c>
      <c r="BI25" s="27" t="str">
        <f t="shared" ca="1" si="8"/>
        <v/>
      </c>
      <c r="BJ25" s="27" t="str">
        <f t="shared" ca="1" si="8"/>
        <v/>
      </c>
      <c r="BK25" s="27" t="str">
        <f t="shared" ca="1" si="8"/>
        <v/>
      </c>
      <c r="BL25" s="27" t="str">
        <f t="shared" ca="1" si="8"/>
        <v/>
      </c>
      <c r="BM25" s="28"/>
    </row>
    <row r="26" spans="1:65" s="1" customFormat="1" ht="40.25" customHeight="1">
      <c r="A26" s="9"/>
      <c r="B26" s="25" t="s">
        <v>11</v>
      </c>
      <c r="C26" s="21" t="s">
        <v>24</v>
      </c>
      <c r="D26" s="21"/>
      <c r="E26" s="22"/>
      <c r="F26" s="23">
        <f ca="1">F25+15</f>
        <v>45865</v>
      </c>
      <c r="G26" s="24">
        <v>6</v>
      </c>
      <c r="H26" s="19"/>
      <c r="I26" s="47" t="str">
        <f t="shared" ca="1" si="9"/>
        <v/>
      </c>
      <c r="J26" s="27" t="str">
        <f t="shared" ca="1" si="5"/>
        <v/>
      </c>
      <c r="K26" s="27" t="str">
        <f t="shared" ca="1" si="5"/>
        <v/>
      </c>
      <c r="L26" s="27" t="str">
        <f t="shared" ca="1" si="5"/>
        <v/>
      </c>
      <c r="M26" s="27" t="str">
        <f t="shared" ca="1" si="5"/>
        <v/>
      </c>
      <c r="N26" s="27" t="str">
        <f t="shared" ca="1" si="5"/>
        <v/>
      </c>
      <c r="O26" s="27" t="str">
        <f t="shared" ca="1" si="5"/>
        <v/>
      </c>
      <c r="P26" s="27" t="str">
        <f t="shared" ca="1" si="5"/>
        <v/>
      </c>
      <c r="Q26" s="27" t="str">
        <f t="shared" ca="1" si="5"/>
        <v/>
      </c>
      <c r="R26" s="27" t="str">
        <f t="shared" ca="1" si="5"/>
        <v/>
      </c>
      <c r="S26" s="27" t="str">
        <f t="shared" ca="1" si="5"/>
        <v/>
      </c>
      <c r="T26" s="27" t="str">
        <f t="shared" ca="1" si="5"/>
        <v/>
      </c>
      <c r="U26" s="27" t="str">
        <f t="shared" ca="1" si="5"/>
        <v/>
      </c>
      <c r="V26" s="27" t="str">
        <f t="shared" ca="1" si="5"/>
        <v/>
      </c>
      <c r="W26" s="27" t="str">
        <f t="shared" ca="1" si="5"/>
        <v/>
      </c>
      <c r="X26" s="27" t="str">
        <f t="shared" ca="1" si="5"/>
        <v/>
      </c>
      <c r="Y26" s="27" t="str">
        <f t="shared" ca="1" si="6"/>
        <v/>
      </c>
      <c r="Z26" s="27" t="str">
        <f t="shared" ca="1" si="6"/>
        <v/>
      </c>
      <c r="AA26" s="27" t="str">
        <f t="shared" ca="1" si="6"/>
        <v/>
      </c>
      <c r="AB26" s="27" t="str">
        <f t="shared" ca="1" si="6"/>
        <v/>
      </c>
      <c r="AC26" s="27" t="str">
        <f t="shared" ca="1" si="6"/>
        <v/>
      </c>
      <c r="AD26" s="27" t="str">
        <f t="shared" ca="1" si="6"/>
        <v/>
      </c>
      <c r="AE26" s="27" t="str">
        <f t="shared" ca="1" si="6"/>
        <v/>
      </c>
      <c r="AF26" s="27" t="str">
        <f t="shared" ca="1" si="6"/>
        <v/>
      </c>
      <c r="AG26" s="27" t="str">
        <f t="shared" ca="1" si="6"/>
        <v/>
      </c>
      <c r="AH26" s="27" t="str">
        <f t="shared" ca="1" si="6"/>
        <v/>
      </c>
      <c r="AI26" s="27" t="str">
        <f t="shared" ca="1" si="6"/>
        <v/>
      </c>
      <c r="AJ26" s="27" t="str">
        <f t="shared" ca="1" si="6"/>
        <v/>
      </c>
      <c r="AK26" s="27" t="str">
        <f t="shared" ca="1" si="6"/>
        <v/>
      </c>
      <c r="AL26" s="27" t="str">
        <f t="shared" ca="1" si="6"/>
        <v/>
      </c>
      <c r="AM26" s="27" t="str">
        <f t="shared" ca="1" si="6"/>
        <v/>
      </c>
      <c r="AN26" s="27" t="str">
        <f t="shared" ref="AN26:BC35" ca="1" si="10">IF(AND($C26="목표",AN$7&gt;=$F26,AN$7&lt;=$F26+$G26-1),2,IF(AND($C26="중요 시점",AN$7&gt;=$F26,AN$7&lt;=$F26+$G26-1),1,""))</f>
        <v/>
      </c>
      <c r="AO26" s="27" t="str">
        <f t="shared" ca="1" si="7"/>
        <v/>
      </c>
      <c r="AP26" s="27" t="str">
        <f t="shared" ca="1" si="7"/>
        <v/>
      </c>
      <c r="AQ26" s="27" t="str">
        <f t="shared" ca="1" si="7"/>
        <v/>
      </c>
      <c r="AR26" s="27" t="str">
        <f t="shared" ca="1" si="7"/>
        <v/>
      </c>
      <c r="AS26" s="27" t="str">
        <f t="shared" ca="1" si="7"/>
        <v/>
      </c>
      <c r="AT26" s="27" t="str">
        <f t="shared" ca="1" si="7"/>
        <v/>
      </c>
      <c r="AU26" s="27" t="str">
        <f t="shared" ca="1" si="7"/>
        <v/>
      </c>
      <c r="AV26" s="27" t="str">
        <f t="shared" ca="1" si="7"/>
        <v/>
      </c>
      <c r="AW26" s="27" t="str">
        <f t="shared" ca="1" si="7"/>
        <v/>
      </c>
      <c r="AX26" s="27" t="str">
        <f t="shared" ca="1" si="7"/>
        <v/>
      </c>
      <c r="AY26" s="27" t="str">
        <f t="shared" ca="1" si="7"/>
        <v/>
      </c>
      <c r="AZ26" s="27" t="str">
        <f t="shared" ca="1" si="7"/>
        <v/>
      </c>
      <c r="BA26" s="27" t="str">
        <f t="shared" ca="1" si="7"/>
        <v/>
      </c>
      <c r="BB26" s="27" t="str">
        <f t="shared" ca="1" si="7"/>
        <v/>
      </c>
      <c r="BC26" s="27" t="str">
        <f t="shared" ca="1" si="7"/>
        <v/>
      </c>
      <c r="BD26" s="27" t="str">
        <f t="shared" ref="BD26:BL35" ca="1" si="11">IF(AND($C26="목표",BD$7&gt;=$F26,BD$7&lt;=$F26+$G26-1),2,IF(AND($C26="중요 시점",BD$7&gt;=$F26,BD$7&lt;=$F26+$G26-1),1,""))</f>
        <v/>
      </c>
      <c r="BE26" s="27" t="str">
        <f t="shared" ca="1" si="8"/>
        <v/>
      </c>
      <c r="BF26" s="27" t="str">
        <f t="shared" ca="1" si="8"/>
        <v/>
      </c>
      <c r="BG26" s="27" t="str">
        <f t="shared" ca="1" si="8"/>
        <v/>
      </c>
      <c r="BH26" s="27" t="str">
        <f t="shared" ca="1" si="8"/>
        <v/>
      </c>
      <c r="BI26" s="27" t="str">
        <f t="shared" ca="1" si="8"/>
        <v/>
      </c>
      <c r="BJ26" s="27" t="str">
        <f t="shared" ca="1" si="8"/>
        <v/>
      </c>
      <c r="BK26" s="27" t="str">
        <f t="shared" ca="1" si="8"/>
        <v/>
      </c>
      <c r="BL26" s="27" t="str">
        <f t="shared" ca="1" si="8"/>
        <v/>
      </c>
      <c r="BM26" s="28"/>
    </row>
    <row r="27" spans="1:65" s="1" customFormat="1" ht="40.25" customHeight="1">
      <c r="A27" s="9"/>
      <c r="B27" s="25" t="s">
        <v>12</v>
      </c>
      <c r="C27" s="21" t="s">
        <v>19</v>
      </c>
      <c r="D27" s="21"/>
      <c r="E27" s="22"/>
      <c r="F27" s="23">
        <f ca="1">F21+22</f>
        <v>45869</v>
      </c>
      <c r="G27" s="24">
        <v>3</v>
      </c>
      <c r="H27" s="19"/>
      <c r="I27" s="47" t="str">
        <f t="shared" ca="1" si="9"/>
        <v/>
      </c>
      <c r="J27" s="27" t="str">
        <f t="shared" ca="1" si="9"/>
        <v/>
      </c>
      <c r="K27" s="27" t="str">
        <f t="shared" ca="1" si="9"/>
        <v/>
      </c>
      <c r="L27" s="27" t="str">
        <f t="shared" ca="1" si="9"/>
        <v/>
      </c>
      <c r="M27" s="27" t="str">
        <f t="shared" ca="1" si="9"/>
        <v/>
      </c>
      <c r="N27" s="27" t="str">
        <f t="shared" ca="1" si="9"/>
        <v/>
      </c>
      <c r="O27" s="27" t="str">
        <f t="shared" ca="1" si="9"/>
        <v/>
      </c>
      <c r="P27" s="27" t="str">
        <f t="shared" ca="1" si="9"/>
        <v/>
      </c>
      <c r="Q27" s="27" t="str">
        <f t="shared" ca="1" si="9"/>
        <v/>
      </c>
      <c r="R27" s="27" t="str">
        <f t="shared" ca="1" si="9"/>
        <v/>
      </c>
      <c r="S27" s="27" t="str">
        <f t="shared" ca="1" si="9"/>
        <v/>
      </c>
      <c r="T27" s="27" t="str">
        <f t="shared" ca="1" si="9"/>
        <v/>
      </c>
      <c r="U27" s="27" t="str">
        <f t="shared" ca="1" si="9"/>
        <v/>
      </c>
      <c r="V27" s="27" t="str">
        <f t="shared" ca="1" si="9"/>
        <v/>
      </c>
      <c r="W27" s="27" t="str">
        <f t="shared" ca="1" si="9"/>
        <v/>
      </c>
      <c r="X27" s="27" t="str">
        <f t="shared" ca="1" si="9"/>
        <v/>
      </c>
      <c r="Y27" s="27" t="str">
        <f t="shared" ref="Y27:AM35" ca="1" si="12">IF(AND($C27="목표",Y$7&gt;=$F27,Y$7&lt;=$F27+$G27-1),2,IF(AND($C27="중요 시점",Y$7&gt;=$F27,Y$7&lt;=$F27+$G27-1),1,""))</f>
        <v/>
      </c>
      <c r="Z27" s="27" t="str">
        <f t="shared" ca="1" si="12"/>
        <v/>
      </c>
      <c r="AA27" s="27" t="str">
        <f t="shared" ca="1" si="12"/>
        <v/>
      </c>
      <c r="AB27" s="27" t="str">
        <f t="shared" ca="1" si="12"/>
        <v/>
      </c>
      <c r="AC27" s="27" t="str">
        <f t="shared" ca="1" si="12"/>
        <v/>
      </c>
      <c r="AD27" s="27" t="str">
        <f t="shared" ca="1" si="12"/>
        <v/>
      </c>
      <c r="AE27" s="27" t="str">
        <f t="shared" ca="1" si="12"/>
        <v/>
      </c>
      <c r="AF27" s="27" t="str">
        <f t="shared" ca="1" si="12"/>
        <v/>
      </c>
      <c r="AG27" s="27" t="str">
        <f t="shared" ca="1" si="12"/>
        <v/>
      </c>
      <c r="AH27" s="27" t="str">
        <f t="shared" ca="1" si="12"/>
        <v/>
      </c>
      <c r="AI27" s="27" t="str">
        <f t="shared" ca="1" si="12"/>
        <v/>
      </c>
      <c r="AJ27" s="27" t="str">
        <f t="shared" ca="1" si="12"/>
        <v/>
      </c>
      <c r="AK27" s="27" t="str">
        <f t="shared" ca="1" si="12"/>
        <v/>
      </c>
      <c r="AL27" s="27" t="str">
        <f t="shared" ca="1" si="12"/>
        <v/>
      </c>
      <c r="AM27" s="27" t="str">
        <f t="shared" ca="1" si="12"/>
        <v/>
      </c>
      <c r="AN27" s="27" t="str">
        <f t="shared" ca="1" si="10"/>
        <v/>
      </c>
      <c r="AO27" s="27" t="str">
        <f t="shared" ca="1" si="10"/>
        <v/>
      </c>
      <c r="AP27" s="27" t="str">
        <f t="shared" ca="1" si="10"/>
        <v/>
      </c>
      <c r="AQ27" s="27" t="str">
        <f t="shared" ca="1" si="10"/>
        <v/>
      </c>
      <c r="AR27" s="27" t="str">
        <f t="shared" ca="1" si="10"/>
        <v/>
      </c>
      <c r="AS27" s="27">
        <f t="shared" ca="1" si="10"/>
        <v>2</v>
      </c>
      <c r="AT27" s="27">
        <f t="shared" ca="1" si="10"/>
        <v>2</v>
      </c>
      <c r="AU27" s="27">
        <f t="shared" ca="1" si="10"/>
        <v>2</v>
      </c>
      <c r="AV27" s="27" t="str">
        <f t="shared" ca="1" si="10"/>
        <v/>
      </c>
      <c r="AW27" s="27" t="str">
        <f t="shared" ca="1" si="10"/>
        <v/>
      </c>
      <c r="AX27" s="27" t="str">
        <f t="shared" ca="1" si="10"/>
        <v/>
      </c>
      <c r="AY27" s="27" t="str">
        <f t="shared" ca="1" si="10"/>
        <v/>
      </c>
      <c r="AZ27" s="27" t="str">
        <f t="shared" ca="1" si="10"/>
        <v/>
      </c>
      <c r="BA27" s="27" t="str">
        <f t="shared" ca="1" si="10"/>
        <v/>
      </c>
      <c r="BB27" s="27" t="str">
        <f t="shared" ca="1" si="10"/>
        <v/>
      </c>
      <c r="BC27" s="27" t="str">
        <f t="shared" ca="1" si="10"/>
        <v/>
      </c>
      <c r="BD27" s="27" t="str">
        <f t="shared" ca="1" si="11"/>
        <v/>
      </c>
      <c r="BE27" s="27" t="str">
        <f t="shared" ca="1" si="11"/>
        <v/>
      </c>
      <c r="BF27" s="27" t="str">
        <f t="shared" ca="1" si="11"/>
        <v/>
      </c>
      <c r="BG27" s="27" t="str">
        <f t="shared" ca="1" si="11"/>
        <v/>
      </c>
      <c r="BH27" s="27" t="str">
        <f t="shared" ca="1" si="11"/>
        <v/>
      </c>
      <c r="BI27" s="27" t="str">
        <f t="shared" ca="1" si="11"/>
        <v/>
      </c>
      <c r="BJ27" s="27" t="str">
        <f t="shared" ca="1" si="11"/>
        <v/>
      </c>
      <c r="BK27" s="27" t="str">
        <f t="shared" ca="1" si="11"/>
        <v/>
      </c>
      <c r="BL27" s="27" t="str">
        <f t="shared" ca="1" si="11"/>
        <v/>
      </c>
      <c r="BM27" s="28"/>
    </row>
    <row r="28" spans="1:65" s="1" customFormat="1" ht="40.25" customHeight="1">
      <c r="A28" s="9"/>
      <c r="B28" s="25" t="s">
        <v>13</v>
      </c>
      <c r="C28" s="21" t="s">
        <v>21</v>
      </c>
      <c r="D28" s="21"/>
      <c r="E28" s="22"/>
      <c r="F28" s="23">
        <f ca="1">F16</f>
        <v>45838</v>
      </c>
      <c r="G28" s="24">
        <v>19</v>
      </c>
      <c r="H28" s="19"/>
      <c r="I28" s="47" t="str">
        <f t="shared" ca="1" si="9"/>
        <v/>
      </c>
      <c r="J28" s="27" t="str">
        <f t="shared" ca="1" si="9"/>
        <v/>
      </c>
      <c r="K28" s="27" t="str">
        <f t="shared" ca="1" si="9"/>
        <v/>
      </c>
      <c r="L28" s="27" t="str">
        <f t="shared" ca="1" si="9"/>
        <v/>
      </c>
      <c r="M28" s="27" t="str">
        <f t="shared" ca="1" si="9"/>
        <v/>
      </c>
      <c r="N28" s="27" t="str">
        <f t="shared" ca="1" si="9"/>
        <v/>
      </c>
      <c r="O28" s="27" t="str">
        <f t="shared" ca="1" si="9"/>
        <v/>
      </c>
      <c r="P28" s="27" t="str">
        <f t="shared" ca="1" si="9"/>
        <v/>
      </c>
      <c r="Q28" s="27" t="str">
        <f t="shared" ca="1" si="9"/>
        <v/>
      </c>
      <c r="R28" s="27" t="str">
        <f t="shared" ca="1" si="9"/>
        <v/>
      </c>
      <c r="S28" s="27" t="str">
        <f t="shared" ca="1" si="9"/>
        <v/>
      </c>
      <c r="T28" s="27" t="str">
        <f t="shared" ca="1" si="9"/>
        <v/>
      </c>
      <c r="U28" s="27" t="str">
        <f t="shared" ca="1" si="9"/>
        <v/>
      </c>
      <c r="V28" s="27" t="str">
        <f t="shared" ca="1" si="9"/>
        <v/>
      </c>
      <c r="W28" s="27" t="str">
        <f t="shared" ca="1" si="9"/>
        <v/>
      </c>
      <c r="X28" s="27" t="str">
        <f t="shared" ca="1" si="9"/>
        <v/>
      </c>
      <c r="Y28" s="27" t="str">
        <f t="shared" ca="1" si="12"/>
        <v/>
      </c>
      <c r="Z28" s="27" t="str">
        <f t="shared" ca="1" si="12"/>
        <v/>
      </c>
      <c r="AA28" s="27" t="str">
        <f t="shared" ca="1" si="12"/>
        <v/>
      </c>
      <c r="AB28" s="27" t="str">
        <f t="shared" ca="1" si="12"/>
        <v/>
      </c>
      <c r="AC28" s="27" t="str">
        <f t="shared" ca="1" si="12"/>
        <v/>
      </c>
      <c r="AD28" s="27" t="str">
        <f t="shared" ca="1" si="12"/>
        <v/>
      </c>
      <c r="AE28" s="27" t="str">
        <f t="shared" ca="1" si="12"/>
        <v/>
      </c>
      <c r="AF28" s="27" t="str">
        <f t="shared" ca="1" si="12"/>
        <v/>
      </c>
      <c r="AG28" s="27" t="str">
        <f t="shared" ca="1" si="12"/>
        <v/>
      </c>
      <c r="AH28" s="27" t="str">
        <f t="shared" ca="1" si="12"/>
        <v/>
      </c>
      <c r="AI28" s="27" t="str">
        <f t="shared" ca="1" si="12"/>
        <v/>
      </c>
      <c r="AJ28" s="27" t="str">
        <f t="shared" ca="1" si="12"/>
        <v/>
      </c>
      <c r="AK28" s="27" t="str">
        <f t="shared" ca="1" si="12"/>
        <v/>
      </c>
      <c r="AL28" s="27" t="str">
        <f t="shared" ca="1" si="12"/>
        <v/>
      </c>
      <c r="AM28" s="27" t="str">
        <f t="shared" ca="1" si="12"/>
        <v/>
      </c>
      <c r="AN28" s="27" t="str">
        <f t="shared" ca="1" si="10"/>
        <v/>
      </c>
      <c r="AO28" s="27" t="str">
        <f t="shared" ca="1" si="10"/>
        <v/>
      </c>
      <c r="AP28" s="27" t="str">
        <f t="shared" ca="1" si="10"/>
        <v/>
      </c>
      <c r="AQ28" s="27" t="str">
        <f t="shared" ca="1" si="10"/>
        <v/>
      </c>
      <c r="AR28" s="27" t="str">
        <f t="shared" ca="1" si="10"/>
        <v/>
      </c>
      <c r="AS28" s="27" t="str">
        <f t="shared" ca="1" si="10"/>
        <v/>
      </c>
      <c r="AT28" s="27" t="str">
        <f t="shared" ca="1" si="10"/>
        <v/>
      </c>
      <c r="AU28" s="27" t="str">
        <f t="shared" ca="1" si="10"/>
        <v/>
      </c>
      <c r="AV28" s="27" t="str">
        <f t="shared" ca="1" si="10"/>
        <v/>
      </c>
      <c r="AW28" s="27" t="str">
        <f t="shared" ca="1" si="10"/>
        <v/>
      </c>
      <c r="AX28" s="27" t="str">
        <f t="shared" ca="1" si="10"/>
        <v/>
      </c>
      <c r="AY28" s="27" t="str">
        <f t="shared" ca="1" si="10"/>
        <v/>
      </c>
      <c r="AZ28" s="27" t="str">
        <f t="shared" ca="1" si="10"/>
        <v/>
      </c>
      <c r="BA28" s="27" t="str">
        <f t="shared" ca="1" si="10"/>
        <v/>
      </c>
      <c r="BB28" s="27" t="str">
        <f t="shared" ca="1" si="10"/>
        <v/>
      </c>
      <c r="BC28" s="27" t="str">
        <f t="shared" ca="1" si="10"/>
        <v/>
      </c>
      <c r="BD28" s="27" t="str">
        <f t="shared" ca="1" si="11"/>
        <v/>
      </c>
      <c r="BE28" s="27" t="str">
        <f t="shared" ca="1" si="11"/>
        <v/>
      </c>
      <c r="BF28" s="27" t="str">
        <f t="shared" ca="1" si="11"/>
        <v/>
      </c>
      <c r="BG28" s="27" t="str">
        <f t="shared" ca="1" si="11"/>
        <v/>
      </c>
      <c r="BH28" s="27" t="str">
        <f t="shared" ca="1" si="11"/>
        <v/>
      </c>
      <c r="BI28" s="27" t="str">
        <f t="shared" ca="1" si="11"/>
        <v/>
      </c>
      <c r="BJ28" s="27" t="str">
        <f t="shared" ca="1" si="11"/>
        <v/>
      </c>
      <c r="BK28" s="27" t="str">
        <f t="shared" ca="1" si="11"/>
        <v/>
      </c>
      <c r="BL28" s="27" t="str">
        <f t="shared" ca="1" si="11"/>
        <v/>
      </c>
      <c r="BM28" s="28"/>
    </row>
    <row r="29" spans="1:65" s="1" customFormat="1" ht="40.25" customHeight="1">
      <c r="A29" s="9"/>
      <c r="B29" s="121" t="s">
        <v>16</v>
      </c>
      <c r="C29" s="21"/>
      <c r="D29" s="21"/>
      <c r="E29" s="22"/>
      <c r="F29" s="23"/>
      <c r="G29" s="24"/>
      <c r="H29" s="19"/>
      <c r="I29" s="47" t="str">
        <f t="shared" ref="I29:X35" ca="1" si="13">IF(AND($C29="목표",I$7&gt;=$F29,I$7&lt;=$F29+$G29-1),2,IF(AND($C29="중요 시점",I$7&gt;=$F29,I$7&lt;=$F29+$G29-1),1,""))</f>
        <v/>
      </c>
      <c r="J29" s="27" t="str">
        <f t="shared" ca="1" si="13"/>
        <v/>
      </c>
      <c r="K29" s="27" t="str">
        <f t="shared" ca="1" si="13"/>
        <v/>
      </c>
      <c r="L29" s="27" t="str">
        <f t="shared" ca="1" si="13"/>
        <v/>
      </c>
      <c r="M29" s="27" t="str">
        <f t="shared" ca="1" si="13"/>
        <v/>
      </c>
      <c r="N29" s="27" t="str">
        <f t="shared" ca="1" si="13"/>
        <v/>
      </c>
      <c r="O29" s="27" t="str">
        <f t="shared" ca="1" si="13"/>
        <v/>
      </c>
      <c r="P29" s="27" t="str">
        <f t="shared" ca="1" si="13"/>
        <v/>
      </c>
      <c r="Q29" s="27" t="str">
        <f t="shared" ca="1" si="13"/>
        <v/>
      </c>
      <c r="R29" s="27" t="str">
        <f t="shared" ca="1" si="13"/>
        <v/>
      </c>
      <c r="S29" s="27" t="str">
        <f t="shared" ca="1" si="13"/>
        <v/>
      </c>
      <c r="T29" s="27" t="str">
        <f t="shared" ca="1" si="13"/>
        <v/>
      </c>
      <c r="U29" s="27" t="str">
        <f t="shared" ca="1" si="13"/>
        <v/>
      </c>
      <c r="V29" s="27" t="str">
        <f t="shared" ca="1" si="13"/>
        <v/>
      </c>
      <c r="W29" s="27" t="str">
        <f t="shared" ca="1" si="13"/>
        <v/>
      </c>
      <c r="X29" s="27" t="str">
        <f t="shared" ca="1" si="13"/>
        <v/>
      </c>
      <c r="Y29" s="27" t="str">
        <f t="shared" ca="1" si="12"/>
        <v/>
      </c>
      <c r="Z29" s="27" t="str">
        <f t="shared" ca="1" si="12"/>
        <v/>
      </c>
      <c r="AA29" s="27" t="str">
        <f t="shared" ca="1" si="12"/>
        <v/>
      </c>
      <c r="AB29" s="27" t="str">
        <f t="shared" ca="1" si="12"/>
        <v/>
      </c>
      <c r="AC29" s="27" t="str">
        <f t="shared" ca="1" si="12"/>
        <v/>
      </c>
      <c r="AD29" s="27" t="str">
        <f t="shared" ca="1" si="12"/>
        <v/>
      </c>
      <c r="AE29" s="27" t="str">
        <f t="shared" ca="1" si="12"/>
        <v/>
      </c>
      <c r="AF29" s="27" t="str">
        <f t="shared" ca="1" si="12"/>
        <v/>
      </c>
      <c r="AG29" s="27" t="str">
        <f t="shared" ca="1" si="12"/>
        <v/>
      </c>
      <c r="AH29" s="27" t="str">
        <f t="shared" ca="1" si="12"/>
        <v/>
      </c>
      <c r="AI29" s="27" t="str">
        <f t="shared" ca="1" si="12"/>
        <v/>
      </c>
      <c r="AJ29" s="27" t="str">
        <f t="shared" ca="1" si="12"/>
        <v/>
      </c>
      <c r="AK29" s="27" t="str">
        <f t="shared" ca="1" si="12"/>
        <v/>
      </c>
      <c r="AL29" s="27" t="str">
        <f t="shared" ca="1" si="12"/>
        <v/>
      </c>
      <c r="AM29" s="27" t="str">
        <f t="shared" ca="1" si="12"/>
        <v/>
      </c>
      <c r="AN29" s="27" t="str">
        <f t="shared" ca="1" si="10"/>
        <v/>
      </c>
      <c r="AO29" s="27" t="str">
        <f t="shared" ca="1" si="10"/>
        <v/>
      </c>
      <c r="AP29" s="27" t="str">
        <f t="shared" ca="1" si="10"/>
        <v/>
      </c>
      <c r="AQ29" s="27" t="str">
        <f t="shared" ca="1" si="10"/>
        <v/>
      </c>
      <c r="AR29" s="27" t="str">
        <f t="shared" ca="1" si="10"/>
        <v/>
      </c>
      <c r="AS29" s="27" t="str">
        <f t="shared" ca="1" si="10"/>
        <v/>
      </c>
      <c r="AT29" s="27" t="str">
        <f t="shared" ca="1" si="10"/>
        <v/>
      </c>
      <c r="AU29" s="27" t="str">
        <f t="shared" ca="1" si="10"/>
        <v/>
      </c>
      <c r="AV29" s="27" t="str">
        <f t="shared" ca="1" si="10"/>
        <v/>
      </c>
      <c r="AW29" s="27" t="str">
        <f t="shared" ca="1" si="10"/>
        <v/>
      </c>
      <c r="AX29" s="27" t="str">
        <f t="shared" ca="1" si="10"/>
        <v/>
      </c>
      <c r="AY29" s="27" t="str">
        <f t="shared" ca="1" si="10"/>
        <v/>
      </c>
      <c r="AZ29" s="27" t="str">
        <f t="shared" ca="1" si="10"/>
        <v/>
      </c>
      <c r="BA29" s="27" t="str">
        <f t="shared" ca="1" si="10"/>
        <v/>
      </c>
      <c r="BB29" s="27" t="str">
        <f t="shared" ca="1" si="10"/>
        <v/>
      </c>
      <c r="BC29" s="27" t="str">
        <f t="shared" ca="1" si="10"/>
        <v/>
      </c>
      <c r="BD29" s="27" t="str">
        <f t="shared" ca="1" si="11"/>
        <v/>
      </c>
      <c r="BE29" s="27" t="str">
        <f t="shared" ca="1" si="11"/>
        <v/>
      </c>
      <c r="BF29" s="27" t="str">
        <f t="shared" ca="1" si="11"/>
        <v/>
      </c>
      <c r="BG29" s="27" t="str">
        <f t="shared" ca="1" si="11"/>
        <v/>
      </c>
      <c r="BH29" s="27" t="str">
        <f t="shared" ca="1" si="11"/>
        <v/>
      </c>
      <c r="BI29" s="27" t="str">
        <f t="shared" ca="1" si="11"/>
        <v/>
      </c>
      <c r="BJ29" s="27" t="str">
        <f t="shared" ca="1" si="11"/>
        <v/>
      </c>
      <c r="BK29" s="27" t="str">
        <f t="shared" ca="1" si="11"/>
        <v/>
      </c>
      <c r="BL29" s="27" t="str">
        <f t="shared" ca="1" si="11"/>
        <v/>
      </c>
      <c r="BM29" s="28"/>
    </row>
    <row r="30" spans="1:65" s="1" customFormat="1" ht="40.25" customHeight="1">
      <c r="A30" s="9"/>
      <c r="B30" s="25" t="s">
        <v>9</v>
      </c>
      <c r="C30" s="21"/>
      <c r="D30" s="21"/>
      <c r="E30" s="22"/>
      <c r="F30" s="23">
        <f ca="1">F27+3</f>
        <v>45872</v>
      </c>
      <c r="G30" s="24">
        <v>15</v>
      </c>
      <c r="H30" s="19"/>
      <c r="I30" s="47" t="str">
        <f t="shared" ca="1" si="13"/>
        <v/>
      </c>
      <c r="J30" s="27" t="str">
        <f t="shared" ca="1" si="13"/>
        <v/>
      </c>
      <c r="K30" s="27" t="str">
        <f t="shared" ca="1" si="13"/>
        <v/>
      </c>
      <c r="L30" s="27" t="str">
        <f t="shared" ca="1" si="13"/>
        <v/>
      </c>
      <c r="M30" s="27" t="str">
        <f t="shared" ca="1" si="13"/>
        <v/>
      </c>
      <c r="N30" s="27" t="str">
        <f t="shared" ca="1" si="13"/>
        <v/>
      </c>
      <c r="O30" s="27" t="str">
        <f t="shared" ca="1" si="13"/>
        <v/>
      </c>
      <c r="P30" s="27" t="str">
        <f t="shared" ca="1" si="13"/>
        <v/>
      </c>
      <c r="Q30" s="27" t="str">
        <f t="shared" ca="1" si="13"/>
        <v/>
      </c>
      <c r="R30" s="27" t="str">
        <f t="shared" ca="1" si="13"/>
        <v/>
      </c>
      <c r="S30" s="27" t="str">
        <f t="shared" ca="1" si="13"/>
        <v/>
      </c>
      <c r="T30" s="27" t="str">
        <f t="shared" ca="1" si="13"/>
        <v/>
      </c>
      <c r="U30" s="27" t="str">
        <f t="shared" ca="1" si="13"/>
        <v/>
      </c>
      <c r="V30" s="27" t="str">
        <f t="shared" ca="1" si="13"/>
        <v/>
      </c>
      <c r="W30" s="27" t="str">
        <f t="shared" ca="1" si="13"/>
        <v/>
      </c>
      <c r="X30" s="27" t="str">
        <f t="shared" ca="1" si="13"/>
        <v/>
      </c>
      <c r="Y30" s="27" t="str">
        <f t="shared" ca="1" si="12"/>
        <v/>
      </c>
      <c r="Z30" s="27" t="str">
        <f t="shared" ca="1" si="12"/>
        <v/>
      </c>
      <c r="AA30" s="27" t="str">
        <f t="shared" ca="1" si="12"/>
        <v/>
      </c>
      <c r="AB30" s="27" t="str">
        <f t="shared" ca="1" si="12"/>
        <v/>
      </c>
      <c r="AC30" s="27" t="str">
        <f t="shared" ca="1" si="12"/>
        <v/>
      </c>
      <c r="AD30" s="27" t="str">
        <f t="shared" ca="1" si="12"/>
        <v/>
      </c>
      <c r="AE30" s="27" t="str">
        <f t="shared" ca="1" si="12"/>
        <v/>
      </c>
      <c r="AF30" s="27" t="str">
        <f t="shared" ca="1" si="12"/>
        <v/>
      </c>
      <c r="AG30" s="27" t="str">
        <f t="shared" ca="1" si="12"/>
        <v/>
      </c>
      <c r="AH30" s="27" t="str">
        <f t="shared" ca="1" si="12"/>
        <v/>
      </c>
      <c r="AI30" s="27" t="str">
        <f t="shared" ca="1" si="12"/>
        <v/>
      </c>
      <c r="AJ30" s="27" t="str">
        <f t="shared" ca="1" si="12"/>
        <v/>
      </c>
      <c r="AK30" s="27" t="str">
        <f t="shared" ca="1" si="12"/>
        <v/>
      </c>
      <c r="AL30" s="27" t="str">
        <f t="shared" ca="1" si="12"/>
        <v/>
      </c>
      <c r="AM30" s="27" t="str">
        <f t="shared" ca="1" si="12"/>
        <v/>
      </c>
      <c r="AN30" s="27" t="str">
        <f t="shared" ca="1" si="10"/>
        <v/>
      </c>
      <c r="AO30" s="27" t="str">
        <f t="shared" ca="1" si="10"/>
        <v/>
      </c>
      <c r="AP30" s="27" t="str">
        <f t="shared" ca="1" si="10"/>
        <v/>
      </c>
      <c r="AQ30" s="27" t="str">
        <f t="shared" ca="1" si="10"/>
        <v/>
      </c>
      <c r="AR30" s="27" t="str">
        <f t="shared" ca="1" si="10"/>
        <v/>
      </c>
      <c r="AS30" s="27" t="str">
        <f t="shared" ca="1" si="10"/>
        <v/>
      </c>
      <c r="AT30" s="27" t="str">
        <f t="shared" ca="1" si="10"/>
        <v/>
      </c>
      <c r="AU30" s="27" t="str">
        <f t="shared" ca="1" si="10"/>
        <v/>
      </c>
      <c r="AV30" s="27" t="str">
        <f t="shared" ca="1" si="10"/>
        <v/>
      </c>
      <c r="AW30" s="27" t="str">
        <f t="shared" ca="1" si="10"/>
        <v/>
      </c>
      <c r="AX30" s="27" t="str">
        <f t="shared" ca="1" si="10"/>
        <v/>
      </c>
      <c r="AY30" s="27" t="str">
        <f t="shared" ca="1" si="10"/>
        <v/>
      </c>
      <c r="AZ30" s="27" t="str">
        <f t="shared" ca="1" si="10"/>
        <v/>
      </c>
      <c r="BA30" s="27" t="str">
        <f t="shared" ca="1" si="10"/>
        <v/>
      </c>
      <c r="BB30" s="27" t="str">
        <f t="shared" ca="1" si="10"/>
        <v/>
      </c>
      <c r="BC30" s="27" t="str">
        <f t="shared" ca="1" si="10"/>
        <v/>
      </c>
      <c r="BD30" s="27" t="str">
        <f t="shared" ca="1" si="11"/>
        <v/>
      </c>
      <c r="BE30" s="27" t="str">
        <f t="shared" ca="1" si="11"/>
        <v/>
      </c>
      <c r="BF30" s="27" t="str">
        <f t="shared" ca="1" si="11"/>
        <v/>
      </c>
      <c r="BG30" s="27" t="str">
        <f t="shared" ca="1" si="11"/>
        <v/>
      </c>
      <c r="BH30" s="27" t="str">
        <f t="shared" ca="1" si="11"/>
        <v/>
      </c>
      <c r="BI30" s="27" t="str">
        <f t="shared" ca="1" si="11"/>
        <v/>
      </c>
      <c r="BJ30" s="27" t="str">
        <f t="shared" ca="1" si="11"/>
        <v/>
      </c>
      <c r="BK30" s="27" t="str">
        <f t="shared" ca="1" si="11"/>
        <v/>
      </c>
      <c r="BL30" s="27" t="str">
        <f t="shared" ca="1" si="11"/>
        <v/>
      </c>
      <c r="BM30" s="28"/>
    </row>
    <row r="31" spans="1:65" s="1" customFormat="1" ht="40.25" customHeight="1">
      <c r="A31" s="9"/>
      <c r="B31" s="25" t="s">
        <v>10</v>
      </c>
      <c r="C31" s="21"/>
      <c r="D31" s="21"/>
      <c r="E31" s="22"/>
      <c r="F31" s="23">
        <f ca="1">F30+14</f>
        <v>45886</v>
      </c>
      <c r="G31" s="24">
        <v>5</v>
      </c>
      <c r="H31" s="19"/>
      <c r="I31" s="47" t="str">
        <f t="shared" ca="1" si="13"/>
        <v/>
      </c>
      <c r="J31" s="27" t="str">
        <f t="shared" ca="1" si="13"/>
        <v/>
      </c>
      <c r="K31" s="27" t="str">
        <f t="shared" ca="1" si="13"/>
        <v/>
      </c>
      <c r="L31" s="27" t="str">
        <f t="shared" ca="1" si="13"/>
        <v/>
      </c>
      <c r="M31" s="27" t="str">
        <f t="shared" ca="1" si="13"/>
        <v/>
      </c>
      <c r="N31" s="27" t="str">
        <f t="shared" ca="1" si="13"/>
        <v/>
      </c>
      <c r="O31" s="27" t="str">
        <f t="shared" ca="1" si="13"/>
        <v/>
      </c>
      <c r="P31" s="27" t="str">
        <f t="shared" ca="1" si="13"/>
        <v/>
      </c>
      <c r="Q31" s="27" t="str">
        <f t="shared" ca="1" si="13"/>
        <v/>
      </c>
      <c r="R31" s="27" t="str">
        <f t="shared" ca="1" si="13"/>
        <v/>
      </c>
      <c r="S31" s="27" t="str">
        <f t="shared" ca="1" si="13"/>
        <v/>
      </c>
      <c r="T31" s="27" t="str">
        <f t="shared" ca="1" si="13"/>
        <v/>
      </c>
      <c r="U31" s="27" t="str">
        <f t="shared" ca="1" si="13"/>
        <v/>
      </c>
      <c r="V31" s="27" t="str">
        <f t="shared" ca="1" si="13"/>
        <v/>
      </c>
      <c r="W31" s="27" t="str">
        <f t="shared" ca="1" si="13"/>
        <v/>
      </c>
      <c r="X31" s="27" t="str">
        <f t="shared" ca="1" si="13"/>
        <v/>
      </c>
      <c r="Y31" s="27" t="str">
        <f t="shared" ca="1" si="12"/>
        <v/>
      </c>
      <c r="Z31" s="27" t="str">
        <f t="shared" ca="1" si="12"/>
        <v/>
      </c>
      <c r="AA31" s="27" t="str">
        <f t="shared" ca="1" si="12"/>
        <v/>
      </c>
      <c r="AB31" s="27" t="str">
        <f t="shared" ca="1" si="12"/>
        <v/>
      </c>
      <c r="AC31" s="27" t="str">
        <f t="shared" ca="1" si="12"/>
        <v/>
      </c>
      <c r="AD31" s="27" t="str">
        <f t="shared" ca="1" si="12"/>
        <v/>
      </c>
      <c r="AE31" s="27" t="str">
        <f t="shared" ca="1" si="12"/>
        <v/>
      </c>
      <c r="AF31" s="27" t="str">
        <f t="shared" ca="1" si="12"/>
        <v/>
      </c>
      <c r="AG31" s="27" t="str">
        <f t="shared" ca="1" si="12"/>
        <v/>
      </c>
      <c r="AH31" s="27" t="str">
        <f t="shared" ca="1" si="12"/>
        <v/>
      </c>
      <c r="AI31" s="27" t="str">
        <f t="shared" ca="1" si="12"/>
        <v/>
      </c>
      <c r="AJ31" s="27" t="str">
        <f t="shared" ca="1" si="12"/>
        <v/>
      </c>
      <c r="AK31" s="27" t="str">
        <f t="shared" ca="1" si="12"/>
        <v/>
      </c>
      <c r="AL31" s="27" t="str">
        <f t="shared" ca="1" si="12"/>
        <v/>
      </c>
      <c r="AM31" s="27" t="str">
        <f t="shared" ca="1" si="12"/>
        <v/>
      </c>
      <c r="AN31" s="27" t="str">
        <f t="shared" ca="1" si="10"/>
        <v/>
      </c>
      <c r="AO31" s="27" t="str">
        <f t="shared" ca="1" si="10"/>
        <v/>
      </c>
      <c r="AP31" s="27" t="str">
        <f t="shared" ca="1" si="10"/>
        <v/>
      </c>
      <c r="AQ31" s="27" t="str">
        <f t="shared" ca="1" si="10"/>
        <v/>
      </c>
      <c r="AR31" s="27" t="str">
        <f t="shared" ca="1" si="10"/>
        <v/>
      </c>
      <c r="AS31" s="27" t="str">
        <f t="shared" ca="1" si="10"/>
        <v/>
      </c>
      <c r="AT31" s="27" t="str">
        <f t="shared" ca="1" si="10"/>
        <v/>
      </c>
      <c r="AU31" s="27" t="str">
        <f t="shared" ca="1" si="10"/>
        <v/>
      </c>
      <c r="AV31" s="27" t="str">
        <f t="shared" ca="1" si="10"/>
        <v/>
      </c>
      <c r="AW31" s="27" t="str">
        <f t="shared" ca="1" si="10"/>
        <v/>
      </c>
      <c r="AX31" s="27" t="str">
        <f t="shared" ca="1" si="10"/>
        <v/>
      </c>
      <c r="AY31" s="27" t="str">
        <f t="shared" ca="1" si="10"/>
        <v/>
      </c>
      <c r="AZ31" s="27" t="str">
        <f t="shared" ca="1" si="10"/>
        <v/>
      </c>
      <c r="BA31" s="27" t="str">
        <f t="shared" ca="1" si="10"/>
        <v/>
      </c>
      <c r="BB31" s="27" t="str">
        <f t="shared" ca="1" si="10"/>
        <v/>
      </c>
      <c r="BC31" s="27" t="str">
        <f t="shared" ca="1" si="10"/>
        <v/>
      </c>
      <c r="BD31" s="27" t="str">
        <f t="shared" ca="1" si="11"/>
        <v/>
      </c>
      <c r="BE31" s="27" t="str">
        <f t="shared" ca="1" si="11"/>
        <v/>
      </c>
      <c r="BF31" s="27" t="str">
        <f t="shared" ca="1" si="11"/>
        <v/>
      </c>
      <c r="BG31" s="27" t="str">
        <f t="shared" ca="1" si="11"/>
        <v/>
      </c>
      <c r="BH31" s="27" t="str">
        <f t="shared" ca="1" si="11"/>
        <v/>
      </c>
      <c r="BI31" s="27" t="str">
        <f t="shared" ca="1" si="11"/>
        <v/>
      </c>
      <c r="BJ31" s="27" t="str">
        <f t="shared" ca="1" si="11"/>
        <v/>
      </c>
      <c r="BK31" s="27" t="str">
        <f t="shared" ca="1" si="11"/>
        <v/>
      </c>
      <c r="BL31" s="27" t="str">
        <f t="shared" ca="1" si="11"/>
        <v/>
      </c>
      <c r="BM31" s="28"/>
    </row>
    <row r="32" spans="1:65" s="1" customFormat="1" ht="40.25" customHeight="1">
      <c r="A32" s="9"/>
      <c r="B32" s="25" t="s">
        <v>11</v>
      </c>
      <c r="C32" s="21" t="s">
        <v>20</v>
      </c>
      <c r="D32" s="21"/>
      <c r="E32" s="22"/>
      <c r="F32" s="23">
        <f ca="1">F31+42</f>
        <v>45928</v>
      </c>
      <c r="G32" s="24">
        <v>1</v>
      </c>
      <c r="H32" s="19"/>
      <c r="I32" s="47" t="str">
        <f t="shared" ca="1" si="13"/>
        <v/>
      </c>
      <c r="J32" s="27" t="str">
        <f t="shared" ca="1" si="13"/>
        <v/>
      </c>
      <c r="K32" s="27" t="str">
        <f t="shared" ca="1" si="13"/>
        <v/>
      </c>
      <c r="L32" s="27" t="str">
        <f t="shared" ca="1" si="13"/>
        <v/>
      </c>
      <c r="M32" s="27" t="str">
        <f t="shared" ca="1" si="13"/>
        <v/>
      </c>
      <c r="N32" s="27" t="str">
        <f t="shared" ca="1" si="13"/>
        <v/>
      </c>
      <c r="O32" s="27" t="str">
        <f t="shared" ca="1" si="13"/>
        <v/>
      </c>
      <c r="P32" s="27" t="str">
        <f t="shared" ca="1" si="13"/>
        <v/>
      </c>
      <c r="Q32" s="27" t="str">
        <f t="shared" ca="1" si="13"/>
        <v/>
      </c>
      <c r="R32" s="27" t="str">
        <f t="shared" ca="1" si="13"/>
        <v/>
      </c>
      <c r="S32" s="27" t="str">
        <f t="shared" ca="1" si="13"/>
        <v/>
      </c>
      <c r="T32" s="27" t="str">
        <f t="shared" ca="1" si="13"/>
        <v/>
      </c>
      <c r="U32" s="27" t="str">
        <f t="shared" ca="1" si="13"/>
        <v/>
      </c>
      <c r="V32" s="27" t="str">
        <f t="shared" ca="1" si="13"/>
        <v/>
      </c>
      <c r="W32" s="27" t="str">
        <f t="shared" ca="1" si="13"/>
        <v/>
      </c>
      <c r="X32" s="27" t="str">
        <f t="shared" ca="1" si="13"/>
        <v/>
      </c>
      <c r="Y32" s="27" t="str">
        <f t="shared" ca="1" si="12"/>
        <v/>
      </c>
      <c r="Z32" s="27" t="str">
        <f t="shared" ca="1" si="12"/>
        <v/>
      </c>
      <c r="AA32" s="27" t="str">
        <f t="shared" ca="1" si="12"/>
        <v/>
      </c>
      <c r="AB32" s="27" t="str">
        <f t="shared" ca="1" si="12"/>
        <v/>
      </c>
      <c r="AC32" s="27" t="str">
        <f t="shared" ca="1" si="12"/>
        <v/>
      </c>
      <c r="AD32" s="27" t="str">
        <f t="shared" ca="1" si="12"/>
        <v/>
      </c>
      <c r="AE32" s="27" t="str">
        <f t="shared" ca="1" si="12"/>
        <v/>
      </c>
      <c r="AF32" s="27" t="str">
        <f t="shared" ca="1" si="12"/>
        <v/>
      </c>
      <c r="AG32" s="27" t="str">
        <f t="shared" ca="1" si="12"/>
        <v/>
      </c>
      <c r="AH32" s="27" t="str">
        <f t="shared" ca="1" si="12"/>
        <v/>
      </c>
      <c r="AI32" s="27" t="str">
        <f t="shared" ca="1" si="12"/>
        <v/>
      </c>
      <c r="AJ32" s="27" t="str">
        <f t="shared" ca="1" si="12"/>
        <v/>
      </c>
      <c r="AK32" s="27" t="str">
        <f t="shared" ca="1" si="12"/>
        <v/>
      </c>
      <c r="AL32" s="27" t="str">
        <f t="shared" ca="1" si="12"/>
        <v/>
      </c>
      <c r="AM32" s="27" t="str">
        <f t="shared" ca="1" si="12"/>
        <v/>
      </c>
      <c r="AN32" s="27" t="str">
        <f t="shared" ca="1" si="10"/>
        <v/>
      </c>
      <c r="AO32" s="27" t="str">
        <f t="shared" ca="1" si="10"/>
        <v/>
      </c>
      <c r="AP32" s="27" t="str">
        <f t="shared" ca="1" si="10"/>
        <v/>
      </c>
      <c r="AQ32" s="27" t="str">
        <f t="shared" ca="1" si="10"/>
        <v/>
      </c>
      <c r="AR32" s="27" t="str">
        <f t="shared" ca="1" si="10"/>
        <v/>
      </c>
      <c r="AS32" s="27" t="str">
        <f t="shared" ca="1" si="10"/>
        <v/>
      </c>
      <c r="AT32" s="27" t="str">
        <f t="shared" ca="1" si="10"/>
        <v/>
      </c>
      <c r="AU32" s="27" t="str">
        <f t="shared" ca="1" si="10"/>
        <v/>
      </c>
      <c r="AV32" s="27" t="str">
        <f t="shared" ca="1" si="10"/>
        <v/>
      </c>
      <c r="AW32" s="27" t="str">
        <f t="shared" ca="1" si="10"/>
        <v/>
      </c>
      <c r="AX32" s="27" t="str">
        <f t="shared" ca="1" si="10"/>
        <v/>
      </c>
      <c r="AY32" s="27" t="str">
        <f t="shared" ca="1" si="10"/>
        <v/>
      </c>
      <c r="AZ32" s="27" t="str">
        <f t="shared" ca="1" si="10"/>
        <v/>
      </c>
      <c r="BA32" s="27" t="str">
        <f t="shared" ca="1" si="10"/>
        <v/>
      </c>
      <c r="BB32" s="27" t="str">
        <f t="shared" ca="1" si="10"/>
        <v/>
      </c>
      <c r="BC32" s="27" t="str">
        <f t="shared" ca="1" si="10"/>
        <v/>
      </c>
      <c r="BD32" s="27" t="str">
        <f t="shared" ca="1" si="11"/>
        <v/>
      </c>
      <c r="BE32" s="27" t="str">
        <f t="shared" ca="1" si="11"/>
        <v/>
      </c>
      <c r="BF32" s="27" t="str">
        <f t="shared" ca="1" si="11"/>
        <v/>
      </c>
      <c r="BG32" s="27" t="str">
        <f t="shared" ca="1" si="11"/>
        <v/>
      </c>
      <c r="BH32" s="27" t="str">
        <f t="shared" ca="1" si="11"/>
        <v/>
      </c>
      <c r="BI32" s="27" t="str">
        <f t="shared" ca="1" si="11"/>
        <v/>
      </c>
      <c r="BJ32" s="27" t="str">
        <f t="shared" ca="1" si="11"/>
        <v/>
      </c>
      <c r="BK32" s="27" t="str">
        <f t="shared" ca="1" si="11"/>
        <v/>
      </c>
      <c r="BL32" s="27" t="str">
        <f t="shared" ca="1" si="11"/>
        <v/>
      </c>
      <c r="BM32" s="28"/>
    </row>
    <row r="33" spans="1:65" s="1" customFormat="1" ht="40.25" customHeight="1">
      <c r="A33" s="9"/>
      <c r="B33" s="25" t="s">
        <v>12</v>
      </c>
      <c r="C33" s="21"/>
      <c r="D33" s="21"/>
      <c r="E33" s="22"/>
      <c r="F33" s="23"/>
      <c r="G33" s="24"/>
      <c r="H33" s="19"/>
      <c r="I33" s="47" t="str">
        <f t="shared" ca="1" si="13"/>
        <v/>
      </c>
      <c r="J33" s="27" t="str">
        <f t="shared" ca="1" si="13"/>
        <v/>
      </c>
      <c r="K33" s="27" t="str">
        <f t="shared" ca="1" si="13"/>
        <v/>
      </c>
      <c r="L33" s="27" t="str">
        <f t="shared" ca="1" si="13"/>
        <v/>
      </c>
      <c r="M33" s="27" t="str">
        <f t="shared" ca="1" si="13"/>
        <v/>
      </c>
      <c r="N33" s="27" t="str">
        <f t="shared" ca="1" si="13"/>
        <v/>
      </c>
      <c r="O33" s="27" t="str">
        <f t="shared" ca="1" si="13"/>
        <v/>
      </c>
      <c r="P33" s="27" t="str">
        <f t="shared" ca="1" si="13"/>
        <v/>
      </c>
      <c r="Q33" s="27" t="str">
        <f t="shared" ca="1" si="13"/>
        <v/>
      </c>
      <c r="R33" s="27" t="str">
        <f t="shared" ca="1" si="13"/>
        <v/>
      </c>
      <c r="S33" s="27" t="str">
        <f t="shared" ca="1" si="13"/>
        <v/>
      </c>
      <c r="T33" s="27" t="str">
        <f t="shared" ca="1" si="13"/>
        <v/>
      </c>
      <c r="U33" s="27" t="str">
        <f t="shared" ca="1" si="13"/>
        <v/>
      </c>
      <c r="V33" s="27" t="str">
        <f t="shared" ca="1" si="13"/>
        <v/>
      </c>
      <c r="W33" s="27" t="str">
        <f t="shared" ca="1" si="13"/>
        <v/>
      </c>
      <c r="X33" s="27" t="str">
        <f t="shared" ca="1" si="13"/>
        <v/>
      </c>
      <c r="Y33" s="27" t="str">
        <f t="shared" ca="1" si="12"/>
        <v/>
      </c>
      <c r="Z33" s="27" t="str">
        <f t="shared" ca="1" si="12"/>
        <v/>
      </c>
      <c r="AA33" s="27" t="str">
        <f t="shared" ca="1" si="12"/>
        <v/>
      </c>
      <c r="AB33" s="27" t="str">
        <f t="shared" ca="1" si="12"/>
        <v/>
      </c>
      <c r="AC33" s="27" t="str">
        <f t="shared" ca="1" si="12"/>
        <v/>
      </c>
      <c r="AD33" s="27" t="str">
        <f t="shared" ca="1" si="12"/>
        <v/>
      </c>
      <c r="AE33" s="27" t="str">
        <f t="shared" ca="1" si="12"/>
        <v/>
      </c>
      <c r="AF33" s="27" t="str">
        <f t="shared" ca="1" si="12"/>
        <v/>
      </c>
      <c r="AG33" s="27" t="str">
        <f t="shared" ca="1" si="12"/>
        <v/>
      </c>
      <c r="AH33" s="27" t="str">
        <f t="shared" ca="1" si="12"/>
        <v/>
      </c>
      <c r="AI33" s="27" t="str">
        <f t="shared" ca="1" si="12"/>
        <v/>
      </c>
      <c r="AJ33" s="27" t="str">
        <f t="shared" ca="1" si="12"/>
        <v/>
      </c>
      <c r="AK33" s="27" t="str">
        <f t="shared" ca="1" si="12"/>
        <v/>
      </c>
      <c r="AL33" s="27" t="str">
        <f t="shared" ca="1" si="12"/>
        <v/>
      </c>
      <c r="AM33" s="27" t="str">
        <f t="shared" ca="1" si="12"/>
        <v/>
      </c>
      <c r="AN33" s="27" t="str">
        <f t="shared" ca="1" si="10"/>
        <v/>
      </c>
      <c r="AO33" s="27" t="str">
        <f t="shared" ca="1" si="10"/>
        <v/>
      </c>
      <c r="AP33" s="27" t="str">
        <f t="shared" ca="1" si="10"/>
        <v/>
      </c>
      <c r="AQ33" s="27" t="str">
        <f t="shared" ca="1" si="10"/>
        <v/>
      </c>
      <c r="AR33" s="27" t="str">
        <f t="shared" ca="1" si="10"/>
        <v/>
      </c>
      <c r="AS33" s="27" t="str">
        <f t="shared" ca="1" si="10"/>
        <v/>
      </c>
      <c r="AT33" s="27" t="str">
        <f t="shared" ca="1" si="10"/>
        <v/>
      </c>
      <c r="AU33" s="27" t="str">
        <f t="shared" ca="1" si="10"/>
        <v/>
      </c>
      <c r="AV33" s="27" t="str">
        <f t="shared" ca="1" si="10"/>
        <v/>
      </c>
      <c r="AW33" s="27" t="str">
        <f t="shared" ca="1" si="10"/>
        <v/>
      </c>
      <c r="AX33" s="27" t="str">
        <f t="shared" ca="1" si="10"/>
        <v/>
      </c>
      <c r="AY33" s="27" t="str">
        <f t="shared" ca="1" si="10"/>
        <v/>
      </c>
      <c r="AZ33" s="27" t="str">
        <f t="shared" ca="1" si="10"/>
        <v/>
      </c>
      <c r="BA33" s="27" t="str">
        <f t="shared" ca="1" si="10"/>
        <v/>
      </c>
      <c r="BB33" s="27" t="str">
        <f t="shared" ca="1" si="10"/>
        <v/>
      </c>
      <c r="BC33" s="27" t="str">
        <f t="shared" ca="1" si="10"/>
        <v/>
      </c>
      <c r="BD33" s="27" t="str">
        <f t="shared" ca="1" si="11"/>
        <v/>
      </c>
      <c r="BE33" s="27" t="str">
        <f t="shared" ca="1" si="11"/>
        <v/>
      </c>
      <c r="BF33" s="27" t="str">
        <f t="shared" ca="1" si="11"/>
        <v/>
      </c>
      <c r="BG33" s="27" t="str">
        <f t="shared" ca="1" si="11"/>
        <v/>
      </c>
      <c r="BH33" s="27" t="str">
        <f t="shared" ca="1" si="11"/>
        <v/>
      </c>
      <c r="BI33" s="27" t="str">
        <f t="shared" ca="1" si="11"/>
        <v/>
      </c>
      <c r="BJ33" s="27" t="str">
        <f t="shared" ca="1" si="11"/>
        <v/>
      </c>
      <c r="BK33" s="27" t="str">
        <f t="shared" ca="1" si="11"/>
        <v/>
      </c>
      <c r="BL33" s="27" t="str">
        <f t="shared" ca="1" si="11"/>
        <v/>
      </c>
      <c r="BM33" s="28"/>
    </row>
    <row r="34" spans="1:65" s="1" customFormat="1" ht="40.25" customHeight="1">
      <c r="A34" s="9"/>
      <c r="B34" s="25" t="s">
        <v>13</v>
      </c>
      <c r="C34" s="21"/>
      <c r="D34" s="21"/>
      <c r="E34" s="22"/>
      <c r="F34" s="23"/>
      <c r="G34" s="24"/>
      <c r="H34" s="19"/>
      <c r="I34" s="47" t="str">
        <f t="shared" ca="1" si="13"/>
        <v/>
      </c>
      <c r="J34" s="27" t="str">
        <f t="shared" ca="1" si="13"/>
        <v/>
      </c>
      <c r="K34" s="27" t="str">
        <f t="shared" ca="1" si="13"/>
        <v/>
      </c>
      <c r="L34" s="27" t="str">
        <f t="shared" ca="1" si="13"/>
        <v/>
      </c>
      <c r="M34" s="27" t="str">
        <f t="shared" ca="1" si="13"/>
        <v/>
      </c>
      <c r="N34" s="27" t="str">
        <f t="shared" ca="1" si="13"/>
        <v/>
      </c>
      <c r="O34" s="27" t="str">
        <f t="shared" ca="1" si="13"/>
        <v/>
      </c>
      <c r="P34" s="27" t="str">
        <f t="shared" ca="1" si="13"/>
        <v/>
      </c>
      <c r="Q34" s="27" t="str">
        <f t="shared" ca="1" si="13"/>
        <v/>
      </c>
      <c r="R34" s="27" t="str">
        <f t="shared" ca="1" si="13"/>
        <v/>
      </c>
      <c r="S34" s="27" t="str">
        <f t="shared" ca="1" si="13"/>
        <v/>
      </c>
      <c r="T34" s="27" t="str">
        <f t="shared" ca="1" si="13"/>
        <v/>
      </c>
      <c r="U34" s="27" t="str">
        <f t="shared" ca="1" si="13"/>
        <v/>
      </c>
      <c r="V34" s="27" t="str">
        <f t="shared" ca="1" si="13"/>
        <v/>
      </c>
      <c r="W34" s="27" t="str">
        <f t="shared" ca="1" si="13"/>
        <v/>
      </c>
      <c r="X34" s="27" t="str">
        <f t="shared" ca="1" si="13"/>
        <v/>
      </c>
      <c r="Y34" s="27" t="str">
        <f t="shared" ca="1" si="12"/>
        <v/>
      </c>
      <c r="Z34" s="27" t="str">
        <f t="shared" ca="1" si="12"/>
        <v/>
      </c>
      <c r="AA34" s="27" t="str">
        <f t="shared" ca="1" si="12"/>
        <v/>
      </c>
      <c r="AB34" s="27" t="str">
        <f t="shared" ca="1" si="12"/>
        <v/>
      </c>
      <c r="AC34" s="27" t="str">
        <f t="shared" ca="1" si="12"/>
        <v/>
      </c>
      <c r="AD34" s="27" t="str">
        <f t="shared" ca="1" si="12"/>
        <v/>
      </c>
      <c r="AE34" s="27" t="str">
        <f t="shared" ca="1" si="12"/>
        <v/>
      </c>
      <c r="AF34" s="27" t="str">
        <f t="shared" ca="1" si="12"/>
        <v/>
      </c>
      <c r="AG34" s="27" t="str">
        <f t="shared" ca="1" si="12"/>
        <v/>
      </c>
      <c r="AH34" s="27" t="str">
        <f t="shared" ca="1" si="12"/>
        <v/>
      </c>
      <c r="AI34" s="27" t="str">
        <f t="shared" ca="1" si="12"/>
        <v/>
      </c>
      <c r="AJ34" s="27" t="str">
        <f t="shared" ca="1" si="12"/>
        <v/>
      </c>
      <c r="AK34" s="27" t="str">
        <f t="shared" ca="1" si="12"/>
        <v/>
      </c>
      <c r="AL34" s="27" t="str">
        <f t="shared" ca="1" si="12"/>
        <v/>
      </c>
      <c r="AM34" s="27" t="str">
        <f t="shared" ca="1" si="12"/>
        <v/>
      </c>
      <c r="AN34" s="27" t="str">
        <f t="shared" ca="1" si="10"/>
        <v/>
      </c>
      <c r="AO34" s="27" t="str">
        <f t="shared" ca="1" si="10"/>
        <v/>
      </c>
      <c r="AP34" s="27" t="str">
        <f t="shared" ca="1" si="10"/>
        <v/>
      </c>
      <c r="AQ34" s="27" t="str">
        <f t="shared" ca="1" si="10"/>
        <v/>
      </c>
      <c r="AR34" s="27" t="str">
        <f t="shared" ca="1" si="10"/>
        <v/>
      </c>
      <c r="AS34" s="27" t="str">
        <f t="shared" ca="1" si="10"/>
        <v/>
      </c>
      <c r="AT34" s="27" t="str">
        <f t="shared" ca="1" si="10"/>
        <v/>
      </c>
      <c r="AU34" s="27" t="str">
        <f t="shared" ca="1" si="10"/>
        <v/>
      </c>
      <c r="AV34" s="27" t="str">
        <f t="shared" ca="1" si="10"/>
        <v/>
      </c>
      <c r="AW34" s="27" t="str">
        <f t="shared" ca="1" si="10"/>
        <v/>
      </c>
      <c r="AX34" s="27" t="str">
        <f t="shared" ca="1" si="10"/>
        <v/>
      </c>
      <c r="AY34" s="27" t="str">
        <f t="shared" ca="1" si="10"/>
        <v/>
      </c>
      <c r="AZ34" s="27" t="str">
        <f t="shared" ca="1" si="10"/>
        <v/>
      </c>
      <c r="BA34" s="27" t="str">
        <f t="shared" ca="1" si="10"/>
        <v/>
      </c>
      <c r="BB34" s="27" t="str">
        <f t="shared" ca="1" si="10"/>
        <v/>
      </c>
      <c r="BC34" s="27" t="str">
        <f t="shared" ca="1" si="10"/>
        <v/>
      </c>
      <c r="BD34" s="27" t="str">
        <f t="shared" ca="1" si="11"/>
        <v/>
      </c>
      <c r="BE34" s="27" t="str">
        <f t="shared" ca="1" si="11"/>
        <v/>
      </c>
      <c r="BF34" s="27" t="str">
        <f t="shared" ca="1" si="11"/>
        <v/>
      </c>
      <c r="BG34" s="27" t="str">
        <f t="shared" ca="1" si="11"/>
        <v/>
      </c>
      <c r="BH34" s="27" t="str">
        <f t="shared" ca="1" si="11"/>
        <v/>
      </c>
      <c r="BI34" s="27" t="str">
        <f t="shared" ca="1" si="11"/>
        <v/>
      </c>
      <c r="BJ34" s="27" t="str">
        <f t="shared" ca="1" si="11"/>
        <v/>
      </c>
      <c r="BK34" s="27" t="str">
        <f t="shared" ca="1" si="11"/>
        <v/>
      </c>
      <c r="BL34" s="27" t="str">
        <f t="shared" ca="1" si="11"/>
        <v/>
      </c>
      <c r="BM34" s="28"/>
    </row>
    <row r="35" spans="1:65" s="1" customFormat="1" ht="40.25" customHeight="1">
      <c r="A35" s="9"/>
      <c r="B35" s="25"/>
      <c r="C35" s="21"/>
      <c r="D35" s="21"/>
      <c r="E35" s="22"/>
      <c r="F35" s="23"/>
      <c r="G35" s="24"/>
      <c r="H35" s="19"/>
      <c r="I35" s="47" t="str">
        <f t="shared" ca="1" si="13"/>
        <v/>
      </c>
      <c r="J35" s="27" t="str">
        <f t="shared" ca="1" si="13"/>
        <v/>
      </c>
      <c r="K35" s="27" t="str">
        <f t="shared" ca="1" si="13"/>
        <v/>
      </c>
      <c r="L35" s="27" t="str">
        <f t="shared" ca="1" si="13"/>
        <v/>
      </c>
      <c r="M35" s="27" t="str">
        <f t="shared" ca="1" si="13"/>
        <v/>
      </c>
      <c r="N35" s="27" t="str">
        <f t="shared" ca="1" si="13"/>
        <v/>
      </c>
      <c r="O35" s="27" t="str">
        <f t="shared" ca="1" si="13"/>
        <v/>
      </c>
      <c r="P35" s="27" t="str">
        <f t="shared" ca="1" si="13"/>
        <v/>
      </c>
      <c r="Q35" s="27" t="str">
        <f t="shared" ca="1" si="13"/>
        <v/>
      </c>
      <c r="R35" s="27" t="str">
        <f t="shared" ca="1" si="13"/>
        <v/>
      </c>
      <c r="S35" s="27" t="str">
        <f t="shared" ca="1" si="13"/>
        <v/>
      </c>
      <c r="T35" s="27" t="str">
        <f t="shared" ca="1" si="13"/>
        <v/>
      </c>
      <c r="U35" s="27" t="str">
        <f t="shared" ca="1" si="13"/>
        <v/>
      </c>
      <c r="V35" s="27" t="str">
        <f t="shared" ca="1" si="13"/>
        <v/>
      </c>
      <c r="W35" s="27" t="str">
        <f t="shared" ca="1" si="13"/>
        <v/>
      </c>
      <c r="X35" s="27" t="str">
        <f t="shared" ca="1" si="13"/>
        <v/>
      </c>
      <c r="Y35" s="27" t="str">
        <f t="shared" ca="1" si="12"/>
        <v/>
      </c>
      <c r="Z35" s="27" t="str">
        <f t="shared" ca="1" si="12"/>
        <v/>
      </c>
      <c r="AA35" s="27" t="str">
        <f t="shared" ca="1" si="12"/>
        <v/>
      </c>
      <c r="AB35" s="27" t="str">
        <f t="shared" ca="1" si="12"/>
        <v/>
      </c>
      <c r="AC35" s="27" t="str">
        <f t="shared" ca="1" si="12"/>
        <v/>
      </c>
      <c r="AD35" s="27" t="str">
        <f t="shared" ca="1" si="12"/>
        <v/>
      </c>
      <c r="AE35" s="27" t="str">
        <f t="shared" ca="1" si="12"/>
        <v/>
      </c>
      <c r="AF35" s="27" t="str">
        <f t="shared" ca="1" si="12"/>
        <v/>
      </c>
      <c r="AG35" s="27" t="str">
        <f t="shared" ca="1" si="12"/>
        <v/>
      </c>
      <c r="AH35" s="27" t="str">
        <f t="shared" ca="1" si="12"/>
        <v/>
      </c>
      <c r="AI35" s="27" t="str">
        <f t="shared" ca="1" si="12"/>
        <v/>
      </c>
      <c r="AJ35" s="27" t="str">
        <f t="shared" ca="1" si="12"/>
        <v/>
      </c>
      <c r="AK35" s="27" t="str">
        <f t="shared" ca="1" si="12"/>
        <v/>
      </c>
      <c r="AL35" s="27" t="str">
        <f t="shared" ca="1" si="12"/>
        <v/>
      </c>
      <c r="AM35" s="27" t="str">
        <f t="shared" ca="1" si="12"/>
        <v/>
      </c>
      <c r="AN35" s="27" t="str">
        <f t="shared" ca="1" si="10"/>
        <v/>
      </c>
      <c r="AO35" s="27" t="str">
        <f t="shared" ca="1" si="10"/>
        <v/>
      </c>
      <c r="AP35" s="27" t="str">
        <f t="shared" ca="1" si="10"/>
        <v/>
      </c>
      <c r="AQ35" s="27" t="str">
        <f t="shared" ca="1" si="10"/>
        <v/>
      </c>
      <c r="AR35" s="27" t="str">
        <f t="shared" ca="1" si="10"/>
        <v/>
      </c>
      <c r="AS35" s="27" t="str">
        <f t="shared" ca="1" si="10"/>
        <v/>
      </c>
      <c r="AT35" s="27" t="str">
        <f t="shared" ca="1" si="10"/>
        <v/>
      </c>
      <c r="AU35" s="27" t="str">
        <f t="shared" ca="1" si="10"/>
        <v/>
      </c>
      <c r="AV35" s="27" t="str">
        <f t="shared" ca="1" si="10"/>
        <v/>
      </c>
      <c r="AW35" s="27" t="str">
        <f t="shared" ca="1" si="10"/>
        <v/>
      </c>
      <c r="AX35" s="27" t="str">
        <f t="shared" ca="1" si="10"/>
        <v/>
      </c>
      <c r="AY35" s="27" t="str">
        <f t="shared" ca="1" si="10"/>
        <v/>
      </c>
      <c r="AZ35" s="27" t="str">
        <f t="shared" ca="1" si="10"/>
        <v/>
      </c>
      <c r="BA35" s="27" t="str">
        <f t="shared" ca="1" si="10"/>
        <v/>
      </c>
      <c r="BB35" s="27" t="str">
        <f t="shared" ca="1" si="10"/>
        <v/>
      </c>
      <c r="BC35" s="27" t="str">
        <f t="shared" ca="1" si="10"/>
        <v/>
      </c>
      <c r="BD35" s="27" t="str">
        <f t="shared" ca="1" si="11"/>
        <v/>
      </c>
      <c r="BE35" s="27" t="str">
        <f t="shared" ca="1" si="11"/>
        <v/>
      </c>
      <c r="BF35" s="27" t="str">
        <f t="shared" ca="1" si="11"/>
        <v/>
      </c>
      <c r="BG35" s="27" t="str">
        <f t="shared" ca="1" si="11"/>
        <v/>
      </c>
      <c r="BH35" s="27" t="str">
        <f t="shared" ca="1" si="11"/>
        <v/>
      </c>
      <c r="BI35" s="27" t="str">
        <f t="shared" ca="1" si="11"/>
        <v/>
      </c>
      <c r="BJ35" s="27" t="str">
        <f t="shared" ca="1" si="11"/>
        <v/>
      </c>
      <c r="BK35" s="27" t="str">
        <f t="shared" ca="1" si="11"/>
        <v/>
      </c>
      <c r="BL35" s="27" t="str">
        <f t="shared" ca="1" si="11"/>
        <v/>
      </c>
      <c r="BM35" s="66"/>
    </row>
    <row r="36" spans="1:65" s="1" customFormat="1" ht="40.25" customHeight="1">
      <c r="A36" s="10"/>
      <c r="B36" s="117" t="s">
        <v>17</v>
      </c>
      <c r="C36" s="56"/>
      <c r="D36" s="56"/>
      <c r="E36" s="32"/>
      <c r="F36" s="57"/>
      <c r="G36" s="58"/>
      <c r="H36" s="19"/>
      <c r="I36" s="56"/>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c r="AL36" s="56"/>
      <c r="AM36" s="56"/>
      <c r="AN36" s="56"/>
      <c r="AO36" s="56"/>
      <c r="AP36" s="56"/>
      <c r="AQ36" s="56"/>
      <c r="AR36" s="56"/>
      <c r="AS36" s="56"/>
      <c r="AT36" s="56"/>
      <c r="AU36" s="56"/>
      <c r="AV36" s="56"/>
      <c r="AW36" s="56"/>
      <c r="AX36" s="56"/>
      <c r="AY36" s="56"/>
      <c r="AZ36" s="56"/>
      <c r="BA36" s="56"/>
      <c r="BB36" s="56"/>
      <c r="BC36" s="56"/>
      <c r="BD36" s="56"/>
      <c r="BE36" s="56"/>
      <c r="BF36" s="56"/>
      <c r="BG36" s="56"/>
      <c r="BH36" s="56"/>
      <c r="BI36" s="56"/>
      <c r="BJ36" s="56"/>
      <c r="BK36" s="56"/>
      <c r="BL36" s="56"/>
      <c r="BM36" s="28"/>
    </row>
    <row r="37" spans="1:65" ht="30" customHeight="1">
      <c r="D37" s="4"/>
      <c r="G37" s="11"/>
      <c r="H37" s="3"/>
    </row>
    <row r="38" spans="1:65" ht="30" customHeight="1">
      <c r="D38" s="5"/>
    </row>
  </sheetData>
  <mergeCells count="8">
    <mergeCell ref="B2:H2"/>
    <mergeCell ref="I2:N2"/>
    <mergeCell ref="O2:T2"/>
    <mergeCell ref="AG4:AK4"/>
    <mergeCell ref="AA4:AE4"/>
    <mergeCell ref="U4:Y4"/>
    <mergeCell ref="I4:M4"/>
    <mergeCell ref="O4:S4"/>
  </mergeCells>
  <phoneticPr fontId="33" type="noConversion"/>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6:AM6">
    <cfRule type="expression" dxfId="17" priority="4">
      <formula>I$7&lt;=EOMONTH($I$7,0)</formula>
    </cfRule>
  </conditionalFormatting>
  <conditionalFormatting sqref="I6:BL6">
    <cfRule type="expression" dxfId="16" priority="2">
      <formula>AND(I$7&lt;=EOMONTH($I$7,1),I$7&gt;EOMONTH($I$7,0))</formula>
    </cfRule>
  </conditionalFormatting>
  <conditionalFormatting sqref="I7:BL36">
    <cfRule type="expression" dxfId="15" priority="1">
      <formula>AND(TODAY()&gt;=I$7,TODAY()&lt;J$7)</formula>
    </cfRule>
  </conditionalFormatting>
  <conditionalFormatting sqref="I10:BL35">
    <cfRule type="expression" dxfId="14" priority="7" stopIfTrue="1">
      <formula>AND($C10="낮은 위험 수준",I$7&gt;=$F10,I$7&lt;=$F10+$G10-1)</formula>
    </cfRule>
    <cfRule type="expression" dxfId="13" priority="8" stopIfTrue="1">
      <formula>AND($C10="높은 위험 수준",I$7&gt;=$F10,I$7&lt;=$F10+$G10-1)</formula>
    </cfRule>
    <cfRule type="expression" dxfId="12" priority="9" stopIfTrue="1">
      <formula>AND($C10="정상 진행 중",I$7&gt;=$F10,I$7&lt;=$F10+$G10-1)</formula>
    </cfRule>
    <cfRule type="expression" dxfId="11" priority="10" stopIfTrue="1">
      <formula>AND($C10="중간 위험 수준",I$7&gt;=$F10,I$7&lt;=$F10+$G10-1)</formula>
    </cfRule>
    <cfRule type="expression" dxfId="10" priority="11" stopIfTrue="1">
      <formula>AND(LEN($C10)=0,I$7&gt;=$F10,I$7&lt;=$F10+$G10-1)</formula>
    </cfRule>
  </conditionalFormatting>
  <conditionalFormatting sqref="J6:BL6">
    <cfRule type="expression" dxfId="9" priority="3">
      <formula>AND(J$7&lt;=EOMONTH($I$7,2),J$7&gt;EOMONTH($I$7,0),J$7&gt;EOMONTH($I$7,1))</formula>
    </cfRule>
  </conditionalFormatting>
  <dataValidations count="13">
    <dataValidation type="list" allowBlank="1" showInputMessage="1" sqref="C11" xr:uid="{DFFD23FF-9FE8-42D1-8B69-600D9BF05AA3}">
      <formula1>"목표,중요 시점,정상 진행 중, 낮은 위험 수준, 중간 위험 수준, 높은 위험 수준"</formula1>
    </dataValidation>
    <dataValidation type="list" allowBlank="1" showInputMessage="1" showErrorMessage="1" sqref="C10 C12:C35" xr:uid="{A2F07095-4C5B-4F26-9F4F-F9BCE27C6F57}">
      <formula1>"목표,중요 시점,정상 진행 중, 낮은 위험 수준, 중간 위험 수준, 높은 위험 수준"</formula1>
    </dataValidation>
    <dataValidation type="whole" operator="greaterThanOrEqual" allowBlank="1" showInputMessage="1" promptTitle="스크롤 증가값" prompt="이 숫자를 변경하면 Gantt 차트 보기가 스크롤됩니다." sqref="C7" xr:uid="{40D643B7-C378-45A2-A932-672EA7F96D14}">
      <formula1>0</formula1>
    </dataValidation>
    <dataValidation allowBlank="1" showInputMessage="1" showErrorMessage="1" prompt="빈 행입니다" sqref="A35" xr:uid="{16EF2781-8358-4BE0-BED4-7AAF228778DA}"/>
    <dataValidation allowBlank="1" showInputMessage="1" showErrorMessage="1" prompt="이 행에는 Gantt 중요 시점 데이터의 끝이 표시됩니다. 이 행에는 아무것도 입력하지 마세요. _x000a_항목을 추가하려면 이 위에 새 행을 삽입합니다._x000a_" sqref="A36" xr:uid="{59304489-FD95-4DFE-BAF7-57A94B8EB2FD}"/>
    <dataValidation allowBlank="1" showInputMessage="1" showErrorMessage="1" prompt="B11 셀부터 G11 셀까지 프로젝트 정보를 입력합니다. _x000a_중요 시점 설명을 입력하고 범주를 선택한 다음 누군가를 작업에 할당하고 작업의 진행률, 시작 날짜 및 작업에 대한 일수를 입력하여 차트 작성을 시작합니다._x000a_" sqref="A11" xr:uid="{4DD4ED10-9AD6-4E16-B98D-780C2836D133}"/>
    <dataValidation allowBlank="1" showInputMessage="1" showErrorMessage="1" prompt="이 행에는 프로젝트 일정에 대한 머리글이 포함되어 있습니다. B9~G9에는 일정 정보가 포함되어 있습니다. I9 셀에서 BL9 셀까지는 해당 머리글 위의 날짜의 각 요일의 첫 번째 문자가 포함되어 있습니다._x000a_모든 프로젝트 타임라인 차트 작성이 자동으로 생성됩니다." sqref="A9" xr:uid="{EF7E1D0C-1D4A-4ADD-A37B-656B82D2F645}"/>
    <dataValidation allowBlank="1" showInputMessage="1" showErrorMessage="1" prompt="스크롤 막대는 I8 셀에서 BL8 셀까지에 있습니다. _x000a_시간 표시 막대에서 앞으로 또는 뒤로 이동하려면 C7 셀에 0 이상의 값을 입력합니다._x000a_0 값을 입력하면 차트의 시작 부분으로 이동합니다." sqref="A8" xr:uid="{9B040C77-1487-444F-9200-4040ACDB2DA8}"/>
    <dataValidation allowBlank="1" showInputMessage="1" showErrorMessage="1" prompt="I9 셀부터 BL9 셀까지는 각 날짜 셀 위의 셀 블록에 표시되는 월의 날짜 수가 포함되어 있으며 자동으로 계산됩니다._x000a_이 셀을 수정하지 마세요._x000a_" sqref="A7" xr:uid="{5FBD9402-FBCE-4FA4-84F2-4E5944C4C8BC}"/>
    <dataValidation allowBlank="1" showInputMessage="1" showErrorMessage="1" prompt="스크롤 증가값은 C7 셀에 있습니다. _x000a_7행의 날짜 월은 I6 셀부터 BL6 셀까지 표시됩니다._x000a_이 셀들을 수정하지 마세요. 해당 셀들은 F6 셀의 프로젝트 시작 날짜를 기준으로 자동 업데이트됩니다." sqref="A6" xr:uid="{C655BEFA-A8F0-47C8-9A9F-B298E206B00E}"/>
    <dataValidation allowBlank="1" showInputMessage="1" showErrorMessage="1" prompt="B5 셀에 프로젝트 관리자의 이름을 입력합니다. C6 셀에 프로젝트 시작 날짜를 입력하거나 샘플 수식이 Gantt 데이터 테이블에서 가장 작은 날짜 값을 찾도록 허용합니다._x000a_프로젝트 시작 날짜: 레이블은 B6 셀에 있습니다." sqref="A5" xr:uid="{7D70357B-4F59-49F1-A1C4-F11BBDE70AE8}"/>
    <dataValidation allowBlank="1" showInputMessage="1" showErrorMessage="1" prompt="B4 셀에 회사 이름을 입력합니다._x000a_A 범례는 I4 셀부터 AC4 셀까지 있습니다. 범례 레이블은 G4 셀에 있습니다." sqref="A4" xr:uid="{E8FF6BF3-823C-4A98-BBC9-FA2C64DA9486}"/>
    <dataValidation allowBlank="1" showInputMessage="1" showErrorMessage="1" promptTitle="Gantt 차트 만들기 " prompt="B2 셀에 이 프로젝트의 제목을 입력하세요. _x000a_화면 판독기 및 이 통합 문서 작성자에 대한 지침을 포함하여 이 워크시트를 사용하는 방법에 대한 정보는 정보 워크시트에 있습니다._x000a_A 열을 계속 탐색하여 추가 지침을 들어보세요." sqref="A2" xr:uid="{B30ABCC4-AAAD-48D6-8EEB-7C14721C5981}"/>
  </dataValidations>
  <printOptions horizontalCentered="1"/>
  <pageMargins left="0.25" right="0.25" top="0.5" bottom="0.5" header="0.3" footer="0.3"/>
  <pageSetup paperSize="9" scale="41" fitToHeight="0" orientation="landscape" r:id="rId1"/>
  <headerFooter differentFirst="1" scaleWithDoc="0">
    <oddFooter>Page &amp;P of &amp;N</oddFooter>
  </headerFooter>
  <ignoredErrors>
    <ignoredError sqref="F20" formula="1"/>
  </ignoredErrors>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Normal="100" zoomScalePageLayoutView="70" workbookViewId="0">
      <selection activeCell="B4" sqref="B4"/>
    </sheetView>
  </sheetViews>
  <sheetFormatPr baseColWidth="10" defaultColWidth="8.83203125" defaultRowHeight="30" customHeight="1"/>
  <cols>
    <col min="1" max="1" width="4.6640625" style="9" customWidth="1"/>
    <col min="2" max="2" width="30.6640625" customWidth="1"/>
    <col min="3" max="3" width="13.1640625" bestFit="1" customWidth="1"/>
    <col min="4" max="4" width="20.6640625" customWidth="1"/>
    <col min="5" max="5" width="15.6640625" customWidth="1"/>
    <col min="6" max="6" width="12.1640625" style="2" customWidth="1"/>
    <col min="7" max="7" width="10.33203125" customWidth="1"/>
    <col min="8" max="8" width="2.6640625" customWidth="1"/>
    <col min="9" max="64" width="3.6640625" customWidth="1"/>
    <col min="65" max="65" width="2.6640625" customWidth="1"/>
  </cols>
  <sheetData>
    <row r="1" spans="1:68" ht="25.25" customHeight="1"/>
    <row r="2" spans="1:68" ht="50" customHeight="1">
      <c r="A2" s="10"/>
      <c r="B2" s="158" t="s">
        <v>3</v>
      </c>
      <c r="C2" s="158"/>
      <c r="D2" s="158"/>
      <c r="E2" s="158"/>
      <c r="F2" s="158"/>
      <c r="G2" s="158"/>
      <c r="H2" s="158"/>
      <c r="I2" s="159"/>
      <c r="J2" s="159"/>
      <c r="K2" s="159"/>
      <c r="L2" s="159"/>
      <c r="M2" s="159"/>
      <c r="N2" s="159"/>
      <c r="O2" s="160"/>
      <c r="P2" s="160"/>
      <c r="Q2" s="160"/>
      <c r="R2" s="160"/>
      <c r="S2" s="160"/>
      <c r="T2" s="160"/>
      <c r="U2" s="97"/>
      <c r="V2" s="97"/>
      <c r="W2" s="97"/>
      <c r="X2" s="97"/>
      <c r="Y2" s="97"/>
      <c r="Z2" s="97"/>
      <c r="AA2" s="97"/>
      <c r="AB2" s="97"/>
      <c r="AC2" s="97"/>
      <c r="AD2" s="97"/>
      <c r="AE2" s="97"/>
      <c r="AF2" s="97"/>
      <c r="AG2" s="97"/>
      <c r="AH2" s="97"/>
      <c r="AI2" s="97"/>
      <c r="AJ2" s="97"/>
      <c r="AK2" s="97"/>
      <c r="AL2" s="97"/>
      <c r="AM2" s="97"/>
      <c r="AN2" s="97"/>
      <c r="AO2" s="97"/>
      <c r="AP2" s="97"/>
      <c r="AQ2" s="97"/>
      <c r="AR2" s="97"/>
      <c r="AS2" s="97"/>
      <c r="AT2" s="97"/>
      <c r="AU2" s="97"/>
      <c r="AV2" s="97"/>
      <c r="AW2" s="97"/>
      <c r="AX2" s="97"/>
      <c r="AY2" s="97"/>
      <c r="AZ2" s="97"/>
      <c r="BA2" s="97"/>
      <c r="BB2" s="97"/>
      <c r="BC2" s="97"/>
      <c r="BD2" s="97"/>
      <c r="BE2" s="97"/>
      <c r="BF2" s="97"/>
      <c r="BG2" s="97"/>
      <c r="BH2" s="97"/>
      <c r="BI2" s="97"/>
      <c r="BJ2" s="97"/>
      <c r="BK2" s="97"/>
      <c r="BL2" s="97"/>
      <c r="BM2" s="97"/>
    </row>
    <row r="3" spans="1:68" ht="20" customHeight="1">
      <c r="A3" s="10"/>
      <c r="B3" s="68"/>
      <c r="C3" s="69"/>
      <c r="D3" s="70"/>
      <c r="E3" s="70"/>
      <c r="F3" s="71"/>
      <c r="G3" s="70"/>
      <c r="H3" s="70"/>
      <c r="I3" s="84"/>
      <c r="J3" s="1"/>
      <c r="K3" s="1"/>
      <c r="L3" s="1"/>
    </row>
    <row r="4" spans="1:68" ht="30" customHeight="1">
      <c r="A4" s="10"/>
      <c r="B4" s="72" t="s">
        <v>33</v>
      </c>
      <c r="C4" s="73"/>
      <c r="D4" s="74"/>
      <c r="E4" s="75"/>
      <c r="F4" s="76"/>
      <c r="G4" s="77" t="s">
        <v>29</v>
      </c>
      <c r="H4" s="75"/>
      <c r="I4" s="151" t="s">
        <v>24</v>
      </c>
      <c r="J4" s="151"/>
      <c r="K4" s="151"/>
      <c r="L4" s="151"/>
      <c r="M4" s="151"/>
      <c r="O4" s="152" t="s">
        <v>21</v>
      </c>
      <c r="P4" s="152"/>
      <c r="Q4" s="152"/>
      <c r="R4" s="152"/>
      <c r="S4" s="152"/>
      <c r="U4" s="150" t="s">
        <v>22</v>
      </c>
      <c r="V4" s="150"/>
      <c r="W4" s="150"/>
      <c r="X4" s="150"/>
      <c r="Y4" s="150"/>
      <c r="AA4" s="149" t="s">
        <v>23</v>
      </c>
      <c r="AB4" s="149"/>
      <c r="AC4" s="149"/>
      <c r="AD4" s="149"/>
      <c r="AE4" s="149"/>
      <c r="AG4" s="157" t="s">
        <v>31</v>
      </c>
      <c r="AH4" s="157"/>
      <c r="AI4" s="157"/>
      <c r="AJ4" s="157"/>
      <c r="AK4" s="157"/>
    </row>
    <row r="5" spans="1:68" ht="30" customHeight="1">
      <c r="A5" s="10"/>
      <c r="B5" s="78"/>
      <c r="C5" s="74"/>
      <c r="D5" s="74"/>
      <c r="E5" s="75"/>
      <c r="F5" s="76"/>
      <c r="G5" s="75"/>
      <c r="H5" s="75"/>
    </row>
    <row r="6" spans="1:68" ht="30" customHeight="1">
      <c r="A6" s="10"/>
      <c r="B6" s="79" t="s">
        <v>5</v>
      </c>
      <c r="C6" s="80" cm="1">
        <f t="array" aca="1" ref="C6" ca="1">IFERROR(IF(MIN(중요_시점43524[시작])=0,TODAY(),B11(중요_시점43524[시작])),TODAY())</f>
        <v>45832</v>
      </c>
      <c r="D6" s="81"/>
      <c r="E6" s="75"/>
      <c r="F6" s="76"/>
      <c r="G6" s="75"/>
      <c r="H6" s="75"/>
      <c r="I6" s="91" t="str">
        <f ca="1">TEXT(I7,"m월")</f>
        <v>6월</v>
      </c>
      <c r="J6" s="91"/>
      <c r="K6" s="91"/>
      <c r="L6" s="91"/>
      <c r="M6" s="91"/>
      <c r="N6" s="91"/>
      <c r="O6" s="91"/>
      <c r="P6" s="91" t="str">
        <f ca="1">IF(TEXT(P7,"m월")=I6,"",TEXT(P7,"m월"))</f>
        <v>7월</v>
      </c>
      <c r="Q6" s="91"/>
      <c r="R6" s="91"/>
      <c r="S6" s="91"/>
      <c r="T6" s="91"/>
      <c r="U6" s="91"/>
      <c r="V6" s="91"/>
      <c r="W6" s="91" t="str">
        <f ca="1">IF(OR(TEXT(W7,"m월")=P6,TEXT(W7,"m월")=I6),"",TEXT(W7,"m월"))</f>
        <v/>
      </c>
      <c r="X6" s="91"/>
      <c r="Y6" s="91"/>
      <c r="Z6" s="91"/>
      <c r="AA6" s="91"/>
      <c r="AB6" s="91"/>
      <c r="AC6" s="91"/>
      <c r="AD6" s="91" t="str">
        <f ca="1">IF(OR(TEXT(AD7,"m월")=W6,TEXT(AD7,"m월")=P6,TEXT(AD7,"m월")=I6),"",TEXT(AD7,"m월"))</f>
        <v/>
      </c>
      <c r="AE6" s="91"/>
      <c r="AF6" s="91"/>
      <c r="AG6" s="91"/>
      <c r="AH6" s="91"/>
      <c r="AI6" s="91"/>
      <c r="AJ6" s="91"/>
      <c r="AK6" s="91" t="str">
        <f ca="1">IF(OR(TEXT(AK7,"m월")=AD6,TEXT(AK7,"m월")=W6,TEXT(AK7,"m월")=P6,TEXT(AK7,"m월")=I6),"",TEXT(AK7,"m월"))</f>
        <v/>
      </c>
      <c r="AL6" s="91"/>
      <c r="AM6" s="91"/>
      <c r="AN6" s="91"/>
      <c r="AO6" s="91"/>
      <c r="AP6" s="91"/>
      <c r="AQ6" s="91"/>
      <c r="AR6" s="91" t="str">
        <f ca="1">IF(OR(TEXT(AR7,"m월")=AK6,TEXT(AR7,"m월")=AD6,TEXT(AR7,"m월")=W6,TEXT(AR7,"m월")=P6),"",TEXT(AR7,"m월"))</f>
        <v/>
      </c>
      <c r="AS6" s="91"/>
      <c r="AT6" s="91"/>
      <c r="AU6" s="91"/>
      <c r="AV6" s="91"/>
      <c r="AW6" s="91"/>
      <c r="AX6" s="92"/>
      <c r="AY6" s="92" t="str">
        <f ca="1">IF(OR(TEXT(AY7,"m월")=AR6,TEXT(AY7,"m월")=AK6,TEXT(AY7,"m월")=AD6,TEXT(AY7,"m월")=W6),"",TEXT(AY7,"m월"))</f>
        <v>8월</v>
      </c>
      <c r="AZ6" s="92"/>
      <c r="BA6" s="92"/>
      <c r="BB6" s="93"/>
      <c r="BC6" s="90"/>
      <c r="BD6" s="90"/>
      <c r="BE6" s="90"/>
      <c r="BF6" s="90" t="str">
        <f ca="1">IF(OR(TEXT(BF7,"m월")=AY6,TEXT(BF7,"m월")=AR6,TEXT(BF7,"m월")=AK6,TEXT(BF7,"m월")=AD6),"",TEXT(BF7,"m월"))</f>
        <v/>
      </c>
      <c r="BG6" s="90"/>
      <c r="BH6" s="90"/>
      <c r="BI6" s="90"/>
      <c r="BJ6" s="90"/>
      <c r="BK6" s="90"/>
      <c r="BL6" s="90"/>
    </row>
    <row r="7" spans="1:68" ht="30" customHeight="1">
      <c r="A7" s="10"/>
      <c r="B7" s="79" t="s">
        <v>6</v>
      </c>
      <c r="C7" s="82">
        <v>1</v>
      </c>
      <c r="D7" s="74"/>
      <c r="E7" s="75"/>
      <c r="F7" s="75"/>
      <c r="G7" s="75"/>
      <c r="H7" s="83"/>
      <c r="I7" s="98">
        <f ca="1">IFERROR(Project_Start+Scrolling_Increment,TODAY())</f>
        <v>45833</v>
      </c>
      <c r="J7" s="99">
        <f ca="1">I7+1</f>
        <v>45834</v>
      </c>
      <c r="K7" s="99">
        <f t="shared" ref="K7:AX7" ca="1" si="0">J7+1</f>
        <v>45835</v>
      </c>
      <c r="L7" s="99">
        <f t="shared" ca="1" si="0"/>
        <v>45836</v>
      </c>
      <c r="M7" s="99">
        <f t="shared" ca="1" si="0"/>
        <v>45837</v>
      </c>
      <c r="N7" s="99">
        <f t="shared" ca="1" si="0"/>
        <v>45838</v>
      </c>
      <c r="O7" s="100">
        <f t="shared" ca="1" si="0"/>
        <v>45839</v>
      </c>
      <c r="P7" s="99">
        <f ca="1">O7+1</f>
        <v>45840</v>
      </c>
      <c r="Q7" s="99">
        <f ca="1">P7+1</f>
        <v>45841</v>
      </c>
      <c r="R7" s="99">
        <f t="shared" ca="1" si="0"/>
        <v>45842</v>
      </c>
      <c r="S7" s="99">
        <f t="shared" ca="1" si="0"/>
        <v>45843</v>
      </c>
      <c r="T7" s="99">
        <f t="shared" ca="1" si="0"/>
        <v>45844</v>
      </c>
      <c r="U7" s="99">
        <f t="shared" ca="1" si="0"/>
        <v>45845</v>
      </c>
      <c r="V7" s="100">
        <f t="shared" ca="1" si="0"/>
        <v>45846</v>
      </c>
      <c r="W7" s="99">
        <f ca="1">V7+1</f>
        <v>45847</v>
      </c>
      <c r="X7" s="99">
        <f ca="1">W7+1</f>
        <v>45848</v>
      </c>
      <c r="Y7" s="99">
        <f t="shared" ca="1" si="0"/>
        <v>45849</v>
      </c>
      <c r="Z7" s="99">
        <f t="shared" ca="1" si="0"/>
        <v>45850</v>
      </c>
      <c r="AA7" s="99">
        <f t="shared" ca="1" si="0"/>
        <v>45851</v>
      </c>
      <c r="AB7" s="99">
        <f t="shared" ca="1" si="0"/>
        <v>45852</v>
      </c>
      <c r="AC7" s="100">
        <f t="shared" ca="1" si="0"/>
        <v>45853</v>
      </c>
      <c r="AD7" s="99">
        <f ca="1">AC7+1</f>
        <v>45854</v>
      </c>
      <c r="AE7" s="99">
        <f ca="1">AD7+1</f>
        <v>45855</v>
      </c>
      <c r="AF7" s="99">
        <f t="shared" ca="1" si="0"/>
        <v>45856</v>
      </c>
      <c r="AG7" s="99">
        <f t="shared" ca="1" si="0"/>
        <v>45857</v>
      </c>
      <c r="AH7" s="99">
        <f t="shared" ca="1" si="0"/>
        <v>45858</v>
      </c>
      <c r="AI7" s="99">
        <f t="shared" ca="1" si="0"/>
        <v>45859</v>
      </c>
      <c r="AJ7" s="100">
        <f t="shared" ca="1" si="0"/>
        <v>45860</v>
      </c>
      <c r="AK7" s="99">
        <f ca="1">AJ7+1</f>
        <v>45861</v>
      </c>
      <c r="AL7" s="99">
        <f ca="1">AK7+1</f>
        <v>45862</v>
      </c>
      <c r="AM7" s="99">
        <f t="shared" ca="1" si="0"/>
        <v>45863</v>
      </c>
      <c r="AN7" s="99">
        <f t="shared" ca="1" si="0"/>
        <v>45864</v>
      </c>
      <c r="AO7" s="99">
        <f t="shared" ca="1" si="0"/>
        <v>45865</v>
      </c>
      <c r="AP7" s="99">
        <f t="shared" ca="1" si="0"/>
        <v>45866</v>
      </c>
      <c r="AQ7" s="100">
        <f t="shared" ca="1" si="0"/>
        <v>45867</v>
      </c>
      <c r="AR7" s="99">
        <f ca="1">AQ7+1</f>
        <v>45868</v>
      </c>
      <c r="AS7" s="99">
        <f ca="1">AR7+1</f>
        <v>45869</v>
      </c>
      <c r="AT7" s="99">
        <f t="shared" ca="1" si="0"/>
        <v>45870</v>
      </c>
      <c r="AU7" s="99">
        <f t="shared" ca="1" si="0"/>
        <v>45871</v>
      </c>
      <c r="AV7" s="99">
        <f t="shared" ca="1" si="0"/>
        <v>45872</v>
      </c>
      <c r="AW7" s="99">
        <f t="shared" ca="1" si="0"/>
        <v>45873</v>
      </c>
      <c r="AX7" s="100">
        <f t="shared" ca="1" si="0"/>
        <v>45874</v>
      </c>
      <c r="AY7" s="99">
        <f ca="1">AX7+1</f>
        <v>45875</v>
      </c>
      <c r="AZ7" s="99">
        <f ca="1">AY7+1</f>
        <v>45876</v>
      </c>
      <c r="BA7" s="99">
        <f t="shared" ref="BA7:BE7" ca="1" si="1">AZ7+1</f>
        <v>45877</v>
      </c>
      <c r="BB7" s="99">
        <f t="shared" ca="1" si="1"/>
        <v>45878</v>
      </c>
      <c r="BC7" s="99">
        <f t="shared" ca="1" si="1"/>
        <v>45879</v>
      </c>
      <c r="BD7" s="99">
        <f t="shared" ca="1" si="1"/>
        <v>45880</v>
      </c>
      <c r="BE7" s="100">
        <f t="shared" ca="1" si="1"/>
        <v>45881</v>
      </c>
      <c r="BF7" s="99">
        <f ca="1">BE7+1</f>
        <v>45882</v>
      </c>
      <c r="BG7" s="99">
        <f ca="1">BF7+1</f>
        <v>45883</v>
      </c>
      <c r="BH7" s="99">
        <f t="shared" ref="BH7:BL7" ca="1" si="2">BG7+1</f>
        <v>45884</v>
      </c>
      <c r="BI7" s="99">
        <f t="shared" ca="1" si="2"/>
        <v>45885</v>
      </c>
      <c r="BJ7" s="99">
        <f t="shared" ca="1" si="2"/>
        <v>45886</v>
      </c>
      <c r="BK7" s="99">
        <f t="shared" ca="1" si="2"/>
        <v>45887</v>
      </c>
      <c r="BL7" s="100">
        <f t="shared" ca="1" si="2"/>
        <v>45888</v>
      </c>
    </row>
    <row r="8" spans="1:68" ht="20" customHeight="1">
      <c r="A8" s="10"/>
      <c r="B8" s="74"/>
      <c r="C8" s="74"/>
      <c r="D8" s="74"/>
      <c r="E8" s="75"/>
      <c r="F8" s="75"/>
      <c r="G8" s="75"/>
      <c r="H8" s="83"/>
      <c r="I8" s="101"/>
      <c r="J8" s="102"/>
      <c r="K8" s="102"/>
      <c r="L8" s="102"/>
      <c r="M8" s="102"/>
      <c r="N8" s="102"/>
      <c r="O8" s="102"/>
      <c r="P8" s="103"/>
      <c r="Q8" s="102"/>
      <c r="R8" s="102"/>
      <c r="S8" s="102"/>
      <c r="T8" s="102"/>
      <c r="U8" s="102"/>
      <c r="V8" s="104"/>
      <c r="W8" s="102"/>
      <c r="X8" s="102"/>
      <c r="Y8" s="102"/>
      <c r="Z8" s="102"/>
      <c r="AA8" s="102"/>
      <c r="AB8" s="102"/>
      <c r="AC8" s="104"/>
      <c r="AD8" s="102"/>
      <c r="AE8" s="102"/>
      <c r="AF8" s="102"/>
      <c r="AG8" s="102"/>
      <c r="AH8" s="102"/>
      <c r="AI8" s="102"/>
      <c r="AJ8" s="104"/>
      <c r="AK8" s="102"/>
      <c r="AL8" s="102"/>
      <c r="AM8" s="102"/>
      <c r="AN8" s="102"/>
      <c r="AO8" s="102"/>
      <c r="AP8" s="102"/>
      <c r="AQ8" s="104"/>
      <c r="AR8" s="102"/>
      <c r="AS8" s="102"/>
      <c r="AT8" s="102"/>
      <c r="AU8" s="102"/>
      <c r="AV8" s="102"/>
      <c r="AW8" s="102"/>
      <c r="AX8" s="104"/>
      <c r="AY8" s="102"/>
      <c r="AZ8" s="102"/>
      <c r="BA8" s="102"/>
      <c r="BB8" s="102"/>
      <c r="BC8" s="102"/>
      <c r="BD8" s="102"/>
      <c r="BE8" s="104"/>
      <c r="BF8" s="102"/>
      <c r="BG8" s="102"/>
      <c r="BH8" s="102"/>
      <c r="BI8" s="102"/>
      <c r="BJ8" s="102"/>
      <c r="BK8" s="102"/>
      <c r="BL8" s="105"/>
    </row>
    <row r="9" spans="1:68" ht="40.25" customHeight="1">
      <c r="A9" s="10"/>
      <c r="B9" s="122" t="s">
        <v>7</v>
      </c>
      <c r="C9" s="123" t="s">
        <v>18</v>
      </c>
      <c r="D9" s="123" t="s">
        <v>25</v>
      </c>
      <c r="E9" s="123" t="s">
        <v>27</v>
      </c>
      <c r="F9" s="123" t="s">
        <v>28</v>
      </c>
      <c r="G9" s="123" t="s">
        <v>30</v>
      </c>
      <c r="H9" s="88"/>
      <c r="I9" s="106" t="str">
        <f t="shared" ref="I9:AN9" ca="1" si="3">LEFT(TEXT(I7,"aaa"),1)</f>
        <v>수</v>
      </c>
      <c r="J9" s="106" t="str">
        <f t="shared" ca="1" si="3"/>
        <v>목</v>
      </c>
      <c r="K9" s="106" t="str">
        <f t="shared" ca="1" si="3"/>
        <v>금</v>
      </c>
      <c r="L9" s="106" t="str">
        <f t="shared" ca="1" si="3"/>
        <v>토</v>
      </c>
      <c r="M9" s="106" t="str">
        <f t="shared" ca="1" si="3"/>
        <v>일</v>
      </c>
      <c r="N9" s="106" t="str">
        <f t="shared" ca="1" si="3"/>
        <v>월</v>
      </c>
      <c r="O9" s="106" t="str">
        <f t="shared" ca="1" si="3"/>
        <v>화</v>
      </c>
      <c r="P9" s="106" t="str">
        <f t="shared" ca="1" si="3"/>
        <v>수</v>
      </c>
      <c r="Q9" s="106" t="str">
        <f t="shared" ca="1" si="3"/>
        <v>목</v>
      </c>
      <c r="R9" s="106" t="str">
        <f t="shared" ca="1" si="3"/>
        <v>금</v>
      </c>
      <c r="S9" s="106" t="str">
        <f t="shared" ca="1" si="3"/>
        <v>토</v>
      </c>
      <c r="T9" s="106" t="str">
        <f t="shared" ca="1" si="3"/>
        <v>일</v>
      </c>
      <c r="U9" s="106" t="str">
        <f t="shared" ca="1" si="3"/>
        <v>월</v>
      </c>
      <c r="V9" s="106" t="str">
        <f t="shared" ca="1" si="3"/>
        <v>화</v>
      </c>
      <c r="W9" s="106" t="str">
        <f t="shared" ca="1" si="3"/>
        <v>수</v>
      </c>
      <c r="X9" s="106" t="str">
        <f t="shared" ca="1" si="3"/>
        <v>목</v>
      </c>
      <c r="Y9" s="106" t="str">
        <f t="shared" ca="1" si="3"/>
        <v>금</v>
      </c>
      <c r="Z9" s="106" t="str">
        <f t="shared" ca="1" si="3"/>
        <v>토</v>
      </c>
      <c r="AA9" s="106" t="str">
        <f t="shared" ca="1" si="3"/>
        <v>일</v>
      </c>
      <c r="AB9" s="106" t="str">
        <f t="shared" ca="1" si="3"/>
        <v>월</v>
      </c>
      <c r="AC9" s="106" t="str">
        <f t="shared" ca="1" si="3"/>
        <v>화</v>
      </c>
      <c r="AD9" s="106" t="str">
        <f t="shared" ca="1" si="3"/>
        <v>수</v>
      </c>
      <c r="AE9" s="106" t="str">
        <f t="shared" ca="1" si="3"/>
        <v>목</v>
      </c>
      <c r="AF9" s="106" t="str">
        <f t="shared" ca="1" si="3"/>
        <v>금</v>
      </c>
      <c r="AG9" s="106" t="str">
        <f t="shared" ca="1" si="3"/>
        <v>토</v>
      </c>
      <c r="AH9" s="106" t="str">
        <f t="shared" ca="1" si="3"/>
        <v>일</v>
      </c>
      <c r="AI9" s="106" t="str">
        <f t="shared" ca="1" si="3"/>
        <v>월</v>
      </c>
      <c r="AJ9" s="106" t="str">
        <f t="shared" ca="1" si="3"/>
        <v>화</v>
      </c>
      <c r="AK9" s="106" t="str">
        <f t="shared" ca="1" si="3"/>
        <v>수</v>
      </c>
      <c r="AL9" s="106" t="str">
        <f t="shared" ca="1" si="3"/>
        <v>목</v>
      </c>
      <c r="AM9" s="106" t="str">
        <f t="shared" ca="1" si="3"/>
        <v>금</v>
      </c>
      <c r="AN9" s="106" t="str">
        <f t="shared" ca="1" si="3"/>
        <v>토</v>
      </c>
      <c r="AO9" s="106" t="str">
        <f t="shared" ref="AO9:BL9" ca="1" si="4">LEFT(TEXT(AO7,"aaa"),1)</f>
        <v>일</v>
      </c>
      <c r="AP9" s="106" t="str">
        <f t="shared" ca="1" si="4"/>
        <v>월</v>
      </c>
      <c r="AQ9" s="106" t="str">
        <f t="shared" ca="1" si="4"/>
        <v>화</v>
      </c>
      <c r="AR9" s="106" t="str">
        <f t="shared" ca="1" si="4"/>
        <v>수</v>
      </c>
      <c r="AS9" s="106" t="str">
        <f t="shared" ca="1" si="4"/>
        <v>목</v>
      </c>
      <c r="AT9" s="106" t="str">
        <f t="shared" ca="1" si="4"/>
        <v>금</v>
      </c>
      <c r="AU9" s="106" t="str">
        <f t="shared" ca="1" si="4"/>
        <v>토</v>
      </c>
      <c r="AV9" s="106" t="str">
        <f t="shared" ca="1" si="4"/>
        <v>일</v>
      </c>
      <c r="AW9" s="106" t="str">
        <f t="shared" ca="1" si="4"/>
        <v>월</v>
      </c>
      <c r="AX9" s="106" t="str">
        <f t="shared" ca="1" si="4"/>
        <v>화</v>
      </c>
      <c r="AY9" s="106" t="str">
        <f t="shared" ca="1" si="4"/>
        <v>수</v>
      </c>
      <c r="AZ9" s="106" t="str">
        <f t="shared" ca="1" si="4"/>
        <v>목</v>
      </c>
      <c r="BA9" s="106" t="str">
        <f t="shared" ca="1" si="4"/>
        <v>금</v>
      </c>
      <c r="BB9" s="106" t="str">
        <f t="shared" ca="1" si="4"/>
        <v>토</v>
      </c>
      <c r="BC9" s="106" t="str">
        <f t="shared" ca="1" si="4"/>
        <v>일</v>
      </c>
      <c r="BD9" s="106" t="str">
        <f t="shared" ca="1" si="4"/>
        <v>월</v>
      </c>
      <c r="BE9" s="106" t="str">
        <f t="shared" ca="1" si="4"/>
        <v>화</v>
      </c>
      <c r="BF9" s="106" t="str">
        <f t="shared" ca="1" si="4"/>
        <v>수</v>
      </c>
      <c r="BG9" s="106" t="str">
        <f t="shared" ca="1" si="4"/>
        <v>목</v>
      </c>
      <c r="BH9" s="106" t="str">
        <f t="shared" ca="1" si="4"/>
        <v>금</v>
      </c>
      <c r="BI9" s="106" t="str">
        <f t="shared" ca="1" si="4"/>
        <v>토</v>
      </c>
      <c r="BJ9" s="106" t="str">
        <f t="shared" ca="1" si="4"/>
        <v>일</v>
      </c>
      <c r="BK9" s="106" t="str">
        <f t="shared" ca="1" si="4"/>
        <v>월</v>
      </c>
      <c r="BL9" s="106" t="str">
        <f t="shared" ca="1" si="4"/>
        <v>화</v>
      </c>
    </row>
    <row r="10" spans="1:68" ht="30" hidden="1" customHeight="1">
      <c r="B10" s="16"/>
      <c r="C10" s="13"/>
      <c r="D10" s="12"/>
      <c r="E10" s="13"/>
      <c r="F10" s="14"/>
      <c r="G10" s="15"/>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row>
    <row r="11" spans="1:68" s="1" customFormat="1" ht="40.25" customHeight="1">
      <c r="A11" s="10"/>
      <c r="B11" s="116" t="s">
        <v>8</v>
      </c>
      <c r="C11" s="59"/>
      <c r="D11" s="59"/>
      <c r="E11" s="60"/>
      <c r="F11" s="61"/>
      <c r="G11" s="62"/>
      <c r="H11" s="59"/>
      <c r="I11" s="26" t="str">
        <f t="shared" ref="I11:X26" ca="1" si="5">IF(AND($C11="목표",I$7&gt;=$F11,I$7&lt;=$F11+$G11-1),2,IF(AND($C11="중요 시점",I$7&gt;=$F11,I$7&lt;=$F11+$G11-1),1,""))</f>
        <v/>
      </c>
      <c r="J11" s="26" t="str">
        <f t="shared" ca="1" si="5"/>
        <v/>
      </c>
      <c r="K11" s="26" t="str">
        <f t="shared" ca="1" si="5"/>
        <v/>
      </c>
      <c r="L11" s="26" t="str">
        <f t="shared" ca="1" si="5"/>
        <v/>
      </c>
      <c r="M11" s="26" t="str">
        <f t="shared" ca="1" si="5"/>
        <v/>
      </c>
      <c r="N11" s="26" t="str">
        <f t="shared" ca="1" si="5"/>
        <v/>
      </c>
      <c r="O11" s="26" t="str">
        <f t="shared" ca="1" si="5"/>
        <v/>
      </c>
      <c r="P11" s="26" t="str">
        <f t="shared" ca="1" si="5"/>
        <v/>
      </c>
      <c r="Q11" s="26" t="str">
        <f t="shared" ca="1" si="5"/>
        <v/>
      </c>
      <c r="R11" s="26" t="str">
        <f t="shared" ca="1" si="5"/>
        <v/>
      </c>
      <c r="S11" s="26" t="str">
        <f t="shared" ca="1" si="5"/>
        <v/>
      </c>
      <c r="T11" s="26" t="str">
        <f t="shared" ca="1" si="5"/>
        <v/>
      </c>
      <c r="U11" s="26" t="str">
        <f t="shared" ca="1" si="5"/>
        <v/>
      </c>
      <c r="V11" s="26" t="str">
        <f t="shared" ca="1" si="5"/>
        <v/>
      </c>
      <c r="W11" s="26" t="str">
        <f t="shared" ca="1" si="5"/>
        <v/>
      </c>
      <c r="X11" s="26" t="str">
        <f t="shared" ca="1" si="5"/>
        <v/>
      </c>
      <c r="Y11" s="26" t="str">
        <f t="shared" ref="Y11:AN26" ca="1" si="6">IF(AND($C11="목표",Y$7&gt;=$F11,Y$7&lt;=$F11+$G11-1),2,IF(AND($C11="중요 시점",Y$7&gt;=$F11,Y$7&lt;=$F11+$G11-1),1,""))</f>
        <v/>
      </c>
      <c r="Z11" s="26" t="str">
        <f t="shared" ca="1" si="6"/>
        <v/>
      </c>
      <c r="AA11" s="26" t="str">
        <f t="shared" ca="1" si="6"/>
        <v/>
      </c>
      <c r="AB11" s="26" t="str">
        <f t="shared" ca="1" si="6"/>
        <v/>
      </c>
      <c r="AC11" s="26" t="str">
        <f t="shared" ca="1" si="6"/>
        <v/>
      </c>
      <c r="AD11" s="26" t="str">
        <f t="shared" ca="1" si="6"/>
        <v/>
      </c>
      <c r="AE11" s="26" t="str">
        <f t="shared" ca="1" si="6"/>
        <v/>
      </c>
      <c r="AF11" s="26" t="str">
        <f t="shared" ca="1" si="6"/>
        <v/>
      </c>
      <c r="AG11" s="26" t="str">
        <f t="shared" ca="1" si="6"/>
        <v/>
      </c>
      <c r="AH11" s="26" t="str">
        <f t="shared" ca="1" si="6"/>
        <v/>
      </c>
      <c r="AI11" s="26" t="str">
        <f t="shared" ca="1" si="6"/>
        <v/>
      </c>
      <c r="AJ11" s="26" t="str">
        <f t="shared" ca="1" si="6"/>
        <v/>
      </c>
      <c r="AK11" s="26" t="str">
        <f t="shared" ca="1" si="6"/>
        <v/>
      </c>
      <c r="AL11" s="26" t="str">
        <f t="shared" ca="1" si="6"/>
        <v/>
      </c>
      <c r="AM11" s="26" t="str">
        <f t="shared" ca="1" si="6"/>
        <v/>
      </c>
      <c r="AN11" s="26" t="str">
        <f t="shared" ca="1" si="6"/>
        <v/>
      </c>
      <c r="AO11" s="26" t="str">
        <f t="shared" ref="AO11:BD26" ca="1" si="7">IF(AND($C11="목표",AO$7&gt;=$F11,AO$7&lt;=$F11+$G11-1),2,IF(AND($C11="중요 시점",AO$7&gt;=$F11,AO$7&lt;=$F11+$G11-1),1,""))</f>
        <v/>
      </c>
      <c r="AP11" s="26" t="str">
        <f t="shared" ca="1" si="7"/>
        <v/>
      </c>
      <c r="AQ11" s="26" t="str">
        <f t="shared" ca="1" si="7"/>
        <v/>
      </c>
      <c r="AR11" s="26" t="str">
        <f t="shared" ca="1" si="7"/>
        <v/>
      </c>
      <c r="AS11" s="26" t="str">
        <f t="shared" ca="1" si="7"/>
        <v/>
      </c>
      <c r="AT11" s="26" t="str">
        <f t="shared" ca="1" si="7"/>
        <v/>
      </c>
      <c r="AU11" s="26" t="str">
        <f t="shared" ca="1" si="7"/>
        <v/>
      </c>
      <c r="AV11" s="26" t="str">
        <f t="shared" ca="1" si="7"/>
        <v/>
      </c>
      <c r="AW11" s="26" t="str">
        <f t="shared" ca="1" si="7"/>
        <v/>
      </c>
      <c r="AX11" s="26" t="str">
        <f t="shared" ca="1" si="7"/>
        <v/>
      </c>
      <c r="AY11" s="26" t="str">
        <f t="shared" ca="1" si="7"/>
        <v/>
      </c>
      <c r="AZ11" s="26" t="str">
        <f t="shared" ca="1" si="7"/>
        <v/>
      </c>
      <c r="BA11" s="26" t="str">
        <f t="shared" ca="1" si="7"/>
        <v/>
      </c>
      <c r="BB11" s="26" t="str">
        <f t="shared" ca="1" si="7"/>
        <v/>
      </c>
      <c r="BC11" s="26" t="str">
        <f t="shared" ca="1" si="7"/>
        <v/>
      </c>
      <c r="BD11" s="26" t="str">
        <f t="shared" ca="1" si="7"/>
        <v/>
      </c>
      <c r="BE11" s="26" t="str">
        <f t="shared" ref="BE11:BL26" ca="1" si="8">IF(AND($C11="목표",BE$7&gt;=$F11,BE$7&lt;=$F11+$G11-1),2,IF(AND($C11="중요 시점",BE$7&gt;=$F11,BE$7&lt;=$F11+$G11-1),1,""))</f>
        <v/>
      </c>
      <c r="BF11" s="26" t="str">
        <f t="shared" ca="1" si="8"/>
        <v/>
      </c>
      <c r="BG11" s="26" t="str">
        <f t="shared" ca="1" si="8"/>
        <v/>
      </c>
      <c r="BH11" s="26" t="str">
        <f t="shared" ca="1" si="8"/>
        <v/>
      </c>
      <c r="BI11" s="26" t="str">
        <f t="shared" ca="1" si="8"/>
        <v/>
      </c>
      <c r="BJ11" s="26" t="str">
        <f t="shared" ca="1" si="8"/>
        <v/>
      </c>
      <c r="BK11" s="26" t="str">
        <f t="shared" ca="1" si="8"/>
        <v/>
      </c>
      <c r="BL11" s="26" t="str">
        <f t="shared" ca="1" si="8"/>
        <v/>
      </c>
      <c r="BP11" s="41"/>
    </row>
    <row r="12" spans="1:68" s="1" customFormat="1" ht="40.25" customHeight="1">
      <c r="A12" s="10"/>
      <c r="B12" s="63" t="s">
        <v>9</v>
      </c>
      <c r="C12" s="59" t="s">
        <v>19</v>
      </c>
      <c r="D12" s="59" t="s">
        <v>26</v>
      </c>
      <c r="E12" s="60">
        <v>0.25</v>
      </c>
      <c r="F12" s="61">
        <f ca="1">TODAY()</f>
        <v>45832</v>
      </c>
      <c r="G12" s="62">
        <v>3</v>
      </c>
      <c r="H12" s="59"/>
      <c r="I12" s="26">
        <f ca="1">IF(AND($C12="목표",I$7&gt;=$F12,I$7&lt;=$F12+$G12-1),2,IF(AND($C12="중요 시점",I$7&gt;=$F12,I$7&lt;=$F12+$G12-1),1,""))</f>
        <v>2</v>
      </c>
      <c r="J12" s="26">
        <f t="shared" ca="1" si="5"/>
        <v>2</v>
      </c>
      <c r="K12" s="26" t="str">
        <f t="shared" ca="1" si="5"/>
        <v/>
      </c>
      <c r="L12" s="26" t="str">
        <f t="shared" ca="1" si="5"/>
        <v/>
      </c>
      <c r="M12" s="26" t="str">
        <f t="shared" ca="1" si="5"/>
        <v/>
      </c>
      <c r="N12" s="26" t="str">
        <f t="shared" ca="1" si="5"/>
        <v/>
      </c>
      <c r="O12" s="26" t="str">
        <f t="shared" ca="1" si="5"/>
        <v/>
      </c>
      <c r="P12" s="26" t="str">
        <f t="shared" ca="1" si="5"/>
        <v/>
      </c>
      <c r="Q12" s="26" t="str">
        <f t="shared" ca="1" si="5"/>
        <v/>
      </c>
      <c r="R12" s="26" t="str">
        <f t="shared" ca="1" si="5"/>
        <v/>
      </c>
      <c r="S12" s="26" t="str">
        <f t="shared" ca="1" si="5"/>
        <v/>
      </c>
      <c r="T12" s="26" t="str">
        <f t="shared" ca="1" si="5"/>
        <v/>
      </c>
      <c r="U12" s="26" t="str">
        <f t="shared" ca="1" si="5"/>
        <v/>
      </c>
      <c r="V12" s="26" t="str">
        <f t="shared" ca="1" si="5"/>
        <v/>
      </c>
      <c r="W12" s="26" t="str">
        <f t="shared" ca="1" si="5"/>
        <v/>
      </c>
      <c r="X12" s="26" t="str">
        <f t="shared" ca="1" si="5"/>
        <v/>
      </c>
      <c r="Y12" s="26" t="str">
        <f t="shared" ca="1" si="6"/>
        <v/>
      </c>
      <c r="Z12" s="26" t="str">
        <f t="shared" ca="1" si="6"/>
        <v/>
      </c>
      <c r="AA12" s="26" t="str">
        <f t="shared" ca="1" si="6"/>
        <v/>
      </c>
      <c r="AB12" s="26" t="str">
        <f t="shared" ca="1" si="6"/>
        <v/>
      </c>
      <c r="AC12" s="26" t="str">
        <f t="shared" ca="1" si="6"/>
        <v/>
      </c>
      <c r="AD12" s="26" t="str">
        <f t="shared" ca="1" si="6"/>
        <v/>
      </c>
      <c r="AE12" s="26" t="str">
        <f t="shared" ca="1" si="6"/>
        <v/>
      </c>
      <c r="AF12" s="26" t="str">
        <f t="shared" ca="1" si="6"/>
        <v/>
      </c>
      <c r="AG12" s="26" t="str">
        <f t="shared" ca="1" si="6"/>
        <v/>
      </c>
      <c r="AH12" s="26" t="str">
        <f t="shared" ca="1" si="6"/>
        <v/>
      </c>
      <c r="AI12" s="26" t="str">
        <f t="shared" ca="1" si="6"/>
        <v/>
      </c>
      <c r="AJ12" s="26" t="str">
        <f t="shared" ca="1" si="6"/>
        <v/>
      </c>
      <c r="AK12" s="26" t="str">
        <f t="shared" ca="1" si="6"/>
        <v/>
      </c>
      <c r="AL12" s="26" t="str">
        <f t="shared" ca="1" si="6"/>
        <v/>
      </c>
      <c r="AM12" s="26" t="str">
        <f t="shared" ca="1" si="6"/>
        <v/>
      </c>
      <c r="AN12" s="26" t="str">
        <f t="shared" ca="1" si="6"/>
        <v/>
      </c>
      <c r="AO12" s="26" t="str">
        <f t="shared" ca="1" si="7"/>
        <v/>
      </c>
      <c r="AP12" s="26" t="str">
        <f t="shared" ca="1" si="7"/>
        <v/>
      </c>
      <c r="AQ12" s="26" t="str">
        <f t="shared" ca="1" si="7"/>
        <v/>
      </c>
      <c r="AR12" s="26" t="str">
        <f t="shared" ca="1" si="7"/>
        <v/>
      </c>
      <c r="AS12" s="26" t="str">
        <f t="shared" ca="1" si="7"/>
        <v/>
      </c>
      <c r="AT12" s="26" t="str">
        <f t="shared" ca="1" si="7"/>
        <v/>
      </c>
      <c r="AU12" s="26" t="str">
        <f t="shared" ca="1" si="7"/>
        <v/>
      </c>
      <c r="AV12" s="26" t="str">
        <f t="shared" ca="1" si="7"/>
        <v/>
      </c>
      <c r="AW12" s="26" t="str">
        <f t="shared" ca="1" si="7"/>
        <v/>
      </c>
      <c r="AX12" s="26" t="str">
        <f t="shared" ca="1" si="7"/>
        <v/>
      </c>
      <c r="AY12" s="26" t="str">
        <f t="shared" ca="1" si="7"/>
        <v/>
      </c>
      <c r="AZ12" s="26" t="str">
        <f t="shared" ca="1" si="7"/>
        <v/>
      </c>
      <c r="BA12" s="26" t="str">
        <f t="shared" ca="1" si="7"/>
        <v/>
      </c>
      <c r="BB12" s="26" t="str">
        <f t="shared" ca="1" si="7"/>
        <v/>
      </c>
      <c r="BC12" s="26" t="str">
        <f t="shared" ca="1" si="7"/>
        <v/>
      </c>
      <c r="BD12" s="26" t="str">
        <f t="shared" ca="1" si="7"/>
        <v/>
      </c>
      <c r="BE12" s="26" t="str">
        <f t="shared" ca="1" si="8"/>
        <v/>
      </c>
      <c r="BF12" s="26" t="str">
        <f t="shared" ca="1" si="8"/>
        <v/>
      </c>
      <c r="BG12" s="26" t="str">
        <f t="shared" ca="1" si="8"/>
        <v/>
      </c>
      <c r="BH12" s="26" t="str">
        <f t="shared" ca="1" si="8"/>
        <v/>
      </c>
      <c r="BI12" s="26" t="str">
        <f t="shared" ca="1" si="8"/>
        <v/>
      </c>
      <c r="BJ12" s="26" t="str">
        <f t="shared" ca="1" si="8"/>
        <v/>
      </c>
      <c r="BK12" s="26" t="str">
        <f t="shared" ca="1" si="8"/>
        <v/>
      </c>
      <c r="BL12" s="26" t="str">
        <f t="shared" ca="1" si="8"/>
        <v/>
      </c>
    </row>
    <row r="13" spans="1:68" s="1" customFormat="1" ht="40.25" customHeight="1">
      <c r="A13" s="10"/>
      <c r="B13" s="63" t="s">
        <v>10</v>
      </c>
      <c r="C13" s="59" t="s">
        <v>20</v>
      </c>
      <c r="D13" s="59"/>
      <c r="E13" s="60"/>
      <c r="F13" s="61">
        <f ca="1">TODAY()+5</f>
        <v>45837</v>
      </c>
      <c r="G13" s="62">
        <v>1</v>
      </c>
      <c r="H13" s="59"/>
      <c r="I13" s="26" t="str">
        <f t="shared" ref="I13:X28" ca="1" si="9">IF(AND($C13="목표",I$7&gt;=$F13,I$7&lt;=$F13+$G13-1),2,IF(AND($C13="중요 시점",I$7&gt;=$F13,I$7&lt;=$F13+$G13-1),1,""))</f>
        <v/>
      </c>
      <c r="J13" s="26" t="str">
        <f t="shared" ca="1" si="5"/>
        <v/>
      </c>
      <c r="K13" s="26" t="str">
        <f t="shared" ca="1" si="5"/>
        <v/>
      </c>
      <c r="L13" s="26" t="str">
        <f t="shared" ca="1" si="5"/>
        <v/>
      </c>
      <c r="M13" s="26">
        <f t="shared" ca="1" si="5"/>
        <v>1</v>
      </c>
      <c r="N13" s="26" t="str">
        <f t="shared" ca="1" si="5"/>
        <v/>
      </c>
      <c r="O13" s="26" t="str">
        <f t="shared" ca="1" si="5"/>
        <v/>
      </c>
      <c r="P13" s="26" t="str">
        <f t="shared" ca="1" si="5"/>
        <v/>
      </c>
      <c r="Q13" s="26" t="str">
        <f t="shared" ca="1" si="5"/>
        <v/>
      </c>
      <c r="R13" s="26" t="str">
        <f t="shared" ca="1" si="5"/>
        <v/>
      </c>
      <c r="S13" s="26" t="str">
        <f t="shared" ca="1" si="5"/>
        <v/>
      </c>
      <c r="T13" s="26" t="str">
        <f t="shared" ca="1" si="5"/>
        <v/>
      </c>
      <c r="U13" s="26" t="str">
        <f t="shared" ca="1" si="5"/>
        <v/>
      </c>
      <c r="V13" s="26" t="str">
        <f t="shared" ca="1" si="5"/>
        <v/>
      </c>
      <c r="W13" s="26" t="str">
        <f t="shared" ca="1" si="5"/>
        <v/>
      </c>
      <c r="X13" s="26" t="str">
        <f t="shared" ca="1" si="5"/>
        <v/>
      </c>
      <c r="Y13" s="26" t="str">
        <f t="shared" ca="1" si="6"/>
        <v/>
      </c>
      <c r="Z13" s="26" t="str">
        <f t="shared" ca="1" si="6"/>
        <v/>
      </c>
      <c r="AA13" s="26" t="str">
        <f t="shared" ca="1" si="6"/>
        <v/>
      </c>
      <c r="AB13" s="26" t="str">
        <f t="shared" ca="1" si="6"/>
        <v/>
      </c>
      <c r="AC13" s="26" t="str">
        <f t="shared" ca="1" si="6"/>
        <v/>
      </c>
      <c r="AD13" s="26" t="str">
        <f t="shared" ca="1" si="6"/>
        <v/>
      </c>
      <c r="AE13" s="26" t="str">
        <f t="shared" ca="1" si="6"/>
        <v/>
      </c>
      <c r="AF13" s="26" t="str">
        <f t="shared" ca="1" si="6"/>
        <v/>
      </c>
      <c r="AG13" s="26" t="str">
        <f t="shared" ca="1" si="6"/>
        <v/>
      </c>
      <c r="AH13" s="26" t="str">
        <f t="shared" ca="1" si="6"/>
        <v/>
      </c>
      <c r="AI13" s="26" t="str">
        <f t="shared" ca="1" si="6"/>
        <v/>
      </c>
      <c r="AJ13" s="26" t="str">
        <f t="shared" ca="1" si="6"/>
        <v/>
      </c>
      <c r="AK13" s="26" t="str">
        <f t="shared" ca="1" si="6"/>
        <v/>
      </c>
      <c r="AL13" s="26" t="str">
        <f t="shared" ca="1" si="6"/>
        <v/>
      </c>
      <c r="AM13" s="26" t="str">
        <f t="shared" ca="1" si="6"/>
        <v/>
      </c>
      <c r="AN13" s="26" t="str">
        <f t="shared" ca="1" si="6"/>
        <v/>
      </c>
      <c r="AO13" s="26" t="str">
        <f t="shared" ca="1" si="7"/>
        <v/>
      </c>
      <c r="AP13" s="26" t="str">
        <f t="shared" ca="1" si="7"/>
        <v/>
      </c>
      <c r="AQ13" s="26" t="str">
        <f t="shared" ca="1" si="7"/>
        <v/>
      </c>
      <c r="AR13" s="26" t="str">
        <f t="shared" ca="1" si="7"/>
        <v/>
      </c>
      <c r="AS13" s="26" t="str">
        <f t="shared" ca="1" si="7"/>
        <v/>
      </c>
      <c r="AT13" s="26" t="str">
        <f t="shared" ca="1" si="7"/>
        <v/>
      </c>
      <c r="AU13" s="26" t="str">
        <f t="shared" ca="1" si="7"/>
        <v/>
      </c>
      <c r="AV13" s="26" t="str">
        <f t="shared" ca="1" si="7"/>
        <v/>
      </c>
      <c r="AW13" s="26" t="str">
        <f t="shared" ca="1" si="7"/>
        <v/>
      </c>
      <c r="AX13" s="26" t="str">
        <f t="shared" ca="1" si="7"/>
        <v/>
      </c>
      <c r="AY13" s="26" t="str">
        <f t="shared" ca="1" si="7"/>
        <v/>
      </c>
      <c r="AZ13" s="26" t="str">
        <f t="shared" ca="1" si="7"/>
        <v/>
      </c>
      <c r="BA13" s="26" t="str">
        <f t="shared" ca="1" si="7"/>
        <v/>
      </c>
      <c r="BB13" s="26" t="str">
        <f t="shared" ca="1" si="7"/>
        <v/>
      </c>
      <c r="BC13" s="26" t="str">
        <f t="shared" ca="1" si="7"/>
        <v/>
      </c>
      <c r="BD13" s="26" t="str">
        <f t="shared" ca="1" si="7"/>
        <v/>
      </c>
      <c r="BE13" s="26" t="str">
        <f t="shared" ca="1" si="8"/>
        <v/>
      </c>
      <c r="BF13" s="26" t="str">
        <f t="shared" ca="1" si="8"/>
        <v/>
      </c>
      <c r="BG13" s="26" t="str">
        <f t="shared" ca="1" si="8"/>
        <v/>
      </c>
      <c r="BH13" s="26" t="str">
        <f t="shared" ca="1" si="8"/>
        <v/>
      </c>
      <c r="BI13" s="26" t="str">
        <f t="shared" ca="1" si="8"/>
        <v/>
      </c>
      <c r="BJ13" s="26" t="str">
        <f t="shared" ca="1" si="8"/>
        <v/>
      </c>
      <c r="BK13" s="26" t="str">
        <f t="shared" ca="1" si="8"/>
        <v/>
      </c>
      <c r="BL13" s="26" t="str">
        <f t="shared" ca="1" si="8"/>
        <v/>
      </c>
    </row>
    <row r="14" spans="1:68" s="1" customFormat="1" ht="40.25" customHeight="1">
      <c r="A14" s="9"/>
      <c r="B14" s="63" t="s">
        <v>11</v>
      </c>
      <c r="C14" s="59" t="s">
        <v>21</v>
      </c>
      <c r="D14" s="59"/>
      <c r="E14" s="60">
        <v>0.5</v>
      </c>
      <c r="F14" s="61">
        <f ca="1">F12-3</f>
        <v>45829</v>
      </c>
      <c r="G14" s="62">
        <v>10</v>
      </c>
      <c r="H14" s="59"/>
      <c r="I14" s="26" t="str">
        <f t="shared" ca="1" si="9"/>
        <v/>
      </c>
      <c r="J14" s="26" t="str">
        <f t="shared" ca="1" si="5"/>
        <v/>
      </c>
      <c r="K14" s="26" t="str">
        <f t="shared" ca="1" si="5"/>
        <v/>
      </c>
      <c r="L14" s="26" t="str">
        <f t="shared" ca="1" si="5"/>
        <v/>
      </c>
      <c r="M14" s="26" t="str">
        <f t="shared" ca="1" si="5"/>
        <v/>
      </c>
      <c r="N14" s="26" t="str">
        <f t="shared" ca="1" si="5"/>
        <v/>
      </c>
      <c r="O14" s="26" t="str">
        <f t="shared" ca="1" si="5"/>
        <v/>
      </c>
      <c r="P14" s="26" t="str">
        <f t="shared" ca="1" si="5"/>
        <v/>
      </c>
      <c r="Q14" s="26" t="str">
        <f t="shared" ca="1" si="5"/>
        <v/>
      </c>
      <c r="R14" s="26" t="str">
        <f t="shared" ca="1" si="5"/>
        <v/>
      </c>
      <c r="S14" s="26" t="str">
        <f t="shared" ca="1" si="5"/>
        <v/>
      </c>
      <c r="T14" s="26" t="str">
        <f t="shared" ca="1" si="5"/>
        <v/>
      </c>
      <c r="U14" s="26" t="str">
        <f t="shared" ca="1" si="5"/>
        <v/>
      </c>
      <c r="V14" s="26" t="str">
        <f t="shared" ca="1" si="5"/>
        <v/>
      </c>
      <c r="W14" s="26" t="str">
        <f t="shared" ca="1" si="5"/>
        <v/>
      </c>
      <c r="X14" s="26" t="str">
        <f t="shared" ca="1" si="5"/>
        <v/>
      </c>
      <c r="Y14" s="26" t="str">
        <f t="shared" ca="1" si="6"/>
        <v/>
      </c>
      <c r="Z14" s="26" t="str">
        <f t="shared" ca="1" si="6"/>
        <v/>
      </c>
      <c r="AA14" s="26" t="str">
        <f t="shared" ca="1" si="6"/>
        <v/>
      </c>
      <c r="AB14" s="26" t="str">
        <f t="shared" ca="1" si="6"/>
        <v/>
      </c>
      <c r="AC14" s="26" t="str">
        <f t="shared" ca="1" si="6"/>
        <v/>
      </c>
      <c r="AD14" s="26" t="str">
        <f t="shared" ca="1" si="6"/>
        <v/>
      </c>
      <c r="AE14" s="26" t="str">
        <f t="shared" ca="1" si="6"/>
        <v/>
      </c>
      <c r="AF14" s="26" t="str">
        <f t="shared" ca="1" si="6"/>
        <v/>
      </c>
      <c r="AG14" s="26" t="str">
        <f t="shared" ca="1" si="6"/>
        <v/>
      </c>
      <c r="AH14" s="26" t="str">
        <f t="shared" ca="1" si="6"/>
        <v/>
      </c>
      <c r="AI14" s="26" t="str">
        <f t="shared" ca="1" si="6"/>
        <v/>
      </c>
      <c r="AJ14" s="26" t="str">
        <f t="shared" ca="1" si="6"/>
        <v/>
      </c>
      <c r="AK14" s="26" t="str">
        <f t="shared" ca="1" si="6"/>
        <v/>
      </c>
      <c r="AL14" s="26" t="str">
        <f t="shared" ca="1" si="6"/>
        <v/>
      </c>
      <c r="AM14" s="26" t="str">
        <f t="shared" ca="1" si="6"/>
        <v/>
      </c>
      <c r="AN14" s="26" t="str">
        <f t="shared" ca="1" si="6"/>
        <v/>
      </c>
      <c r="AO14" s="26" t="str">
        <f t="shared" ca="1" si="7"/>
        <v/>
      </c>
      <c r="AP14" s="26" t="str">
        <f t="shared" ca="1" si="7"/>
        <v/>
      </c>
      <c r="AQ14" s="26" t="str">
        <f t="shared" ca="1" si="7"/>
        <v/>
      </c>
      <c r="AR14" s="26" t="str">
        <f t="shared" ca="1" si="7"/>
        <v/>
      </c>
      <c r="AS14" s="26" t="str">
        <f t="shared" ca="1" si="7"/>
        <v/>
      </c>
      <c r="AT14" s="26" t="str">
        <f t="shared" ca="1" si="7"/>
        <v/>
      </c>
      <c r="AU14" s="26" t="str">
        <f t="shared" ca="1" si="7"/>
        <v/>
      </c>
      <c r="AV14" s="26" t="str">
        <f t="shared" ca="1" si="7"/>
        <v/>
      </c>
      <c r="AW14" s="26" t="str">
        <f t="shared" ca="1" si="7"/>
        <v/>
      </c>
      <c r="AX14" s="26" t="str">
        <f t="shared" ca="1" si="7"/>
        <v/>
      </c>
      <c r="AY14" s="26" t="str">
        <f t="shared" ca="1" si="7"/>
        <v/>
      </c>
      <c r="AZ14" s="26" t="str">
        <f t="shared" ca="1" si="7"/>
        <v/>
      </c>
      <c r="BA14" s="26" t="str">
        <f t="shared" ca="1" si="7"/>
        <v/>
      </c>
      <c r="BB14" s="26" t="str">
        <f t="shared" ca="1" si="7"/>
        <v/>
      </c>
      <c r="BC14" s="26" t="str">
        <f t="shared" ca="1" si="7"/>
        <v/>
      </c>
      <c r="BD14" s="26" t="str">
        <f t="shared" ca="1" si="7"/>
        <v/>
      </c>
      <c r="BE14" s="26" t="str">
        <f t="shared" ca="1" si="8"/>
        <v/>
      </c>
      <c r="BF14" s="26" t="str">
        <f t="shared" ca="1" si="8"/>
        <v/>
      </c>
      <c r="BG14" s="26" t="str">
        <f t="shared" ca="1" si="8"/>
        <v/>
      </c>
      <c r="BH14" s="26" t="str">
        <f t="shared" ca="1" si="8"/>
        <v/>
      </c>
      <c r="BI14" s="26" t="str">
        <f t="shared" ca="1" si="8"/>
        <v/>
      </c>
      <c r="BJ14" s="26" t="str">
        <f t="shared" ca="1" si="8"/>
        <v/>
      </c>
      <c r="BK14" s="26" t="str">
        <f t="shared" ca="1" si="8"/>
        <v/>
      </c>
      <c r="BL14" s="26" t="str">
        <f t="shared" ca="1" si="8"/>
        <v/>
      </c>
    </row>
    <row r="15" spans="1:68" s="1" customFormat="1" ht="40.25" customHeight="1">
      <c r="A15" s="9"/>
      <c r="B15" s="63" t="s">
        <v>12</v>
      </c>
      <c r="C15" s="59" t="s">
        <v>20</v>
      </c>
      <c r="D15" s="59"/>
      <c r="E15" s="60"/>
      <c r="F15" s="61">
        <f ca="1">F12+20</f>
        <v>45852</v>
      </c>
      <c r="G15" s="62">
        <v>1</v>
      </c>
      <c r="H15" s="59"/>
      <c r="I15" s="26" t="str">
        <f t="shared" ca="1" si="9"/>
        <v/>
      </c>
      <c r="J15" s="26" t="str">
        <f t="shared" ca="1" si="5"/>
        <v/>
      </c>
      <c r="K15" s="26" t="str">
        <f t="shared" ca="1" si="5"/>
        <v/>
      </c>
      <c r="L15" s="26" t="str">
        <f t="shared" ca="1" si="5"/>
        <v/>
      </c>
      <c r="M15" s="26" t="str">
        <f t="shared" ca="1" si="5"/>
        <v/>
      </c>
      <c r="N15" s="26" t="str">
        <f t="shared" ca="1" si="5"/>
        <v/>
      </c>
      <c r="O15" s="26" t="str">
        <f t="shared" ca="1" si="5"/>
        <v/>
      </c>
      <c r="P15" s="26" t="str">
        <f t="shared" ca="1" si="5"/>
        <v/>
      </c>
      <c r="Q15" s="26" t="str">
        <f t="shared" ca="1" si="5"/>
        <v/>
      </c>
      <c r="R15" s="26" t="str">
        <f t="shared" ca="1" si="5"/>
        <v/>
      </c>
      <c r="S15" s="26" t="str">
        <f t="shared" ca="1" si="5"/>
        <v/>
      </c>
      <c r="T15" s="26" t="str">
        <f t="shared" ca="1" si="5"/>
        <v/>
      </c>
      <c r="U15" s="26" t="str">
        <f t="shared" ca="1" si="5"/>
        <v/>
      </c>
      <c r="V15" s="26" t="str">
        <f t="shared" ca="1" si="5"/>
        <v/>
      </c>
      <c r="W15" s="26" t="str">
        <f t="shared" ca="1" si="5"/>
        <v/>
      </c>
      <c r="X15" s="26" t="str">
        <f t="shared" ca="1" si="5"/>
        <v/>
      </c>
      <c r="Y15" s="26" t="str">
        <f t="shared" ca="1" si="6"/>
        <v/>
      </c>
      <c r="Z15" s="26" t="str">
        <f t="shared" ca="1" si="6"/>
        <v/>
      </c>
      <c r="AA15" s="26" t="str">
        <f t="shared" ca="1" si="6"/>
        <v/>
      </c>
      <c r="AB15" s="26">
        <f t="shared" ca="1" si="6"/>
        <v>1</v>
      </c>
      <c r="AC15" s="26" t="str">
        <f t="shared" ca="1" si="6"/>
        <v/>
      </c>
      <c r="AD15" s="26" t="str">
        <f t="shared" ca="1" si="6"/>
        <v/>
      </c>
      <c r="AE15" s="26" t="str">
        <f t="shared" ca="1" si="6"/>
        <v/>
      </c>
      <c r="AF15" s="26" t="str">
        <f t="shared" ca="1" si="6"/>
        <v/>
      </c>
      <c r="AG15" s="26" t="str">
        <f t="shared" ca="1" si="6"/>
        <v/>
      </c>
      <c r="AH15" s="26" t="str">
        <f t="shared" ca="1" si="6"/>
        <v/>
      </c>
      <c r="AI15" s="26" t="str">
        <f t="shared" ca="1" si="6"/>
        <v/>
      </c>
      <c r="AJ15" s="26" t="str">
        <f t="shared" ca="1" si="6"/>
        <v/>
      </c>
      <c r="AK15" s="26" t="str">
        <f t="shared" ca="1" si="6"/>
        <v/>
      </c>
      <c r="AL15" s="26" t="str">
        <f t="shared" ca="1" si="6"/>
        <v/>
      </c>
      <c r="AM15" s="26" t="str">
        <f t="shared" ca="1" si="6"/>
        <v/>
      </c>
      <c r="AN15" s="26" t="str">
        <f t="shared" ca="1" si="6"/>
        <v/>
      </c>
      <c r="AO15" s="26" t="str">
        <f t="shared" ca="1" si="7"/>
        <v/>
      </c>
      <c r="AP15" s="26" t="str">
        <f t="shared" ca="1" si="7"/>
        <v/>
      </c>
      <c r="AQ15" s="26" t="str">
        <f t="shared" ca="1" si="7"/>
        <v/>
      </c>
      <c r="AR15" s="26" t="str">
        <f t="shared" ca="1" si="7"/>
        <v/>
      </c>
      <c r="AS15" s="26" t="str">
        <f t="shared" ca="1" si="7"/>
        <v/>
      </c>
      <c r="AT15" s="26" t="str">
        <f t="shared" ca="1" si="7"/>
        <v/>
      </c>
      <c r="AU15" s="26" t="str">
        <f t="shared" ca="1" si="7"/>
        <v/>
      </c>
      <c r="AV15" s="26" t="str">
        <f t="shared" ca="1" si="7"/>
        <v/>
      </c>
      <c r="AW15" s="26" t="str">
        <f t="shared" ca="1" si="7"/>
        <v/>
      </c>
      <c r="AX15" s="26" t="str">
        <f t="shared" ca="1" si="7"/>
        <v/>
      </c>
      <c r="AY15" s="26" t="str">
        <f t="shared" ca="1" si="7"/>
        <v/>
      </c>
      <c r="AZ15" s="26" t="str">
        <f t="shared" ca="1" si="7"/>
        <v/>
      </c>
      <c r="BA15" s="26" t="str">
        <f t="shared" ca="1" si="7"/>
        <v/>
      </c>
      <c r="BB15" s="26" t="str">
        <f t="shared" ca="1" si="7"/>
        <v/>
      </c>
      <c r="BC15" s="26" t="str">
        <f t="shared" ca="1" si="7"/>
        <v/>
      </c>
      <c r="BD15" s="26" t="str">
        <f t="shared" ca="1" si="7"/>
        <v/>
      </c>
      <c r="BE15" s="26" t="str">
        <f t="shared" ca="1" si="8"/>
        <v/>
      </c>
      <c r="BF15" s="26" t="str">
        <f t="shared" ca="1" si="8"/>
        <v/>
      </c>
      <c r="BG15" s="26" t="str">
        <f t="shared" ca="1" si="8"/>
        <v/>
      </c>
      <c r="BH15" s="26" t="str">
        <f t="shared" ca="1" si="8"/>
        <v/>
      </c>
      <c r="BI15" s="26" t="str">
        <f t="shared" ca="1" si="8"/>
        <v/>
      </c>
      <c r="BJ15" s="26" t="str">
        <f t="shared" ca="1" si="8"/>
        <v/>
      </c>
      <c r="BK15" s="26" t="str">
        <f t="shared" ca="1" si="8"/>
        <v/>
      </c>
      <c r="BL15" s="26" t="str">
        <f t="shared" ca="1" si="8"/>
        <v/>
      </c>
    </row>
    <row r="16" spans="1:68" s="1" customFormat="1" ht="40.25" customHeight="1">
      <c r="A16" s="9"/>
      <c r="B16" s="63" t="s">
        <v>13</v>
      </c>
      <c r="C16" s="59" t="s">
        <v>22</v>
      </c>
      <c r="D16" s="59"/>
      <c r="E16" s="60">
        <v>0.1</v>
      </c>
      <c r="F16" s="61">
        <f ca="1">F12+6</f>
        <v>45838</v>
      </c>
      <c r="G16" s="62">
        <v>6</v>
      </c>
      <c r="H16" s="59"/>
      <c r="I16" s="26" t="str">
        <f t="shared" ca="1" si="9"/>
        <v/>
      </c>
      <c r="J16" s="26" t="str">
        <f t="shared" ca="1" si="5"/>
        <v/>
      </c>
      <c r="K16" s="26" t="str">
        <f t="shared" ca="1" si="5"/>
        <v/>
      </c>
      <c r="L16" s="26" t="str">
        <f t="shared" ca="1" si="5"/>
        <v/>
      </c>
      <c r="M16" s="26" t="str">
        <f t="shared" ca="1" si="5"/>
        <v/>
      </c>
      <c r="N16" s="26" t="str">
        <f t="shared" ca="1" si="5"/>
        <v/>
      </c>
      <c r="O16" s="26" t="str">
        <f t="shared" ca="1" si="5"/>
        <v/>
      </c>
      <c r="P16" s="26" t="str">
        <f t="shared" ca="1" si="5"/>
        <v/>
      </c>
      <c r="Q16" s="26" t="str">
        <f t="shared" ca="1" si="5"/>
        <v/>
      </c>
      <c r="R16" s="26" t="str">
        <f t="shared" ca="1" si="5"/>
        <v/>
      </c>
      <c r="S16" s="26" t="str">
        <f t="shared" ca="1" si="5"/>
        <v/>
      </c>
      <c r="T16" s="26" t="str">
        <f t="shared" ca="1" si="5"/>
        <v/>
      </c>
      <c r="U16" s="26" t="str">
        <f t="shared" ca="1" si="5"/>
        <v/>
      </c>
      <c r="V16" s="26" t="str">
        <f t="shared" ca="1" si="5"/>
        <v/>
      </c>
      <c r="W16" s="26" t="str">
        <f t="shared" ca="1" si="5"/>
        <v/>
      </c>
      <c r="X16" s="26" t="str">
        <f t="shared" ca="1" si="5"/>
        <v/>
      </c>
      <c r="Y16" s="26" t="str">
        <f t="shared" ca="1" si="6"/>
        <v/>
      </c>
      <c r="Z16" s="26" t="str">
        <f t="shared" ca="1" si="6"/>
        <v/>
      </c>
      <c r="AA16" s="26" t="str">
        <f t="shared" ca="1" si="6"/>
        <v/>
      </c>
      <c r="AB16" s="26" t="str">
        <f t="shared" ca="1" si="6"/>
        <v/>
      </c>
      <c r="AC16" s="26" t="str">
        <f t="shared" ca="1" si="6"/>
        <v/>
      </c>
      <c r="AD16" s="26" t="str">
        <f t="shared" ca="1" si="6"/>
        <v/>
      </c>
      <c r="AE16" s="26" t="str">
        <f t="shared" ca="1" si="6"/>
        <v/>
      </c>
      <c r="AF16" s="26" t="str">
        <f t="shared" ca="1" si="6"/>
        <v/>
      </c>
      <c r="AG16" s="26" t="str">
        <f t="shared" ca="1" si="6"/>
        <v/>
      </c>
      <c r="AH16" s="26" t="str">
        <f t="shared" ca="1" si="6"/>
        <v/>
      </c>
      <c r="AI16" s="26" t="str">
        <f t="shared" ca="1" si="6"/>
        <v/>
      </c>
      <c r="AJ16" s="26" t="str">
        <f t="shared" ca="1" si="6"/>
        <v/>
      </c>
      <c r="AK16" s="26" t="str">
        <f t="shared" ca="1" si="6"/>
        <v/>
      </c>
      <c r="AL16" s="26" t="str">
        <f t="shared" ca="1" si="6"/>
        <v/>
      </c>
      <c r="AM16" s="26" t="str">
        <f t="shared" ca="1" si="6"/>
        <v/>
      </c>
      <c r="AN16" s="26" t="str">
        <f t="shared" ca="1" si="6"/>
        <v/>
      </c>
      <c r="AO16" s="26" t="str">
        <f t="shared" ca="1" si="7"/>
        <v/>
      </c>
      <c r="AP16" s="26" t="str">
        <f t="shared" ca="1" si="7"/>
        <v/>
      </c>
      <c r="AQ16" s="26" t="str">
        <f t="shared" ca="1" si="7"/>
        <v/>
      </c>
      <c r="AR16" s="26" t="str">
        <f t="shared" ca="1" si="7"/>
        <v/>
      </c>
      <c r="AS16" s="26" t="str">
        <f t="shared" ca="1" si="7"/>
        <v/>
      </c>
      <c r="AT16" s="26" t="str">
        <f t="shared" ca="1" si="7"/>
        <v/>
      </c>
      <c r="AU16" s="26" t="str">
        <f t="shared" ca="1" si="7"/>
        <v/>
      </c>
      <c r="AV16" s="26" t="str">
        <f t="shared" ca="1" si="7"/>
        <v/>
      </c>
      <c r="AW16" s="26" t="str">
        <f t="shared" ca="1" si="7"/>
        <v/>
      </c>
      <c r="AX16" s="26" t="str">
        <f t="shared" ca="1" si="7"/>
        <v/>
      </c>
      <c r="AY16" s="26" t="str">
        <f t="shared" ca="1" si="7"/>
        <v/>
      </c>
      <c r="AZ16" s="26" t="str">
        <f t="shared" ca="1" si="7"/>
        <v/>
      </c>
      <c r="BA16" s="26" t="str">
        <f t="shared" ca="1" si="7"/>
        <v/>
      </c>
      <c r="BB16" s="26" t="str">
        <f t="shared" ca="1" si="7"/>
        <v/>
      </c>
      <c r="BC16" s="26" t="str">
        <f t="shared" ca="1" si="7"/>
        <v/>
      </c>
      <c r="BD16" s="26" t="str">
        <f t="shared" ca="1" si="7"/>
        <v/>
      </c>
      <c r="BE16" s="26" t="str">
        <f t="shared" ca="1" si="8"/>
        <v/>
      </c>
      <c r="BF16" s="26" t="str">
        <f t="shared" ca="1" si="8"/>
        <v/>
      </c>
      <c r="BG16" s="26" t="str">
        <f t="shared" ca="1" si="8"/>
        <v/>
      </c>
      <c r="BH16" s="26" t="str">
        <f t="shared" ca="1" si="8"/>
        <v/>
      </c>
      <c r="BI16" s="26" t="str">
        <f t="shared" ca="1" si="8"/>
        <v/>
      </c>
      <c r="BJ16" s="26" t="str">
        <f t="shared" ca="1" si="8"/>
        <v/>
      </c>
      <c r="BK16" s="26" t="str">
        <f t="shared" ca="1" si="8"/>
        <v/>
      </c>
      <c r="BL16" s="26" t="str">
        <f t="shared" ca="1" si="8"/>
        <v/>
      </c>
    </row>
    <row r="17" spans="1:64" s="1" customFormat="1" ht="40.25" customHeight="1">
      <c r="A17" s="10"/>
      <c r="B17" s="116" t="s">
        <v>14</v>
      </c>
      <c r="C17" s="59"/>
      <c r="D17" s="59"/>
      <c r="E17" s="60"/>
      <c r="F17" s="61"/>
      <c r="G17" s="62"/>
      <c r="H17" s="59"/>
      <c r="I17" s="26" t="str">
        <f t="shared" ca="1" si="9"/>
        <v/>
      </c>
      <c r="J17" s="26" t="str">
        <f t="shared" ca="1" si="5"/>
        <v/>
      </c>
      <c r="K17" s="26" t="str">
        <f t="shared" ca="1" si="5"/>
        <v/>
      </c>
      <c r="L17" s="26" t="str">
        <f t="shared" ca="1" si="5"/>
        <v/>
      </c>
      <c r="M17" s="26" t="str">
        <f t="shared" ca="1" si="5"/>
        <v/>
      </c>
      <c r="N17" s="26" t="str">
        <f t="shared" ca="1" si="5"/>
        <v/>
      </c>
      <c r="O17" s="26" t="str">
        <f t="shared" ca="1" si="5"/>
        <v/>
      </c>
      <c r="P17" s="26" t="str">
        <f t="shared" ca="1" si="5"/>
        <v/>
      </c>
      <c r="Q17" s="26" t="str">
        <f t="shared" ca="1" si="5"/>
        <v/>
      </c>
      <c r="R17" s="26" t="str">
        <f t="shared" ca="1" si="5"/>
        <v/>
      </c>
      <c r="S17" s="26" t="str">
        <f t="shared" ca="1" si="5"/>
        <v/>
      </c>
      <c r="T17" s="26" t="str">
        <f t="shared" ca="1" si="5"/>
        <v/>
      </c>
      <c r="U17" s="26" t="str">
        <f t="shared" ca="1" si="5"/>
        <v/>
      </c>
      <c r="V17" s="26" t="str">
        <f t="shared" ca="1" si="5"/>
        <v/>
      </c>
      <c r="W17" s="26" t="str">
        <f t="shared" ca="1" si="5"/>
        <v/>
      </c>
      <c r="X17" s="26" t="str">
        <f t="shared" ca="1" si="5"/>
        <v/>
      </c>
      <c r="Y17" s="26" t="str">
        <f t="shared" ca="1" si="6"/>
        <v/>
      </c>
      <c r="Z17" s="26" t="str">
        <f t="shared" ca="1" si="6"/>
        <v/>
      </c>
      <c r="AA17" s="26" t="str">
        <f t="shared" ca="1" si="6"/>
        <v/>
      </c>
      <c r="AB17" s="26" t="str">
        <f t="shared" ca="1" si="6"/>
        <v/>
      </c>
      <c r="AC17" s="26" t="str">
        <f t="shared" ca="1" si="6"/>
        <v/>
      </c>
      <c r="AD17" s="26" t="str">
        <f t="shared" ca="1" si="6"/>
        <v/>
      </c>
      <c r="AE17" s="26" t="str">
        <f t="shared" ca="1" si="6"/>
        <v/>
      </c>
      <c r="AF17" s="26" t="str">
        <f t="shared" ca="1" si="6"/>
        <v/>
      </c>
      <c r="AG17" s="26" t="str">
        <f t="shared" ca="1" si="6"/>
        <v/>
      </c>
      <c r="AH17" s="26" t="str">
        <f t="shared" ca="1" si="6"/>
        <v/>
      </c>
      <c r="AI17" s="26" t="str">
        <f t="shared" ca="1" si="6"/>
        <v/>
      </c>
      <c r="AJ17" s="26" t="str">
        <f t="shared" ca="1" si="6"/>
        <v/>
      </c>
      <c r="AK17" s="26" t="str">
        <f t="shared" ca="1" si="6"/>
        <v/>
      </c>
      <c r="AL17" s="26" t="str">
        <f t="shared" ca="1" si="6"/>
        <v/>
      </c>
      <c r="AM17" s="26" t="str">
        <f t="shared" ca="1" si="6"/>
        <v/>
      </c>
      <c r="AN17" s="26" t="str">
        <f t="shared" ca="1" si="6"/>
        <v/>
      </c>
      <c r="AO17" s="26" t="str">
        <f t="shared" ca="1" si="7"/>
        <v/>
      </c>
      <c r="AP17" s="26" t="str">
        <f t="shared" ca="1" si="7"/>
        <v/>
      </c>
      <c r="AQ17" s="26" t="str">
        <f t="shared" ca="1" si="7"/>
        <v/>
      </c>
      <c r="AR17" s="26" t="str">
        <f t="shared" ca="1" si="7"/>
        <v/>
      </c>
      <c r="AS17" s="26" t="str">
        <f t="shared" ca="1" si="7"/>
        <v/>
      </c>
      <c r="AT17" s="26" t="str">
        <f t="shared" ca="1" si="7"/>
        <v/>
      </c>
      <c r="AU17" s="26" t="str">
        <f t="shared" ca="1" si="7"/>
        <v/>
      </c>
      <c r="AV17" s="26" t="str">
        <f t="shared" ca="1" si="7"/>
        <v/>
      </c>
      <c r="AW17" s="26" t="str">
        <f t="shared" ca="1" si="7"/>
        <v/>
      </c>
      <c r="AX17" s="26" t="str">
        <f t="shared" ca="1" si="7"/>
        <v/>
      </c>
      <c r="AY17" s="26" t="str">
        <f t="shared" ca="1" si="7"/>
        <v/>
      </c>
      <c r="AZ17" s="26" t="str">
        <f t="shared" ca="1" si="7"/>
        <v/>
      </c>
      <c r="BA17" s="26" t="str">
        <f t="shared" ca="1" si="7"/>
        <v/>
      </c>
      <c r="BB17" s="26" t="str">
        <f t="shared" ca="1" si="7"/>
        <v/>
      </c>
      <c r="BC17" s="26" t="str">
        <f t="shared" ca="1" si="7"/>
        <v/>
      </c>
      <c r="BD17" s="26" t="str">
        <f t="shared" ca="1" si="7"/>
        <v/>
      </c>
      <c r="BE17" s="26" t="str">
        <f t="shared" ca="1" si="8"/>
        <v/>
      </c>
      <c r="BF17" s="26" t="str">
        <f t="shared" ca="1" si="8"/>
        <v/>
      </c>
      <c r="BG17" s="26" t="str">
        <f t="shared" ca="1" si="8"/>
        <v/>
      </c>
      <c r="BH17" s="26" t="str">
        <f t="shared" ca="1" si="8"/>
        <v/>
      </c>
      <c r="BI17" s="26" t="str">
        <f t="shared" ca="1" si="8"/>
        <v/>
      </c>
      <c r="BJ17" s="26" t="str">
        <f t="shared" ca="1" si="8"/>
        <v/>
      </c>
      <c r="BK17" s="26" t="str">
        <f t="shared" ca="1" si="8"/>
        <v/>
      </c>
      <c r="BL17" s="26" t="str">
        <f t="shared" ca="1" si="8"/>
        <v/>
      </c>
    </row>
    <row r="18" spans="1:64" s="1" customFormat="1" ht="40.25" customHeight="1">
      <c r="A18" s="10"/>
      <c r="B18" s="63" t="s">
        <v>9</v>
      </c>
      <c r="C18" s="59" t="s">
        <v>23</v>
      </c>
      <c r="D18" s="59"/>
      <c r="E18" s="60">
        <v>0.6</v>
      </c>
      <c r="F18" s="61">
        <f ca="1">F12+6</f>
        <v>45838</v>
      </c>
      <c r="G18" s="62">
        <v>13</v>
      </c>
      <c r="H18" s="59"/>
      <c r="I18" s="26" t="str">
        <f t="shared" ca="1" si="9"/>
        <v/>
      </c>
      <c r="J18" s="26" t="str">
        <f t="shared" ca="1" si="5"/>
        <v/>
      </c>
      <c r="K18" s="26" t="str">
        <f t="shared" ca="1" si="5"/>
        <v/>
      </c>
      <c r="L18" s="26" t="str">
        <f t="shared" ca="1" si="5"/>
        <v/>
      </c>
      <c r="M18" s="26" t="str">
        <f t="shared" ca="1" si="5"/>
        <v/>
      </c>
      <c r="N18" s="26" t="str">
        <f t="shared" ca="1" si="5"/>
        <v/>
      </c>
      <c r="O18" s="26" t="str">
        <f t="shared" ca="1" si="5"/>
        <v/>
      </c>
      <c r="P18" s="26" t="str">
        <f t="shared" ca="1" si="5"/>
        <v/>
      </c>
      <c r="Q18" s="26" t="str">
        <f t="shared" ca="1" si="5"/>
        <v/>
      </c>
      <c r="R18" s="26" t="str">
        <f t="shared" ca="1" si="5"/>
        <v/>
      </c>
      <c r="S18" s="26" t="str">
        <f t="shared" ca="1" si="5"/>
        <v/>
      </c>
      <c r="T18" s="26" t="str">
        <f t="shared" ca="1" si="5"/>
        <v/>
      </c>
      <c r="U18" s="26" t="str">
        <f t="shared" ca="1" si="5"/>
        <v/>
      </c>
      <c r="V18" s="26" t="str">
        <f t="shared" ca="1" si="5"/>
        <v/>
      </c>
      <c r="W18" s="26" t="str">
        <f t="shared" ca="1" si="5"/>
        <v/>
      </c>
      <c r="X18" s="26" t="str">
        <f t="shared" ca="1" si="5"/>
        <v/>
      </c>
      <c r="Y18" s="26" t="str">
        <f t="shared" ca="1" si="6"/>
        <v/>
      </c>
      <c r="Z18" s="26" t="str">
        <f t="shared" ca="1" si="6"/>
        <v/>
      </c>
      <c r="AA18" s="26" t="str">
        <f t="shared" ca="1" si="6"/>
        <v/>
      </c>
      <c r="AB18" s="26" t="str">
        <f t="shared" ca="1" si="6"/>
        <v/>
      </c>
      <c r="AC18" s="26" t="str">
        <f t="shared" ca="1" si="6"/>
        <v/>
      </c>
      <c r="AD18" s="26" t="str">
        <f t="shared" ca="1" si="6"/>
        <v/>
      </c>
      <c r="AE18" s="26" t="str">
        <f t="shared" ca="1" si="6"/>
        <v/>
      </c>
      <c r="AF18" s="26" t="str">
        <f t="shared" ca="1" si="6"/>
        <v/>
      </c>
      <c r="AG18" s="26" t="str">
        <f t="shared" ca="1" si="6"/>
        <v/>
      </c>
      <c r="AH18" s="26" t="str">
        <f t="shared" ca="1" si="6"/>
        <v/>
      </c>
      <c r="AI18" s="26" t="str">
        <f t="shared" ca="1" si="6"/>
        <v/>
      </c>
      <c r="AJ18" s="26" t="str">
        <f t="shared" ca="1" si="6"/>
        <v/>
      </c>
      <c r="AK18" s="26" t="str">
        <f t="shared" ca="1" si="6"/>
        <v/>
      </c>
      <c r="AL18" s="26" t="str">
        <f t="shared" ca="1" si="6"/>
        <v/>
      </c>
      <c r="AM18" s="26" t="str">
        <f t="shared" ca="1" si="6"/>
        <v/>
      </c>
      <c r="AN18" s="26" t="str">
        <f t="shared" ca="1" si="6"/>
        <v/>
      </c>
      <c r="AO18" s="26" t="str">
        <f t="shared" ca="1" si="7"/>
        <v/>
      </c>
      <c r="AP18" s="26" t="str">
        <f t="shared" ca="1" si="7"/>
        <v/>
      </c>
      <c r="AQ18" s="26" t="str">
        <f t="shared" ca="1" si="7"/>
        <v/>
      </c>
      <c r="AR18" s="26" t="str">
        <f t="shared" ca="1" si="7"/>
        <v/>
      </c>
      <c r="AS18" s="26" t="str">
        <f t="shared" ca="1" si="7"/>
        <v/>
      </c>
      <c r="AT18" s="26" t="str">
        <f t="shared" ca="1" si="7"/>
        <v/>
      </c>
      <c r="AU18" s="26" t="str">
        <f t="shared" ca="1" si="7"/>
        <v/>
      </c>
      <c r="AV18" s="26" t="str">
        <f t="shared" ca="1" si="7"/>
        <v/>
      </c>
      <c r="AW18" s="26" t="str">
        <f t="shared" ca="1" si="7"/>
        <v/>
      </c>
      <c r="AX18" s="26" t="str">
        <f t="shared" ca="1" si="7"/>
        <v/>
      </c>
      <c r="AY18" s="26" t="str">
        <f t="shared" ca="1" si="7"/>
        <v/>
      </c>
      <c r="AZ18" s="26" t="str">
        <f t="shared" ca="1" si="7"/>
        <v/>
      </c>
      <c r="BA18" s="26" t="str">
        <f t="shared" ca="1" si="7"/>
        <v/>
      </c>
      <c r="BB18" s="26" t="str">
        <f t="shared" ca="1" si="7"/>
        <v/>
      </c>
      <c r="BC18" s="26" t="str">
        <f t="shared" ca="1" si="7"/>
        <v/>
      </c>
      <c r="BD18" s="26" t="str">
        <f t="shared" ca="1" si="7"/>
        <v/>
      </c>
      <c r="BE18" s="26" t="str">
        <f t="shared" ca="1" si="8"/>
        <v/>
      </c>
      <c r="BF18" s="26" t="str">
        <f t="shared" ca="1" si="8"/>
        <v/>
      </c>
      <c r="BG18" s="26" t="str">
        <f t="shared" ca="1" si="8"/>
        <v/>
      </c>
      <c r="BH18" s="26" t="str">
        <f t="shared" ca="1" si="8"/>
        <v/>
      </c>
      <c r="BI18" s="26" t="str">
        <f t="shared" ca="1" si="8"/>
        <v/>
      </c>
      <c r="BJ18" s="26" t="str">
        <f t="shared" ca="1" si="8"/>
        <v/>
      </c>
      <c r="BK18" s="26" t="str">
        <f t="shared" ca="1" si="8"/>
        <v/>
      </c>
      <c r="BL18" s="26" t="str">
        <f t="shared" ca="1" si="8"/>
        <v/>
      </c>
    </row>
    <row r="19" spans="1:64" s="1" customFormat="1" ht="40.25" customHeight="1">
      <c r="A19" s="9"/>
      <c r="B19" s="63" t="s">
        <v>10</v>
      </c>
      <c r="C19" s="59" t="s">
        <v>24</v>
      </c>
      <c r="D19" s="59"/>
      <c r="E19" s="60">
        <v>0.5</v>
      </c>
      <c r="F19" s="61">
        <f ca="1">F18+2</f>
        <v>45840</v>
      </c>
      <c r="G19" s="62">
        <v>9</v>
      </c>
      <c r="H19" s="59"/>
      <c r="I19" s="26" t="str">
        <f t="shared" ca="1" si="9"/>
        <v/>
      </c>
      <c r="J19" s="26" t="str">
        <f t="shared" ca="1" si="5"/>
        <v/>
      </c>
      <c r="K19" s="26" t="str">
        <f t="shared" ca="1" si="5"/>
        <v/>
      </c>
      <c r="L19" s="26" t="str">
        <f t="shared" ca="1" si="5"/>
        <v/>
      </c>
      <c r="M19" s="26" t="str">
        <f t="shared" ca="1" si="5"/>
        <v/>
      </c>
      <c r="N19" s="26" t="str">
        <f t="shared" ca="1" si="5"/>
        <v/>
      </c>
      <c r="O19" s="26" t="str">
        <f t="shared" ca="1" si="5"/>
        <v/>
      </c>
      <c r="P19" s="26" t="str">
        <f t="shared" ca="1" si="5"/>
        <v/>
      </c>
      <c r="Q19" s="26" t="str">
        <f t="shared" ca="1" si="5"/>
        <v/>
      </c>
      <c r="R19" s="26" t="str">
        <f t="shared" ca="1" si="5"/>
        <v/>
      </c>
      <c r="S19" s="26" t="str">
        <f t="shared" ca="1" si="5"/>
        <v/>
      </c>
      <c r="T19" s="26" t="str">
        <f t="shared" ca="1" si="5"/>
        <v/>
      </c>
      <c r="U19" s="26" t="str">
        <f t="shared" ca="1" si="5"/>
        <v/>
      </c>
      <c r="V19" s="26" t="str">
        <f t="shared" ca="1" si="5"/>
        <v/>
      </c>
      <c r="W19" s="26" t="str">
        <f t="shared" ca="1" si="5"/>
        <v/>
      </c>
      <c r="X19" s="26" t="str">
        <f t="shared" ca="1" si="5"/>
        <v/>
      </c>
      <c r="Y19" s="26" t="str">
        <f t="shared" ca="1" si="6"/>
        <v/>
      </c>
      <c r="Z19" s="26" t="str">
        <f t="shared" ca="1" si="6"/>
        <v/>
      </c>
      <c r="AA19" s="26" t="str">
        <f t="shared" ca="1" si="6"/>
        <v/>
      </c>
      <c r="AB19" s="26" t="str">
        <f t="shared" ca="1" si="6"/>
        <v/>
      </c>
      <c r="AC19" s="26" t="str">
        <f t="shared" ca="1" si="6"/>
        <v/>
      </c>
      <c r="AD19" s="26" t="str">
        <f t="shared" ca="1" si="6"/>
        <v/>
      </c>
      <c r="AE19" s="26" t="str">
        <f t="shared" ca="1" si="6"/>
        <v/>
      </c>
      <c r="AF19" s="26" t="str">
        <f t="shared" ca="1" si="6"/>
        <v/>
      </c>
      <c r="AG19" s="26" t="str">
        <f t="shared" ca="1" si="6"/>
        <v/>
      </c>
      <c r="AH19" s="26" t="str">
        <f t="shared" ca="1" si="6"/>
        <v/>
      </c>
      <c r="AI19" s="26" t="str">
        <f t="shared" ca="1" si="6"/>
        <v/>
      </c>
      <c r="AJ19" s="26" t="str">
        <f t="shared" ca="1" si="6"/>
        <v/>
      </c>
      <c r="AK19" s="26" t="str">
        <f t="shared" ca="1" si="6"/>
        <v/>
      </c>
      <c r="AL19" s="26" t="str">
        <f t="shared" ca="1" si="6"/>
        <v/>
      </c>
      <c r="AM19" s="26" t="str">
        <f t="shared" ca="1" si="6"/>
        <v/>
      </c>
      <c r="AN19" s="26" t="str">
        <f t="shared" ca="1" si="6"/>
        <v/>
      </c>
      <c r="AO19" s="26" t="str">
        <f t="shared" ca="1" si="7"/>
        <v/>
      </c>
      <c r="AP19" s="26" t="str">
        <f t="shared" ca="1" si="7"/>
        <v/>
      </c>
      <c r="AQ19" s="26" t="str">
        <f t="shared" ca="1" si="7"/>
        <v/>
      </c>
      <c r="AR19" s="26" t="str">
        <f t="shared" ca="1" si="7"/>
        <v/>
      </c>
      <c r="AS19" s="26" t="str">
        <f t="shared" ca="1" si="7"/>
        <v/>
      </c>
      <c r="AT19" s="26" t="str">
        <f t="shared" ca="1" si="7"/>
        <v/>
      </c>
      <c r="AU19" s="26" t="str">
        <f t="shared" ca="1" si="7"/>
        <v/>
      </c>
      <c r="AV19" s="26" t="str">
        <f t="shared" ca="1" si="7"/>
        <v/>
      </c>
      <c r="AW19" s="26" t="str">
        <f t="shared" ca="1" si="7"/>
        <v/>
      </c>
      <c r="AX19" s="26" t="str">
        <f t="shared" ca="1" si="7"/>
        <v/>
      </c>
      <c r="AY19" s="26" t="str">
        <f t="shared" ca="1" si="7"/>
        <v/>
      </c>
      <c r="AZ19" s="26" t="str">
        <f t="shared" ca="1" si="7"/>
        <v/>
      </c>
      <c r="BA19" s="26" t="str">
        <f t="shared" ca="1" si="7"/>
        <v/>
      </c>
      <c r="BB19" s="26" t="str">
        <f t="shared" ca="1" si="7"/>
        <v/>
      </c>
      <c r="BC19" s="26" t="str">
        <f t="shared" ca="1" si="7"/>
        <v/>
      </c>
      <c r="BD19" s="26" t="str">
        <f t="shared" ca="1" si="7"/>
        <v/>
      </c>
      <c r="BE19" s="26" t="str">
        <f t="shared" ca="1" si="8"/>
        <v/>
      </c>
      <c r="BF19" s="26" t="str">
        <f t="shared" ca="1" si="8"/>
        <v/>
      </c>
      <c r="BG19" s="26" t="str">
        <f t="shared" ca="1" si="8"/>
        <v/>
      </c>
      <c r="BH19" s="26" t="str">
        <f t="shared" ca="1" si="8"/>
        <v/>
      </c>
      <c r="BI19" s="26" t="str">
        <f t="shared" ca="1" si="8"/>
        <v/>
      </c>
      <c r="BJ19" s="26" t="str">
        <f t="shared" ca="1" si="8"/>
        <v/>
      </c>
      <c r="BK19" s="26" t="str">
        <f t="shared" ca="1" si="8"/>
        <v/>
      </c>
      <c r="BL19" s="26" t="str">
        <f t="shared" ca="1" si="8"/>
        <v/>
      </c>
    </row>
    <row r="20" spans="1:64" s="1" customFormat="1" ht="40.25" customHeight="1">
      <c r="A20" s="9"/>
      <c r="B20" s="63" t="s">
        <v>11</v>
      </c>
      <c r="C20" s="59" t="s">
        <v>21</v>
      </c>
      <c r="D20" s="59"/>
      <c r="E20" s="60">
        <v>0.33</v>
      </c>
      <c r="F20" s="61">
        <f ca="1">F19+5</f>
        <v>45845</v>
      </c>
      <c r="G20" s="62">
        <v>11</v>
      </c>
      <c r="H20" s="59"/>
      <c r="I20" s="26" t="str">
        <f t="shared" ca="1" si="9"/>
        <v/>
      </c>
      <c r="J20" s="26" t="str">
        <f t="shared" ca="1" si="5"/>
        <v/>
      </c>
      <c r="K20" s="26" t="str">
        <f t="shared" ca="1" si="5"/>
        <v/>
      </c>
      <c r="L20" s="26" t="str">
        <f t="shared" ca="1" si="5"/>
        <v/>
      </c>
      <c r="M20" s="26" t="str">
        <f t="shared" ca="1" si="5"/>
        <v/>
      </c>
      <c r="N20" s="26" t="str">
        <f t="shared" ca="1" si="5"/>
        <v/>
      </c>
      <c r="O20" s="26" t="str">
        <f t="shared" ca="1" si="5"/>
        <v/>
      </c>
      <c r="P20" s="26" t="str">
        <f t="shared" ca="1" si="5"/>
        <v/>
      </c>
      <c r="Q20" s="26" t="str">
        <f t="shared" ca="1" si="5"/>
        <v/>
      </c>
      <c r="R20" s="26" t="str">
        <f t="shared" ca="1" si="5"/>
        <v/>
      </c>
      <c r="S20" s="26" t="str">
        <f t="shared" ca="1" si="5"/>
        <v/>
      </c>
      <c r="T20" s="26" t="str">
        <f t="shared" ca="1" si="5"/>
        <v/>
      </c>
      <c r="U20" s="26" t="str">
        <f t="shared" ca="1" si="5"/>
        <v/>
      </c>
      <c r="V20" s="26" t="str">
        <f t="shared" ca="1" si="5"/>
        <v/>
      </c>
      <c r="W20" s="26" t="str">
        <f t="shared" ca="1" si="5"/>
        <v/>
      </c>
      <c r="X20" s="26" t="str">
        <f t="shared" ca="1" si="5"/>
        <v/>
      </c>
      <c r="Y20" s="26" t="str">
        <f t="shared" ca="1" si="6"/>
        <v/>
      </c>
      <c r="Z20" s="26" t="str">
        <f t="shared" ca="1" si="6"/>
        <v/>
      </c>
      <c r="AA20" s="26" t="str">
        <f t="shared" ca="1" si="6"/>
        <v/>
      </c>
      <c r="AB20" s="26" t="str">
        <f t="shared" ca="1" si="6"/>
        <v/>
      </c>
      <c r="AC20" s="26" t="str">
        <f t="shared" ca="1" si="6"/>
        <v/>
      </c>
      <c r="AD20" s="26" t="str">
        <f t="shared" ca="1" si="6"/>
        <v/>
      </c>
      <c r="AE20" s="26" t="str">
        <f t="shared" ca="1" si="6"/>
        <v/>
      </c>
      <c r="AF20" s="26" t="str">
        <f t="shared" ca="1" si="6"/>
        <v/>
      </c>
      <c r="AG20" s="26" t="str">
        <f t="shared" ca="1" si="6"/>
        <v/>
      </c>
      <c r="AH20" s="26" t="str">
        <f t="shared" ca="1" si="6"/>
        <v/>
      </c>
      <c r="AI20" s="26" t="str">
        <f t="shared" ca="1" si="6"/>
        <v/>
      </c>
      <c r="AJ20" s="26" t="str">
        <f t="shared" ca="1" si="6"/>
        <v/>
      </c>
      <c r="AK20" s="26" t="str">
        <f t="shared" ca="1" si="6"/>
        <v/>
      </c>
      <c r="AL20" s="26" t="str">
        <f t="shared" ca="1" si="6"/>
        <v/>
      </c>
      <c r="AM20" s="26" t="str">
        <f t="shared" ca="1" si="6"/>
        <v/>
      </c>
      <c r="AN20" s="26" t="str">
        <f t="shared" ca="1" si="6"/>
        <v/>
      </c>
      <c r="AO20" s="26" t="str">
        <f t="shared" ca="1" si="7"/>
        <v/>
      </c>
      <c r="AP20" s="26" t="str">
        <f t="shared" ca="1" si="7"/>
        <v/>
      </c>
      <c r="AQ20" s="26" t="str">
        <f t="shared" ca="1" si="7"/>
        <v/>
      </c>
      <c r="AR20" s="26" t="str">
        <f t="shared" ca="1" si="7"/>
        <v/>
      </c>
      <c r="AS20" s="26" t="str">
        <f t="shared" ca="1" si="7"/>
        <v/>
      </c>
      <c r="AT20" s="26" t="str">
        <f t="shared" ca="1" si="7"/>
        <v/>
      </c>
      <c r="AU20" s="26" t="str">
        <f t="shared" ca="1" si="7"/>
        <v/>
      </c>
      <c r="AV20" s="26" t="str">
        <f t="shared" ca="1" si="7"/>
        <v/>
      </c>
      <c r="AW20" s="26" t="str">
        <f t="shared" ca="1" si="7"/>
        <v/>
      </c>
      <c r="AX20" s="26" t="str">
        <f t="shared" ca="1" si="7"/>
        <v/>
      </c>
      <c r="AY20" s="26" t="str">
        <f t="shared" ca="1" si="7"/>
        <v/>
      </c>
      <c r="AZ20" s="26" t="str">
        <f t="shared" ca="1" si="7"/>
        <v/>
      </c>
      <c r="BA20" s="26" t="str">
        <f t="shared" ca="1" si="7"/>
        <v/>
      </c>
      <c r="BB20" s="26" t="str">
        <f t="shared" ca="1" si="7"/>
        <v/>
      </c>
      <c r="BC20" s="26" t="str">
        <f t="shared" ca="1" si="7"/>
        <v/>
      </c>
      <c r="BD20" s="26" t="str">
        <f t="shared" ca="1" si="7"/>
        <v/>
      </c>
      <c r="BE20" s="26" t="str">
        <f t="shared" ca="1" si="8"/>
        <v/>
      </c>
      <c r="BF20" s="26" t="str">
        <f t="shared" ca="1" si="8"/>
        <v/>
      </c>
      <c r="BG20" s="26" t="str">
        <f t="shared" ca="1" si="8"/>
        <v/>
      </c>
      <c r="BH20" s="26" t="str">
        <f t="shared" ca="1" si="8"/>
        <v/>
      </c>
      <c r="BI20" s="26" t="str">
        <f t="shared" ca="1" si="8"/>
        <v/>
      </c>
      <c r="BJ20" s="26" t="str">
        <f t="shared" ca="1" si="8"/>
        <v/>
      </c>
      <c r="BK20" s="26" t="str">
        <f t="shared" ca="1" si="8"/>
        <v/>
      </c>
      <c r="BL20" s="26" t="str">
        <f t="shared" ca="1" si="8"/>
        <v/>
      </c>
    </row>
    <row r="21" spans="1:64" s="1" customFormat="1" ht="40.25" customHeight="1">
      <c r="A21" s="9"/>
      <c r="B21" s="63" t="s">
        <v>12</v>
      </c>
      <c r="C21" s="59" t="s">
        <v>20</v>
      </c>
      <c r="D21" s="59"/>
      <c r="E21" s="60"/>
      <c r="F21" s="61">
        <f ca="1">F20+2</f>
        <v>45847</v>
      </c>
      <c r="G21" s="62">
        <v>1</v>
      </c>
      <c r="H21" s="59"/>
      <c r="I21" s="26" t="str">
        <f t="shared" ca="1" si="9"/>
        <v/>
      </c>
      <c r="J21" s="26" t="str">
        <f t="shared" ca="1" si="5"/>
        <v/>
      </c>
      <c r="K21" s="26" t="str">
        <f t="shared" ca="1" si="5"/>
        <v/>
      </c>
      <c r="L21" s="26" t="str">
        <f t="shared" ca="1" si="5"/>
        <v/>
      </c>
      <c r="M21" s="26" t="str">
        <f t="shared" ca="1" si="5"/>
        <v/>
      </c>
      <c r="N21" s="26" t="str">
        <f t="shared" ca="1" si="5"/>
        <v/>
      </c>
      <c r="O21" s="26" t="str">
        <f t="shared" ca="1" si="5"/>
        <v/>
      </c>
      <c r="P21" s="26" t="str">
        <f t="shared" ca="1" si="5"/>
        <v/>
      </c>
      <c r="Q21" s="26" t="str">
        <f t="shared" ca="1" si="5"/>
        <v/>
      </c>
      <c r="R21" s="26" t="str">
        <f t="shared" ca="1" si="5"/>
        <v/>
      </c>
      <c r="S21" s="26" t="str">
        <f t="shared" ca="1" si="5"/>
        <v/>
      </c>
      <c r="T21" s="26" t="str">
        <f t="shared" ca="1" si="5"/>
        <v/>
      </c>
      <c r="U21" s="26" t="str">
        <f t="shared" ca="1" si="5"/>
        <v/>
      </c>
      <c r="V21" s="26" t="str">
        <f t="shared" ca="1" si="5"/>
        <v/>
      </c>
      <c r="W21" s="26">
        <f t="shared" ca="1" si="5"/>
        <v>1</v>
      </c>
      <c r="X21" s="26" t="str">
        <f t="shared" ca="1" si="5"/>
        <v/>
      </c>
      <c r="Y21" s="26" t="str">
        <f t="shared" ca="1" si="6"/>
        <v/>
      </c>
      <c r="Z21" s="26" t="str">
        <f t="shared" ca="1" si="6"/>
        <v/>
      </c>
      <c r="AA21" s="26" t="str">
        <f t="shared" ca="1" si="6"/>
        <v/>
      </c>
      <c r="AB21" s="26" t="str">
        <f t="shared" ca="1" si="6"/>
        <v/>
      </c>
      <c r="AC21" s="26" t="str">
        <f t="shared" ca="1" si="6"/>
        <v/>
      </c>
      <c r="AD21" s="26" t="str">
        <f t="shared" ca="1" si="6"/>
        <v/>
      </c>
      <c r="AE21" s="26" t="str">
        <f t="shared" ca="1" si="6"/>
        <v/>
      </c>
      <c r="AF21" s="26" t="str">
        <f t="shared" ca="1" si="6"/>
        <v/>
      </c>
      <c r="AG21" s="26" t="str">
        <f t="shared" ca="1" si="6"/>
        <v/>
      </c>
      <c r="AH21" s="26" t="str">
        <f t="shared" ca="1" si="6"/>
        <v/>
      </c>
      <c r="AI21" s="26" t="str">
        <f t="shared" ca="1" si="6"/>
        <v/>
      </c>
      <c r="AJ21" s="26" t="str">
        <f t="shared" ca="1" si="6"/>
        <v/>
      </c>
      <c r="AK21" s="26" t="str">
        <f t="shared" ca="1" si="6"/>
        <v/>
      </c>
      <c r="AL21" s="26" t="str">
        <f t="shared" ca="1" si="6"/>
        <v/>
      </c>
      <c r="AM21" s="26" t="str">
        <f t="shared" ca="1" si="6"/>
        <v/>
      </c>
      <c r="AN21" s="26" t="str">
        <f t="shared" ca="1" si="6"/>
        <v/>
      </c>
      <c r="AO21" s="26" t="str">
        <f t="shared" ca="1" si="7"/>
        <v/>
      </c>
      <c r="AP21" s="26" t="str">
        <f t="shared" ca="1" si="7"/>
        <v/>
      </c>
      <c r="AQ21" s="26" t="str">
        <f t="shared" ca="1" si="7"/>
        <v/>
      </c>
      <c r="AR21" s="26" t="str">
        <f t="shared" ca="1" si="7"/>
        <v/>
      </c>
      <c r="AS21" s="26" t="str">
        <f t="shared" ca="1" si="7"/>
        <v/>
      </c>
      <c r="AT21" s="26" t="str">
        <f t="shared" ca="1" si="7"/>
        <v/>
      </c>
      <c r="AU21" s="26" t="str">
        <f t="shared" ca="1" si="7"/>
        <v/>
      </c>
      <c r="AV21" s="26" t="str">
        <f t="shared" ca="1" si="7"/>
        <v/>
      </c>
      <c r="AW21" s="26" t="str">
        <f t="shared" ca="1" si="7"/>
        <v/>
      </c>
      <c r="AX21" s="26" t="str">
        <f t="shared" ca="1" si="7"/>
        <v/>
      </c>
      <c r="AY21" s="26" t="str">
        <f t="shared" ca="1" si="7"/>
        <v/>
      </c>
      <c r="AZ21" s="26" t="str">
        <f t="shared" ca="1" si="7"/>
        <v/>
      </c>
      <c r="BA21" s="26" t="str">
        <f t="shared" ca="1" si="7"/>
        <v/>
      </c>
      <c r="BB21" s="26" t="str">
        <f t="shared" ca="1" si="7"/>
        <v/>
      </c>
      <c r="BC21" s="26" t="str">
        <f t="shared" ca="1" si="7"/>
        <v/>
      </c>
      <c r="BD21" s="26" t="str">
        <f t="shared" ca="1" si="7"/>
        <v/>
      </c>
      <c r="BE21" s="26" t="str">
        <f t="shared" ca="1" si="8"/>
        <v/>
      </c>
      <c r="BF21" s="26" t="str">
        <f t="shared" ca="1" si="8"/>
        <v/>
      </c>
      <c r="BG21" s="26" t="str">
        <f t="shared" ca="1" si="8"/>
        <v/>
      </c>
      <c r="BH21" s="26" t="str">
        <f t="shared" ca="1" si="8"/>
        <v/>
      </c>
      <c r="BI21" s="26" t="str">
        <f t="shared" ca="1" si="8"/>
        <v/>
      </c>
      <c r="BJ21" s="26" t="str">
        <f t="shared" ca="1" si="8"/>
        <v/>
      </c>
      <c r="BK21" s="26" t="str">
        <f t="shared" ca="1" si="8"/>
        <v/>
      </c>
      <c r="BL21" s="26" t="str">
        <f t="shared" ca="1" si="8"/>
        <v/>
      </c>
    </row>
    <row r="22" spans="1:64" s="1" customFormat="1" ht="40.25" customHeight="1">
      <c r="A22" s="9"/>
      <c r="B22" s="63" t="s">
        <v>13</v>
      </c>
      <c r="C22" s="59"/>
      <c r="D22" s="59"/>
      <c r="E22" s="60"/>
      <c r="F22" s="61">
        <f ca="1">F21+1</f>
        <v>45848</v>
      </c>
      <c r="G22" s="62">
        <v>24</v>
      </c>
      <c r="H22" s="59"/>
      <c r="I22" s="26" t="str">
        <f t="shared" ca="1" si="9"/>
        <v/>
      </c>
      <c r="J22" s="26" t="str">
        <f t="shared" ca="1" si="5"/>
        <v/>
      </c>
      <c r="K22" s="26" t="str">
        <f t="shared" ca="1" si="5"/>
        <v/>
      </c>
      <c r="L22" s="26" t="str">
        <f t="shared" ca="1" si="5"/>
        <v/>
      </c>
      <c r="M22" s="26" t="str">
        <f t="shared" ca="1" si="5"/>
        <v/>
      </c>
      <c r="N22" s="26" t="str">
        <f t="shared" ca="1" si="5"/>
        <v/>
      </c>
      <c r="O22" s="26" t="str">
        <f t="shared" ca="1" si="5"/>
        <v/>
      </c>
      <c r="P22" s="26" t="str">
        <f t="shared" ca="1" si="5"/>
        <v/>
      </c>
      <c r="Q22" s="26" t="str">
        <f t="shared" ca="1" si="5"/>
        <v/>
      </c>
      <c r="R22" s="26" t="str">
        <f t="shared" ca="1" si="5"/>
        <v/>
      </c>
      <c r="S22" s="26" t="str">
        <f t="shared" ca="1" si="5"/>
        <v/>
      </c>
      <c r="T22" s="26" t="str">
        <f t="shared" ca="1" si="5"/>
        <v/>
      </c>
      <c r="U22" s="26" t="str">
        <f t="shared" ca="1" si="5"/>
        <v/>
      </c>
      <c r="V22" s="26" t="str">
        <f t="shared" ca="1" si="5"/>
        <v/>
      </c>
      <c r="W22" s="26" t="str">
        <f t="shared" ca="1" si="5"/>
        <v/>
      </c>
      <c r="X22" s="26" t="str">
        <f t="shared" ca="1" si="5"/>
        <v/>
      </c>
      <c r="Y22" s="26" t="str">
        <f t="shared" ca="1" si="6"/>
        <v/>
      </c>
      <c r="Z22" s="26" t="str">
        <f t="shared" ca="1" si="6"/>
        <v/>
      </c>
      <c r="AA22" s="26" t="str">
        <f t="shared" ca="1" si="6"/>
        <v/>
      </c>
      <c r="AB22" s="26" t="str">
        <f t="shared" ca="1" si="6"/>
        <v/>
      </c>
      <c r="AC22" s="26" t="str">
        <f t="shared" ca="1" si="6"/>
        <v/>
      </c>
      <c r="AD22" s="26" t="str">
        <f t="shared" ca="1" si="6"/>
        <v/>
      </c>
      <c r="AE22" s="26" t="str">
        <f t="shared" ca="1" si="6"/>
        <v/>
      </c>
      <c r="AF22" s="26" t="str">
        <f t="shared" ca="1" si="6"/>
        <v/>
      </c>
      <c r="AG22" s="26" t="str">
        <f t="shared" ca="1" si="6"/>
        <v/>
      </c>
      <c r="AH22" s="26" t="str">
        <f t="shared" ca="1" si="6"/>
        <v/>
      </c>
      <c r="AI22" s="26" t="str">
        <f t="shared" ca="1" si="6"/>
        <v/>
      </c>
      <c r="AJ22" s="26" t="str">
        <f t="shared" ca="1" si="6"/>
        <v/>
      </c>
      <c r="AK22" s="26" t="str">
        <f t="shared" ca="1" si="6"/>
        <v/>
      </c>
      <c r="AL22" s="26" t="str">
        <f t="shared" ca="1" si="6"/>
        <v/>
      </c>
      <c r="AM22" s="26" t="str">
        <f t="shared" ca="1" si="6"/>
        <v/>
      </c>
      <c r="AN22" s="26" t="str">
        <f t="shared" ca="1" si="6"/>
        <v/>
      </c>
      <c r="AO22" s="26" t="str">
        <f t="shared" ca="1" si="7"/>
        <v/>
      </c>
      <c r="AP22" s="26" t="str">
        <f t="shared" ca="1" si="7"/>
        <v/>
      </c>
      <c r="AQ22" s="26" t="str">
        <f t="shared" ca="1" si="7"/>
        <v/>
      </c>
      <c r="AR22" s="26" t="str">
        <f t="shared" ca="1" si="7"/>
        <v/>
      </c>
      <c r="AS22" s="26" t="str">
        <f t="shared" ca="1" si="7"/>
        <v/>
      </c>
      <c r="AT22" s="26" t="str">
        <f t="shared" ca="1" si="7"/>
        <v/>
      </c>
      <c r="AU22" s="26" t="str">
        <f t="shared" ca="1" si="7"/>
        <v/>
      </c>
      <c r="AV22" s="26" t="str">
        <f t="shared" ca="1" si="7"/>
        <v/>
      </c>
      <c r="AW22" s="26" t="str">
        <f t="shared" ca="1" si="7"/>
        <v/>
      </c>
      <c r="AX22" s="26" t="str">
        <f t="shared" ca="1" si="7"/>
        <v/>
      </c>
      <c r="AY22" s="26" t="str">
        <f t="shared" ca="1" si="7"/>
        <v/>
      </c>
      <c r="AZ22" s="26" t="str">
        <f t="shared" ca="1" si="7"/>
        <v/>
      </c>
      <c r="BA22" s="26" t="str">
        <f t="shared" ca="1" si="7"/>
        <v/>
      </c>
      <c r="BB22" s="26" t="str">
        <f t="shared" ca="1" si="7"/>
        <v/>
      </c>
      <c r="BC22" s="26" t="str">
        <f t="shared" ca="1" si="7"/>
        <v/>
      </c>
      <c r="BD22" s="26" t="str">
        <f t="shared" ca="1" si="7"/>
        <v/>
      </c>
      <c r="BE22" s="26" t="str">
        <f t="shared" ca="1" si="8"/>
        <v/>
      </c>
      <c r="BF22" s="26" t="str">
        <f t="shared" ca="1" si="8"/>
        <v/>
      </c>
      <c r="BG22" s="26" t="str">
        <f t="shared" ca="1" si="8"/>
        <v/>
      </c>
      <c r="BH22" s="26" t="str">
        <f t="shared" ca="1" si="8"/>
        <v/>
      </c>
      <c r="BI22" s="26" t="str">
        <f t="shared" ca="1" si="8"/>
        <v/>
      </c>
      <c r="BJ22" s="26" t="str">
        <f t="shared" ca="1" si="8"/>
        <v/>
      </c>
      <c r="BK22" s="26" t="str">
        <f t="shared" ca="1" si="8"/>
        <v/>
      </c>
      <c r="BL22" s="26" t="str">
        <f t="shared" ca="1" si="8"/>
        <v/>
      </c>
    </row>
    <row r="23" spans="1:64" s="1" customFormat="1" ht="40.25" customHeight="1">
      <c r="A23" s="9"/>
      <c r="B23" s="116" t="s">
        <v>15</v>
      </c>
      <c r="C23" s="59"/>
      <c r="D23" s="59"/>
      <c r="E23" s="60"/>
      <c r="F23" s="61"/>
      <c r="G23" s="62"/>
      <c r="H23" s="59"/>
      <c r="I23" s="26" t="str">
        <f t="shared" ca="1" si="9"/>
        <v/>
      </c>
      <c r="J23" s="26" t="str">
        <f t="shared" ca="1" si="5"/>
        <v/>
      </c>
      <c r="K23" s="26" t="str">
        <f t="shared" ca="1" si="5"/>
        <v/>
      </c>
      <c r="L23" s="26" t="str">
        <f t="shared" ca="1" si="5"/>
        <v/>
      </c>
      <c r="M23" s="26" t="str">
        <f t="shared" ca="1" si="5"/>
        <v/>
      </c>
      <c r="N23" s="26" t="str">
        <f t="shared" ca="1" si="5"/>
        <v/>
      </c>
      <c r="O23" s="26" t="str">
        <f t="shared" ca="1" si="5"/>
        <v/>
      </c>
      <c r="P23" s="26" t="str">
        <f t="shared" ca="1" si="5"/>
        <v/>
      </c>
      <c r="Q23" s="26" t="str">
        <f t="shared" ca="1" si="5"/>
        <v/>
      </c>
      <c r="R23" s="26" t="str">
        <f t="shared" ca="1" si="5"/>
        <v/>
      </c>
      <c r="S23" s="26" t="str">
        <f t="shared" ca="1" si="5"/>
        <v/>
      </c>
      <c r="T23" s="26" t="str">
        <f t="shared" ca="1" si="5"/>
        <v/>
      </c>
      <c r="U23" s="26" t="str">
        <f t="shared" ca="1" si="5"/>
        <v/>
      </c>
      <c r="V23" s="26" t="str">
        <f t="shared" ca="1" si="5"/>
        <v/>
      </c>
      <c r="W23" s="26" t="str">
        <f t="shared" ca="1" si="5"/>
        <v/>
      </c>
      <c r="X23" s="26" t="str">
        <f t="shared" ca="1" si="5"/>
        <v/>
      </c>
      <c r="Y23" s="26" t="str">
        <f t="shared" ca="1" si="6"/>
        <v/>
      </c>
      <c r="Z23" s="26" t="str">
        <f t="shared" ca="1" si="6"/>
        <v/>
      </c>
      <c r="AA23" s="26" t="str">
        <f t="shared" ca="1" si="6"/>
        <v/>
      </c>
      <c r="AB23" s="26" t="str">
        <f t="shared" ca="1" si="6"/>
        <v/>
      </c>
      <c r="AC23" s="26" t="str">
        <f t="shared" ca="1" si="6"/>
        <v/>
      </c>
      <c r="AD23" s="26" t="str">
        <f t="shared" ca="1" si="6"/>
        <v/>
      </c>
      <c r="AE23" s="26" t="str">
        <f t="shared" ca="1" si="6"/>
        <v/>
      </c>
      <c r="AF23" s="26" t="str">
        <f t="shared" ca="1" si="6"/>
        <v/>
      </c>
      <c r="AG23" s="26" t="str">
        <f t="shared" ca="1" si="6"/>
        <v/>
      </c>
      <c r="AH23" s="26" t="str">
        <f t="shared" ca="1" si="6"/>
        <v/>
      </c>
      <c r="AI23" s="26" t="str">
        <f t="shared" ca="1" si="6"/>
        <v/>
      </c>
      <c r="AJ23" s="26" t="str">
        <f t="shared" ca="1" si="6"/>
        <v/>
      </c>
      <c r="AK23" s="26" t="str">
        <f t="shared" ca="1" si="6"/>
        <v/>
      </c>
      <c r="AL23" s="26" t="str">
        <f t="shared" ca="1" si="6"/>
        <v/>
      </c>
      <c r="AM23" s="26" t="str">
        <f t="shared" ca="1" si="6"/>
        <v/>
      </c>
      <c r="AN23" s="26" t="str">
        <f t="shared" ca="1" si="6"/>
        <v/>
      </c>
      <c r="AO23" s="26" t="str">
        <f t="shared" ca="1" si="7"/>
        <v/>
      </c>
      <c r="AP23" s="26" t="str">
        <f t="shared" ca="1" si="7"/>
        <v/>
      </c>
      <c r="AQ23" s="26" t="str">
        <f t="shared" ca="1" si="7"/>
        <v/>
      </c>
      <c r="AR23" s="26" t="str">
        <f t="shared" ca="1" si="7"/>
        <v/>
      </c>
      <c r="AS23" s="26" t="str">
        <f t="shared" ca="1" si="7"/>
        <v/>
      </c>
      <c r="AT23" s="26" t="str">
        <f t="shared" ca="1" si="7"/>
        <v/>
      </c>
      <c r="AU23" s="26" t="str">
        <f t="shared" ca="1" si="7"/>
        <v/>
      </c>
      <c r="AV23" s="26" t="str">
        <f t="shared" ca="1" si="7"/>
        <v/>
      </c>
      <c r="AW23" s="26" t="str">
        <f t="shared" ca="1" si="7"/>
        <v/>
      </c>
      <c r="AX23" s="26" t="str">
        <f t="shared" ca="1" si="7"/>
        <v/>
      </c>
      <c r="AY23" s="26" t="str">
        <f t="shared" ca="1" si="7"/>
        <v/>
      </c>
      <c r="AZ23" s="26" t="str">
        <f t="shared" ca="1" si="7"/>
        <v/>
      </c>
      <c r="BA23" s="26" t="str">
        <f t="shared" ca="1" si="7"/>
        <v/>
      </c>
      <c r="BB23" s="26" t="str">
        <f t="shared" ca="1" si="7"/>
        <v/>
      </c>
      <c r="BC23" s="26" t="str">
        <f t="shared" ca="1" si="7"/>
        <v/>
      </c>
      <c r="BD23" s="26" t="str">
        <f t="shared" ca="1" si="7"/>
        <v/>
      </c>
      <c r="BE23" s="26" t="str">
        <f t="shared" ca="1" si="8"/>
        <v/>
      </c>
      <c r="BF23" s="26" t="str">
        <f t="shared" ca="1" si="8"/>
        <v/>
      </c>
      <c r="BG23" s="26" t="str">
        <f t="shared" ca="1" si="8"/>
        <v/>
      </c>
      <c r="BH23" s="26" t="str">
        <f t="shared" ca="1" si="8"/>
        <v/>
      </c>
      <c r="BI23" s="26" t="str">
        <f t="shared" ca="1" si="8"/>
        <v/>
      </c>
      <c r="BJ23" s="26" t="str">
        <f t="shared" ca="1" si="8"/>
        <v/>
      </c>
      <c r="BK23" s="26" t="str">
        <f t="shared" ca="1" si="8"/>
        <v/>
      </c>
      <c r="BL23" s="26" t="str">
        <f t="shared" ca="1" si="8"/>
        <v/>
      </c>
    </row>
    <row r="24" spans="1:64" s="1" customFormat="1" ht="40.25" customHeight="1">
      <c r="A24" s="9"/>
      <c r="B24" s="63" t="s">
        <v>9</v>
      </c>
      <c r="C24" s="59" t="s">
        <v>24</v>
      </c>
      <c r="D24" s="59"/>
      <c r="E24" s="60"/>
      <c r="F24" s="61">
        <f ca="1">F12+15</f>
        <v>45847</v>
      </c>
      <c r="G24" s="62">
        <v>4</v>
      </c>
      <c r="H24" s="59"/>
      <c r="I24" s="26" t="str">
        <f t="shared" ca="1" si="9"/>
        <v/>
      </c>
      <c r="J24" s="26" t="str">
        <f t="shared" ca="1" si="5"/>
        <v/>
      </c>
      <c r="K24" s="26" t="str">
        <f t="shared" ca="1" si="5"/>
        <v/>
      </c>
      <c r="L24" s="26" t="str">
        <f t="shared" ca="1" si="5"/>
        <v/>
      </c>
      <c r="M24" s="26" t="str">
        <f t="shared" ca="1" si="5"/>
        <v/>
      </c>
      <c r="N24" s="26" t="str">
        <f t="shared" ca="1" si="5"/>
        <v/>
      </c>
      <c r="O24" s="26" t="str">
        <f t="shared" ca="1" si="5"/>
        <v/>
      </c>
      <c r="P24" s="26" t="str">
        <f t="shared" ca="1" si="5"/>
        <v/>
      </c>
      <c r="Q24" s="26" t="str">
        <f t="shared" ca="1" si="5"/>
        <v/>
      </c>
      <c r="R24" s="26" t="str">
        <f t="shared" ca="1" si="5"/>
        <v/>
      </c>
      <c r="S24" s="26" t="str">
        <f t="shared" ca="1" si="5"/>
        <v/>
      </c>
      <c r="T24" s="26" t="str">
        <f t="shared" ca="1" si="5"/>
        <v/>
      </c>
      <c r="U24" s="26" t="str">
        <f t="shared" ca="1" si="5"/>
        <v/>
      </c>
      <c r="V24" s="26" t="str">
        <f t="shared" ca="1" si="5"/>
        <v/>
      </c>
      <c r="W24" s="26" t="str">
        <f t="shared" ca="1" si="5"/>
        <v/>
      </c>
      <c r="X24" s="26" t="str">
        <f t="shared" ca="1" si="5"/>
        <v/>
      </c>
      <c r="Y24" s="26" t="str">
        <f t="shared" ca="1" si="6"/>
        <v/>
      </c>
      <c r="Z24" s="26" t="str">
        <f t="shared" ca="1" si="6"/>
        <v/>
      </c>
      <c r="AA24" s="26" t="str">
        <f t="shared" ca="1" si="6"/>
        <v/>
      </c>
      <c r="AB24" s="26" t="str">
        <f t="shared" ca="1" si="6"/>
        <v/>
      </c>
      <c r="AC24" s="26" t="str">
        <f t="shared" ca="1" si="6"/>
        <v/>
      </c>
      <c r="AD24" s="26" t="str">
        <f t="shared" ca="1" si="6"/>
        <v/>
      </c>
      <c r="AE24" s="26" t="str">
        <f t="shared" ca="1" si="6"/>
        <v/>
      </c>
      <c r="AF24" s="26" t="str">
        <f t="shared" ca="1" si="6"/>
        <v/>
      </c>
      <c r="AG24" s="26" t="str">
        <f t="shared" ca="1" si="6"/>
        <v/>
      </c>
      <c r="AH24" s="26" t="str">
        <f t="shared" ca="1" si="6"/>
        <v/>
      </c>
      <c r="AI24" s="26" t="str">
        <f t="shared" ca="1" si="6"/>
        <v/>
      </c>
      <c r="AJ24" s="26" t="str">
        <f t="shared" ca="1" si="6"/>
        <v/>
      </c>
      <c r="AK24" s="26" t="str">
        <f t="shared" ca="1" si="6"/>
        <v/>
      </c>
      <c r="AL24" s="26" t="str">
        <f t="shared" ca="1" si="6"/>
        <v/>
      </c>
      <c r="AM24" s="26" t="str">
        <f t="shared" ca="1" si="6"/>
        <v/>
      </c>
      <c r="AN24" s="26" t="str">
        <f t="shared" ca="1" si="6"/>
        <v/>
      </c>
      <c r="AO24" s="26" t="str">
        <f t="shared" ca="1" si="7"/>
        <v/>
      </c>
      <c r="AP24" s="26" t="str">
        <f t="shared" ca="1" si="7"/>
        <v/>
      </c>
      <c r="AQ24" s="26" t="str">
        <f t="shared" ca="1" si="7"/>
        <v/>
      </c>
      <c r="AR24" s="26" t="str">
        <f t="shared" ca="1" si="7"/>
        <v/>
      </c>
      <c r="AS24" s="26" t="str">
        <f t="shared" ca="1" si="7"/>
        <v/>
      </c>
      <c r="AT24" s="26" t="str">
        <f t="shared" ca="1" si="7"/>
        <v/>
      </c>
      <c r="AU24" s="26" t="str">
        <f t="shared" ca="1" si="7"/>
        <v/>
      </c>
      <c r="AV24" s="26" t="str">
        <f t="shared" ca="1" si="7"/>
        <v/>
      </c>
      <c r="AW24" s="26" t="str">
        <f t="shared" ca="1" si="7"/>
        <v/>
      </c>
      <c r="AX24" s="26" t="str">
        <f t="shared" ca="1" si="7"/>
        <v/>
      </c>
      <c r="AY24" s="26" t="str">
        <f t="shared" ca="1" si="7"/>
        <v/>
      </c>
      <c r="AZ24" s="26" t="str">
        <f t="shared" ca="1" si="7"/>
        <v/>
      </c>
      <c r="BA24" s="26" t="str">
        <f t="shared" ca="1" si="7"/>
        <v/>
      </c>
      <c r="BB24" s="26" t="str">
        <f t="shared" ca="1" si="7"/>
        <v/>
      </c>
      <c r="BC24" s="26" t="str">
        <f t="shared" ca="1" si="7"/>
        <v/>
      </c>
      <c r="BD24" s="26" t="str">
        <f t="shared" ca="1" si="7"/>
        <v/>
      </c>
      <c r="BE24" s="26" t="str">
        <f t="shared" ca="1" si="8"/>
        <v/>
      </c>
      <c r="BF24" s="26" t="str">
        <f t="shared" ca="1" si="8"/>
        <v/>
      </c>
      <c r="BG24" s="26" t="str">
        <f t="shared" ca="1" si="8"/>
        <v/>
      </c>
      <c r="BH24" s="26" t="str">
        <f t="shared" ca="1" si="8"/>
        <v/>
      </c>
      <c r="BI24" s="26" t="str">
        <f t="shared" ca="1" si="8"/>
        <v/>
      </c>
      <c r="BJ24" s="26" t="str">
        <f t="shared" ca="1" si="8"/>
        <v/>
      </c>
      <c r="BK24" s="26" t="str">
        <f t="shared" ca="1" si="8"/>
        <v/>
      </c>
      <c r="BL24" s="26" t="str">
        <f t="shared" ca="1" si="8"/>
        <v/>
      </c>
    </row>
    <row r="25" spans="1:64" s="1" customFormat="1" ht="40.25" customHeight="1">
      <c r="A25" s="9"/>
      <c r="B25" s="63" t="s">
        <v>10</v>
      </c>
      <c r="C25" s="59" t="s">
        <v>22</v>
      </c>
      <c r="D25" s="59"/>
      <c r="E25" s="60"/>
      <c r="F25" s="61">
        <f ca="1">F24+3</f>
        <v>45850</v>
      </c>
      <c r="G25" s="62">
        <v>14</v>
      </c>
      <c r="H25" s="59"/>
      <c r="I25" s="26" t="str">
        <f t="shared" ca="1" si="9"/>
        <v/>
      </c>
      <c r="J25" s="26" t="str">
        <f t="shared" ca="1" si="5"/>
        <v/>
      </c>
      <c r="K25" s="26" t="str">
        <f t="shared" ca="1" si="5"/>
        <v/>
      </c>
      <c r="L25" s="26" t="str">
        <f t="shared" ca="1" si="5"/>
        <v/>
      </c>
      <c r="M25" s="26" t="str">
        <f t="shared" ca="1" si="5"/>
        <v/>
      </c>
      <c r="N25" s="26" t="str">
        <f t="shared" ca="1" si="5"/>
        <v/>
      </c>
      <c r="O25" s="26" t="str">
        <f t="shared" ca="1" si="5"/>
        <v/>
      </c>
      <c r="P25" s="26" t="str">
        <f t="shared" ca="1" si="5"/>
        <v/>
      </c>
      <c r="Q25" s="26" t="str">
        <f t="shared" ca="1" si="5"/>
        <v/>
      </c>
      <c r="R25" s="26" t="str">
        <f t="shared" ca="1" si="5"/>
        <v/>
      </c>
      <c r="S25" s="26" t="str">
        <f t="shared" ca="1" si="5"/>
        <v/>
      </c>
      <c r="T25" s="26" t="str">
        <f t="shared" ca="1" si="5"/>
        <v/>
      </c>
      <c r="U25" s="26" t="str">
        <f t="shared" ca="1" si="5"/>
        <v/>
      </c>
      <c r="V25" s="26" t="str">
        <f t="shared" ca="1" si="5"/>
        <v/>
      </c>
      <c r="W25" s="26" t="str">
        <f t="shared" ca="1" si="5"/>
        <v/>
      </c>
      <c r="X25" s="26" t="str">
        <f t="shared" ca="1" si="5"/>
        <v/>
      </c>
      <c r="Y25" s="26" t="str">
        <f t="shared" ca="1" si="6"/>
        <v/>
      </c>
      <c r="Z25" s="26" t="str">
        <f t="shared" ca="1" si="6"/>
        <v/>
      </c>
      <c r="AA25" s="26" t="str">
        <f t="shared" ca="1" si="6"/>
        <v/>
      </c>
      <c r="AB25" s="26" t="str">
        <f t="shared" ca="1" si="6"/>
        <v/>
      </c>
      <c r="AC25" s="26" t="str">
        <f t="shared" ca="1" si="6"/>
        <v/>
      </c>
      <c r="AD25" s="26" t="str">
        <f t="shared" ca="1" si="6"/>
        <v/>
      </c>
      <c r="AE25" s="26" t="str">
        <f t="shared" ca="1" si="6"/>
        <v/>
      </c>
      <c r="AF25" s="26" t="str">
        <f t="shared" ca="1" si="6"/>
        <v/>
      </c>
      <c r="AG25" s="26" t="str">
        <f t="shared" ca="1" si="6"/>
        <v/>
      </c>
      <c r="AH25" s="26" t="str">
        <f t="shared" ca="1" si="6"/>
        <v/>
      </c>
      <c r="AI25" s="26" t="str">
        <f t="shared" ca="1" si="6"/>
        <v/>
      </c>
      <c r="AJ25" s="26" t="str">
        <f t="shared" ca="1" si="6"/>
        <v/>
      </c>
      <c r="AK25" s="26" t="str">
        <f t="shared" ca="1" si="6"/>
        <v/>
      </c>
      <c r="AL25" s="26" t="str">
        <f t="shared" ca="1" si="6"/>
        <v/>
      </c>
      <c r="AM25" s="26" t="str">
        <f t="shared" ca="1" si="6"/>
        <v/>
      </c>
      <c r="AN25" s="26" t="str">
        <f t="shared" ca="1" si="6"/>
        <v/>
      </c>
      <c r="AO25" s="26" t="str">
        <f t="shared" ca="1" si="7"/>
        <v/>
      </c>
      <c r="AP25" s="26" t="str">
        <f t="shared" ca="1" si="7"/>
        <v/>
      </c>
      <c r="AQ25" s="26" t="str">
        <f t="shared" ca="1" si="7"/>
        <v/>
      </c>
      <c r="AR25" s="26" t="str">
        <f t="shared" ca="1" si="7"/>
        <v/>
      </c>
      <c r="AS25" s="26" t="str">
        <f t="shared" ca="1" si="7"/>
        <v/>
      </c>
      <c r="AT25" s="26" t="str">
        <f t="shared" ca="1" si="7"/>
        <v/>
      </c>
      <c r="AU25" s="26" t="str">
        <f t="shared" ca="1" si="7"/>
        <v/>
      </c>
      <c r="AV25" s="26" t="str">
        <f t="shared" ca="1" si="7"/>
        <v/>
      </c>
      <c r="AW25" s="26" t="str">
        <f t="shared" ca="1" si="7"/>
        <v/>
      </c>
      <c r="AX25" s="26" t="str">
        <f t="shared" ca="1" si="7"/>
        <v/>
      </c>
      <c r="AY25" s="26" t="str">
        <f t="shared" ca="1" si="7"/>
        <v/>
      </c>
      <c r="AZ25" s="26" t="str">
        <f t="shared" ca="1" si="7"/>
        <v/>
      </c>
      <c r="BA25" s="26" t="str">
        <f t="shared" ca="1" si="7"/>
        <v/>
      </c>
      <c r="BB25" s="26" t="str">
        <f t="shared" ca="1" si="7"/>
        <v/>
      </c>
      <c r="BC25" s="26" t="str">
        <f t="shared" ca="1" si="7"/>
        <v/>
      </c>
      <c r="BD25" s="26" t="str">
        <f t="shared" ca="1" si="7"/>
        <v/>
      </c>
      <c r="BE25" s="26" t="str">
        <f t="shared" ca="1" si="8"/>
        <v/>
      </c>
      <c r="BF25" s="26" t="str">
        <f t="shared" ca="1" si="8"/>
        <v/>
      </c>
      <c r="BG25" s="26" t="str">
        <f t="shared" ca="1" si="8"/>
        <v/>
      </c>
      <c r="BH25" s="26" t="str">
        <f t="shared" ca="1" si="8"/>
        <v/>
      </c>
      <c r="BI25" s="26" t="str">
        <f t="shared" ca="1" si="8"/>
        <v/>
      </c>
      <c r="BJ25" s="26" t="str">
        <f t="shared" ca="1" si="8"/>
        <v/>
      </c>
      <c r="BK25" s="26" t="str">
        <f t="shared" ca="1" si="8"/>
        <v/>
      </c>
      <c r="BL25" s="26" t="str">
        <f t="shared" ca="1" si="8"/>
        <v/>
      </c>
    </row>
    <row r="26" spans="1:64" s="1" customFormat="1" ht="40.25" customHeight="1">
      <c r="A26" s="9"/>
      <c r="B26" s="63" t="s">
        <v>11</v>
      </c>
      <c r="C26" s="59" t="s">
        <v>24</v>
      </c>
      <c r="D26" s="59"/>
      <c r="E26" s="60"/>
      <c r="F26" s="61">
        <f ca="1">F25+15</f>
        <v>45865</v>
      </c>
      <c r="G26" s="62">
        <v>6</v>
      </c>
      <c r="H26" s="59"/>
      <c r="I26" s="26" t="str">
        <f t="shared" ca="1" si="9"/>
        <v/>
      </c>
      <c r="J26" s="26" t="str">
        <f t="shared" ca="1" si="5"/>
        <v/>
      </c>
      <c r="K26" s="26" t="str">
        <f t="shared" ca="1" si="5"/>
        <v/>
      </c>
      <c r="L26" s="26" t="str">
        <f t="shared" ca="1" si="5"/>
        <v/>
      </c>
      <c r="M26" s="26" t="str">
        <f t="shared" ca="1" si="5"/>
        <v/>
      </c>
      <c r="N26" s="26" t="str">
        <f t="shared" ca="1" si="5"/>
        <v/>
      </c>
      <c r="O26" s="26" t="str">
        <f t="shared" ca="1" si="5"/>
        <v/>
      </c>
      <c r="P26" s="26" t="str">
        <f t="shared" ca="1" si="5"/>
        <v/>
      </c>
      <c r="Q26" s="26" t="str">
        <f t="shared" ca="1" si="5"/>
        <v/>
      </c>
      <c r="R26" s="26" t="str">
        <f t="shared" ca="1" si="5"/>
        <v/>
      </c>
      <c r="S26" s="26" t="str">
        <f t="shared" ca="1" si="5"/>
        <v/>
      </c>
      <c r="T26" s="26" t="str">
        <f t="shared" ca="1" si="5"/>
        <v/>
      </c>
      <c r="U26" s="26" t="str">
        <f t="shared" ca="1" si="5"/>
        <v/>
      </c>
      <c r="V26" s="26" t="str">
        <f t="shared" ca="1" si="5"/>
        <v/>
      </c>
      <c r="W26" s="26" t="str">
        <f t="shared" ca="1" si="5"/>
        <v/>
      </c>
      <c r="X26" s="26" t="str">
        <f t="shared" ca="1" si="5"/>
        <v/>
      </c>
      <c r="Y26" s="26" t="str">
        <f t="shared" ca="1" si="6"/>
        <v/>
      </c>
      <c r="Z26" s="26" t="str">
        <f t="shared" ca="1" si="6"/>
        <v/>
      </c>
      <c r="AA26" s="26" t="str">
        <f t="shared" ca="1" si="6"/>
        <v/>
      </c>
      <c r="AB26" s="26" t="str">
        <f t="shared" ca="1" si="6"/>
        <v/>
      </c>
      <c r="AC26" s="26" t="str">
        <f t="shared" ca="1" si="6"/>
        <v/>
      </c>
      <c r="AD26" s="26" t="str">
        <f t="shared" ca="1" si="6"/>
        <v/>
      </c>
      <c r="AE26" s="26" t="str">
        <f t="shared" ca="1" si="6"/>
        <v/>
      </c>
      <c r="AF26" s="26" t="str">
        <f t="shared" ca="1" si="6"/>
        <v/>
      </c>
      <c r="AG26" s="26" t="str">
        <f t="shared" ca="1" si="6"/>
        <v/>
      </c>
      <c r="AH26" s="26" t="str">
        <f t="shared" ca="1" si="6"/>
        <v/>
      </c>
      <c r="AI26" s="26" t="str">
        <f t="shared" ca="1" si="6"/>
        <v/>
      </c>
      <c r="AJ26" s="26" t="str">
        <f t="shared" ca="1" si="6"/>
        <v/>
      </c>
      <c r="AK26" s="26" t="str">
        <f t="shared" ca="1" si="6"/>
        <v/>
      </c>
      <c r="AL26" s="26" t="str">
        <f t="shared" ca="1" si="6"/>
        <v/>
      </c>
      <c r="AM26" s="26" t="str">
        <f t="shared" ca="1" si="6"/>
        <v/>
      </c>
      <c r="AN26" s="26" t="str">
        <f t="shared" ref="AN26:BC35" ca="1" si="10">IF(AND($C26="목표",AN$7&gt;=$F26,AN$7&lt;=$F26+$G26-1),2,IF(AND($C26="중요 시점",AN$7&gt;=$F26,AN$7&lt;=$F26+$G26-1),1,""))</f>
        <v/>
      </c>
      <c r="AO26" s="26" t="str">
        <f t="shared" ca="1" si="7"/>
        <v/>
      </c>
      <c r="AP26" s="26" t="str">
        <f t="shared" ca="1" si="7"/>
        <v/>
      </c>
      <c r="AQ26" s="26" t="str">
        <f t="shared" ca="1" si="7"/>
        <v/>
      </c>
      <c r="AR26" s="26" t="str">
        <f t="shared" ca="1" si="7"/>
        <v/>
      </c>
      <c r="AS26" s="26" t="str">
        <f t="shared" ca="1" si="7"/>
        <v/>
      </c>
      <c r="AT26" s="26" t="str">
        <f t="shared" ca="1" si="7"/>
        <v/>
      </c>
      <c r="AU26" s="26" t="str">
        <f t="shared" ca="1" si="7"/>
        <v/>
      </c>
      <c r="AV26" s="26" t="str">
        <f t="shared" ca="1" si="7"/>
        <v/>
      </c>
      <c r="AW26" s="26" t="str">
        <f t="shared" ca="1" si="7"/>
        <v/>
      </c>
      <c r="AX26" s="26" t="str">
        <f t="shared" ca="1" si="7"/>
        <v/>
      </c>
      <c r="AY26" s="26" t="str">
        <f t="shared" ca="1" si="7"/>
        <v/>
      </c>
      <c r="AZ26" s="26" t="str">
        <f t="shared" ca="1" si="7"/>
        <v/>
      </c>
      <c r="BA26" s="26" t="str">
        <f t="shared" ca="1" si="7"/>
        <v/>
      </c>
      <c r="BB26" s="26" t="str">
        <f t="shared" ca="1" si="7"/>
        <v/>
      </c>
      <c r="BC26" s="26" t="str">
        <f t="shared" ca="1" si="7"/>
        <v/>
      </c>
      <c r="BD26" s="26" t="str">
        <f t="shared" ref="BD26:BL35" ca="1" si="11">IF(AND($C26="목표",BD$7&gt;=$F26,BD$7&lt;=$F26+$G26-1),2,IF(AND($C26="중요 시점",BD$7&gt;=$F26,BD$7&lt;=$F26+$G26-1),1,""))</f>
        <v/>
      </c>
      <c r="BE26" s="26" t="str">
        <f t="shared" ca="1" si="8"/>
        <v/>
      </c>
      <c r="BF26" s="26" t="str">
        <f t="shared" ca="1" si="8"/>
        <v/>
      </c>
      <c r="BG26" s="26" t="str">
        <f t="shared" ca="1" si="8"/>
        <v/>
      </c>
      <c r="BH26" s="26" t="str">
        <f t="shared" ca="1" si="8"/>
        <v/>
      </c>
      <c r="BI26" s="26" t="str">
        <f t="shared" ca="1" si="8"/>
        <v/>
      </c>
      <c r="BJ26" s="26" t="str">
        <f t="shared" ca="1" si="8"/>
        <v/>
      </c>
      <c r="BK26" s="26" t="str">
        <f t="shared" ca="1" si="8"/>
        <v/>
      </c>
      <c r="BL26" s="26" t="str">
        <f t="shared" ca="1" si="8"/>
        <v/>
      </c>
    </row>
    <row r="27" spans="1:64" s="1" customFormat="1" ht="40.25" customHeight="1">
      <c r="A27" s="9"/>
      <c r="B27" s="63" t="s">
        <v>12</v>
      </c>
      <c r="C27" s="59" t="s">
        <v>19</v>
      </c>
      <c r="D27" s="59"/>
      <c r="E27" s="60"/>
      <c r="F27" s="61">
        <f ca="1">F21+22</f>
        <v>45869</v>
      </c>
      <c r="G27" s="62">
        <v>3</v>
      </c>
      <c r="H27" s="59"/>
      <c r="I27" s="26" t="str">
        <f t="shared" ca="1" si="9"/>
        <v/>
      </c>
      <c r="J27" s="26" t="str">
        <f t="shared" ca="1" si="9"/>
        <v/>
      </c>
      <c r="K27" s="26" t="str">
        <f t="shared" ca="1" si="9"/>
        <v/>
      </c>
      <c r="L27" s="26" t="str">
        <f t="shared" ca="1" si="9"/>
        <v/>
      </c>
      <c r="M27" s="26" t="str">
        <f t="shared" ca="1" si="9"/>
        <v/>
      </c>
      <c r="N27" s="26" t="str">
        <f t="shared" ca="1" si="9"/>
        <v/>
      </c>
      <c r="O27" s="26" t="str">
        <f t="shared" ca="1" si="9"/>
        <v/>
      </c>
      <c r="P27" s="26" t="str">
        <f t="shared" ca="1" si="9"/>
        <v/>
      </c>
      <c r="Q27" s="26" t="str">
        <f t="shared" ca="1" si="9"/>
        <v/>
      </c>
      <c r="R27" s="26" t="str">
        <f t="shared" ca="1" si="9"/>
        <v/>
      </c>
      <c r="S27" s="26" t="str">
        <f t="shared" ca="1" si="9"/>
        <v/>
      </c>
      <c r="T27" s="26" t="str">
        <f t="shared" ca="1" si="9"/>
        <v/>
      </c>
      <c r="U27" s="26" t="str">
        <f t="shared" ca="1" si="9"/>
        <v/>
      </c>
      <c r="V27" s="26" t="str">
        <f t="shared" ca="1" si="9"/>
        <v/>
      </c>
      <c r="W27" s="26" t="str">
        <f t="shared" ca="1" si="9"/>
        <v/>
      </c>
      <c r="X27" s="26" t="str">
        <f t="shared" ca="1" si="9"/>
        <v/>
      </c>
      <c r="Y27" s="26" t="str">
        <f t="shared" ref="Y27:AM35" ca="1" si="12">IF(AND($C27="목표",Y$7&gt;=$F27,Y$7&lt;=$F27+$G27-1),2,IF(AND($C27="중요 시점",Y$7&gt;=$F27,Y$7&lt;=$F27+$G27-1),1,""))</f>
        <v/>
      </c>
      <c r="Z27" s="26" t="str">
        <f t="shared" ca="1" si="12"/>
        <v/>
      </c>
      <c r="AA27" s="26" t="str">
        <f t="shared" ca="1" si="12"/>
        <v/>
      </c>
      <c r="AB27" s="26" t="str">
        <f t="shared" ca="1" si="12"/>
        <v/>
      </c>
      <c r="AC27" s="26" t="str">
        <f t="shared" ca="1" si="12"/>
        <v/>
      </c>
      <c r="AD27" s="26" t="str">
        <f t="shared" ca="1" si="12"/>
        <v/>
      </c>
      <c r="AE27" s="26" t="str">
        <f t="shared" ca="1" si="12"/>
        <v/>
      </c>
      <c r="AF27" s="26" t="str">
        <f t="shared" ca="1" si="12"/>
        <v/>
      </c>
      <c r="AG27" s="26" t="str">
        <f t="shared" ca="1" si="12"/>
        <v/>
      </c>
      <c r="AH27" s="26" t="str">
        <f t="shared" ca="1" si="12"/>
        <v/>
      </c>
      <c r="AI27" s="26" t="str">
        <f t="shared" ca="1" si="12"/>
        <v/>
      </c>
      <c r="AJ27" s="26" t="str">
        <f t="shared" ca="1" si="12"/>
        <v/>
      </c>
      <c r="AK27" s="26" t="str">
        <f t="shared" ca="1" si="12"/>
        <v/>
      </c>
      <c r="AL27" s="26" t="str">
        <f t="shared" ca="1" si="12"/>
        <v/>
      </c>
      <c r="AM27" s="26" t="str">
        <f t="shared" ca="1" si="12"/>
        <v/>
      </c>
      <c r="AN27" s="26" t="str">
        <f t="shared" ca="1" si="10"/>
        <v/>
      </c>
      <c r="AO27" s="26" t="str">
        <f t="shared" ca="1" si="10"/>
        <v/>
      </c>
      <c r="AP27" s="26" t="str">
        <f t="shared" ca="1" si="10"/>
        <v/>
      </c>
      <c r="AQ27" s="26" t="str">
        <f t="shared" ca="1" si="10"/>
        <v/>
      </c>
      <c r="AR27" s="26" t="str">
        <f t="shared" ca="1" si="10"/>
        <v/>
      </c>
      <c r="AS27" s="26">
        <f t="shared" ca="1" si="10"/>
        <v>2</v>
      </c>
      <c r="AT27" s="26">
        <f t="shared" ca="1" si="10"/>
        <v>2</v>
      </c>
      <c r="AU27" s="26">
        <f t="shared" ca="1" si="10"/>
        <v>2</v>
      </c>
      <c r="AV27" s="26" t="str">
        <f t="shared" ca="1" si="10"/>
        <v/>
      </c>
      <c r="AW27" s="26" t="str">
        <f t="shared" ca="1" si="10"/>
        <v/>
      </c>
      <c r="AX27" s="26" t="str">
        <f t="shared" ca="1" si="10"/>
        <v/>
      </c>
      <c r="AY27" s="26" t="str">
        <f t="shared" ca="1" si="10"/>
        <v/>
      </c>
      <c r="AZ27" s="26" t="str">
        <f t="shared" ca="1" si="10"/>
        <v/>
      </c>
      <c r="BA27" s="26" t="str">
        <f t="shared" ca="1" si="10"/>
        <v/>
      </c>
      <c r="BB27" s="26" t="str">
        <f t="shared" ca="1" si="10"/>
        <v/>
      </c>
      <c r="BC27" s="26" t="str">
        <f t="shared" ca="1" si="10"/>
        <v/>
      </c>
      <c r="BD27" s="26" t="str">
        <f t="shared" ca="1" si="11"/>
        <v/>
      </c>
      <c r="BE27" s="26" t="str">
        <f t="shared" ca="1" si="11"/>
        <v/>
      </c>
      <c r="BF27" s="26" t="str">
        <f t="shared" ca="1" si="11"/>
        <v/>
      </c>
      <c r="BG27" s="26" t="str">
        <f t="shared" ca="1" si="11"/>
        <v/>
      </c>
      <c r="BH27" s="26" t="str">
        <f t="shared" ca="1" si="11"/>
        <v/>
      </c>
      <c r="BI27" s="26" t="str">
        <f t="shared" ca="1" si="11"/>
        <v/>
      </c>
      <c r="BJ27" s="26" t="str">
        <f t="shared" ca="1" si="11"/>
        <v/>
      </c>
      <c r="BK27" s="26" t="str">
        <f t="shared" ca="1" si="11"/>
        <v/>
      </c>
      <c r="BL27" s="26" t="str">
        <f t="shared" ca="1" si="11"/>
        <v/>
      </c>
    </row>
    <row r="28" spans="1:64" s="1" customFormat="1" ht="40.25" customHeight="1">
      <c r="A28" s="9"/>
      <c r="B28" s="63" t="s">
        <v>13</v>
      </c>
      <c r="C28" s="59" t="s">
        <v>21</v>
      </c>
      <c r="D28" s="59"/>
      <c r="E28" s="60"/>
      <c r="F28" s="61">
        <f ca="1">F16</f>
        <v>45838</v>
      </c>
      <c r="G28" s="62">
        <v>19</v>
      </c>
      <c r="H28" s="59"/>
      <c r="I28" s="26" t="str">
        <f t="shared" ca="1" si="9"/>
        <v/>
      </c>
      <c r="J28" s="26" t="str">
        <f t="shared" ca="1" si="9"/>
        <v/>
      </c>
      <c r="K28" s="26" t="str">
        <f t="shared" ca="1" si="9"/>
        <v/>
      </c>
      <c r="L28" s="26" t="str">
        <f t="shared" ca="1" si="9"/>
        <v/>
      </c>
      <c r="M28" s="26" t="str">
        <f t="shared" ca="1" si="9"/>
        <v/>
      </c>
      <c r="N28" s="26" t="str">
        <f t="shared" ca="1" si="9"/>
        <v/>
      </c>
      <c r="O28" s="26" t="str">
        <f t="shared" ca="1" si="9"/>
        <v/>
      </c>
      <c r="P28" s="26" t="str">
        <f t="shared" ca="1" si="9"/>
        <v/>
      </c>
      <c r="Q28" s="26" t="str">
        <f t="shared" ca="1" si="9"/>
        <v/>
      </c>
      <c r="R28" s="26" t="str">
        <f t="shared" ca="1" si="9"/>
        <v/>
      </c>
      <c r="S28" s="26" t="str">
        <f t="shared" ca="1" si="9"/>
        <v/>
      </c>
      <c r="T28" s="26" t="str">
        <f t="shared" ca="1" si="9"/>
        <v/>
      </c>
      <c r="U28" s="26" t="str">
        <f t="shared" ca="1" si="9"/>
        <v/>
      </c>
      <c r="V28" s="26" t="str">
        <f t="shared" ca="1" si="9"/>
        <v/>
      </c>
      <c r="W28" s="26" t="str">
        <f t="shared" ca="1" si="9"/>
        <v/>
      </c>
      <c r="X28" s="26" t="str">
        <f t="shared" ca="1" si="9"/>
        <v/>
      </c>
      <c r="Y28" s="26" t="str">
        <f t="shared" ca="1" si="12"/>
        <v/>
      </c>
      <c r="Z28" s="26" t="str">
        <f t="shared" ca="1" si="12"/>
        <v/>
      </c>
      <c r="AA28" s="26" t="str">
        <f t="shared" ca="1" si="12"/>
        <v/>
      </c>
      <c r="AB28" s="26" t="str">
        <f t="shared" ca="1" si="12"/>
        <v/>
      </c>
      <c r="AC28" s="26" t="str">
        <f t="shared" ca="1" si="12"/>
        <v/>
      </c>
      <c r="AD28" s="26" t="str">
        <f t="shared" ca="1" si="12"/>
        <v/>
      </c>
      <c r="AE28" s="26" t="str">
        <f t="shared" ca="1" si="12"/>
        <v/>
      </c>
      <c r="AF28" s="26" t="str">
        <f t="shared" ca="1" si="12"/>
        <v/>
      </c>
      <c r="AG28" s="26" t="str">
        <f t="shared" ca="1" si="12"/>
        <v/>
      </c>
      <c r="AH28" s="26" t="str">
        <f t="shared" ca="1" si="12"/>
        <v/>
      </c>
      <c r="AI28" s="26" t="str">
        <f t="shared" ca="1" si="12"/>
        <v/>
      </c>
      <c r="AJ28" s="26" t="str">
        <f t="shared" ca="1" si="12"/>
        <v/>
      </c>
      <c r="AK28" s="26" t="str">
        <f t="shared" ca="1" si="12"/>
        <v/>
      </c>
      <c r="AL28" s="26" t="str">
        <f t="shared" ca="1" si="12"/>
        <v/>
      </c>
      <c r="AM28" s="26" t="str">
        <f t="shared" ca="1" si="12"/>
        <v/>
      </c>
      <c r="AN28" s="26" t="str">
        <f t="shared" ca="1" si="10"/>
        <v/>
      </c>
      <c r="AO28" s="26" t="str">
        <f t="shared" ca="1" si="10"/>
        <v/>
      </c>
      <c r="AP28" s="26" t="str">
        <f t="shared" ca="1" si="10"/>
        <v/>
      </c>
      <c r="AQ28" s="26" t="str">
        <f t="shared" ca="1" si="10"/>
        <v/>
      </c>
      <c r="AR28" s="26" t="str">
        <f t="shared" ca="1" si="10"/>
        <v/>
      </c>
      <c r="AS28" s="26" t="str">
        <f t="shared" ca="1" si="10"/>
        <v/>
      </c>
      <c r="AT28" s="26" t="str">
        <f t="shared" ca="1" si="10"/>
        <v/>
      </c>
      <c r="AU28" s="26" t="str">
        <f t="shared" ca="1" si="10"/>
        <v/>
      </c>
      <c r="AV28" s="26" t="str">
        <f t="shared" ca="1" si="10"/>
        <v/>
      </c>
      <c r="AW28" s="26" t="str">
        <f t="shared" ca="1" si="10"/>
        <v/>
      </c>
      <c r="AX28" s="26" t="str">
        <f t="shared" ca="1" si="10"/>
        <v/>
      </c>
      <c r="AY28" s="26" t="str">
        <f t="shared" ca="1" si="10"/>
        <v/>
      </c>
      <c r="AZ28" s="26" t="str">
        <f t="shared" ca="1" si="10"/>
        <v/>
      </c>
      <c r="BA28" s="26" t="str">
        <f t="shared" ca="1" si="10"/>
        <v/>
      </c>
      <c r="BB28" s="26" t="str">
        <f t="shared" ca="1" si="10"/>
        <v/>
      </c>
      <c r="BC28" s="26" t="str">
        <f t="shared" ca="1" si="10"/>
        <v/>
      </c>
      <c r="BD28" s="26" t="str">
        <f t="shared" ca="1" si="11"/>
        <v/>
      </c>
      <c r="BE28" s="26" t="str">
        <f t="shared" ca="1" si="11"/>
        <v/>
      </c>
      <c r="BF28" s="26" t="str">
        <f t="shared" ca="1" si="11"/>
        <v/>
      </c>
      <c r="BG28" s="26" t="str">
        <f t="shared" ca="1" si="11"/>
        <v/>
      </c>
      <c r="BH28" s="26" t="str">
        <f t="shared" ca="1" si="11"/>
        <v/>
      </c>
      <c r="BI28" s="26" t="str">
        <f t="shared" ca="1" si="11"/>
        <v/>
      </c>
      <c r="BJ28" s="26" t="str">
        <f t="shared" ca="1" si="11"/>
        <v/>
      </c>
      <c r="BK28" s="26" t="str">
        <f t="shared" ca="1" si="11"/>
        <v/>
      </c>
      <c r="BL28" s="26" t="str">
        <f t="shared" ca="1" si="11"/>
        <v/>
      </c>
    </row>
    <row r="29" spans="1:64" s="1" customFormat="1" ht="40.25" customHeight="1">
      <c r="A29" s="9"/>
      <c r="B29" s="116" t="s">
        <v>16</v>
      </c>
      <c r="C29" s="59"/>
      <c r="D29" s="59"/>
      <c r="E29" s="60"/>
      <c r="F29" s="61"/>
      <c r="G29" s="62"/>
      <c r="H29" s="59"/>
      <c r="I29" s="26" t="str">
        <f t="shared" ref="I29:X35" ca="1" si="13">IF(AND($C29="목표",I$7&gt;=$F29,I$7&lt;=$F29+$G29-1),2,IF(AND($C29="중요 시점",I$7&gt;=$F29,I$7&lt;=$F29+$G29-1),1,""))</f>
        <v/>
      </c>
      <c r="J29" s="26" t="str">
        <f t="shared" ca="1" si="13"/>
        <v/>
      </c>
      <c r="K29" s="26" t="str">
        <f t="shared" ca="1" si="13"/>
        <v/>
      </c>
      <c r="L29" s="26" t="str">
        <f t="shared" ca="1" si="13"/>
        <v/>
      </c>
      <c r="M29" s="26" t="str">
        <f t="shared" ca="1" si="13"/>
        <v/>
      </c>
      <c r="N29" s="26" t="str">
        <f t="shared" ca="1" si="13"/>
        <v/>
      </c>
      <c r="O29" s="26" t="str">
        <f t="shared" ca="1" si="13"/>
        <v/>
      </c>
      <c r="P29" s="26" t="str">
        <f t="shared" ca="1" si="13"/>
        <v/>
      </c>
      <c r="Q29" s="26" t="str">
        <f t="shared" ca="1" si="13"/>
        <v/>
      </c>
      <c r="R29" s="26" t="str">
        <f t="shared" ca="1" si="13"/>
        <v/>
      </c>
      <c r="S29" s="26" t="str">
        <f t="shared" ca="1" si="13"/>
        <v/>
      </c>
      <c r="T29" s="26" t="str">
        <f t="shared" ca="1" si="13"/>
        <v/>
      </c>
      <c r="U29" s="26" t="str">
        <f t="shared" ca="1" si="13"/>
        <v/>
      </c>
      <c r="V29" s="26" t="str">
        <f t="shared" ca="1" si="13"/>
        <v/>
      </c>
      <c r="W29" s="26" t="str">
        <f t="shared" ca="1" si="13"/>
        <v/>
      </c>
      <c r="X29" s="26" t="str">
        <f t="shared" ca="1" si="13"/>
        <v/>
      </c>
      <c r="Y29" s="26" t="str">
        <f t="shared" ca="1" si="12"/>
        <v/>
      </c>
      <c r="Z29" s="26" t="str">
        <f t="shared" ca="1" si="12"/>
        <v/>
      </c>
      <c r="AA29" s="26" t="str">
        <f t="shared" ca="1" si="12"/>
        <v/>
      </c>
      <c r="AB29" s="26" t="str">
        <f t="shared" ca="1" si="12"/>
        <v/>
      </c>
      <c r="AC29" s="26" t="str">
        <f t="shared" ca="1" si="12"/>
        <v/>
      </c>
      <c r="AD29" s="26" t="str">
        <f t="shared" ca="1" si="12"/>
        <v/>
      </c>
      <c r="AE29" s="26" t="str">
        <f t="shared" ca="1" si="12"/>
        <v/>
      </c>
      <c r="AF29" s="26" t="str">
        <f t="shared" ca="1" si="12"/>
        <v/>
      </c>
      <c r="AG29" s="26" t="str">
        <f t="shared" ca="1" si="12"/>
        <v/>
      </c>
      <c r="AH29" s="26" t="str">
        <f t="shared" ca="1" si="12"/>
        <v/>
      </c>
      <c r="AI29" s="26" t="str">
        <f t="shared" ca="1" si="12"/>
        <v/>
      </c>
      <c r="AJ29" s="26" t="str">
        <f t="shared" ca="1" si="12"/>
        <v/>
      </c>
      <c r="AK29" s="26" t="str">
        <f t="shared" ca="1" si="12"/>
        <v/>
      </c>
      <c r="AL29" s="26" t="str">
        <f t="shared" ca="1" si="12"/>
        <v/>
      </c>
      <c r="AM29" s="26" t="str">
        <f t="shared" ca="1" si="12"/>
        <v/>
      </c>
      <c r="AN29" s="26" t="str">
        <f t="shared" ca="1" si="10"/>
        <v/>
      </c>
      <c r="AO29" s="26" t="str">
        <f t="shared" ca="1" si="10"/>
        <v/>
      </c>
      <c r="AP29" s="26" t="str">
        <f t="shared" ca="1" si="10"/>
        <v/>
      </c>
      <c r="AQ29" s="26" t="str">
        <f t="shared" ca="1" si="10"/>
        <v/>
      </c>
      <c r="AR29" s="26" t="str">
        <f t="shared" ca="1" si="10"/>
        <v/>
      </c>
      <c r="AS29" s="26" t="str">
        <f t="shared" ca="1" si="10"/>
        <v/>
      </c>
      <c r="AT29" s="26" t="str">
        <f t="shared" ca="1" si="10"/>
        <v/>
      </c>
      <c r="AU29" s="26" t="str">
        <f t="shared" ca="1" si="10"/>
        <v/>
      </c>
      <c r="AV29" s="26" t="str">
        <f t="shared" ca="1" si="10"/>
        <v/>
      </c>
      <c r="AW29" s="26" t="str">
        <f t="shared" ca="1" si="10"/>
        <v/>
      </c>
      <c r="AX29" s="26" t="str">
        <f t="shared" ca="1" si="10"/>
        <v/>
      </c>
      <c r="AY29" s="26" t="str">
        <f t="shared" ca="1" si="10"/>
        <v/>
      </c>
      <c r="AZ29" s="26" t="str">
        <f t="shared" ca="1" si="10"/>
        <v/>
      </c>
      <c r="BA29" s="26" t="str">
        <f t="shared" ca="1" si="10"/>
        <v/>
      </c>
      <c r="BB29" s="26" t="str">
        <f t="shared" ca="1" si="10"/>
        <v/>
      </c>
      <c r="BC29" s="26" t="str">
        <f t="shared" ca="1" si="10"/>
        <v/>
      </c>
      <c r="BD29" s="26" t="str">
        <f t="shared" ca="1" si="11"/>
        <v/>
      </c>
      <c r="BE29" s="26" t="str">
        <f t="shared" ca="1" si="11"/>
        <v/>
      </c>
      <c r="BF29" s="26" t="str">
        <f t="shared" ca="1" si="11"/>
        <v/>
      </c>
      <c r="BG29" s="26" t="str">
        <f t="shared" ca="1" si="11"/>
        <v/>
      </c>
      <c r="BH29" s="26" t="str">
        <f t="shared" ca="1" si="11"/>
        <v/>
      </c>
      <c r="BI29" s="26" t="str">
        <f t="shared" ca="1" si="11"/>
        <v/>
      </c>
      <c r="BJ29" s="26" t="str">
        <f t="shared" ca="1" si="11"/>
        <v/>
      </c>
      <c r="BK29" s="26" t="str">
        <f t="shared" ca="1" si="11"/>
        <v/>
      </c>
      <c r="BL29" s="26" t="str">
        <f t="shared" ca="1" si="11"/>
        <v/>
      </c>
    </row>
    <row r="30" spans="1:64" s="1" customFormat="1" ht="40.25" customHeight="1">
      <c r="A30" s="9"/>
      <c r="B30" s="63" t="s">
        <v>9</v>
      </c>
      <c r="C30" s="59"/>
      <c r="D30" s="59"/>
      <c r="E30" s="60"/>
      <c r="F30" s="61">
        <f ca="1">F27+3</f>
        <v>45872</v>
      </c>
      <c r="G30" s="62">
        <v>15</v>
      </c>
      <c r="H30" s="59"/>
      <c r="I30" s="26" t="str">
        <f t="shared" ca="1" si="13"/>
        <v/>
      </c>
      <c r="J30" s="26" t="str">
        <f t="shared" ca="1" si="13"/>
        <v/>
      </c>
      <c r="K30" s="26" t="str">
        <f t="shared" ca="1" si="13"/>
        <v/>
      </c>
      <c r="L30" s="26" t="str">
        <f t="shared" ca="1" si="13"/>
        <v/>
      </c>
      <c r="M30" s="26" t="str">
        <f t="shared" ca="1" si="13"/>
        <v/>
      </c>
      <c r="N30" s="26" t="str">
        <f t="shared" ca="1" si="13"/>
        <v/>
      </c>
      <c r="O30" s="26" t="str">
        <f t="shared" ca="1" si="13"/>
        <v/>
      </c>
      <c r="P30" s="26" t="str">
        <f t="shared" ca="1" si="13"/>
        <v/>
      </c>
      <c r="Q30" s="26" t="str">
        <f t="shared" ca="1" si="13"/>
        <v/>
      </c>
      <c r="R30" s="26" t="str">
        <f t="shared" ca="1" si="13"/>
        <v/>
      </c>
      <c r="S30" s="26" t="str">
        <f t="shared" ca="1" si="13"/>
        <v/>
      </c>
      <c r="T30" s="26" t="str">
        <f t="shared" ca="1" si="13"/>
        <v/>
      </c>
      <c r="U30" s="26" t="str">
        <f t="shared" ca="1" si="13"/>
        <v/>
      </c>
      <c r="V30" s="26" t="str">
        <f t="shared" ca="1" si="13"/>
        <v/>
      </c>
      <c r="W30" s="26" t="str">
        <f t="shared" ca="1" si="13"/>
        <v/>
      </c>
      <c r="X30" s="26" t="str">
        <f t="shared" ca="1" si="13"/>
        <v/>
      </c>
      <c r="Y30" s="26" t="str">
        <f t="shared" ca="1" si="12"/>
        <v/>
      </c>
      <c r="Z30" s="26" t="str">
        <f t="shared" ca="1" si="12"/>
        <v/>
      </c>
      <c r="AA30" s="26" t="str">
        <f t="shared" ca="1" si="12"/>
        <v/>
      </c>
      <c r="AB30" s="26" t="str">
        <f t="shared" ca="1" si="12"/>
        <v/>
      </c>
      <c r="AC30" s="26" t="str">
        <f t="shared" ca="1" si="12"/>
        <v/>
      </c>
      <c r="AD30" s="26" t="str">
        <f t="shared" ca="1" si="12"/>
        <v/>
      </c>
      <c r="AE30" s="26" t="str">
        <f t="shared" ca="1" si="12"/>
        <v/>
      </c>
      <c r="AF30" s="26" t="str">
        <f t="shared" ca="1" si="12"/>
        <v/>
      </c>
      <c r="AG30" s="26" t="str">
        <f t="shared" ca="1" si="12"/>
        <v/>
      </c>
      <c r="AH30" s="26" t="str">
        <f t="shared" ca="1" si="12"/>
        <v/>
      </c>
      <c r="AI30" s="26" t="str">
        <f t="shared" ca="1" si="12"/>
        <v/>
      </c>
      <c r="AJ30" s="26" t="str">
        <f t="shared" ca="1" si="12"/>
        <v/>
      </c>
      <c r="AK30" s="26" t="str">
        <f t="shared" ca="1" si="12"/>
        <v/>
      </c>
      <c r="AL30" s="26" t="str">
        <f t="shared" ca="1" si="12"/>
        <v/>
      </c>
      <c r="AM30" s="26" t="str">
        <f t="shared" ca="1" si="12"/>
        <v/>
      </c>
      <c r="AN30" s="26" t="str">
        <f t="shared" ca="1" si="10"/>
        <v/>
      </c>
      <c r="AO30" s="26" t="str">
        <f t="shared" ca="1" si="10"/>
        <v/>
      </c>
      <c r="AP30" s="26" t="str">
        <f t="shared" ca="1" si="10"/>
        <v/>
      </c>
      <c r="AQ30" s="26" t="str">
        <f t="shared" ca="1" si="10"/>
        <v/>
      </c>
      <c r="AR30" s="26" t="str">
        <f t="shared" ca="1" si="10"/>
        <v/>
      </c>
      <c r="AS30" s="26" t="str">
        <f t="shared" ca="1" si="10"/>
        <v/>
      </c>
      <c r="AT30" s="26" t="str">
        <f t="shared" ca="1" si="10"/>
        <v/>
      </c>
      <c r="AU30" s="26" t="str">
        <f t="shared" ca="1" si="10"/>
        <v/>
      </c>
      <c r="AV30" s="26" t="str">
        <f t="shared" ca="1" si="10"/>
        <v/>
      </c>
      <c r="AW30" s="26" t="str">
        <f t="shared" ca="1" si="10"/>
        <v/>
      </c>
      <c r="AX30" s="26" t="str">
        <f t="shared" ca="1" si="10"/>
        <v/>
      </c>
      <c r="AY30" s="26" t="str">
        <f t="shared" ca="1" si="10"/>
        <v/>
      </c>
      <c r="AZ30" s="26" t="str">
        <f t="shared" ca="1" si="10"/>
        <v/>
      </c>
      <c r="BA30" s="26" t="str">
        <f t="shared" ca="1" si="10"/>
        <v/>
      </c>
      <c r="BB30" s="26" t="str">
        <f t="shared" ca="1" si="10"/>
        <v/>
      </c>
      <c r="BC30" s="26" t="str">
        <f t="shared" ca="1" si="10"/>
        <v/>
      </c>
      <c r="BD30" s="26" t="str">
        <f t="shared" ca="1" si="11"/>
        <v/>
      </c>
      <c r="BE30" s="26" t="str">
        <f t="shared" ca="1" si="11"/>
        <v/>
      </c>
      <c r="BF30" s="26" t="str">
        <f t="shared" ca="1" si="11"/>
        <v/>
      </c>
      <c r="BG30" s="26" t="str">
        <f t="shared" ca="1" si="11"/>
        <v/>
      </c>
      <c r="BH30" s="26" t="str">
        <f t="shared" ca="1" si="11"/>
        <v/>
      </c>
      <c r="BI30" s="26" t="str">
        <f t="shared" ca="1" si="11"/>
        <v/>
      </c>
      <c r="BJ30" s="26" t="str">
        <f t="shared" ca="1" si="11"/>
        <v/>
      </c>
      <c r="BK30" s="26" t="str">
        <f t="shared" ca="1" si="11"/>
        <v/>
      </c>
      <c r="BL30" s="26" t="str">
        <f t="shared" ca="1" si="11"/>
        <v/>
      </c>
    </row>
    <row r="31" spans="1:64" s="1" customFormat="1" ht="40.25" customHeight="1">
      <c r="A31" s="9"/>
      <c r="B31" s="63" t="s">
        <v>10</v>
      </c>
      <c r="C31" s="59"/>
      <c r="D31" s="59"/>
      <c r="E31" s="60"/>
      <c r="F31" s="61">
        <f ca="1">F30+14</f>
        <v>45886</v>
      </c>
      <c r="G31" s="62">
        <v>5</v>
      </c>
      <c r="H31" s="59"/>
      <c r="I31" s="26" t="str">
        <f t="shared" ca="1" si="13"/>
        <v/>
      </c>
      <c r="J31" s="26" t="str">
        <f t="shared" ca="1" si="13"/>
        <v/>
      </c>
      <c r="K31" s="26" t="str">
        <f t="shared" ca="1" si="13"/>
        <v/>
      </c>
      <c r="L31" s="26" t="str">
        <f t="shared" ca="1" si="13"/>
        <v/>
      </c>
      <c r="M31" s="26" t="str">
        <f t="shared" ca="1" si="13"/>
        <v/>
      </c>
      <c r="N31" s="26" t="str">
        <f t="shared" ca="1" si="13"/>
        <v/>
      </c>
      <c r="O31" s="26" t="str">
        <f t="shared" ca="1" si="13"/>
        <v/>
      </c>
      <c r="P31" s="26" t="str">
        <f t="shared" ca="1" si="13"/>
        <v/>
      </c>
      <c r="Q31" s="26" t="str">
        <f t="shared" ca="1" si="13"/>
        <v/>
      </c>
      <c r="R31" s="26" t="str">
        <f t="shared" ca="1" si="13"/>
        <v/>
      </c>
      <c r="S31" s="26" t="str">
        <f t="shared" ca="1" si="13"/>
        <v/>
      </c>
      <c r="T31" s="26" t="str">
        <f t="shared" ca="1" si="13"/>
        <v/>
      </c>
      <c r="U31" s="26" t="str">
        <f t="shared" ca="1" si="13"/>
        <v/>
      </c>
      <c r="V31" s="26" t="str">
        <f t="shared" ca="1" si="13"/>
        <v/>
      </c>
      <c r="W31" s="26" t="str">
        <f t="shared" ca="1" si="13"/>
        <v/>
      </c>
      <c r="X31" s="26" t="str">
        <f t="shared" ca="1" si="13"/>
        <v/>
      </c>
      <c r="Y31" s="26" t="str">
        <f t="shared" ca="1" si="12"/>
        <v/>
      </c>
      <c r="Z31" s="26" t="str">
        <f t="shared" ca="1" si="12"/>
        <v/>
      </c>
      <c r="AA31" s="26" t="str">
        <f t="shared" ca="1" si="12"/>
        <v/>
      </c>
      <c r="AB31" s="26" t="str">
        <f t="shared" ca="1" si="12"/>
        <v/>
      </c>
      <c r="AC31" s="26" t="str">
        <f t="shared" ca="1" si="12"/>
        <v/>
      </c>
      <c r="AD31" s="26" t="str">
        <f t="shared" ca="1" si="12"/>
        <v/>
      </c>
      <c r="AE31" s="26" t="str">
        <f t="shared" ca="1" si="12"/>
        <v/>
      </c>
      <c r="AF31" s="26" t="str">
        <f t="shared" ca="1" si="12"/>
        <v/>
      </c>
      <c r="AG31" s="26" t="str">
        <f t="shared" ca="1" si="12"/>
        <v/>
      </c>
      <c r="AH31" s="26" t="str">
        <f t="shared" ca="1" si="12"/>
        <v/>
      </c>
      <c r="AI31" s="26" t="str">
        <f t="shared" ca="1" si="12"/>
        <v/>
      </c>
      <c r="AJ31" s="26" t="str">
        <f t="shared" ca="1" si="12"/>
        <v/>
      </c>
      <c r="AK31" s="26" t="str">
        <f t="shared" ca="1" si="12"/>
        <v/>
      </c>
      <c r="AL31" s="26" t="str">
        <f t="shared" ca="1" si="12"/>
        <v/>
      </c>
      <c r="AM31" s="26" t="str">
        <f t="shared" ca="1" si="12"/>
        <v/>
      </c>
      <c r="AN31" s="26" t="str">
        <f t="shared" ca="1" si="10"/>
        <v/>
      </c>
      <c r="AO31" s="26" t="str">
        <f t="shared" ca="1" si="10"/>
        <v/>
      </c>
      <c r="AP31" s="26" t="str">
        <f t="shared" ca="1" si="10"/>
        <v/>
      </c>
      <c r="AQ31" s="26" t="str">
        <f t="shared" ca="1" si="10"/>
        <v/>
      </c>
      <c r="AR31" s="26" t="str">
        <f t="shared" ca="1" si="10"/>
        <v/>
      </c>
      <c r="AS31" s="26" t="str">
        <f t="shared" ca="1" si="10"/>
        <v/>
      </c>
      <c r="AT31" s="26" t="str">
        <f t="shared" ca="1" si="10"/>
        <v/>
      </c>
      <c r="AU31" s="26" t="str">
        <f t="shared" ca="1" si="10"/>
        <v/>
      </c>
      <c r="AV31" s="26" t="str">
        <f t="shared" ca="1" si="10"/>
        <v/>
      </c>
      <c r="AW31" s="26" t="str">
        <f t="shared" ca="1" si="10"/>
        <v/>
      </c>
      <c r="AX31" s="26" t="str">
        <f t="shared" ca="1" si="10"/>
        <v/>
      </c>
      <c r="AY31" s="26" t="str">
        <f t="shared" ca="1" si="10"/>
        <v/>
      </c>
      <c r="AZ31" s="26" t="str">
        <f t="shared" ca="1" si="10"/>
        <v/>
      </c>
      <c r="BA31" s="26" t="str">
        <f t="shared" ca="1" si="10"/>
        <v/>
      </c>
      <c r="BB31" s="26" t="str">
        <f t="shared" ca="1" si="10"/>
        <v/>
      </c>
      <c r="BC31" s="26" t="str">
        <f t="shared" ca="1" si="10"/>
        <v/>
      </c>
      <c r="BD31" s="26" t="str">
        <f t="shared" ca="1" si="11"/>
        <v/>
      </c>
      <c r="BE31" s="26" t="str">
        <f t="shared" ca="1" si="11"/>
        <v/>
      </c>
      <c r="BF31" s="26" t="str">
        <f t="shared" ca="1" si="11"/>
        <v/>
      </c>
      <c r="BG31" s="26" t="str">
        <f t="shared" ca="1" si="11"/>
        <v/>
      </c>
      <c r="BH31" s="26" t="str">
        <f t="shared" ca="1" si="11"/>
        <v/>
      </c>
      <c r="BI31" s="26" t="str">
        <f t="shared" ca="1" si="11"/>
        <v/>
      </c>
      <c r="BJ31" s="26" t="str">
        <f t="shared" ca="1" si="11"/>
        <v/>
      </c>
      <c r="BK31" s="26" t="str">
        <f t="shared" ca="1" si="11"/>
        <v/>
      </c>
      <c r="BL31" s="26" t="str">
        <f t="shared" ca="1" si="11"/>
        <v/>
      </c>
    </row>
    <row r="32" spans="1:64" s="1" customFormat="1" ht="40.25" customHeight="1">
      <c r="A32" s="9"/>
      <c r="B32" s="63" t="s">
        <v>11</v>
      </c>
      <c r="C32" s="59" t="s">
        <v>20</v>
      </c>
      <c r="D32" s="59"/>
      <c r="E32" s="60"/>
      <c r="F32" s="61">
        <f ca="1">F31+42</f>
        <v>45928</v>
      </c>
      <c r="G32" s="62">
        <v>1</v>
      </c>
      <c r="H32" s="59"/>
      <c r="I32" s="26" t="str">
        <f t="shared" ca="1" si="13"/>
        <v/>
      </c>
      <c r="J32" s="26" t="str">
        <f t="shared" ca="1" si="13"/>
        <v/>
      </c>
      <c r="K32" s="26" t="str">
        <f t="shared" ca="1" si="13"/>
        <v/>
      </c>
      <c r="L32" s="26" t="str">
        <f t="shared" ca="1" si="13"/>
        <v/>
      </c>
      <c r="M32" s="26" t="str">
        <f t="shared" ca="1" si="13"/>
        <v/>
      </c>
      <c r="N32" s="26" t="str">
        <f t="shared" ca="1" si="13"/>
        <v/>
      </c>
      <c r="O32" s="26" t="str">
        <f t="shared" ca="1" si="13"/>
        <v/>
      </c>
      <c r="P32" s="26" t="str">
        <f t="shared" ca="1" si="13"/>
        <v/>
      </c>
      <c r="Q32" s="26" t="str">
        <f t="shared" ca="1" si="13"/>
        <v/>
      </c>
      <c r="R32" s="26" t="str">
        <f t="shared" ca="1" si="13"/>
        <v/>
      </c>
      <c r="S32" s="26" t="str">
        <f t="shared" ca="1" si="13"/>
        <v/>
      </c>
      <c r="T32" s="26" t="str">
        <f t="shared" ca="1" si="13"/>
        <v/>
      </c>
      <c r="U32" s="26" t="str">
        <f t="shared" ca="1" si="13"/>
        <v/>
      </c>
      <c r="V32" s="26" t="str">
        <f t="shared" ca="1" si="13"/>
        <v/>
      </c>
      <c r="W32" s="26" t="str">
        <f t="shared" ca="1" si="13"/>
        <v/>
      </c>
      <c r="X32" s="26" t="str">
        <f t="shared" ca="1" si="13"/>
        <v/>
      </c>
      <c r="Y32" s="26" t="str">
        <f t="shared" ca="1" si="12"/>
        <v/>
      </c>
      <c r="Z32" s="26" t="str">
        <f t="shared" ca="1" si="12"/>
        <v/>
      </c>
      <c r="AA32" s="26" t="str">
        <f t="shared" ca="1" si="12"/>
        <v/>
      </c>
      <c r="AB32" s="26" t="str">
        <f t="shared" ca="1" si="12"/>
        <v/>
      </c>
      <c r="AC32" s="26" t="str">
        <f t="shared" ca="1" si="12"/>
        <v/>
      </c>
      <c r="AD32" s="26" t="str">
        <f t="shared" ca="1" si="12"/>
        <v/>
      </c>
      <c r="AE32" s="26" t="str">
        <f t="shared" ca="1" si="12"/>
        <v/>
      </c>
      <c r="AF32" s="26" t="str">
        <f t="shared" ca="1" si="12"/>
        <v/>
      </c>
      <c r="AG32" s="26" t="str">
        <f t="shared" ca="1" si="12"/>
        <v/>
      </c>
      <c r="AH32" s="26" t="str">
        <f t="shared" ca="1" si="12"/>
        <v/>
      </c>
      <c r="AI32" s="26" t="str">
        <f t="shared" ca="1" si="12"/>
        <v/>
      </c>
      <c r="AJ32" s="26" t="str">
        <f t="shared" ca="1" si="12"/>
        <v/>
      </c>
      <c r="AK32" s="26" t="str">
        <f t="shared" ca="1" si="12"/>
        <v/>
      </c>
      <c r="AL32" s="26" t="str">
        <f t="shared" ca="1" si="12"/>
        <v/>
      </c>
      <c r="AM32" s="26" t="str">
        <f t="shared" ca="1" si="12"/>
        <v/>
      </c>
      <c r="AN32" s="26" t="str">
        <f t="shared" ca="1" si="10"/>
        <v/>
      </c>
      <c r="AO32" s="26" t="str">
        <f t="shared" ca="1" si="10"/>
        <v/>
      </c>
      <c r="AP32" s="26" t="str">
        <f t="shared" ca="1" si="10"/>
        <v/>
      </c>
      <c r="AQ32" s="26" t="str">
        <f t="shared" ca="1" si="10"/>
        <v/>
      </c>
      <c r="AR32" s="26" t="str">
        <f t="shared" ca="1" si="10"/>
        <v/>
      </c>
      <c r="AS32" s="26" t="str">
        <f t="shared" ca="1" si="10"/>
        <v/>
      </c>
      <c r="AT32" s="26" t="str">
        <f t="shared" ca="1" si="10"/>
        <v/>
      </c>
      <c r="AU32" s="26" t="str">
        <f t="shared" ca="1" si="10"/>
        <v/>
      </c>
      <c r="AV32" s="26" t="str">
        <f t="shared" ca="1" si="10"/>
        <v/>
      </c>
      <c r="AW32" s="26" t="str">
        <f t="shared" ca="1" si="10"/>
        <v/>
      </c>
      <c r="AX32" s="26" t="str">
        <f t="shared" ca="1" si="10"/>
        <v/>
      </c>
      <c r="AY32" s="26" t="str">
        <f t="shared" ca="1" si="10"/>
        <v/>
      </c>
      <c r="AZ32" s="26" t="str">
        <f t="shared" ca="1" si="10"/>
        <v/>
      </c>
      <c r="BA32" s="26" t="str">
        <f t="shared" ca="1" si="10"/>
        <v/>
      </c>
      <c r="BB32" s="26" t="str">
        <f t="shared" ca="1" si="10"/>
        <v/>
      </c>
      <c r="BC32" s="26" t="str">
        <f t="shared" ca="1" si="10"/>
        <v/>
      </c>
      <c r="BD32" s="26" t="str">
        <f t="shared" ca="1" si="11"/>
        <v/>
      </c>
      <c r="BE32" s="26" t="str">
        <f t="shared" ca="1" si="11"/>
        <v/>
      </c>
      <c r="BF32" s="26" t="str">
        <f t="shared" ca="1" si="11"/>
        <v/>
      </c>
      <c r="BG32" s="26" t="str">
        <f t="shared" ca="1" si="11"/>
        <v/>
      </c>
      <c r="BH32" s="26" t="str">
        <f t="shared" ca="1" si="11"/>
        <v/>
      </c>
      <c r="BI32" s="26" t="str">
        <f t="shared" ca="1" si="11"/>
        <v/>
      </c>
      <c r="BJ32" s="26" t="str">
        <f t="shared" ca="1" si="11"/>
        <v/>
      </c>
      <c r="BK32" s="26" t="str">
        <f t="shared" ca="1" si="11"/>
        <v/>
      </c>
      <c r="BL32" s="26" t="str">
        <f t="shared" ca="1" si="11"/>
        <v/>
      </c>
    </row>
    <row r="33" spans="1:65" s="1" customFormat="1" ht="40.25" customHeight="1">
      <c r="A33" s="9"/>
      <c r="B33" s="63" t="s">
        <v>12</v>
      </c>
      <c r="C33" s="59"/>
      <c r="D33" s="59"/>
      <c r="E33" s="60"/>
      <c r="F33" s="61"/>
      <c r="G33" s="62"/>
      <c r="H33" s="59"/>
      <c r="I33" s="26" t="str">
        <f t="shared" ca="1" si="13"/>
        <v/>
      </c>
      <c r="J33" s="26" t="str">
        <f t="shared" ca="1" si="13"/>
        <v/>
      </c>
      <c r="K33" s="26" t="str">
        <f t="shared" ca="1" si="13"/>
        <v/>
      </c>
      <c r="L33" s="26" t="str">
        <f t="shared" ca="1" si="13"/>
        <v/>
      </c>
      <c r="M33" s="26" t="str">
        <f t="shared" ca="1" si="13"/>
        <v/>
      </c>
      <c r="N33" s="26" t="str">
        <f t="shared" ca="1" si="13"/>
        <v/>
      </c>
      <c r="O33" s="26" t="str">
        <f t="shared" ca="1" si="13"/>
        <v/>
      </c>
      <c r="P33" s="26" t="str">
        <f t="shared" ca="1" si="13"/>
        <v/>
      </c>
      <c r="Q33" s="26" t="str">
        <f t="shared" ca="1" si="13"/>
        <v/>
      </c>
      <c r="R33" s="26" t="str">
        <f t="shared" ca="1" si="13"/>
        <v/>
      </c>
      <c r="S33" s="26" t="str">
        <f t="shared" ca="1" si="13"/>
        <v/>
      </c>
      <c r="T33" s="26" t="str">
        <f t="shared" ca="1" si="13"/>
        <v/>
      </c>
      <c r="U33" s="26" t="str">
        <f t="shared" ca="1" si="13"/>
        <v/>
      </c>
      <c r="V33" s="26" t="str">
        <f t="shared" ca="1" si="13"/>
        <v/>
      </c>
      <c r="W33" s="26" t="str">
        <f t="shared" ca="1" si="13"/>
        <v/>
      </c>
      <c r="X33" s="26" t="str">
        <f t="shared" ca="1" si="13"/>
        <v/>
      </c>
      <c r="Y33" s="26" t="str">
        <f t="shared" ca="1" si="12"/>
        <v/>
      </c>
      <c r="Z33" s="26" t="str">
        <f t="shared" ca="1" si="12"/>
        <v/>
      </c>
      <c r="AA33" s="26" t="str">
        <f t="shared" ca="1" si="12"/>
        <v/>
      </c>
      <c r="AB33" s="26" t="str">
        <f t="shared" ca="1" si="12"/>
        <v/>
      </c>
      <c r="AC33" s="26" t="str">
        <f t="shared" ca="1" si="12"/>
        <v/>
      </c>
      <c r="AD33" s="26" t="str">
        <f t="shared" ca="1" si="12"/>
        <v/>
      </c>
      <c r="AE33" s="26" t="str">
        <f t="shared" ca="1" si="12"/>
        <v/>
      </c>
      <c r="AF33" s="26" t="str">
        <f t="shared" ca="1" si="12"/>
        <v/>
      </c>
      <c r="AG33" s="26" t="str">
        <f t="shared" ca="1" si="12"/>
        <v/>
      </c>
      <c r="AH33" s="26" t="str">
        <f t="shared" ca="1" si="12"/>
        <v/>
      </c>
      <c r="AI33" s="26" t="str">
        <f t="shared" ca="1" si="12"/>
        <v/>
      </c>
      <c r="AJ33" s="26" t="str">
        <f t="shared" ca="1" si="12"/>
        <v/>
      </c>
      <c r="AK33" s="26" t="str">
        <f t="shared" ca="1" si="12"/>
        <v/>
      </c>
      <c r="AL33" s="26" t="str">
        <f t="shared" ca="1" si="12"/>
        <v/>
      </c>
      <c r="AM33" s="26" t="str">
        <f t="shared" ca="1" si="12"/>
        <v/>
      </c>
      <c r="AN33" s="26" t="str">
        <f t="shared" ca="1" si="10"/>
        <v/>
      </c>
      <c r="AO33" s="26" t="str">
        <f t="shared" ca="1" si="10"/>
        <v/>
      </c>
      <c r="AP33" s="26" t="str">
        <f t="shared" ca="1" si="10"/>
        <v/>
      </c>
      <c r="AQ33" s="26" t="str">
        <f t="shared" ca="1" si="10"/>
        <v/>
      </c>
      <c r="AR33" s="26" t="str">
        <f t="shared" ca="1" si="10"/>
        <v/>
      </c>
      <c r="AS33" s="26" t="str">
        <f t="shared" ca="1" si="10"/>
        <v/>
      </c>
      <c r="AT33" s="26" t="str">
        <f t="shared" ca="1" si="10"/>
        <v/>
      </c>
      <c r="AU33" s="26" t="str">
        <f t="shared" ca="1" si="10"/>
        <v/>
      </c>
      <c r="AV33" s="26" t="str">
        <f t="shared" ca="1" si="10"/>
        <v/>
      </c>
      <c r="AW33" s="26" t="str">
        <f t="shared" ca="1" si="10"/>
        <v/>
      </c>
      <c r="AX33" s="26" t="str">
        <f t="shared" ca="1" si="10"/>
        <v/>
      </c>
      <c r="AY33" s="26" t="str">
        <f t="shared" ca="1" si="10"/>
        <v/>
      </c>
      <c r="AZ33" s="26" t="str">
        <f t="shared" ca="1" si="10"/>
        <v/>
      </c>
      <c r="BA33" s="26" t="str">
        <f t="shared" ca="1" si="10"/>
        <v/>
      </c>
      <c r="BB33" s="26" t="str">
        <f t="shared" ca="1" si="10"/>
        <v/>
      </c>
      <c r="BC33" s="26" t="str">
        <f t="shared" ca="1" si="10"/>
        <v/>
      </c>
      <c r="BD33" s="26" t="str">
        <f t="shared" ca="1" si="11"/>
        <v/>
      </c>
      <c r="BE33" s="26" t="str">
        <f t="shared" ca="1" si="11"/>
        <v/>
      </c>
      <c r="BF33" s="26" t="str">
        <f t="shared" ca="1" si="11"/>
        <v/>
      </c>
      <c r="BG33" s="26" t="str">
        <f t="shared" ca="1" si="11"/>
        <v/>
      </c>
      <c r="BH33" s="26" t="str">
        <f t="shared" ca="1" si="11"/>
        <v/>
      </c>
      <c r="BI33" s="26" t="str">
        <f t="shared" ca="1" si="11"/>
        <v/>
      </c>
      <c r="BJ33" s="26" t="str">
        <f t="shared" ca="1" si="11"/>
        <v/>
      </c>
      <c r="BK33" s="26" t="str">
        <f t="shared" ca="1" si="11"/>
        <v/>
      </c>
      <c r="BL33" s="26" t="str">
        <f t="shared" ca="1" si="11"/>
        <v/>
      </c>
    </row>
    <row r="34" spans="1:65" s="1" customFormat="1" ht="40.25" customHeight="1">
      <c r="A34" s="9"/>
      <c r="B34" s="63" t="s">
        <v>13</v>
      </c>
      <c r="C34" s="59"/>
      <c r="D34" s="59"/>
      <c r="E34" s="60"/>
      <c r="F34" s="61"/>
      <c r="G34" s="62"/>
      <c r="H34" s="59"/>
      <c r="I34" s="26" t="str">
        <f t="shared" ca="1" si="13"/>
        <v/>
      </c>
      <c r="J34" s="26" t="str">
        <f t="shared" ca="1" si="13"/>
        <v/>
      </c>
      <c r="K34" s="26" t="str">
        <f t="shared" ca="1" si="13"/>
        <v/>
      </c>
      <c r="L34" s="26" t="str">
        <f t="shared" ca="1" si="13"/>
        <v/>
      </c>
      <c r="M34" s="26" t="str">
        <f t="shared" ca="1" si="13"/>
        <v/>
      </c>
      <c r="N34" s="26" t="str">
        <f t="shared" ca="1" si="13"/>
        <v/>
      </c>
      <c r="O34" s="26" t="str">
        <f t="shared" ca="1" si="13"/>
        <v/>
      </c>
      <c r="P34" s="26" t="str">
        <f t="shared" ca="1" si="13"/>
        <v/>
      </c>
      <c r="Q34" s="26" t="str">
        <f t="shared" ca="1" si="13"/>
        <v/>
      </c>
      <c r="R34" s="26" t="str">
        <f t="shared" ca="1" si="13"/>
        <v/>
      </c>
      <c r="S34" s="26" t="str">
        <f t="shared" ca="1" si="13"/>
        <v/>
      </c>
      <c r="T34" s="26" t="str">
        <f t="shared" ca="1" si="13"/>
        <v/>
      </c>
      <c r="U34" s="26" t="str">
        <f t="shared" ca="1" si="13"/>
        <v/>
      </c>
      <c r="V34" s="26" t="str">
        <f t="shared" ca="1" si="13"/>
        <v/>
      </c>
      <c r="W34" s="26" t="str">
        <f t="shared" ca="1" si="13"/>
        <v/>
      </c>
      <c r="X34" s="26" t="str">
        <f t="shared" ca="1" si="13"/>
        <v/>
      </c>
      <c r="Y34" s="26" t="str">
        <f t="shared" ca="1" si="12"/>
        <v/>
      </c>
      <c r="Z34" s="26" t="str">
        <f t="shared" ca="1" si="12"/>
        <v/>
      </c>
      <c r="AA34" s="26" t="str">
        <f t="shared" ca="1" si="12"/>
        <v/>
      </c>
      <c r="AB34" s="26" t="str">
        <f t="shared" ca="1" si="12"/>
        <v/>
      </c>
      <c r="AC34" s="26" t="str">
        <f t="shared" ca="1" si="12"/>
        <v/>
      </c>
      <c r="AD34" s="26" t="str">
        <f t="shared" ca="1" si="12"/>
        <v/>
      </c>
      <c r="AE34" s="26" t="str">
        <f t="shared" ca="1" si="12"/>
        <v/>
      </c>
      <c r="AF34" s="26" t="str">
        <f t="shared" ca="1" si="12"/>
        <v/>
      </c>
      <c r="AG34" s="26" t="str">
        <f t="shared" ca="1" si="12"/>
        <v/>
      </c>
      <c r="AH34" s="26" t="str">
        <f t="shared" ca="1" si="12"/>
        <v/>
      </c>
      <c r="AI34" s="26" t="str">
        <f t="shared" ca="1" si="12"/>
        <v/>
      </c>
      <c r="AJ34" s="26" t="str">
        <f t="shared" ca="1" si="12"/>
        <v/>
      </c>
      <c r="AK34" s="26" t="str">
        <f t="shared" ca="1" si="12"/>
        <v/>
      </c>
      <c r="AL34" s="26" t="str">
        <f t="shared" ca="1" si="12"/>
        <v/>
      </c>
      <c r="AM34" s="26" t="str">
        <f t="shared" ca="1" si="12"/>
        <v/>
      </c>
      <c r="AN34" s="26" t="str">
        <f t="shared" ca="1" si="10"/>
        <v/>
      </c>
      <c r="AO34" s="26" t="str">
        <f t="shared" ca="1" si="10"/>
        <v/>
      </c>
      <c r="AP34" s="26" t="str">
        <f t="shared" ca="1" si="10"/>
        <v/>
      </c>
      <c r="AQ34" s="26" t="str">
        <f t="shared" ca="1" si="10"/>
        <v/>
      </c>
      <c r="AR34" s="26" t="str">
        <f t="shared" ca="1" si="10"/>
        <v/>
      </c>
      <c r="AS34" s="26" t="str">
        <f t="shared" ca="1" si="10"/>
        <v/>
      </c>
      <c r="AT34" s="26" t="str">
        <f t="shared" ca="1" si="10"/>
        <v/>
      </c>
      <c r="AU34" s="26" t="str">
        <f t="shared" ca="1" si="10"/>
        <v/>
      </c>
      <c r="AV34" s="26" t="str">
        <f t="shared" ca="1" si="10"/>
        <v/>
      </c>
      <c r="AW34" s="26" t="str">
        <f t="shared" ca="1" si="10"/>
        <v/>
      </c>
      <c r="AX34" s="26" t="str">
        <f t="shared" ca="1" si="10"/>
        <v/>
      </c>
      <c r="AY34" s="26" t="str">
        <f t="shared" ca="1" si="10"/>
        <v/>
      </c>
      <c r="AZ34" s="26" t="str">
        <f t="shared" ca="1" si="10"/>
        <v/>
      </c>
      <c r="BA34" s="26" t="str">
        <f t="shared" ca="1" si="10"/>
        <v/>
      </c>
      <c r="BB34" s="26" t="str">
        <f t="shared" ca="1" si="10"/>
        <v/>
      </c>
      <c r="BC34" s="26" t="str">
        <f t="shared" ca="1" si="10"/>
        <v/>
      </c>
      <c r="BD34" s="26" t="str">
        <f t="shared" ca="1" si="11"/>
        <v/>
      </c>
      <c r="BE34" s="26" t="str">
        <f t="shared" ca="1" si="11"/>
        <v/>
      </c>
      <c r="BF34" s="26" t="str">
        <f t="shared" ca="1" si="11"/>
        <v/>
      </c>
      <c r="BG34" s="26" t="str">
        <f t="shared" ca="1" si="11"/>
        <v/>
      </c>
      <c r="BH34" s="26" t="str">
        <f t="shared" ca="1" si="11"/>
        <v/>
      </c>
      <c r="BI34" s="26" t="str">
        <f t="shared" ca="1" si="11"/>
        <v/>
      </c>
      <c r="BJ34" s="26" t="str">
        <f t="shared" ca="1" si="11"/>
        <v/>
      </c>
      <c r="BK34" s="26" t="str">
        <f t="shared" ca="1" si="11"/>
        <v/>
      </c>
      <c r="BL34" s="26" t="str">
        <f t="shared" ca="1" si="11"/>
        <v/>
      </c>
    </row>
    <row r="35" spans="1:65" s="1" customFormat="1" ht="40.25" customHeight="1">
      <c r="A35" s="9"/>
      <c r="B35" s="63"/>
      <c r="C35" s="59"/>
      <c r="D35" s="59"/>
      <c r="E35" s="60"/>
      <c r="F35" s="61"/>
      <c r="G35" s="62"/>
      <c r="H35" s="59"/>
      <c r="I35" s="26" t="str">
        <f t="shared" ca="1" si="13"/>
        <v/>
      </c>
      <c r="J35" s="26" t="str">
        <f t="shared" ca="1" si="13"/>
        <v/>
      </c>
      <c r="K35" s="26" t="str">
        <f t="shared" ca="1" si="13"/>
        <v/>
      </c>
      <c r="L35" s="26" t="str">
        <f t="shared" ca="1" si="13"/>
        <v/>
      </c>
      <c r="M35" s="26" t="str">
        <f t="shared" ca="1" si="13"/>
        <v/>
      </c>
      <c r="N35" s="26" t="str">
        <f t="shared" ca="1" si="13"/>
        <v/>
      </c>
      <c r="O35" s="26" t="str">
        <f t="shared" ca="1" si="13"/>
        <v/>
      </c>
      <c r="P35" s="26" t="str">
        <f t="shared" ca="1" si="13"/>
        <v/>
      </c>
      <c r="Q35" s="26" t="str">
        <f t="shared" ca="1" si="13"/>
        <v/>
      </c>
      <c r="R35" s="26" t="str">
        <f t="shared" ca="1" si="13"/>
        <v/>
      </c>
      <c r="S35" s="26" t="str">
        <f t="shared" ca="1" si="13"/>
        <v/>
      </c>
      <c r="T35" s="26" t="str">
        <f t="shared" ca="1" si="13"/>
        <v/>
      </c>
      <c r="U35" s="26" t="str">
        <f t="shared" ca="1" si="13"/>
        <v/>
      </c>
      <c r="V35" s="26" t="str">
        <f t="shared" ca="1" si="13"/>
        <v/>
      </c>
      <c r="W35" s="26" t="str">
        <f t="shared" ca="1" si="13"/>
        <v/>
      </c>
      <c r="X35" s="26" t="str">
        <f t="shared" ca="1" si="13"/>
        <v/>
      </c>
      <c r="Y35" s="26" t="str">
        <f t="shared" ca="1" si="12"/>
        <v/>
      </c>
      <c r="Z35" s="26" t="str">
        <f t="shared" ca="1" si="12"/>
        <v/>
      </c>
      <c r="AA35" s="26" t="str">
        <f t="shared" ca="1" si="12"/>
        <v/>
      </c>
      <c r="AB35" s="26" t="str">
        <f t="shared" ca="1" si="12"/>
        <v/>
      </c>
      <c r="AC35" s="26" t="str">
        <f t="shared" ca="1" si="12"/>
        <v/>
      </c>
      <c r="AD35" s="26" t="str">
        <f t="shared" ca="1" si="12"/>
        <v/>
      </c>
      <c r="AE35" s="26" t="str">
        <f t="shared" ca="1" si="12"/>
        <v/>
      </c>
      <c r="AF35" s="26" t="str">
        <f t="shared" ca="1" si="12"/>
        <v/>
      </c>
      <c r="AG35" s="26" t="str">
        <f t="shared" ca="1" si="12"/>
        <v/>
      </c>
      <c r="AH35" s="26" t="str">
        <f t="shared" ca="1" si="12"/>
        <v/>
      </c>
      <c r="AI35" s="26" t="str">
        <f t="shared" ca="1" si="12"/>
        <v/>
      </c>
      <c r="AJ35" s="26" t="str">
        <f t="shared" ca="1" si="12"/>
        <v/>
      </c>
      <c r="AK35" s="26" t="str">
        <f t="shared" ca="1" si="12"/>
        <v/>
      </c>
      <c r="AL35" s="26" t="str">
        <f t="shared" ca="1" si="12"/>
        <v/>
      </c>
      <c r="AM35" s="26" t="str">
        <f t="shared" ca="1" si="12"/>
        <v/>
      </c>
      <c r="AN35" s="26" t="str">
        <f t="shared" ca="1" si="10"/>
        <v/>
      </c>
      <c r="AO35" s="26" t="str">
        <f t="shared" ca="1" si="10"/>
        <v/>
      </c>
      <c r="AP35" s="26" t="str">
        <f t="shared" ca="1" si="10"/>
        <v/>
      </c>
      <c r="AQ35" s="26" t="str">
        <f t="shared" ca="1" si="10"/>
        <v/>
      </c>
      <c r="AR35" s="26" t="str">
        <f t="shared" ca="1" si="10"/>
        <v/>
      </c>
      <c r="AS35" s="26" t="str">
        <f t="shared" ca="1" si="10"/>
        <v/>
      </c>
      <c r="AT35" s="26" t="str">
        <f t="shared" ca="1" si="10"/>
        <v/>
      </c>
      <c r="AU35" s="26" t="str">
        <f t="shared" ca="1" si="10"/>
        <v/>
      </c>
      <c r="AV35" s="26" t="str">
        <f t="shared" ca="1" si="10"/>
        <v/>
      </c>
      <c r="AW35" s="26" t="str">
        <f t="shared" ca="1" si="10"/>
        <v/>
      </c>
      <c r="AX35" s="26" t="str">
        <f t="shared" ca="1" si="10"/>
        <v/>
      </c>
      <c r="AY35" s="26" t="str">
        <f t="shared" ca="1" si="10"/>
        <v/>
      </c>
      <c r="AZ35" s="26" t="str">
        <f t="shared" ca="1" si="10"/>
        <v/>
      </c>
      <c r="BA35" s="26" t="str">
        <f t="shared" ca="1" si="10"/>
        <v/>
      </c>
      <c r="BB35" s="26" t="str">
        <f t="shared" ca="1" si="10"/>
        <v/>
      </c>
      <c r="BC35" s="26" t="str">
        <f t="shared" ca="1" si="10"/>
        <v/>
      </c>
      <c r="BD35" s="26" t="str">
        <f t="shared" ca="1" si="11"/>
        <v/>
      </c>
      <c r="BE35" s="26" t="str">
        <f t="shared" ca="1" si="11"/>
        <v/>
      </c>
      <c r="BF35" s="26" t="str">
        <f t="shared" ca="1" si="11"/>
        <v/>
      </c>
      <c r="BG35" s="26" t="str">
        <f t="shared" ca="1" si="11"/>
        <v/>
      </c>
      <c r="BH35" s="26" t="str">
        <f t="shared" ca="1" si="11"/>
        <v/>
      </c>
      <c r="BI35" s="26" t="str">
        <f t="shared" ca="1" si="11"/>
        <v/>
      </c>
      <c r="BJ35" s="26" t="str">
        <f t="shared" ca="1" si="11"/>
        <v/>
      </c>
      <c r="BK35" s="26" t="str">
        <f t="shared" ca="1" si="11"/>
        <v/>
      </c>
      <c r="BL35" s="26" t="str">
        <f t="shared" ca="1" si="11"/>
        <v/>
      </c>
      <c r="BM35" s="89"/>
    </row>
    <row r="36" spans="1:65" s="1" customFormat="1" ht="40.25" customHeight="1">
      <c r="A36" s="10"/>
      <c r="B36" s="118" t="s">
        <v>17</v>
      </c>
      <c r="C36" s="59"/>
      <c r="D36" s="59"/>
      <c r="E36" s="75"/>
      <c r="F36" s="85"/>
      <c r="G36" s="86"/>
      <c r="H36" s="59"/>
      <c r="I36" s="87"/>
      <c r="J36" s="87"/>
      <c r="K36" s="87"/>
      <c r="L36" s="87"/>
      <c r="M36" s="87"/>
      <c r="N36" s="87"/>
      <c r="O36" s="87"/>
      <c r="P36" s="87"/>
      <c r="Q36" s="87"/>
      <c r="R36" s="87"/>
      <c r="S36" s="87"/>
      <c r="T36" s="87"/>
      <c r="U36" s="87"/>
      <c r="V36" s="87"/>
      <c r="W36" s="87"/>
      <c r="X36" s="87"/>
      <c r="Y36" s="87"/>
      <c r="Z36" s="87"/>
      <c r="AA36" s="87"/>
      <c r="AB36" s="87"/>
      <c r="AC36" s="87"/>
      <c r="AD36" s="87"/>
      <c r="AE36" s="87"/>
      <c r="AF36" s="87"/>
      <c r="AG36" s="87"/>
      <c r="AH36" s="87"/>
      <c r="AI36" s="87"/>
      <c r="AJ36" s="87"/>
      <c r="AK36" s="87"/>
      <c r="AL36" s="87"/>
      <c r="AM36" s="87"/>
      <c r="AN36" s="87"/>
      <c r="AO36" s="87"/>
      <c r="AP36" s="87"/>
      <c r="AQ36" s="87"/>
      <c r="AR36" s="87"/>
      <c r="AS36" s="87"/>
      <c r="AT36" s="87"/>
      <c r="AU36" s="87"/>
      <c r="AV36" s="87"/>
      <c r="AW36" s="87"/>
      <c r="AX36" s="87"/>
      <c r="AY36" s="87"/>
      <c r="AZ36" s="87"/>
      <c r="BA36" s="87"/>
      <c r="BB36" s="87"/>
      <c r="BC36" s="87"/>
      <c r="BD36" s="87"/>
      <c r="BE36" s="87"/>
      <c r="BF36" s="87"/>
      <c r="BG36" s="87"/>
      <c r="BH36" s="87"/>
      <c r="BI36" s="87"/>
      <c r="BJ36" s="87"/>
      <c r="BK36" s="87"/>
      <c r="BL36" s="87"/>
    </row>
    <row r="37" spans="1:65" ht="30" customHeight="1">
      <c r="D37" s="4"/>
      <c r="G37" s="11"/>
      <c r="H37" s="3"/>
    </row>
    <row r="38" spans="1:65" ht="30" customHeight="1">
      <c r="D38" s="5"/>
    </row>
  </sheetData>
  <mergeCells count="8">
    <mergeCell ref="AG4:AK4"/>
    <mergeCell ref="AA4:AE4"/>
    <mergeCell ref="U4:Y4"/>
    <mergeCell ref="O4:S4"/>
    <mergeCell ref="B2:H2"/>
    <mergeCell ref="I2:N2"/>
    <mergeCell ref="O2:T2"/>
    <mergeCell ref="I4:M4"/>
  </mergeCells>
  <phoneticPr fontId="33" type="noConversion"/>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6:AM6">
    <cfRule type="expression" dxfId="8" priority="4">
      <formula>I$7&lt;=EOMONTH($I$7,0)</formula>
    </cfRule>
  </conditionalFormatting>
  <conditionalFormatting sqref="I6:BL6">
    <cfRule type="expression" dxfId="7" priority="2">
      <formula>AND(I$7&lt;=EOMONTH($I$7,1),I$7&gt;EOMONTH($I$7,0))</formula>
    </cfRule>
  </conditionalFormatting>
  <conditionalFormatting sqref="I7:BL36">
    <cfRule type="expression" dxfId="6" priority="1">
      <formula>AND(TODAY()&gt;=I$7,TODAY()&lt;J$7)</formula>
    </cfRule>
  </conditionalFormatting>
  <conditionalFormatting sqref="I10:BL35">
    <cfRule type="expression" dxfId="5" priority="7" stopIfTrue="1">
      <formula>AND($C10="낮은 위험 수준",I$7&gt;=$F10,I$7&lt;=$F10+$G10-1)</formula>
    </cfRule>
    <cfRule type="expression" dxfId="4" priority="8" stopIfTrue="1">
      <formula>AND($C10="높은 위험 수준",I$7&gt;=$F10,I$7&lt;=$F10+$G10-1)</formula>
    </cfRule>
    <cfRule type="expression" dxfId="3" priority="9" stopIfTrue="1">
      <formula>AND($C10="정상 진행 중",I$7&gt;=$F10,I$7&lt;=$F10+$G10-1)</formula>
    </cfRule>
    <cfRule type="expression" dxfId="2" priority="10" stopIfTrue="1">
      <formula>AND($C10="중간 위험 수준",I$7&gt;=$F10,I$7&lt;=$F10+$G10-1)</formula>
    </cfRule>
    <cfRule type="expression" dxfId="1" priority="11" stopIfTrue="1">
      <formula>AND(LEN($C10)=0,I$7&gt;=$F10,I$7&lt;=$F10+$G10-1)</formula>
    </cfRule>
  </conditionalFormatting>
  <conditionalFormatting sqref="J6:BL6">
    <cfRule type="expression" dxfId="0" priority="3">
      <formula>AND(J$7&lt;=EOMONTH($I$7,2),J$7&gt;EOMONTH($I$7,0),J$7&gt;EOMONTH($I$7,1))</formula>
    </cfRule>
  </conditionalFormatting>
  <dataValidations count="13">
    <dataValidation type="list" allowBlank="1" showInputMessage="1" sqref="C11" xr:uid="{2A71DF35-3E17-4EA3-9F65-3869ED6D651B}">
      <formula1>"목표,중요 시점,정상 진행 중, 낮은 위험 수준, 중간 위험 수준, 높은 위험 수준"</formula1>
    </dataValidation>
    <dataValidation type="list" allowBlank="1" showInputMessage="1" showErrorMessage="1" sqref="C10 C12:C35" xr:uid="{A8CFFA66-BA13-4963-ABE3-DD76F5716C76}">
      <formula1>"목표,중요 시점,정상 진행 중, 낮은 위험 수준, 중간 위험 수준, 높은 위험 수준"</formula1>
    </dataValidation>
    <dataValidation type="whole" operator="greaterThanOrEqual" allowBlank="1" showInputMessage="1" promptTitle="스크롤 증가값" prompt="이 숫자를 변경하면 Gantt 차트 보기가 스크롤됩니다." sqref="C7" xr:uid="{86087FA1-35BE-457A-912C-7FF26BCE687A}">
      <formula1>0</formula1>
    </dataValidation>
    <dataValidation allowBlank="1" showInputMessage="1" showErrorMessage="1" prompt="빈 행입니다" sqref="A35" xr:uid="{008E5CA1-A949-4186-A5FB-74F6E9478170}"/>
    <dataValidation allowBlank="1" showInputMessage="1" showErrorMessage="1" prompt="이 행에는 Gantt 중요 시점 데이터의 끝이 표시됩니다. 이 행에는 아무것도 입력하지 마세요. _x000a_항목을 추가하려면 이 위에 새 행을 삽입합니다._x000a_" sqref="A36" xr:uid="{CEB624D0-0F11-44F9-B89D-CE4F5F747510}"/>
    <dataValidation allowBlank="1" showInputMessage="1" showErrorMessage="1" prompt="B11 셀부터 G11 셀까지 프로젝트 정보를 입력합니다. _x000a_중요 시점 설명을 입력하고 범주를 선택한 다음 누군가를 작업에 할당하고 작업의 진행률, 시작 날짜 및 작업에 대한 일수를 입력하여 차트 작성을 시작합니다._x000a_" sqref="A11" xr:uid="{6BCA7D1C-2B33-4267-B02B-4DBA8944EFBD}"/>
    <dataValidation allowBlank="1" showInputMessage="1" showErrorMessage="1" prompt="이 행에는 프로젝트 일정에 대한 머리글이 포함되어 있습니다. B9~G9에는 일정 정보가 포함되어 있습니다. I9 셀에서 BL9 셀까지는 해당 머리글 위의 날짜의 각 요일의 첫 번째 문자가 포함되어 있습니다._x000a_모든 프로젝트 타임라인 차트 작성이 자동으로 생성됩니다." sqref="A9" xr:uid="{B8D2B96F-34FD-4F20-9F50-24DB43B4F207}"/>
    <dataValidation allowBlank="1" showInputMessage="1" showErrorMessage="1" prompt="스크롤 막대는 I8 셀에서 BL8 셀까지에 있습니다. _x000a_시간 표시 막대에서 앞으로 또는 뒤로 이동하려면 C7 셀에 0 이상의 값을 입력합니다._x000a_0 값을 입력하면 차트의 시작 부분으로 이동합니다." sqref="A8" xr:uid="{74A0C51E-7215-45D6-BD24-C245B7BE27E3}"/>
    <dataValidation allowBlank="1" showInputMessage="1" showErrorMessage="1" prompt="I9 셀부터 BL9 셀까지는 각 날짜 셀 위의 셀 블록에 표시되는 월의 날짜 수가 포함되어 있으며 자동으로 계산됩니다._x000a_이 셀을 수정하지 마세요._x000a_" sqref="A7" xr:uid="{4842210D-BF55-4A86-A4C6-842F795F4B74}"/>
    <dataValidation allowBlank="1" showInputMessage="1" showErrorMessage="1" prompt="스크롤 증가값은 C7 셀에 있습니다. _x000a_7행의 날짜 월은 I6 셀부터 BL6 셀까지 표시됩니다._x000a_이 셀들을 수정하지 마세요. 해당 셀들은 F6 셀의 프로젝트 시작 날짜를 기준으로 자동 업데이트됩니다." sqref="A6" xr:uid="{EA9CC617-2BA8-4E15-BE35-1DC8ED6023FF}"/>
    <dataValidation allowBlank="1" showInputMessage="1" showErrorMessage="1" prompt="B5 셀에 프로젝트 관리자의 이름을 입력합니다. C6 셀에 프로젝트 시작 날짜를 입력하거나 샘플 수식이 Gantt 데이터 테이블에서 가장 작은 날짜 값을 찾도록 허용합니다._x000a_프로젝트 시작 날짜: 레이블은 B6 셀에 있습니다." sqref="A5" xr:uid="{FAE763E7-9FD8-4860-8671-9ACC7ED6CF64}"/>
    <dataValidation allowBlank="1" showInputMessage="1" showErrorMessage="1" prompt="B4 셀에 회사 이름을 입력합니다._x000a_A 범례는 I4 셀부터 AC4 셀까지 있습니다. 범례 레이블은 G4 셀에 있습니다." sqref="A4" xr:uid="{80AAC854-89E1-4DDF-A7BB-5345D03244F7}"/>
    <dataValidation allowBlank="1" showInputMessage="1" showErrorMessage="1" promptTitle="Gantt 차트 만들기 " prompt="B2 셀에 이 프로젝트의 제목을 입력하세요. _x000a_화면 판독기 및 이 통합 문서 작성자에 대한 지침을 포함하여 이 워크시트를 사용하는 방법에 대한 정보는 정보 워크시트에 있습니다._x000a_A 열을 계속 탐색하여 추가 지침을 들어보세요." sqref="A2" xr:uid="{CFF7D6BF-E50E-4A95-ACAE-5DE35B344326}"/>
  </dataValidations>
  <printOptions horizontalCentered="1"/>
  <pageMargins left="0.25" right="0.25" top="0.5" bottom="0.5" header="0.3" footer="0.3"/>
  <pageSetup paperSize="9" scale="41" fitToHeight="0" orientation="landscape" r:id="rId1"/>
  <headerFooter differentFirst="1" scaleWithDoc="0">
    <oddFooter>Page &amp;P of &amp;N</oddFooter>
  </headerFooter>
  <ignoredErrors>
    <ignoredError sqref="F20" formula="1"/>
  </ignoredErrors>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5" ma:contentTypeDescription="Create a new document." ma:contentTypeScope="" ma:versionID="e02306daf00165b375dc6a58966960be">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df88fb76bf5f555224557953949c1ec9"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D6AD73-D703-40CF-AB8D-72E6A3921BEB}">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E419B9A7-BD90-4E8F-A951-10D5C693247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AF2F40C-D12E-4644-AA6E-31E499F048D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Macintosh Excel</Application>
  <DocSecurity>0</DocSecurity>
  <ScaleCrop>false</ScaleCrop>
  <HeadingPairs>
    <vt:vector size="4" baseType="variant">
      <vt:variant>
        <vt:lpstr>워크시트</vt:lpstr>
      </vt:variant>
      <vt:variant>
        <vt:i4>4</vt:i4>
      </vt:variant>
      <vt:variant>
        <vt:lpstr>이름 지정된 범위</vt:lpstr>
      </vt:variant>
      <vt:variant>
        <vt:i4>10</vt:i4>
      </vt:variant>
    </vt:vector>
  </HeadingPairs>
  <TitlesOfParts>
    <vt:vector size="14" baseType="lpstr">
      <vt:lpstr>정보</vt:lpstr>
      <vt:lpstr>조명</vt:lpstr>
      <vt:lpstr>어두운</vt:lpstr>
      <vt:lpstr>색</vt:lpstr>
      <vt:lpstr>조명!Print_Area</vt:lpstr>
      <vt:lpstr>색!Print_Titles</vt:lpstr>
      <vt:lpstr>어두운!Print_Titles</vt:lpstr>
      <vt:lpstr>조명!Print_Titles</vt:lpstr>
      <vt:lpstr>색!Project_Start</vt:lpstr>
      <vt:lpstr>어두운!Project_Start</vt:lpstr>
      <vt:lpstr>조명!Project_Start</vt:lpstr>
      <vt:lpstr>색!Scrolling_Increment</vt:lpstr>
      <vt:lpstr>어두운!Scrolling_Increment</vt:lpstr>
      <vt:lpstr>조명!Scrolling_Increment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2022-10-24T06:07:12Z</dcterms:created>
  <dcterms:modified xsi:type="dcterms:W3CDTF">2025-06-23T18:57:53Z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