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xr:revisionPtr revIDLastSave="0" documentId="13_ncr:1_{A30DEF84-A2C3-3E49-A18E-D321A9713C5B}" xr6:coauthVersionLast="47" xr6:coauthVersionMax="47" xr10:uidLastSave="{00000000-0000-0000-0000-000000000000}"/>
  <bookViews>
    <workbookView xWindow="20480" yWindow="236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조명!$A$1:$BL$35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S21" i="17" l="1"/>
  <c r="S28" i="17"/>
  <c r="S32" i="17"/>
  <c r="S31" i="17"/>
  <c r="S20" i="17"/>
  <c r="S9" i="17"/>
  <c r="S35" i="17"/>
  <c r="S16" i="17"/>
  <c r="S17" i="17"/>
  <c r="S19" i="17"/>
  <c r="T7"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T21" i="17" l="1"/>
  <c r="T30" i="17"/>
  <c r="T27" i="17"/>
  <c r="T9" i="17"/>
  <c r="T29" i="17"/>
  <c r="T34" i="17"/>
  <c r="T32" i="17"/>
  <c r="T12" i="17"/>
  <c r="T24" i="17"/>
  <c r="T17" i="17"/>
  <c r="T13" i="17"/>
  <c r="T15" i="17"/>
  <c r="T23" i="17"/>
  <c r="T11" i="17"/>
  <c r="T20" i="17"/>
  <c r="T19" i="17"/>
  <c r="T33" i="17"/>
  <c r="U7" i="17"/>
  <c r="T18" i="17"/>
  <c r="T35" i="17"/>
  <c r="T25" i="17"/>
  <c r="T22" i="17"/>
  <c r="T28" i="17"/>
  <c r="T31" i="17"/>
  <c r="T16" i="17"/>
  <c r="T14" i="17"/>
  <c r="T26" i="17"/>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C21" i="17" l="1"/>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<sst xmlns="http://schemas.openxmlformats.org/spreadsheetml/2006/main" count="180" uniqueCount="70">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</sst>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7">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5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7" fillId="0" borderId="0" xfId="6" applyFont="1" applyFill="1" applyAlignment="1">
      <alignment horizontal="left" vertical="center"/>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5"/>
      <tableStyleElement type="headerRow" dxfId="54"/>
      <tableStyleElement type="firstRowStripe" dxfId="53"/>
      <tableStyleElement type="secondRowStripe" dxfId="52"/>
    </tableStyle>
    <tableStyle name="할일목록"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2" dataDxfId="41">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40"/>
    <tableColumn id="2" xr3:uid="{39BD914E-FB02-4352-846C-6D59624DC0B0}" name="범주" dataDxfId="39"/>
    <tableColumn id="4" xr3:uid="{8385BC6F-56EE-4363-A106-8DB0A1E4EF5A}" name="진행 상황(%)" dataDxfId="38"/>
    <tableColumn id="5" xr3:uid="{02926609-7B93-4B6F-BE96-92EC7A949E4B}" name="시작일" dataDxfId="37" dataCellStyle="날짜"/>
    <tableColumn id="6" xr3:uid="{8FF9BE8E-04B7-4B39-AC27-D2E534204BC3}" name="소요기간" dataDxfId="36"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4"/>
    <tableColumn id="2" xr3:uid="{529EEF64-D037-4ACF-8CA4-0C10FE2D1FBB}" name="범주" dataDxfId="33"/>
    <tableColumn id="3" xr3:uid="{711D01BA-2785-403A-9636-CCC7E2ADA584}" name="담당자" dataDxfId="32"/>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30"/>
    <tableColumn id="2" xr3:uid="{4492A0B8-068F-4002-9E8D-E1F5FED367F0}" name="범주" dataDxfId="29"/>
    <tableColumn id="3" xr3:uid="{DF1A764E-7050-4528-B7F9-B6AB99372146}" name="담당자" dataDxfId="28"/>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32" t="s">
        <v>0</v>
      </c>
      <c r="D2" s="132"/>
      <c r="E2" s="132"/>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33" t="s">
        <v>1</v>
      </c>
      <c r="D4" s="133"/>
      <c r="E4" s="133"/>
      <c r="F4" s="108"/>
      <c r="G4" s="7"/>
      <c r="H4" s="7"/>
      <c r="I4" s="7"/>
      <c r="J4" s="7"/>
      <c r="K4" s="7"/>
      <c r="L4" s="7"/>
      <c r="M4" s="7"/>
    </row>
    <row r="5" spans="1:13" s="8" customFormat="1" ht="67.25" customHeight="1">
      <c r="A5" s="7"/>
      <c r="B5" s="108"/>
      <c r="C5" s="133" t="s">
        <v>2</v>
      </c>
      <c r="D5" s="133"/>
      <c r="E5" s="133"/>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K37"/>
  <sheetViews>
    <sheetView showGridLines="0" tabSelected="1" showRuler="0" zoomScale="80" zoomScaleNormal="80" zoomScaleSheetLayoutView="70" zoomScalePageLayoutView="70" workbookViewId="0">
      <selection activeCell="I19" sqref="I19"/>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s>
  <sheetData>
    <row r="1" spans="1:63" ht="25.25" customHeight="1"/>
    <row r="2" spans="1:63" ht="50" customHeight="1">
      <c r="A2" s="10"/>
      <c r="B2" s="134" t="s">
        <v>39</v>
      </c>
      <c r="C2" s="134"/>
      <c r="D2" s="134"/>
      <c r="E2" s="134"/>
      <c r="F2" s="134"/>
      <c r="G2" s="134"/>
      <c r="H2" s="135"/>
      <c r="I2" s="135"/>
      <c r="J2" s="135"/>
      <c r="K2" s="135"/>
      <c r="L2" s="135"/>
      <c r="M2" s="135"/>
      <c r="N2" s="136"/>
      <c r="O2" s="136"/>
      <c r="P2" s="136"/>
      <c r="Q2" s="136"/>
      <c r="R2" s="136"/>
      <c r="S2" s="136"/>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row>
    <row r="3" spans="1:63" ht="20" customHeight="1">
      <c r="A3" s="10"/>
      <c r="B3" s="68"/>
      <c r="C3" s="69"/>
      <c r="D3" s="70"/>
      <c r="E3" s="71"/>
      <c r="F3" s="70"/>
      <c r="G3" s="70"/>
      <c r="H3" s="84"/>
      <c r="I3" s="1"/>
      <c r="J3" s="1"/>
      <c r="K3" s="1"/>
    </row>
    <row r="4" spans="1:63" ht="30" customHeight="1">
      <c r="A4" s="10"/>
      <c r="B4" s="72" t="s">
        <v>38</v>
      </c>
      <c r="C4" s="124" t="s">
        <v>32</v>
      </c>
      <c r="D4" s="75"/>
      <c r="E4" s="76"/>
      <c r="F4" s="77" t="s">
        <v>29</v>
      </c>
      <c r="G4" s="75"/>
      <c r="H4" s="140" t="s">
        <v>36</v>
      </c>
      <c r="I4" s="140"/>
      <c r="J4" s="140"/>
      <c r="K4" s="140"/>
      <c r="L4" s="140"/>
      <c r="N4" s="141" t="s">
        <v>34</v>
      </c>
      <c r="O4" s="141"/>
      <c r="P4" s="141"/>
      <c r="Q4" s="141"/>
      <c r="R4" s="141"/>
      <c r="T4" s="139" t="s">
        <v>35</v>
      </c>
      <c r="U4" s="139"/>
      <c r="V4" s="139"/>
      <c r="W4" s="139"/>
      <c r="X4" s="139"/>
      <c r="Z4" s="138" t="s">
        <v>37</v>
      </c>
      <c r="AA4" s="138"/>
      <c r="AB4" s="138"/>
      <c r="AC4" s="138"/>
      <c r="AD4" s="138"/>
      <c r="AF4" s="137" t="s">
        <v>49</v>
      </c>
      <c r="AG4" s="137"/>
      <c r="AH4" s="137"/>
      <c r="AI4" s="137"/>
      <c r="AJ4" s="137"/>
    </row>
    <row r="5" spans="1:63" ht="30" customHeight="1">
      <c r="A5" s="10"/>
      <c r="B5" s="79"/>
      <c r="C5" s="74"/>
      <c r="D5" s="75"/>
      <c r="E5" s="76"/>
      <c r="F5" s="75"/>
      <c r="G5" s="75"/>
    </row>
    <row r="6" spans="1:63" ht="30" customHeight="1">
      <c r="A6" s="10"/>
      <c r="B6" s="79" t="s">
        <v>5</v>
      </c>
      <c r="C6" s="80">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3" ht="30" customHeight="1">
      <c r="A7" s="10"/>
      <c r="B7" s="79" t="s">
        <v>6</v>
      </c>
      <c r="C7" s="8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t="shared" ca="1" si="0"/>
        <v>45789</v>
      </c>
      <c r="T7" s="99">
        <f t="shared" ca="1" si="0"/>
        <v>45790</v>
      </c>
      <c r="U7" s="100">
        <f t="shared" ca="1" si="0"/>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3" ht="20" customHeight="1">
      <c r="A8" s="10"/>
      <c r="B8" s="74"/>
      <c r="C8" s="74"/>
      <c r="D8" s="75"/>
      <c r="E8" s="75"/>
      <c r="F8" s="75"/>
      <c r="G8" s="83"/>
      <c r="H8" s="125"/>
      <c r="I8" s="126"/>
      <c r="J8" s="126"/>
      <c r="K8" s="127"/>
      <c r="L8" s="127"/>
      <c r="M8" s="128"/>
      <c r="N8" s="128"/>
      <c r="O8" s="129"/>
      <c r="P8" s="128"/>
      <c r="Q8" s="128"/>
      <c r="R8" s="128"/>
      <c r="S8" s="128"/>
      <c r="T8" s="126"/>
      <c r="U8" s="130"/>
      <c r="V8" s="126"/>
      <c r="W8" s="126"/>
      <c r="X8" s="126"/>
      <c r="Y8" s="126"/>
      <c r="Z8" s="126"/>
      <c r="AA8" s="128"/>
      <c r="AB8" s="131"/>
      <c r="AC8" s="128"/>
      <c r="AD8" s="128"/>
      <c r="AE8" s="128"/>
      <c r="AF8" s="128"/>
      <c r="AG8" s="128"/>
      <c r="AH8" s="126"/>
      <c r="AI8" s="130"/>
      <c r="AJ8" s="126"/>
      <c r="AK8" s="126"/>
      <c r="AL8" s="126"/>
      <c r="AM8" s="126"/>
      <c r="AN8" s="126"/>
      <c r="AO8" s="128"/>
      <c r="AP8" s="131"/>
      <c r="AQ8" s="128"/>
      <c r="AR8" s="128"/>
      <c r="AS8" s="128"/>
      <c r="AT8" s="128"/>
      <c r="AU8" s="128"/>
      <c r="AV8" s="126"/>
      <c r="AW8" s="130"/>
      <c r="AX8" s="126"/>
      <c r="AY8" s="126"/>
      <c r="AZ8" s="126"/>
      <c r="BA8" s="126"/>
      <c r="BB8" s="126"/>
      <c r="BC8" s="102"/>
      <c r="BD8" s="104"/>
      <c r="BE8" s="102"/>
      <c r="BF8" s="102"/>
      <c r="BG8" s="102"/>
      <c r="BH8" s="102"/>
      <c r="BI8" s="102"/>
      <c r="BJ8" s="102"/>
      <c r="BK8" s="105"/>
    </row>
    <row r="9" spans="1:63"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3"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3" s="1" customFormat="1" ht="40.25" customHeight="1">
      <c r="A11" s="10"/>
      <c r="B11" s="116" t="s">
        <v>44</v>
      </c>
      <c r="C11" s="59"/>
      <c r="D11" s="60"/>
      <c r="E11" s="61"/>
      <c r="F11" s="62"/>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row>
    <row r="12" spans="1:63" s="1" customFormat="1" ht="40.25" customHeight="1">
      <c r="A12" s="10"/>
      <c r="B12" s="63" t="s">
        <v>45</v>
      </c>
      <c r="C12" s="59" t="s">
        <v>24</v>
      </c>
      <c r="D12" s="60">
        <v>1</v>
      </c>
      <c r="E12" s="61">
        <v>45778</v>
      </c>
      <c r="F12" s="62">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3" s="1" customFormat="1" ht="40.25" customHeight="1">
      <c r="A13" s="10"/>
      <c r="B13" s="63" t="s">
        <v>46</v>
      </c>
      <c r="C13" s="59" t="s">
        <v>24</v>
      </c>
      <c r="D13" s="60">
        <v>0.25</v>
      </c>
      <c r="E13" s="61">
        <v>45778</v>
      </c>
      <c r="F13" s="62">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3" s="1" customFormat="1" ht="40.25" customHeight="1">
      <c r="A14" s="9"/>
      <c r="B14" s="63" t="s">
        <v>47</v>
      </c>
      <c r="C14" s="59" t="s">
        <v>21</v>
      </c>
      <c r="D14" s="60">
        <v>0.5</v>
      </c>
      <c r="E14" s="61">
        <v>45781</v>
      </c>
      <c r="F14" s="62">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3" s="1" customFormat="1" ht="40.25" customHeight="1">
      <c r="A15" s="9"/>
      <c r="B15" s="63" t="s">
        <v>48</v>
      </c>
      <c r="C15" s="59" t="s">
        <v>22</v>
      </c>
      <c r="D15" s="60">
        <v>0.6</v>
      </c>
      <c r="E15" s="61">
        <v>45781</v>
      </c>
      <c r="F15" s="62">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3" s="1" customFormat="1" ht="40.25" customHeight="1">
      <c r="A16" s="9"/>
      <c r="B16" s="63" t="s">
        <v>66</v>
      </c>
      <c r="C16" s="59" t="s">
        <v>23</v>
      </c>
      <c r="D16" s="60">
        <v>0.6</v>
      </c>
      <c r="E16" s="61">
        <v>45783</v>
      </c>
      <c r="F16" s="62">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16" t="s">
        <v>50</v>
      </c>
      <c r="C17" s="59"/>
      <c r="D17" s="60"/>
      <c r="E17" s="61"/>
      <c r="F17" s="62"/>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63" t="s">
        <v>51</v>
      </c>
      <c r="C18" s="59" t="s">
        <v>23</v>
      </c>
      <c r="D18" s="60">
        <v>0</v>
      </c>
      <c r="E18" s="61">
        <v>45790</v>
      </c>
      <c r="F18" s="62">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63" t="s">
        <v>52</v>
      </c>
      <c r="C19" s="59" t="s">
        <v>22</v>
      </c>
      <c r="D19" s="60">
        <v>0</v>
      </c>
      <c r="E19" s="61">
        <v>45794</v>
      </c>
      <c r="F19" s="62">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63" t="s">
        <v>54</v>
      </c>
      <c r="C20" s="59" t="s">
        <v>23</v>
      </c>
      <c r="D20" s="60">
        <v>0</v>
      </c>
      <c r="E20" s="61">
        <v>45790</v>
      </c>
      <c r="F20" s="62">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63" t="s">
        <v>58</v>
      </c>
      <c r="C21" s="59" t="s">
        <v>24</v>
      </c>
      <c r="D21" s="60">
        <v>0</v>
      </c>
      <c r="E21" s="61">
        <v>45794</v>
      </c>
      <c r="F21" s="62">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63" t="s">
        <v>67</v>
      </c>
      <c r="C22" s="59" t="s">
        <v>24</v>
      </c>
      <c r="D22" s="60">
        <v>0</v>
      </c>
      <c r="E22" s="61">
        <v>45795</v>
      </c>
      <c r="F22" s="62">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16" t="s">
        <v>53</v>
      </c>
      <c r="C23" s="59"/>
      <c r="D23" s="60"/>
      <c r="E23" s="61"/>
      <c r="F23" s="62"/>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63" t="s">
        <v>55</v>
      </c>
      <c r="C24" s="59" t="s">
        <v>23</v>
      </c>
      <c r="D24" s="60">
        <v>0</v>
      </c>
      <c r="E24" s="61">
        <v>45797</v>
      </c>
      <c r="F24" s="62">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63" t="s">
        <v>56</v>
      </c>
      <c r="C25" s="59" t="s">
        <v>22</v>
      </c>
      <c r="D25" s="60">
        <v>0</v>
      </c>
      <c r="E25" s="61">
        <v>45797</v>
      </c>
      <c r="F25" s="62">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63" t="s">
        <v>59</v>
      </c>
      <c r="C26" s="59" t="s">
        <v>23</v>
      </c>
      <c r="D26" s="60">
        <v>0</v>
      </c>
      <c r="E26" s="61">
        <v>45804</v>
      </c>
      <c r="F26" s="62">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63" t="s">
        <v>60</v>
      </c>
      <c r="C27" s="59" t="s">
        <v>21</v>
      </c>
      <c r="D27" s="60">
        <v>0</v>
      </c>
      <c r="E27" s="61">
        <v>45807</v>
      </c>
      <c r="F27" s="62">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63" t="s">
        <v>57</v>
      </c>
      <c r="C28" s="59" t="s">
        <v>21</v>
      </c>
      <c r="D28" s="60">
        <v>0</v>
      </c>
      <c r="E28" s="61">
        <v>45807</v>
      </c>
      <c r="F28" s="62">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16" t="s">
        <v>62</v>
      </c>
      <c r="C29" s="59"/>
      <c r="D29" s="60"/>
      <c r="E29" s="61"/>
      <c r="F29" s="62"/>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63" t="s">
        <v>61</v>
      </c>
      <c r="C30" s="59" t="s">
        <v>22</v>
      </c>
      <c r="D30" s="60">
        <v>0</v>
      </c>
      <c r="E30" s="61">
        <v>45810</v>
      </c>
      <c r="F30" s="62">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63" t="s">
        <v>65</v>
      </c>
      <c r="C31" s="59" t="s">
        <v>23</v>
      </c>
      <c r="D31" s="60">
        <v>0</v>
      </c>
      <c r="E31" s="61">
        <v>45810</v>
      </c>
      <c r="F31" s="62">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63" t="s">
        <v>63</v>
      </c>
      <c r="C32" s="59" t="s">
        <v>21</v>
      </c>
      <c r="D32" s="60">
        <v>0</v>
      </c>
      <c r="E32" s="61">
        <v>45815</v>
      </c>
      <c r="F32" s="62">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3" s="1" customFormat="1" ht="40.25" customHeight="1">
      <c r="A33" s="9"/>
      <c r="B33" s="63" t="s">
        <v>68</v>
      </c>
      <c r="C33" s="59" t="s">
        <v>22</v>
      </c>
      <c r="D33" s="60">
        <v>0</v>
      </c>
      <c r="E33" s="61">
        <v>45810</v>
      </c>
      <c r="F33" s="62">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3" s="1" customFormat="1" ht="40.25" customHeight="1">
      <c r="A34" s="9"/>
      <c r="B34" s="63" t="s">
        <v>64</v>
      </c>
      <c r="C34" s="59" t="s">
        <v>24</v>
      </c>
      <c r="D34" s="60">
        <v>0</v>
      </c>
      <c r="E34" s="61">
        <v>45815</v>
      </c>
      <c r="F34" s="62">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3" s="1" customFormat="1" ht="40.25" customHeight="1">
      <c r="A35" s="9"/>
      <c r="B35" s="63" t="s">
        <v>69</v>
      </c>
      <c r="C35" s="59" t="s">
        <v>24</v>
      </c>
      <c r="D35" s="60">
        <v>0</v>
      </c>
      <c r="E35" s="61">
        <v>45818</v>
      </c>
      <c r="F35" s="62">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row>
    <row r="36" spans="1:63"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3"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7" priority="4">
      <formula>H$7&lt;=EOMONTH($H$7,0)</formula>
    </cfRule>
  </conditionalFormatting>
  <conditionalFormatting sqref="H7:BJ36">
    <cfRule type="expression" dxfId="26" priority="1">
      <formula>AND(TODAY()&gt;=H$7,TODAY()&lt;I$7)</formula>
    </cfRule>
  </conditionalFormatting>
  <conditionalFormatting sqref="H6:BK6">
    <cfRule type="expression" dxfId="25" priority="2">
      <formula>AND(H$7&lt;=EOMONTH($H$7,1),H$7&gt;EOMONTH($H$7,0))</formula>
    </cfRule>
  </conditionalFormatting>
  <conditionalFormatting sqref="H10:BK35">
    <cfRule type="expression" dxfId="24" priority="14" stopIfTrue="1">
      <formula>AND($C10="낮은 위험 수준",H$7&gt;=$E10,H$7&lt;=$E10+$F10-1)</formula>
    </cfRule>
    <cfRule type="expression" dxfId="23" priority="15" stopIfTrue="1">
      <formula>AND($C10="높은 위험 수준",H$7&gt;=$E10,H$7&lt;=$E10+$F10-1)</formula>
    </cfRule>
    <cfRule type="expression" dxfId="22" priority="16" stopIfTrue="1">
      <formula>AND($C10="정상 진행 중",H$7&gt;=$E10,H$7&lt;=$E10+$F10-1)</formula>
    </cfRule>
    <cfRule type="expression" dxfId="21" priority="17" stopIfTrue="1">
      <formula>AND($C10="중간 위험 수준",H$7&gt;=$E10,H$7&lt;=$E10+$F10-1)</formula>
    </cfRule>
    <cfRule type="expression" dxfId="20" priority="18" stopIfTrue="1">
      <formula>AND(LEN($C10)=0,H$7&gt;=$E10,H$7&lt;=$E10+$F10-1)</formula>
    </cfRule>
  </conditionalFormatting>
  <conditionalFormatting sqref="I6:BK6">
    <cfRule type="expression" dxfId="19" priority="3">
      <formula>AND(I$7&lt;=EOMONTH($H$7,2),I$7&gt;EOMONTH($H$7,0),I$7&gt;EOMONTH($H$7,1))</formula>
    </cfRule>
  </conditionalFormatting>
  <conditionalFormatting sqref="BK7:BK36">
    <cfRule type="expression" dxfId="18" priority="20">
      <formula>AND(TODAY()&gt;=BK$7,TODAY()&lt;#REF!)</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42" t="s">
        <v>3</v>
      </c>
      <c r="C2" s="142"/>
      <c r="D2" s="142"/>
      <c r="E2" s="142"/>
      <c r="F2" s="142"/>
      <c r="G2" s="142"/>
      <c r="H2" s="142"/>
      <c r="I2" s="143"/>
      <c r="J2" s="143"/>
      <c r="K2" s="143"/>
      <c r="L2" s="143"/>
      <c r="M2" s="143"/>
      <c r="N2" s="143"/>
      <c r="O2" s="144"/>
      <c r="P2" s="145"/>
      <c r="Q2" s="145"/>
      <c r="R2" s="145"/>
      <c r="S2" s="145"/>
      <c r="T2" s="14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40" t="s">
        <v>24</v>
      </c>
      <c r="J4" s="140"/>
      <c r="K4" s="140"/>
      <c r="L4" s="140"/>
      <c r="M4" s="140"/>
      <c r="N4" s="32"/>
      <c r="O4" s="141" t="s">
        <v>21</v>
      </c>
      <c r="P4" s="141"/>
      <c r="Q4" s="141"/>
      <c r="R4" s="141"/>
      <c r="S4" s="141"/>
      <c r="T4" s="32"/>
      <c r="U4" s="139" t="s">
        <v>22</v>
      </c>
      <c r="V4" s="139"/>
      <c r="W4" s="139"/>
      <c r="X4" s="139"/>
      <c r="Y4" s="139"/>
      <c r="Z4" s="32"/>
      <c r="AA4" s="138" t="s">
        <v>23</v>
      </c>
      <c r="AB4" s="138"/>
      <c r="AC4" s="138"/>
      <c r="AD4" s="138"/>
      <c r="AE4" s="138"/>
      <c r="AF4" s="32"/>
      <c r="AG4" s="146" t="s">
        <v>31</v>
      </c>
      <c r="AH4" s="146"/>
      <c r="AI4" s="146"/>
      <c r="AJ4" s="146"/>
      <c r="AK4" s="146"/>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45832</v>
      </c>
      <c r="D6" s="53"/>
      <c r="E6" s="32"/>
      <c r="F6" s="33"/>
      <c r="G6" s="32"/>
      <c r="H6" s="29"/>
      <c r="I6" s="94" t="str">
        <f ca="1">TEXT(I7,"m월")</f>
        <v>6월</v>
      </c>
      <c r="J6" s="94"/>
      <c r="K6" s="94"/>
      <c r="L6" s="94"/>
      <c r="M6" s="94"/>
      <c r="N6" s="94"/>
      <c r="O6" s="94"/>
      <c r="P6" s="94" t="str">
        <f ca="1">IF(TEXT(P7,"m월")=I6,"",TEXT(P7,"m월"))</f>
        <v>7월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8월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45833</v>
      </c>
      <c r="J7" s="17">
        <f ca="1">I7+1</f>
        <v>45834</v>
      </c>
      <c r="K7" s="17">
        <f t="shared" ref="K7:AX7" ca="1" si="0">J7+1</f>
        <v>45835</v>
      </c>
      <c r="L7" s="17">
        <f t="shared" ca="1" si="0"/>
        <v>45836</v>
      </c>
      <c r="M7" s="17">
        <f t="shared" ca="1" si="0"/>
        <v>45837</v>
      </c>
      <c r="N7" s="17">
        <f t="shared" ca="1" si="0"/>
        <v>45838</v>
      </c>
      <c r="O7" s="64">
        <f t="shared" ca="1" si="0"/>
        <v>45839</v>
      </c>
      <c r="P7" s="17">
        <f ca="1">O7+1</f>
        <v>45840</v>
      </c>
      <c r="Q7" s="17">
        <f ca="1">P7+1</f>
        <v>45841</v>
      </c>
      <c r="R7" s="17">
        <f t="shared" ca="1" si="0"/>
        <v>45842</v>
      </c>
      <c r="S7" s="17">
        <f t="shared" ca="1" si="0"/>
        <v>45843</v>
      </c>
      <c r="T7" s="17">
        <f t="shared" ca="1" si="0"/>
        <v>45844</v>
      </c>
      <c r="U7" s="17">
        <f t="shared" ca="1" si="0"/>
        <v>45845</v>
      </c>
      <c r="V7" s="64">
        <f t="shared" ca="1" si="0"/>
        <v>45846</v>
      </c>
      <c r="W7" s="17">
        <f ca="1">V7+1</f>
        <v>45847</v>
      </c>
      <c r="X7" s="17">
        <f ca="1">W7+1</f>
        <v>45848</v>
      </c>
      <c r="Y7" s="17">
        <f t="shared" ca="1" si="0"/>
        <v>45849</v>
      </c>
      <c r="Z7" s="17">
        <f t="shared" ca="1" si="0"/>
        <v>45850</v>
      </c>
      <c r="AA7" s="17">
        <f t="shared" ca="1" si="0"/>
        <v>45851</v>
      </c>
      <c r="AB7" s="17">
        <f t="shared" ca="1" si="0"/>
        <v>45852</v>
      </c>
      <c r="AC7" s="64">
        <f t="shared" ca="1" si="0"/>
        <v>45853</v>
      </c>
      <c r="AD7" s="17">
        <f ca="1">AC7+1</f>
        <v>45854</v>
      </c>
      <c r="AE7" s="17">
        <f ca="1">AD7+1</f>
        <v>45855</v>
      </c>
      <c r="AF7" s="17">
        <f t="shared" ca="1" si="0"/>
        <v>45856</v>
      </c>
      <c r="AG7" s="17">
        <f t="shared" ca="1" si="0"/>
        <v>45857</v>
      </c>
      <c r="AH7" s="17">
        <f t="shared" ca="1" si="0"/>
        <v>45858</v>
      </c>
      <c r="AI7" s="17">
        <f t="shared" ca="1" si="0"/>
        <v>45859</v>
      </c>
      <c r="AJ7" s="64">
        <f t="shared" ca="1" si="0"/>
        <v>45860</v>
      </c>
      <c r="AK7" s="17">
        <f ca="1">AJ7+1</f>
        <v>45861</v>
      </c>
      <c r="AL7" s="17">
        <f ca="1">AK7+1</f>
        <v>45862</v>
      </c>
      <c r="AM7" s="17">
        <f t="shared" ca="1" si="0"/>
        <v>45863</v>
      </c>
      <c r="AN7" s="17">
        <f t="shared" ca="1" si="0"/>
        <v>45864</v>
      </c>
      <c r="AO7" s="17">
        <f t="shared" ca="1" si="0"/>
        <v>45865</v>
      </c>
      <c r="AP7" s="17">
        <f t="shared" ca="1" si="0"/>
        <v>45866</v>
      </c>
      <c r="AQ7" s="64">
        <f t="shared" ca="1" si="0"/>
        <v>45867</v>
      </c>
      <c r="AR7" s="17">
        <f ca="1">AQ7+1</f>
        <v>45868</v>
      </c>
      <c r="AS7" s="17">
        <f ca="1">AR7+1</f>
        <v>45869</v>
      </c>
      <c r="AT7" s="17">
        <f t="shared" ca="1" si="0"/>
        <v>45870</v>
      </c>
      <c r="AU7" s="17">
        <f t="shared" ca="1" si="0"/>
        <v>45871</v>
      </c>
      <c r="AV7" s="17">
        <f t="shared" ca="1" si="0"/>
        <v>45872</v>
      </c>
      <c r="AW7" s="17">
        <f t="shared" ca="1" si="0"/>
        <v>45873</v>
      </c>
      <c r="AX7" s="64">
        <f t="shared" ca="1" si="0"/>
        <v>45874</v>
      </c>
      <c r="AY7" s="17">
        <f ca="1">AX7+1</f>
        <v>45875</v>
      </c>
      <c r="AZ7" s="17">
        <f ca="1">AY7+1</f>
        <v>45876</v>
      </c>
      <c r="BA7" s="17">
        <f t="shared" ref="BA7:BE7" ca="1" si="1">AZ7+1</f>
        <v>45877</v>
      </c>
      <c r="BB7" s="17">
        <f t="shared" ca="1" si="1"/>
        <v>45878</v>
      </c>
      <c r="BC7" s="17">
        <f t="shared" ca="1" si="1"/>
        <v>45879</v>
      </c>
      <c r="BD7" s="17">
        <f t="shared" ca="1" si="1"/>
        <v>45880</v>
      </c>
      <c r="BE7" s="64">
        <f t="shared" ca="1" si="1"/>
        <v>45881</v>
      </c>
      <c r="BF7" s="17">
        <f ca="1">BE7+1</f>
        <v>45882</v>
      </c>
      <c r="BG7" s="17">
        <f ca="1">BF7+1</f>
        <v>45883</v>
      </c>
      <c r="BH7" s="17">
        <f t="shared" ref="BH7:BL7" ca="1" si="2">BG7+1</f>
        <v>45884</v>
      </c>
      <c r="BI7" s="17">
        <f t="shared" ca="1" si="2"/>
        <v>45885</v>
      </c>
      <c r="BJ7" s="17">
        <f t="shared" ca="1" si="2"/>
        <v>45886</v>
      </c>
      <c r="BK7" s="17">
        <f t="shared" ca="1" si="2"/>
        <v>45887</v>
      </c>
      <c r="BL7" s="18">
        <f t="shared" ca="1" si="2"/>
        <v>45888</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수</v>
      </c>
      <c r="J9" s="37" t="str">
        <f t="shared" ca="1" si="3"/>
        <v>목</v>
      </c>
      <c r="K9" s="37" t="str">
        <f t="shared" ca="1" si="3"/>
        <v>금</v>
      </c>
      <c r="L9" s="37" t="str">
        <f t="shared" ca="1" si="3"/>
        <v>토</v>
      </c>
      <c r="M9" s="37" t="str">
        <f t="shared" ca="1" si="3"/>
        <v>일</v>
      </c>
      <c r="N9" s="37" t="str">
        <f t="shared" ca="1" si="3"/>
        <v>월</v>
      </c>
      <c r="O9" s="37" t="str">
        <f t="shared" ca="1" si="3"/>
        <v>화</v>
      </c>
      <c r="P9" s="37" t="str">
        <f t="shared" ca="1" si="3"/>
        <v>수</v>
      </c>
      <c r="Q9" s="37" t="str">
        <f t="shared" ca="1" si="3"/>
        <v>목</v>
      </c>
      <c r="R9" s="37" t="str">
        <f t="shared" ca="1" si="3"/>
        <v>금</v>
      </c>
      <c r="S9" s="37" t="str">
        <f t="shared" ca="1" si="3"/>
        <v>토</v>
      </c>
      <c r="T9" s="37" t="str">
        <f t="shared" ca="1" si="3"/>
        <v>일</v>
      </c>
      <c r="U9" s="37" t="str">
        <f t="shared" ca="1" si="3"/>
        <v>월</v>
      </c>
      <c r="V9" s="37" t="str">
        <f t="shared" ca="1" si="3"/>
        <v>화</v>
      </c>
      <c r="W9" s="37" t="str">
        <f t="shared" ca="1" si="3"/>
        <v>수</v>
      </c>
      <c r="X9" s="37" t="str">
        <f t="shared" ca="1" si="3"/>
        <v>목</v>
      </c>
      <c r="Y9" s="37" t="str">
        <f t="shared" ca="1" si="3"/>
        <v>금</v>
      </c>
      <c r="Z9" s="37" t="str">
        <f t="shared" ca="1" si="3"/>
        <v>토</v>
      </c>
      <c r="AA9" s="37" t="str">
        <f t="shared" ca="1" si="3"/>
        <v>일</v>
      </c>
      <c r="AB9" s="37" t="str">
        <f t="shared" ca="1" si="3"/>
        <v>월</v>
      </c>
      <c r="AC9" s="37" t="str">
        <f t="shared" ca="1" si="3"/>
        <v>화</v>
      </c>
      <c r="AD9" s="37" t="str">
        <f t="shared" ca="1" si="3"/>
        <v>수</v>
      </c>
      <c r="AE9" s="37" t="str">
        <f t="shared" ca="1" si="3"/>
        <v>목</v>
      </c>
      <c r="AF9" s="37" t="str">
        <f t="shared" ca="1" si="3"/>
        <v>금</v>
      </c>
      <c r="AG9" s="37" t="str">
        <f t="shared" ca="1" si="3"/>
        <v>토</v>
      </c>
      <c r="AH9" s="37" t="str">
        <f t="shared" ca="1" si="3"/>
        <v>일</v>
      </c>
      <c r="AI9" s="37" t="str">
        <f t="shared" ca="1" si="3"/>
        <v>월</v>
      </c>
      <c r="AJ9" s="37" t="str">
        <f t="shared" ca="1" si="3"/>
        <v>화</v>
      </c>
      <c r="AK9" s="37" t="str">
        <f t="shared" ca="1" si="3"/>
        <v>수</v>
      </c>
      <c r="AL9" s="37" t="str">
        <f t="shared" ca="1" si="3"/>
        <v>목</v>
      </c>
      <c r="AM9" s="37" t="str">
        <f t="shared" ca="1" si="3"/>
        <v>금</v>
      </c>
      <c r="AN9" s="37" t="str">
        <f t="shared" ca="1" si="3"/>
        <v>토</v>
      </c>
      <c r="AO9" s="37" t="str">
        <f t="shared" ref="AO9:BL9" ca="1" si="4">LEFT(TEXT(AO7,"aaa"),1)</f>
        <v>일</v>
      </c>
      <c r="AP9" s="37" t="str">
        <f t="shared" ca="1" si="4"/>
        <v>월</v>
      </c>
      <c r="AQ9" s="37" t="str">
        <f t="shared" ca="1" si="4"/>
        <v>화</v>
      </c>
      <c r="AR9" s="37" t="str">
        <f t="shared" ca="1" si="4"/>
        <v>수</v>
      </c>
      <c r="AS9" s="37" t="str">
        <f t="shared" ca="1" si="4"/>
        <v>목</v>
      </c>
      <c r="AT9" s="37" t="str">
        <f t="shared" ca="1" si="4"/>
        <v>금</v>
      </c>
      <c r="AU9" s="37" t="str">
        <f t="shared" ca="1" si="4"/>
        <v>토</v>
      </c>
      <c r="AV9" s="37" t="str">
        <f t="shared" ca="1" si="4"/>
        <v>일</v>
      </c>
      <c r="AW9" s="37" t="str">
        <f t="shared" ca="1" si="4"/>
        <v>월</v>
      </c>
      <c r="AX9" s="37" t="str">
        <f t="shared" ca="1" si="4"/>
        <v>화</v>
      </c>
      <c r="AY9" s="37" t="str">
        <f t="shared" ca="1" si="4"/>
        <v>수</v>
      </c>
      <c r="AZ9" s="37" t="str">
        <f t="shared" ca="1" si="4"/>
        <v>목</v>
      </c>
      <c r="BA9" s="37" t="str">
        <f t="shared" ca="1" si="4"/>
        <v>금</v>
      </c>
      <c r="BB9" s="37" t="str">
        <f t="shared" ca="1" si="4"/>
        <v>토</v>
      </c>
      <c r="BC9" s="37" t="str">
        <f t="shared" ca="1" si="4"/>
        <v>일</v>
      </c>
      <c r="BD9" s="37" t="str">
        <f t="shared" ca="1" si="4"/>
        <v>월</v>
      </c>
      <c r="BE9" s="37" t="str">
        <f t="shared" ca="1" si="4"/>
        <v>화</v>
      </c>
      <c r="BF9" s="37" t="str">
        <f t="shared" ca="1" si="4"/>
        <v>수</v>
      </c>
      <c r="BG9" s="37" t="str">
        <f t="shared" ca="1" si="4"/>
        <v>목</v>
      </c>
      <c r="BH9" s="37" t="str">
        <f t="shared" ca="1" si="4"/>
        <v>금</v>
      </c>
      <c r="BI9" s="37" t="str">
        <f t="shared" ca="1" si="4"/>
        <v>토</v>
      </c>
      <c r="BJ9" s="37" t="str">
        <f t="shared" ca="1" si="4"/>
        <v>일</v>
      </c>
      <c r="BK9" s="37" t="str">
        <f t="shared" ca="1" si="4"/>
        <v>월</v>
      </c>
      <c r="BL9" s="37" t="str">
        <f t="shared" ca="1" si="4"/>
        <v>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45832</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45837</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45829</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45852</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45838</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45838</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45840</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45845</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45847</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45848</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45847</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45850</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45865</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45869</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45838</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45872</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45886</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45928</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47" t="s">
        <v>3</v>
      </c>
      <c r="C2" s="147"/>
      <c r="D2" s="147"/>
      <c r="E2" s="147"/>
      <c r="F2" s="147"/>
      <c r="G2" s="147"/>
      <c r="H2" s="147"/>
      <c r="I2" s="148"/>
      <c r="J2" s="148"/>
      <c r="K2" s="148"/>
      <c r="L2" s="148"/>
      <c r="M2" s="148"/>
      <c r="N2" s="148"/>
      <c r="O2" s="149"/>
      <c r="P2" s="149"/>
      <c r="Q2" s="149"/>
      <c r="R2" s="149"/>
      <c r="S2" s="149"/>
      <c r="T2" s="149"/>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40" t="s">
        <v>24</v>
      </c>
      <c r="J4" s="140"/>
      <c r="K4" s="140"/>
      <c r="L4" s="140"/>
      <c r="M4" s="140"/>
      <c r="O4" s="141" t="s">
        <v>21</v>
      </c>
      <c r="P4" s="141"/>
      <c r="Q4" s="141"/>
      <c r="R4" s="141"/>
      <c r="S4" s="141"/>
      <c r="U4" s="139" t="s">
        <v>22</v>
      </c>
      <c r="V4" s="139"/>
      <c r="W4" s="139"/>
      <c r="X4" s="139"/>
      <c r="Y4" s="139"/>
      <c r="AA4" s="138" t="s">
        <v>23</v>
      </c>
      <c r="AB4" s="138"/>
      <c r="AC4" s="138"/>
      <c r="AD4" s="138"/>
      <c r="AE4" s="138"/>
      <c r="AG4" s="146" t="s">
        <v>31</v>
      </c>
      <c r="AH4" s="146"/>
      <c r="AI4" s="146"/>
      <c r="AJ4" s="146"/>
      <c r="AK4" s="146"/>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45832</v>
      </c>
      <c r="D6" s="81"/>
      <c r="E6" s="75"/>
      <c r="F6" s="76"/>
      <c r="G6" s="75"/>
      <c r="H6" s="75"/>
      <c r="I6" s="91" t="str">
        <f ca="1">TEXT(I7,"m월")</f>
        <v>6월</v>
      </c>
      <c r="J6" s="91"/>
      <c r="K6" s="91"/>
      <c r="L6" s="91"/>
      <c r="M6" s="91"/>
      <c r="N6" s="91"/>
      <c r="O6" s="91"/>
      <c r="P6" s="91" t="str">
        <f ca="1">IF(TEXT(P7,"m월")=I6,"",TEXT(P7,"m월"))</f>
        <v>7월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8월</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45833</v>
      </c>
      <c r="J7" s="99">
        <f ca="1">I7+1</f>
        <v>45834</v>
      </c>
      <c r="K7" s="99">
        <f t="shared" ref="K7:AX7" ca="1" si="0">J7+1</f>
        <v>45835</v>
      </c>
      <c r="L7" s="99">
        <f t="shared" ca="1" si="0"/>
        <v>45836</v>
      </c>
      <c r="M7" s="99">
        <f t="shared" ca="1" si="0"/>
        <v>45837</v>
      </c>
      <c r="N7" s="99">
        <f t="shared" ca="1" si="0"/>
        <v>45838</v>
      </c>
      <c r="O7" s="100">
        <f t="shared" ca="1" si="0"/>
        <v>45839</v>
      </c>
      <c r="P7" s="99">
        <f ca="1">O7+1</f>
        <v>45840</v>
      </c>
      <c r="Q7" s="99">
        <f ca="1">P7+1</f>
        <v>45841</v>
      </c>
      <c r="R7" s="99">
        <f t="shared" ca="1" si="0"/>
        <v>45842</v>
      </c>
      <c r="S7" s="99">
        <f t="shared" ca="1" si="0"/>
        <v>45843</v>
      </c>
      <c r="T7" s="99">
        <f t="shared" ca="1" si="0"/>
        <v>45844</v>
      </c>
      <c r="U7" s="99">
        <f t="shared" ca="1" si="0"/>
        <v>45845</v>
      </c>
      <c r="V7" s="100">
        <f t="shared" ca="1" si="0"/>
        <v>45846</v>
      </c>
      <c r="W7" s="99">
        <f ca="1">V7+1</f>
        <v>45847</v>
      </c>
      <c r="X7" s="99">
        <f ca="1">W7+1</f>
        <v>45848</v>
      </c>
      <c r="Y7" s="99">
        <f t="shared" ca="1" si="0"/>
        <v>45849</v>
      </c>
      <c r="Z7" s="99">
        <f t="shared" ca="1" si="0"/>
        <v>45850</v>
      </c>
      <c r="AA7" s="99">
        <f t="shared" ca="1" si="0"/>
        <v>45851</v>
      </c>
      <c r="AB7" s="99">
        <f t="shared" ca="1" si="0"/>
        <v>45852</v>
      </c>
      <c r="AC7" s="100">
        <f t="shared" ca="1" si="0"/>
        <v>45853</v>
      </c>
      <c r="AD7" s="99">
        <f ca="1">AC7+1</f>
        <v>45854</v>
      </c>
      <c r="AE7" s="99">
        <f ca="1">AD7+1</f>
        <v>45855</v>
      </c>
      <c r="AF7" s="99">
        <f t="shared" ca="1" si="0"/>
        <v>45856</v>
      </c>
      <c r="AG7" s="99">
        <f t="shared" ca="1" si="0"/>
        <v>45857</v>
      </c>
      <c r="AH7" s="99">
        <f t="shared" ca="1" si="0"/>
        <v>45858</v>
      </c>
      <c r="AI7" s="99">
        <f t="shared" ca="1" si="0"/>
        <v>45859</v>
      </c>
      <c r="AJ7" s="100">
        <f t="shared" ca="1" si="0"/>
        <v>45860</v>
      </c>
      <c r="AK7" s="99">
        <f ca="1">AJ7+1</f>
        <v>45861</v>
      </c>
      <c r="AL7" s="99">
        <f ca="1">AK7+1</f>
        <v>45862</v>
      </c>
      <c r="AM7" s="99">
        <f t="shared" ca="1" si="0"/>
        <v>45863</v>
      </c>
      <c r="AN7" s="99">
        <f t="shared" ca="1" si="0"/>
        <v>45864</v>
      </c>
      <c r="AO7" s="99">
        <f t="shared" ca="1" si="0"/>
        <v>45865</v>
      </c>
      <c r="AP7" s="99">
        <f t="shared" ca="1" si="0"/>
        <v>45866</v>
      </c>
      <c r="AQ7" s="100">
        <f t="shared" ca="1" si="0"/>
        <v>45867</v>
      </c>
      <c r="AR7" s="99">
        <f ca="1">AQ7+1</f>
        <v>45868</v>
      </c>
      <c r="AS7" s="99">
        <f ca="1">AR7+1</f>
        <v>45869</v>
      </c>
      <c r="AT7" s="99">
        <f t="shared" ca="1" si="0"/>
        <v>45870</v>
      </c>
      <c r="AU7" s="99">
        <f t="shared" ca="1" si="0"/>
        <v>45871</v>
      </c>
      <c r="AV7" s="99">
        <f t="shared" ca="1" si="0"/>
        <v>45872</v>
      </c>
      <c r="AW7" s="99">
        <f t="shared" ca="1" si="0"/>
        <v>45873</v>
      </c>
      <c r="AX7" s="100">
        <f t="shared" ca="1" si="0"/>
        <v>45874</v>
      </c>
      <c r="AY7" s="99">
        <f ca="1">AX7+1</f>
        <v>45875</v>
      </c>
      <c r="AZ7" s="99">
        <f ca="1">AY7+1</f>
        <v>45876</v>
      </c>
      <c r="BA7" s="99">
        <f t="shared" ref="BA7:BE7" ca="1" si="1">AZ7+1</f>
        <v>45877</v>
      </c>
      <c r="BB7" s="99">
        <f t="shared" ca="1" si="1"/>
        <v>45878</v>
      </c>
      <c r="BC7" s="99">
        <f t="shared" ca="1" si="1"/>
        <v>45879</v>
      </c>
      <c r="BD7" s="99">
        <f t="shared" ca="1" si="1"/>
        <v>45880</v>
      </c>
      <c r="BE7" s="100">
        <f t="shared" ca="1" si="1"/>
        <v>45881</v>
      </c>
      <c r="BF7" s="99">
        <f ca="1">BE7+1</f>
        <v>45882</v>
      </c>
      <c r="BG7" s="99">
        <f ca="1">BF7+1</f>
        <v>45883</v>
      </c>
      <c r="BH7" s="99">
        <f t="shared" ref="BH7:BL7" ca="1" si="2">BG7+1</f>
        <v>45884</v>
      </c>
      <c r="BI7" s="99">
        <f t="shared" ca="1" si="2"/>
        <v>45885</v>
      </c>
      <c r="BJ7" s="99">
        <f t="shared" ca="1" si="2"/>
        <v>45886</v>
      </c>
      <c r="BK7" s="99">
        <f t="shared" ca="1" si="2"/>
        <v>45887</v>
      </c>
      <c r="BL7" s="100">
        <f t="shared" ca="1" si="2"/>
        <v>45888</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수</v>
      </c>
      <c r="J9" s="106" t="str">
        <f t="shared" ca="1" si="3"/>
        <v>목</v>
      </c>
      <c r="K9" s="106" t="str">
        <f t="shared" ca="1" si="3"/>
        <v>금</v>
      </c>
      <c r="L9" s="106" t="str">
        <f t="shared" ca="1" si="3"/>
        <v>토</v>
      </c>
      <c r="M9" s="106" t="str">
        <f t="shared" ca="1" si="3"/>
        <v>일</v>
      </c>
      <c r="N9" s="106" t="str">
        <f t="shared" ca="1" si="3"/>
        <v>월</v>
      </c>
      <c r="O9" s="106" t="str">
        <f t="shared" ca="1" si="3"/>
        <v>화</v>
      </c>
      <c r="P9" s="106" t="str">
        <f t="shared" ca="1" si="3"/>
        <v>수</v>
      </c>
      <c r="Q9" s="106" t="str">
        <f t="shared" ca="1" si="3"/>
        <v>목</v>
      </c>
      <c r="R9" s="106" t="str">
        <f t="shared" ca="1" si="3"/>
        <v>금</v>
      </c>
      <c r="S9" s="106" t="str">
        <f t="shared" ca="1" si="3"/>
        <v>토</v>
      </c>
      <c r="T9" s="106" t="str">
        <f t="shared" ca="1" si="3"/>
        <v>일</v>
      </c>
      <c r="U9" s="106" t="str">
        <f t="shared" ca="1" si="3"/>
        <v>월</v>
      </c>
      <c r="V9" s="106" t="str">
        <f t="shared" ca="1" si="3"/>
        <v>화</v>
      </c>
      <c r="W9" s="106" t="str">
        <f t="shared" ca="1" si="3"/>
        <v>수</v>
      </c>
      <c r="X9" s="106" t="str">
        <f t="shared" ca="1" si="3"/>
        <v>목</v>
      </c>
      <c r="Y9" s="106" t="str">
        <f t="shared" ca="1" si="3"/>
        <v>금</v>
      </c>
      <c r="Z9" s="106" t="str">
        <f t="shared" ca="1" si="3"/>
        <v>토</v>
      </c>
      <c r="AA9" s="106" t="str">
        <f t="shared" ca="1" si="3"/>
        <v>일</v>
      </c>
      <c r="AB9" s="106" t="str">
        <f t="shared" ca="1" si="3"/>
        <v>월</v>
      </c>
      <c r="AC9" s="106" t="str">
        <f t="shared" ca="1" si="3"/>
        <v>화</v>
      </c>
      <c r="AD9" s="106" t="str">
        <f t="shared" ca="1" si="3"/>
        <v>수</v>
      </c>
      <c r="AE9" s="106" t="str">
        <f t="shared" ca="1" si="3"/>
        <v>목</v>
      </c>
      <c r="AF9" s="106" t="str">
        <f t="shared" ca="1" si="3"/>
        <v>금</v>
      </c>
      <c r="AG9" s="106" t="str">
        <f t="shared" ca="1" si="3"/>
        <v>토</v>
      </c>
      <c r="AH9" s="106" t="str">
        <f t="shared" ca="1" si="3"/>
        <v>일</v>
      </c>
      <c r="AI9" s="106" t="str">
        <f t="shared" ca="1" si="3"/>
        <v>월</v>
      </c>
      <c r="AJ9" s="106" t="str">
        <f t="shared" ca="1" si="3"/>
        <v>화</v>
      </c>
      <c r="AK9" s="106" t="str">
        <f t="shared" ca="1" si="3"/>
        <v>수</v>
      </c>
      <c r="AL9" s="106" t="str">
        <f t="shared" ca="1" si="3"/>
        <v>목</v>
      </c>
      <c r="AM9" s="106" t="str">
        <f t="shared" ca="1" si="3"/>
        <v>금</v>
      </c>
      <c r="AN9" s="106" t="str">
        <f t="shared" ca="1" si="3"/>
        <v>토</v>
      </c>
      <c r="AO9" s="106" t="str">
        <f t="shared" ref="AO9:BL9" ca="1" si="4">LEFT(TEXT(AO7,"aaa"),1)</f>
        <v>일</v>
      </c>
      <c r="AP9" s="106" t="str">
        <f t="shared" ca="1" si="4"/>
        <v>월</v>
      </c>
      <c r="AQ9" s="106" t="str">
        <f t="shared" ca="1" si="4"/>
        <v>화</v>
      </c>
      <c r="AR9" s="106" t="str">
        <f t="shared" ca="1" si="4"/>
        <v>수</v>
      </c>
      <c r="AS9" s="106" t="str">
        <f t="shared" ca="1" si="4"/>
        <v>목</v>
      </c>
      <c r="AT9" s="106" t="str">
        <f t="shared" ca="1" si="4"/>
        <v>금</v>
      </c>
      <c r="AU9" s="106" t="str">
        <f t="shared" ca="1" si="4"/>
        <v>토</v>
      </c>
      <c r="AV9" s="106" t="str">
        <f t="shared" ca="1" si="4"/>
        <v>일</v>
      </c>
      <c r="AW9" s="106" t="str">
        <f t="shared" ca="1" si="4"/>
        <v>월</v>
      </c>
      <c r="AX9" s="106" t="str">
        <f t="shared" ca="1" si="4"/>
        <v>화</v>
      </c>
      <c r="AY9" s="106" t="str">
        <f t="shared" ca="1" si="4"/>
        <v>수</v>
      </c>
      <c r="AZ9" s="106" t="str">
        <f t="shared" ca="1" si="4"/>
        <v>목</v>
      </c>
      <c r="BA9" s="106" t="str">
        <f t="shared" ca="1" si="4"/>
        <v>금</v>
      </c>
      <c r="BB9" s="106" t="str">
        <f t="shared" ca="1" si="4"/>
        <v>토</v>
      </c>
      <c r="BC9" s="106" t="str">
        <f t="shared" ca="1" si="4"/>
        <v>일</v>
      </c>
      <c r="BD9" s="106" t="str">
        <f t="shared" ca="1" si="4"/>
        <v>월</v>
      </c>
      <c r="BE9" s="106" t="str">
        <f t="shared" ca="1" si="4"/>
        <v>화</v>
      </c>
      <c r="BF9" s="106" t="str">
        <f t="shared" ca="1" si="4"/>
        <v>수</v>
      </c>
      <c r="BG9" s="106" t="str">
        <f t="shared" ca="1" si="4"/>
        <v>목</v>
      </c>
      <c r="BH9" s="106" t="str">
        <f t="shared" ca="1" si="4"/>
        <v>금</v>
      </c>
      <c r="BI9" s="106" t="str">
        <f t="shared" ca="1" si="4"/>
        <v>토</v>
      </c>
      <c r="BJ9" s="106" t="str">
        <f t="shared" ca="1" si="4"/>
        <v>일</v>
      </c>
      <c r="BK9" s="106" t="str">
        <f t="shared" ca="1" si="4"/>
        <v>월</v>
      </c>
      <c r="BL9" s="106" t="str">
        <f t="shared" ca="1" si="4"/>
        <v>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45832</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45837</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45829</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45852</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45838</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45838</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45840</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45845</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45847</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45848</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45847</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45850</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45865</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45869</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45838</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45872</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45886</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45928</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2025-06-23T19:31:04Z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