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textile\ساوین\Station1-2\"/>
    </mc:Choice>
  </mc:AlternateContent>
  <xr:revisionPtr revIDLastSave="0" documentId="13_ncr:1_{DF6ADD6B-50A0-4335-A938-D8A453F0D37E}" xr6:coauthVersionLast="40" xr6:coauthVersionMax="40" xr10:uidLastSave="{00000000-0000-0000-0000-000000000000}"/>
  <bookViews>
    <workbookView xWindow="0" yWindow="0" windowWidth="20496" windowHeight="7656" xr2:uid="{00000000-000D-0000-FFFF-FFFF00000000}"/>
  </bookViews>
  <sheets>
    <sheet name="Savin-AC1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4" i="4" l="1"/>
  <c r="K63" i="4"/>
  <c r="K65" i="4" l="1"/>
  <c r="K62" i="4"/>
  <c r="K61" i="4"/>
  <c r="K57" i="4"/>
  <c r="K56" i="4"/>
  <c r="I55" i="4"/>
  <c r="K55" i="4" s="1"/>
  <c r="K54" i="4"/>
  <c r="K53" i="4"/>
  <c r="K52" i="4"/>
  <c r="K51" i="4"/>
  <c r="K50" i="4"/>
  <c r="K49" i="4"/>
  <c r="K48" i="4"/>
  <c r="K47" i="4"/>
  <c r="I46" i="4"/>
  <c r="K46" i="4" s="1"/>
  <c r="K45" i="4"/>
  <c r="K44" i="4"/>
  <c r="K43" i="4"/>
  <c r="K42" i="4"/>
  <c r="K41" i="4"/>
  <c r="K40" i="4"/>
  <c r="K39" i="4"/>
  <c r="K38" i="4"/>
  <c r="K37" i="4"/>
  <c r="K36" i="4"/>
  <c r="K35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3" i="4"/>
  <c r="K9" i="4"/>
  <c r="K8" i="4"/>
  <c r="K7" i="4"/>
  <c r="K6" i="4"/>
  <c r="K5" i="4"/>
</calcChain>
</file>

<file path=xl/sharedStrings.xml><?xml version="1.0" encoding="utf-8"?>
<sst xmlns="http://schemas.openxmlformats.org/spreadsheetml/2006/main" count="163" uniqueCount="135">
  <si>
    <t>جاروب</t>
  </si>
  <si>
    <t>روتاری</t>
  </si>
  <si>
    <t>فن</t>
  </si>
  <si>
    <t>دمپر</t>
  </si>
  <si>
    <t>ایربافل</t>
  </si>
  <si>
    <t>پمپ</t>
  </si>
  <si>
    <t>کلکتور</t>
  </si>
  <si>
    <t>نازل بانک</t>
  </si>
  <si>
    <t>المیناتور</t>
  </si>
  <si>
    <t>درب</t>
  </si>
  <si>
    <t>تعداد در یک ایستگاه</t>
  </si>
  <si>
    <t>تعداد ایستگاه</t>
  </si>
  <si>
    <t>تعداد کل</t>
  </si>
  <si>
    <t>ردیف</t>
  </si>
  <si>
    <t>محل</t>
  </si>
  <si>
    <t>قطعه</t>
  </si>
  <si>
    <t>فن حلزونی</t>
  </si>
  <si>
    <t>داست کلکتور</t>
  </si>
  <si>
    <t>کیسه فیلتر</t>
  </si>
  <si>
    <t>رابط فن حلزونی با کیسه</t>
  </si>
  <si>
    <t>ریل</t>
  </si>
  <si>
    <t>مکنده</t>
  </si>
  <si>
    <t>موتور</t>
  </si>
  <si>
    <t>موتور فن حلزونی</t>
  </si>
  <si>
    <t>موتور روتاری</t>
  </si>
  <si>
    <t>مکانیزم تسمه روتاری</t>
  </si>
  <si>
    <t>فن رفت</t>
  </si>
  <si>
    <t>شیپوری فن رفت</t>
  </si>
  <si>
    <t>فن برگشت</t>
  </si>
  <si>
    <t>شیپوری فن برگشت</t>
  </si>
  <si>
    <t>موتور فن رفت</t>
  </si>
  <si>
    <t>موتور فن برگشت</t>
  </si>
  <si>
    <t>دمپر هوای برگشت</t>
  </si>
  <si>
    <t>قاب ایر بافل</t>
  </si>
  <si>
    <t>شبکه ایربافل</t>
  </si>
  <si>
    <t>باز شو ایربافل</t>
  </si>
  <si>
    <t>شاسی</t>
  </si>
  <si>
    <t>کلکتور گالوانیزه</t>
  </si>
  <si>
    <t>کلکتور پلی اتیلن</t>
  </si>
  <si>
    <t>فلنج</t>
  </si>
  <si>
    <t>بست نازل</t>
  </si>
  <si>
    <t>نازل کامل</t>
  </si>
  <si>
    <t>تیغه الیمیناتور</t>
  </si>
  <si>
    <t>سینی الیمیناتور</t>
  </si>
  <si>
    <t>فریم الیمیناتور</t>
  </si>
  <si>
    <t>دریچه بازدید</t>
  </si>
  <si>
    <t>بست ایربافل</t>
  </si>
  <si>
    <t>درب با دستگیره</t>
  </si>
  <si>
    <t>کویل گرمایش</t>
  </si>
  <si>
    <t>موتور دمپر هوای برگشت</t>
  </si>
  <si>
    <t>کویل گرمایشی</t>
  </si>
  <si>
    <t>شیر بخار برقی تدریجی</t>
  </si>
  <si>
    <t>شاسی پمپ</t>
  </si>
  <si>
    <t>6 اینچ</t>
  </si>
  <si>
    <t>8 اینچ</t>
  </si>
  <si>
    <t>3 اینچ به 1 1/4</t>
  </si>
  <si>
    <t>لوله</t>
  </si>
  <si>
    <t>زانو</t>
  </si>
  <si>
    <t>فریم نازل بانک</t>
  </si>
  <si>
    <t>پیچ و شفت</t>
  </si>
  <si>
    <t>توضیحات</t>
  </si>
  <si>
    <t>انعطاف پذیر PN16</t>
  </si>
  <si>
    <t>شیر پروانه ای PN16</t>
  </si>
  <si>
    <t>صافی چدنی PN16</t>
  </si>
  <si>
    <t xml:space="preserve">صافی کشویی </t>
  </si>
  <si>
    <t>تابلو برق</t>
  </si>
  <si>
    <t>سلول کامل</t>
  </si>
  <si>
    <t>شماره سفارش:</t>
  </si>
  <si>
    <t>نام سفارش:</t>
  </si>
  <si>
    <t>-</t>
  </si>
  <si>
    <t>شماره:</t>
  </si>
  <si>
    <t>تاریخ ارائه نقشه/دیتاشیت:</t>
  </si>
  <si>
    <t>فرش ساوین تاب</t>
  </si>
  <si>
    <t>شرح محصول و خدمات:</t>
  </si>
  <si>
    <t>شماره نقشه/ دیتاشیت</t>
  </si>
  <si>
    <t>شیپوری 1600</t>
  </si>
  <si>
    <t>روتاری کامل به همراه پارچه فیلتر روتاری</t>
  </si>
  <si>
    <t>کویل سرمایش</t>
  </si>
  <si>
    <t>دو ردیفه-ابعاد دهانه</t>
  </si>
  <si>
    <t>دو ردیفه-ابعاد پشت تا پشت</t>
  </si>
  <si>
    <t>رایزر PVC</t>
  </si>
  <si>
    <t>استیل 1 1/4</t>
  </si>
  <si>
    <t>8 اینچ به طول 3 متر</t>
  </si>
  <si>
    <t>30kw-6pole-1000rpm</t>
  </si>
  <si>
    <t>2way steam valve 2"-V5011S
valve Linkage-Q5001A
Servo Motor-M7284</t>
  </si>
  <si>
    <t>کمی خلاصی در نظر گرفته شود</t>
  </si>
  <si>
    <t>ابعاد مطابق نقشه ساختمانی</t>
  </si>
  <si>
    <t>اینورتر سانترنو- پی ال سی ال اس- کلید های اصلی ال اس</t>
  </si>
  <si>
    <t>بست فنجانی</t>
  </si>
  <si>
    <t>22kw-6pole-1000rpm</t>
  </si>
  <si>
    <t>دمپر هوای تازه</t>
  </si>
  <si>
    <t>موتور دمپر هوای تازه</t>
  </si>
  <si>
    <t>کابل کشی</t>
  </si>
  <si>
    <t>4*2.5
 یک تابلوی کناری ساخته شود و یک فیوز سه فاز 6 آمپر در آن قرار داده شود.</t>
  </si>
  <si>
    <t>4*2.5
در همان تابلوی بالا جاساز شود.</t>
  </si>
  <si>
    <t>4*25</t>
  </si>
  <si>
    <t>4*1.5</t>
  </si>
  <si>
    <t>شیلد</t>
  </si>
  <si>
    <t>4*1.5
شیلد</t>
  </si>
  <si>
    <t>برای چهار درب قبل و بعد از فن ها 4 عدد میکروسوئیچ تعبیه گردد.
کابل هر میکروسوئیچ
2*1.5</t>
  </si>
  <si>
    <t>نکته1:</t>
  </si>
  <si>
    <t>نکته2:</t>
  </si>
  <si>
    <t>برای هر ایستگاه می بایست یک کابل 6*1.5 شیلددار در وسط سالن و یک کابل 6*1.5 شیلددار در بیرون از کارخانه یعنی در محلی که قرار است سنسورهای دما و رطوبت نصب گردد، کشیده شود.</t>
  </si>
  <si>
    <t>برای هر ایستگاه می بایست یک کابل با ظرفیت 400 آمپر سه فاز و یک نول کشیده شود و به ورودی شمشهای تابلو متصل گردد.</t>
  </si>
  <si>
    <t>نکته 3:</t>
  </si>
  <si>
    <t>نکته 4:</t>
  </si>
  <si>
    <t>برای هر ایستگاه یک تابلوی دیواری 30*40 در قسمت روتاری نصب میگردد که در آن دو عدد فیوز 6 آمپر سه فاز برای موتورهای جاروب نصب می شود و دو عدد فیوز 6 آمپر سه فاز برای دو  روتاری</t>
  </si>
  <si>
    <t>4*4</t>
  </si>
  <si>
    <t>دمپر هوای اگزاست</t>
  </si>
  <si>
    <t>موتور دمپر هوای اگزااست</t>
  </si>
  <si>
    <t xml:space="preserve"> EN150-315</t>
  </si>
  <si>
    <t>350000 متر مکعب در ساعت</t>
  </si>
  <si>
    <t>ایستگاه تهویه 1</t>
  </si>
  <si>
    <t>جهت روتاری 2500 و طول 5100</t>
  </si>
  <si>
    <t>روتاری 2500 کامل به طول 5100</t>
  </si>
  <si>
    <r>
      <t>B410-1600-22</t>
    </r>
    <r>
      <rPr>
        <sz val="11"/>
        <color theme="1"/>
        <rFont val="Calibri"/>
        <family val="2"/>
      </rPr>
      <t>°</t>
    </r>
  </si>
  <si>
    <t>37kw-6pole-1000rpm</t>
  </si>
  <si>
    <r>
      <t>B410-1600-26</t>
    </r>
    <r>
      <rPr>
        <sz val="11"/>
        <color theme="1"/>
        <rFont val="Calibri"/>
        <family val="2"/>
      </rPr>
      <t>°</t>
    </r>
  </si>
  <si>
    <t>45kw-6pole-1000rpm</t>
  </si>
  <si>
    <t>2200*2800(W*L)</t>
  </si>
  <si>
    <t>32N.m-90 deg.-0-10 VDC- 24 VDC- without spring</t>
  </si>
  <si>
    <t>2200*1400(W*L)</t>
  </si>
  <si>
    <t>5400*5100</t>
  </si>
  <si>
    <t>3 اینچ طول 2432</t>
  </si>
  <si>
    <t>3 اینچ فولادی به پلی اتیلن وسط</t>
  </si>
  <si>
    <t>64 عدد در هر رایزر</t>
  </si>
  <si>
    <t>1 1/4 اینچ طول 5000</t>
  </si>
  <si>
    <t>motor 37kw-1450 rpm</t>
  </si>
  <si>
    <t>700*600</t>
  </si>
  <si>
    <t>سنسور دما</t>
  </si>
  <si>
    <t>سنسور رطوبت</t>
  </si>
  <si>
    <r>
      <t>B410-1400-22</t>
    </r>
    <r>
      <rPr>
        <sz val="11"/>
        <color theme="1"/>
        <rFont val="Calibri"/>
        <family val="2"/>
      </rPr>
      <t>°</t>
    </r>
  </si>
  <si>
    <r>
      <t>B410-1400-27</t>
    </r>
    <r>
      <rPr>
        <sz val="11"/>
        <color theme="1"/>
        <rFont val="Calibri"/>
        <family val="2"/>
      </rPr>
      <t>°</t>
    </r>
  </si>
  <si>
    <t>شیپوری 1400 - 3 عدد</t>
  </si>
  <si>
    <t xml:space="preserve">کابل در نظر گرفته شده برای موتور دمپرها نیازی نیست که جداگانه تا تابلو کشیده شوند و می تواند کلا یک کابل به تابلو برسد.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</si>
</sst>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 Nazanin"/>
      <charset val="178"/>
    </font>
    <font>
      <b/>
      <sz val="11"/>
      <color theme="1"/>
      <name val="B Nazanin"/>
      <charset val="178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 readingOrder="2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5" fillId="0" borderId="0" xfId="0" applyFont="1"/>
    <xf numFmtId="0" fontId="5" fillId="2" borderId="4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readingOrder="2"/>
    </xf>
    <xf numFmtId="0" fontId="5" fillId="2" borderId="4" xfId="0" applyFont="1" applyFill="1" applyBorder="1" applyAlignment="1">
      <alignment horizontal="center" vertical="center" readingOrder="2"/>
    </xf>
    <xf numFmtId="0" fontId="5" fillId="2" borderId="4" xfId="0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readingOrder="2"/>
    </xf>
    <xf numFmtId="0" fontId="0" fillId="2" borderId="3" xfId="0" applyFill="1" applyBorder="1" applyAlignment="1">
      <alignment horizontal="center" readingOrder="2"/>
    </xf>
    <xf numFmtId="0" fontId="0" fillId="2" borderId="4" xfId="0" applyFill="1" applyBorder="1" applyAlignment="1">
      <alignment horizontal="center" readingOrder="2"/>
    </xf>
    <xf numFmtId="0" fontId="0" fillId="2" borderId="2" xfId="0" applyFill="1" applyBorder="1" applyAlignment="1">
      <alignment horizontal="center" vertical="center" readingOrder="2"/>
    </xf>
    <xf numFmtId="0" fontId="0" fillId="2" borderId="3" xfId="0" applyFill="1" applyBorder="1" applyAlignment="1">
      <alignment horizontal="center" vertical="center" readingOrder="2"/>
    </xf>
    <xf numFmtId="0" fontId="0" fillId="2" borderId="4" xfId="0" applyFill="1" applyBorder="1" applyAlignment="1">
      <alignment horizontal="center" vertical="center" readingOrder="2"/>
    </xf>
    <xf numFmtId="0" fontId="0" fillId="2" borderId="2" xfId="0" applyFont="1" applyFill="1" applyBorder="1" applyAlignment="1">
      <alignment horizontal="center" readingOrder="2"/>
    </xf>
    <xf numFmtId="0" fontId="0" fillId="2" borderId="3" xfId="0" applyFont="1" applyFill="1" applyBorder="1" applyAlignment="1">
      <alignment horizontal="center" readingOrder="2"/>
    </xf>
    <xf numFmtId="0" fontId="0" fillId="2" borderId="4" xfId="0" applyFont="1" applyFill="1" applyBorder="1" applyAlignment="1">
      <alignment horizontal="center" readingOrder="2"/>
    </xf>
    <xf numFmtId="0" fontId="2" fillId="0" borderId="1" xfId="0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 readingOrder="2"/>
    </xf>
    <xf numFmtId="0" fontId="2" fillId="0" borderId="1" xfId="0" applyFont="1" applyBorder="1" applyAlignment="1">
      <alignment horizontal="center" wrapText="1" readingOrder="2"/>
    </xf>
    <xf numFmtId="0" fontId="3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8"/>
  <sheetViews>
    <sheetView rightToLeft="1" tabSelected="1" workbookViewId="0">
      <selection activeCell="C76" sqref="C76"/>
    </sheetView>
  </sheetViews>
  <sheetFormatPr defaultRowHeight="14.4" x14ac:dyDescent="0.3"/>
  <cols>
    <col min="2" max="2" width="12.109375" customWidth="1"/>
    <col min="8" max="8" width="10.109375" customWidth="1"/>
    <col min="12" max="12" width="25.109375" customWidth="1"/>
  </cols>
  <sheetData>
    <row r="1" spans="1:14" ht="61.2" x14ac:dyDescent="0.65">
      <c r="A1" s="75" t="s">
        <v>67</v>
      </c>
      <c r="B1" s="75"/>
      <c r="C1" s="6"/>
      <c r="D1" s="9"/>
      <c r="E1" s="6" t="s">
        <v>68</v>
      </c>
      <c r="F1" s="8" t="s">
        <v>72</v>
      </c>
      <c r="G1" s="76" t="s">
        <v>111</v>
      </c>
      <c r="H1" s="76"/>
      <c r="I1" s="76"/>
      <c r="J1" s="6" t="s">
        <v>70</v>
      </c>
      <c r="K1" s="75">
        <v>0</v>
      </c>
      <c r="L1" s="75"/>
    </row>
    <row r="2" spans="1:14" ht="51" customHeight="1" x14ac:dyDescent="0.65">
      <c r="A2" s="77" t="s">
        <v>71</v>
      </c>
      <c r="B2" s="77"/>
      <c r="C2" s="6" t="s">
        <v>69</v>
      </c>
      <c r="D2" s="9"/>
      <c r="E2" s="78" t="s">
        <v>73</v>
      </c>
      <c r="F2" s="78"/>
      <c r="G2" s="78" t="s">
        <v>112</v>
      </c>
      <c r="H2" s="78"/>
      <c r="I2" s="78"/>
      <c r="J2" s="78"/>
      <c r="K2" s="78"/>
      <c r="L2" s="78"/>
    </row>
    <row r="3" spans="1:14" ht="19.5" customHeight="1" x14ac:dyDescent="0.65">
      <c r="A3" s="8"/>
      <c r="B3" s="8"/>
      <c r="C3" s="6"/>
      <c r="D3" s="9"/>
      <c r="E3" s="7"/>
      <c r="F3" s="7"/>
      <c r="G3" s="7"/>
      <c r="H3" s="12"/>
      <c r="I3" s="7"/>
      <c r="J3" s="7"/>
      <c r="K3" s="7"/>
      <c r="L3" s="7"/>
    </row>
    <row r="4" spans="1:14" ht="61.2" x14ac:dyDescent="0.3">
      <c r="A4" s="1" t="s">
        <v>13</v>
      </c>
      <c r="B4" s="1" t="s">
        <v>14</v>
      </c>
      <c r="C4" s="55" t="s">
        <v>15</v>
      </c>
      <c r="D4" s="55"/>
      <c r="E4" s="40" t="s">
        <v>74</v>
      </c>
      <c r="F4" s="40"/>
      <c r="G4" s="40"/>
      <c r="H4" s="10" t="s">
        <v>92</v>
      </c>
      <c r="I4" s="13" t="s">
        <v>10</v>
      </c>
      <c r="J4" s="13" t="s">
        <v>11</v>
      </c>
      <c r="K4" s="13" t="s">
        <v>12</v>
      </c>
      <c r="L4" s="13" t="s">
        <v>60</v>
      </c>
    </row>
    <row r="5" spans="1:14" x14ac:dyDescent="0.3">
      <c r="A5" s="40">
        <v>1</v>
      </c>
      <c r="B5" s="56" t="s">
        <v>17</v>
      </c>
      <c r="C5" s="33" t="s">
        <v>16</v>
      </c>
      <c r="D5" s="33"/>
      <c r="E5" s="34"/>
      <c r="F5" s="35"/>
      <c r="G5" s="36"/>
      <c r="H5" s="25" t="s">
        <v>107</v>
      </c>
      <c r="I5" s="2">
        <v>4</v>
      </c>
      <c r="J5" s="2">
        <v>1</v>
      </c>
      <c r="K5" s="2">
        <f>I5*J5</f>
        <v>4</v>
      </c>
      <c r="L5" s="2"/>
    </row>
    <row r="6" spans="1:14" x14ac:dyDescent="0.3">
      <c r="A6" s="40"/>
      <c r="B6" s="56"/>
      <c r="C6" s="33" t="s">
        <v>23</v>
      </c>
      <c r="D6" s="33"/>
      <c r="E6" s="34"/>
      <c r="F6" s="35"/>
      <c r="G6" s="36"/>
      <c r="H6" s="26"/>
      <c r="I6" s="2">
        <v>4</v>
      </c>
      <c r="J6" s="2">
        <v>1</v>
      </c>
      <c r="K6" s="2">
        <f t="shared" ref="K6:K8" si="0">I6*J6</f>
        <v>4</v>
      </c>
      <c r="L6" s="2"/>
    </row>
    <row r="7" spans="1:14" x14ac:dyDescent="0.3">
      <c r="A7" s="40"/>
      <c r="B7" s="56"/>
      <c r="C7" s="33" t="s">
        <v>18</v>
      </c>
      <c r="D7" s="33"/>
      <c r="E7" s="34"/>
      <c r="F7" s="35"/>
      <c r="G7" s="36"/>
      <c r="H7" s="26"/>
      <c r="I7" s="2">
        <v>4</v>
      </c>
      <c r="J7" s="2">
        <v>1</v>
      </c>
      <c r="K7" s="2">
        <f t="shared" si="0"/>
        <v>4</v>
      </c>
      <c r="L7" s="2"/>
    </row>
    <row r="8" spans="1:14" x14ac:dyDescent="0.3">
      <c r="A8" s="40"/>
      <c r="B8" s="56"/>
      <c r="C8" s="33" t="s">
        <v>19</v>
      </c>
      <c r="D8" s="33"/>
      <c r="E8" s="34"/>
      <c r="F8" s="35"/>
      <c r="G8" s="36"/>
      <c r="H8" s="27"/>
      <c r="I8" s="2">
        <v>4</v>
      </c>
      <c r="J8" s="2">
        <v>1</v>
      </c>
      <c r="K8" s="2">
        <f t="shared" si="0"/>
        <v>4</v>
      </c>
      <c r="L8" s="2"/>
    </row>
    <row r="9" spans="1:14" x14ac:dyDescent="0.3">
      <c r="A9" s="37">
        <v>4</v>
      </c>
      <c r="B9" s="40" t="s">
        <v>0</v>
      </c>
      <c r="C9" s="41" t="s">
        <v>0</v>
      </c>
      <c r="D9" s="42"/>
      <c r="E9" s="43" t="s">
        <v>113</v>
      </c>
      <c r="F9" s="44"/>
      <c r="G9" s="45"/>
      <c r="H9" s="28" t="s">
        <v>93</v>
      </c>
      <c r="I9" s="52">
        <v>2</v>
      </c>
      <c r="J9" s="52">
        <v>1</v>
      </c>
      <c r="K9" s="52">
        <f>J9*I9</f>
        <v>2</v>
      </c>
      <c r="L9" s="2"/>
    </row>
    <row r="10" spans="1:14" x14ac:dyDescent="0.3">
      <c r="A10" s="38"/>
      <c r="B10" s="40"/>
      <c r="C10" s="41" t="s">
        <v>20</v>
      </c>
      <c r="D10" s="42"/>
      <c r="E10" s="46"/>
      <c r="F10" s="47"/>
      <c r="G10" s="48"/>
      <c r="H10" s="29"/>
      <c r="I10" s="53"/>
      <c r="J10" s="53"/>
      <c r="K10" s="53"/>
      <c r="L10" s="2"/>
    </row>
    <row r="11" spans="1:14" x14ac:dyDescent="0.3">
      <c r="A11" s="38"/>
      <c r="B11" s="40"/>
      <c r="C11" s="41" t="s">
        <v>21</v>
      </c>
      <c r="D11" s="42"/>
      <c r="E11" s="46"/>
      <c r="F11" s="47"/>
      <c r="G11" s="48"/>
      <c r="H11" s="29"/>
      <c r="I11" s="53"/>
      <c r="J11" s="53"/>
      <c r="K11" s="53"/>
      <c r="L11" s="2"/>
    </row>
    <row r="12" spans="1:14" x14ac:dyDescent="0.3">
      <c r="A12" s="39"/>
      <c r="B12" s="40"/>
      <c r="C12" s="41" t="s">
        <v>22</v>
      </c>
      <c r="D12" s="42"/>
      <c r="E12" s="49"/>
      <c r="F12" s="50"/>
      <c r="G12" s="51"/>
      <c r="H12" s="30"/>
      <c r="I12" s="54"/>
      <c r="J12" s="54"/>
      <c r="K12" s="54"/>
      <c r="L12" s="2"/>
    </row>
    <row r="13" spans="1:14" x14ac:dyDescent="0.3">
      <c r="A13" s="40">
        <v>5</v>
      </c>
      <c r="B13" s="40" t="s">
        <v>1</v>
      </c>
      <c r="C13" s="57" t="s">
        <v>76</v>
      </c>
      <c r="D13" s="57"/>
      <c r="E13" s="43" t="s">
        <v>114</v>
      </c>
      <c r="F13" s="44"/>
      <c r="G13" s="45"/>
      <c r="H13" s="28" t="s">
        <v>94</v>
      </c>
      <c r="I13" s="52">
        <v>2</v>
      </c>
      <c r="J13" s="52">
        <v>1</v>
      </c>
      <c r="K13" s="52">
        <f>J13*I13</f>
        <v>2</v>
      </c>
      <c r="L13" s="2"/>
    </row>
    <row r="14" spans="1:14" x14ac:dyDescent="0.3">
      <c r="A14" s="40"/>
      <c r="B14" s="40"/>
      <c r="C14" s="33" t="s">
        <v>24</v>
      </c>
      <c r="D14" s="33"/>
      <c r="E14" s="46"/>
      <c r="F14" s="47"/>
      <c r="G14" s="48"/>
      <c r="H14" s="26"/>
      <c r="I14" s="53"/>
      <c r="J14" s="53"/>
      <c r="K14" s="53"/>
      <c r="L14" s="2"/>
    </row>
    <row r="15" spans="1:14" x14ac:dyDescent="0.3">
      <c r="A15" s="40"/>
      <c r="B15" s="40"/>
      <c r="C15" s="3" t="s">
        <v>25</v>
      </c>
      <c r="D15" s="4"/>
      <c r="E15" s="49"/>
      <c r="F15" s="50"/>
      <c r="G15" s="51"/>
      <c r="H15" s="27"/>
      <c r="I15" s="54"/>
      <c r="J15" s="54"/>
      <c r="K15" s="54"/>
      <c r="L15" s="2"/>
    </row>
    <row r="16" spans="1:14" x14ac:dyDescent="0.3">
      <c r="A16" s="40">
        <v>6</v>
      </c>
      <c r="B16" s="40" t="s">
        <v>2</v>
      </c>
      <c r="C16" s="33" t="s">
        <v>26</v>
      </c>
      <c r="D16" s="33"/>
      <c r="E16" s="34" t="s">
        <v>115</v>
      </c>
      <c r="F16" s="35"/>
      <c r="G16" s="36"/>
      <c r="H16" s="14"/>
      <c r="I16" s="11">
        <v>2</v>
      </c>
      <c r="J16" s="11">
        <v>1</v>
      </c>
      <c r="K16" s="11">
        <f t="shared" ref="K16:K56" si="1">J16*I16</f>
        <v>2</v>
      </c>
      <c r="L16" s="83" t="s">
        <v>131</v>
      </c>
      <c r="M16" s="82"/>
      <c r="N16" s="82"/>
    </row>
    <row r="17" spans="1:14" x14ac:dyDescent="0.3">
      <c r="A17" s="40"/>
      <c r="B17" s="40"/>
      <c r="C17" s="33" t="s">
        <v>27</v>
      </c>
      <c r="D17" s="33"/>
      <c r="E17" s="34" t="s">
        <v>75</v>
      </c>
      <c r="F17" s="35"/>
      <c r="G17" s="36"/>
      <c r="H17" s="14"/>
      <c r="I17" s="11">
        <v>2</v>
      </c>
      <c r="J17" s="11">
        <v>1</v>
      </c>
      <c r="K17" s="11">
        <f t="shared" si="1"/>
        <v>2</v>
      </c>
      <c r="L17" s="83" t="s">
        <v>133</v>
      </c>
      <c r="M17" s="82"/>
      <c r="N17" s="82"/>
    </row>
    <row r="18" spans="1:14" x14ac:dyDescent="0.3">
      <c r="A18" s="40"/>
      <c r="B18" s="40"/>
      <c r="C18" s="33" t="s">
        <v>30</v>
      </c>
      <c r="D18" s="33"/>
      <c r="E18" s="34" t="s">
        <v>116</v>
      </c>
      <c r="F18" s="35"/>
      <c r="G18" s="36"/>
      <c r="H18" s="14" t="s">
        <v>95</v>
      </c>
      <c r="I18" s="11">
        <v>2</v>
      </c>
      <c r="J18" s="11">
        <v>1</v>
      </c>
      <c r="K18" s="11">
        <f t="shared" si="1"/>
        <v>2</v>
      </c>
      <c r="L18" s="83" t="s">
        <v>89</v>
      </c>
      <c r="M18" s="82"/>
      <c r="N18" s="82"/>
    </row>
    <row r="19" spans="1:14" x14ac:dyDescent="0.3">
      <c r="A19" s="40"/>
      <c r="B19" s="40"/>
      <c r="C19" s="33" t="s">
        <v>28</v>
      </c>
      <c r="D19" s="33"/>
      <c r="E19" s="34" t="s">
        <v>117</v>
      </c>
      <c r="F19" s="35"/>
      <c r="G19" s="36"/>
      <c r="H19" s="14"/>
      <c r="I19" s="11">
        <v>2</v>
      </c>
      <c r="J19" s="11">
        <v>1</v>
      </c>
      <c r="K19" s="11">
        <f t="shared" si="1"/>
        <v>2</v>
      </c>
      <c r="L19" s="83" t="s">
        <v>132</v>
      </c>
      <c r="M19" s="82"/>
      <c r="N19" s="82"/>
    </row>
    <row r="20" spans="1:14" x14ac:dyDescent="0.3">
      <c r="A20" s="40"/>
      <c r="B20" s="40"/>
      <c r="C20" s="33" t="s">
        <v>29</v>
      </c>
      <c r="D20" s="33"/>
      <c r="E20" s="34" t="s">
        <v>75</v>
      </c>
      <c r="F20" s="35"/>
      <c r="G20" s="36"/>
      <c r="H20" s="14"/>
      <c r="I20" s="11">
        <v>2</v>
      </c>
      <c r="J20" s="11">
        <v>1</v>
      </c>
      <c r="K20" s="11">
        <f t="shared" si="1"/>
        <v>2</v>
      </c>
      <c r="L20" s="83" t="s">
        <v>133</v>
      </c>
      <c r="M20" s="82"/>
      <c r="N20" s="82"/>
    </row>
    <row r="21" spans="1:14" x14ac:dyDescent="0.3">
      <c r="A21" s="40"/>
      <c r="B21" s="40"/>
      <c r="C21" s="33" t="s">
        <v>31</v>
      </c>
      <c r="D21" s="33"/>
      <c r="E21" s="34" t="s">
        <v>118</v>
      </c>
      <c r="F21" s="35"/>
      <c r="G21" s="36"/>
      <c r="H21" s="14" t="s">
        <v>95</v>
      </c>
      <c r="I21" s="11">
        <v>2</v>
      </c>
      <c r="J21" s="11">
        <v>1</v>
      </c>
      <c r="K21" s="11">
        <f t="shared" si="1"/>
        <v>2</v>
      </c>
      <c r="L21" s="83" t="s">
        <v>83</v>
      </c>
      <c r="M21" s="82"/>
      <c r="N21" s="82"/>
    </row>
    <row r="22" spans="1:14" x14ac:dyDescent="0.3">
      <c r="A22" s="37">
        <v>7</v>
      </c>
      <c r="B22" s="37" t="s">
        <v>3</v>
      </c>
      <c r="C22" s="33" t="s">
        <v>90</v>
      </c>
      <c r="D22" s="33"/>
      <c r="E22" s="34" t="s">
        <v>119</v>
      </c>
      <c r="F22" s="35"/>
      <c r="G22" s="36"/>
      <c r="H22" s="14" t="s">
        <v>96</v>
      </c>
      <c r="I22" s="11">
        <v>2</v>
      </c>
      <c r="J22" s="11">
        <v>1</v>
      </c>
      <c r="K22" s="11">
        <f t="shared" si="1"/>
        <v>2</v>
      </c>
      <c r="L22" s="2"/>
    </row>
    <row r="23" spans="1:14" x14ac:dyDescent="0.3">
      <c r="A23" s="38"/>
      <c r="B23" s="38"/>
      <c r="C23" s="33" t="s">
        <v>91</v>
      </c>
      <c r="D23" s="33"/>
      <c r="E23" s="58" t="s">
        <v>120</v>
      </c>
      <c r="F23" s="59"/>
      <c r="G23" s="60"/>
      <c r="H23" s="14" t="s">
        <v>97</v>
      </c>
      <c r="I23" s="11">
        <v>2</v>
      </c>
      <c r="J23" s="11">
        <v>1</v>
      </c>
      <c r="K23" s="11">
        <f t="shared" si="1"/>
        <v>2</v>
      </c>
      <c r="L23" s="2"/>
    </row>
    <row r="24" spans="1:14" x14ac:dyDescent="0.3">
      <c r="A24" s="38"/>
      <c r="B24" s="38"/>
      <c r="C24" s="33" t="s">
        <v>108</v>
      </c>
      <c r="D24" s="33"/>
      <c r="E24" s="34" t="s">
        <v>119</v>
      </c>
      <c r="F24" s="35"/>
      <c r="G24" s="36"/>
      <c r="H24" s="16" t="s">
        <v>96</v>
      </c>
      <c r="I24" s="11">
        <v>2</v>
      </c>
      <c r="J24" s="11">
        <v>1</v>
      </c>
      <c r="K24" s="11">
        <f t="shared" si="1"/>
        <v>2</v>
      </c>
      <c r="L24" s="2"/>
    </row>
    <row r="25" spans="1:14" ht="14.4" customHeight="1" x14ac:dyDescent="0.3">
      <c r="A25" s="38"/>
      <c r="B25" s="38"/>
      <c r="C25" s="33" t="s">
        <v>109</v>
      </c>
      <c r="D25" s="33"/>
      <c r="E25" s="58" t="s">
        <v>120</v>
      </c>
      <c r="F25" s="59"/>
      <c r="G25" s="60"/>
      <c r="H25" s="14" t="s">
        <v>97</v>
      </c>
      <c r="I25" s="11">
        <v>2</v>
      </c>
      <c r="J25" s="11">
        <v>1</v>
      </c>
      <c r="K25" s="11">
        <f t="shared" si="1"/>
        <v>2</v>
      </c>
      <c r="L25" s="2"/>
    </row>
    <row r="26" spans="1:14" x14ac:dyDescent="0.3">
      <c r="A26" s="38"/>
      <c r="B26" s="38"/>
      <c r="C26" s="33" t="s">
        <v>32</v>
      </c>
      <c r="D26" s="33"/>
      <c r="E26" s="34" t="s">
        <v>119</v>
      </c>
      <c r="F26" s="35"/>
      <c r="G26" s="36"/>
      <c r="H26" s="16" t="s">
        <v>96</v>
      </c>
      <c r="I26" s="11">
        <v>2</v>
      </c>
      <c r="J26" s="11">
        <v>1</v>
      </c>
      <c r="K26" s="11">
        <f t="shared" si="1"/>
        <v>2</v>
      </c>
      <c r="L26" s="2"/>
    </row>
    <row r="27" spans="1:14" ht="14.4" customHeight="1" x14ac:dyDescent="0.3">
      <c r="A27" s="38"/>
      <c r="B27" s="38"/>
      <c r="C27" s="33" t="s">
        <v>49</v>
      </c>
      <c r="D27" s="33"/>
      <c r="E27" s="58" t="s">
        <v>120</v>
      </c>
      <c r="F27" s="59"/>
      <c r="G27" s="60"/>
      <c r="H27" s="14" t="s">
        <v>97</v>
      </c>
      <c r="I27" s="11">
        <v>2</v>
      </c>
      <c r="J27" s="11">
        <v>1</v>
      </c>
      <c r="K27" s="11">
        <f t="shared" si="1"/>
        <v>2</v>
      </c>
      <c r="L27" s="2"/>
    </row>
    <row r="28" spans="1:14" ht="28.8" x14ac:dyDescent="0.3">
      <c r="A28" s="40">
        <v>8</v>
      </c>
      <c r="B28" s="40" t="s">
        <v>48</v>
      </c>
      <c r="C28" s="33" t="s">
        <v>50</v>
      </c>
      <c r="D28" s="33"/>
      <c r="E28" s="41" t="s">
        <v>121</v>
      </c>
      <c r="F28" s="61"/>
      <c r="G28" s="42"/>
      <c r="H28" s="15"/>
      <c r="I28" s="11">
        <v>4</v>
      </c>
      <c r="J28" s="11">
        <v>1</v>
      </c>
      <c r="K28" s="11">
        <f t="shared" si="1"/>
        <v>4</v>
      </c>
      <c r="L28" s="5" t="s">
        <v>78</v>
      </c>
    </row>
    <row r="29" spans="1:14" ht="28.8" x14ac:dyDescent="0.3">
      <c r="A29" s="40"/>
      <c r="B29" s="40"/>
      <c r="C29" s="33" t="s">
        <v>51</v>
      </c>
      <c r="D29" s="33"/>
      <c r="E29" s="58" t="s">
        <v>84</v>
      </c>
      <c r="F29" s="59"/>
      <c r="G29" s="60"/>
      <c r="H29" s="16" t="s">
        <v>98</v>
      </c>
      <c r="I29" s="11">
        <v>1</v>
      </c>
      <c r="J29" s="11">
        <v>1</v>
      </c>
      <c r="K29" s="11">
        <f t="shared" si="1"/>
        <v>1</v>
      </c>
      <c r="L29" s="2"/>
    </row>
    <row r="30" spans="1:14" ht="43.2" x14ac:dyDescent="0.3">
      <c r="A30" s="10">
        <v>9</v>
      </c>
      <c r="B30" s="10" t="s">
        <v>77</v>
      </c>
      <c r="C30" s="33" t="s">
        <v>77</v>
      </c>
      <c r="D30" s="33"/>
      <c r="E30" s="65"/>
      <c r="F30" s="61"/>
      <c r="G30" s="42"/>
      <c r="H30" s="17"/>
      <c r="I30" s="11">
        <v>0</v>
      </c>
      <c r="J30" s="11">
        <v>1</v>
      </c>
      <c r="K30" s="11">
        <f t="shared" si="1"/>
        <v>0</v>
      </c>
      <c r="L30" s="5" t="s">
        <v>79</v>
      </c>
    </row>
    <row r="31" spans="1:14" x14ac:dyDescent="0.3">
      <c r="A31" s="40">
        <v>10</v>
      </c>
      <c r="B31" s="40" t="s">
        <v>4</v>
      </c>
      <c r="C31" s="33" t="s">
        <v>33</v>
      </c>
      <c r="D31" s="33"/>
      <c r="E31" s="43" t="s">
        <v>122</v>
      </c>
      <c r="F31" s="44"/>
      <c r="G31" s="45"/>
      <c r="H31" s="18"/>
      <c r="I31" s="52">
        <v>1</v>
      </c>
      <c r="J31" s="52">
        <v>1</v>
      </c>
      <c r="K31" s="52">
        <f t="shared" si="1"/>
        <v>1</v>
      </c>
      <c r="L31" s="62" t="s">
        <v>85</v>
      </c>
    </row>
    <row r="32" spans="1:14" x14ac:dyDescent="0.3">
      <c r="A32" s="40"/>
      <c r="B32" s="40"/>
      <c r="C32" s="33" t="s">
        <v>34</v>
      </c>
      <c r="D32" s="33"/>
      <c r="E32" s="46"/>
      <c r="F32" s="47"/>
      <c r="G32" s="48"/>
      <c r="H32" s="19"/>
      <c r="I32" s="53"/>
      <c r="J32" s="53"/>
      <c r="K32" s="53"/>
      <c r="L32" s="63"/>
    </row>
    <row r="33" spans="1:12" x14ac:dyDescent="0.3">
      <c r="A33" s="40"/>
      <c r="B33" s="40"/>
      <c r="C33" s="33" t="s">
        <v>35</v>
      </c>
      <c r="D33" s="33"/>
      <c r="E33" s="46"/>
      <c r="F33" s="47"/>
      <c r="G33" s="48"/>
      <c r="H33" s="19"/>
      <c r="I33" s="53"/>
      <c r="J33" s="53"/>
      <c r="K33" s="53"/>
      <c r="L33" s="63"/>
    </row>
    <row r="34" spans="1:12" x14ac:dyDescent="0.3">
      <c r="A34" s="40"/>
      <c r="B34" s="40"/>
      <c r="C34" s="33" t="s">
        <v>46</v>
      </c>
      <c r="D34" s="33"/>
      <c r="E34" s="49"/>
      <c r="F34" s="50"/>
      <c r="G34" s="51"/>
      <c r="H34" s="20"/>
      <c r="I34" s="54"/>
      <c r="J34" s="54"/>
      <c r="K34" s="54"/>
      <c r="L34" s="64"/>
    </row>
    <row r="35" spans="1:12" x14ac:dyDescent="0.3">
      <c r="A35" s="40">
        <v>11</v>
      </c>
      <c r="B35" s="40" t="s">
        <v>5</v>
      </c>
      <c r="C35" s="33" t="s">
        <v>22</v>
      </c>
      <c r="D35" s="33"/>
      <c r="E35" s="34" t="s">
        <v>127</v>
      </c>
      <c r="F35" s="35"/>
      <c r="G35" s="36"/>
      <c r="H35" s="14" t="s">
        <v>95</v>
      </c>
      <c r="I35" s="11">
        <v>1</v>
      </c>
      <c r="J35" s="11">
        <v>1</v>
      </c>
      <c r="K35" s="11">
        <f t="shared" si="1"/>
        <v>1</v>
      </c>
      <c r="L35" s="2"/>
    </row>
    <row r="36" spans="1:12" x14ac:dyDescent="0.3">
      <c r="A36" s="40"/>
      <c r="B36" s="40"/>
      <c r="C36" s="33" t="s">
        <v>5</v>
      </c>
      <c r="D36" s="33"/>
      <c r="E36" s="34" t="s">
        <v>110</v>
      </c>
      <c r="F36" s="35"/>
      <c r="G36" s="36"/>
      <c r="H36" s="14"/>
      <c r="I36" s="11">
        <v>1</v>
      </c>
      <c r="J36" s="11">
        <v>1</v>
      </c>
      <c r="K36" s="11">
        <f t="shared" si="1"/>
        <v>1</v>
      </c>
      <c r="L36" s="2"/>
    </row>
    <row r="37" spans="1:12" x14ac:dyDescent="0.3">
      <c r="A37" s="40"/>
      <c r="B37" s="40"/>
      <c r="C37" s="33" t="s">
        <v>36</v>
      </c>
      <c r="D37" s="33"/>
      <c r="E37" s="34" t="s">
        <v>52</v>
      </c>
      <c r="F37" s="35"/>
      <c r="G37" s="36"/>
      <c r="H37" s="14"/>
      <c r="I37" s="11">
        <v>1</v>
      </c>
      <c r="J37" s="11">
        <v>1</v>
      </c>
      <c r="K37" s="11">
        <f t="shared" si="1"/>
        <v>1</v>
      </c>
      <c r="L37" s="2"/>
    </row>
    <row r="38" spans="1:12" x14ac:dyDescent="0.3">
      <c r="A38" s="40"/>
      <c r="B38" s="40"/>
      <c r="C38" s="33" t="s">
        <v>61</v>
      </c>
      <c r="D38" s="33"/>
      <c r="E38" s="66" t="s">
        <v>53</v>
      </c>
      <c r="F38" s="67"/>
      <c r="G38" s="68"/>
      <c r="H38" s="21"/>
      <c r="I38" s="11">
        <v>1</v>
      </c>
      <c r="J38" s="11">
        <v>1</v>
      </c>
      <c r="K38" s="11">
        <f t="shared" si="1"/>
        <v>1</v>
      </c>
      <c r="L38" s="2"/>
    </row>
    <row r="39" spans="1:12" x14ac:dyDescent="0.3">
      <c r="A39" s="40"/>
      <c r="B39" s="40"/>
      <c r="C39" s="33" t="s">
        <v>61</v>
      </c>
      <c r="D39" s="33"/>
      <c r="E39" s="66" t="s">
        <v>54</v>
      </c>
      <c r="F39" s="67"/>
      <c r="G39" s="68"/>
      <c r="H39" s="21"/>
      <c r="I39" s="11">
        <v>1</v>
      </c>
      <c r="J39" s="11">
        <v>1</v>
      </c>
      <c r="K39" s="11">
        <f t="shared" si="1"/>
        <v>1</v>
      </c>
      <c r="L39" s="2"/>
    </row>
    <row r="40" spans="1:12" x14ac:dyDescent="0.3">
      <c r="A40" s="40"/>
      <c r="B40" s="40"/>
      <c r="C40" s="33" t="s">
        <v>62</v>
      </c>
      <c r="D40" s="33"/>
      <c r="E40" s="66" t="s">
        <v>54</v>
      </c>
      <c r="F40" s="67"/>
      <c r="G40" s="68"/>
      <c r="H40" s="21"/>
      <c r="I40" s="11">
        <v>1</v>
      </c>
      <c r="J40" s="11">
        <v>1</v>
      </c>
      <c r="K40" s="11">
        <f t="shared" si="1"/>
        <v>1</v>
      </c>
      <c r="L40" s="2"/>
    </row>
    <row r="41" spans="1:12" x14ac:dyDescent="0.3">
      <c r="A41" s="40"/>
      <c r="B41" s="40"/>
      <c r="C41" s="33" t="s">
        <v>62</v>
      </c>
      <c r="D41" s="33"/>
      <c r="E41" s="66" t="s">
        <v>53</v>
      </c>
      <c r="F41" s="67"/>
      <c r="G41" s="68"/>
      <c r="H41" s="21"/>
      <c r="I41" s="11">
        <v>1</v>
      </c>
      <c r="J41" s="11">
        <v>1</v>
      </c>
      <c r="K41" s="11">
        <f t="shared" si="1"/>
        <v>1</v>
      </c>
      <c r="L41" s="2"/>
    </row>
    <row r="42" spans="1:12" x14ac:dyDescent="0.3">
      <c r="A42" s="40"/>
      <c r="B42" s="40"/>
      <c r="C42" s="33" t="s">
        <v>64</v>
      </c>
      <c r="D42" s="33"/>
      <c r="E42" s="69" t="s">
        <v>128</v>
      </c>
      <c r="F42" s="70"/>
      <c r="G42" s="71"/>
      <c r="H42" s="22"/>
      <c r="I42" s="11">
        <v>2</v>
      </c>
      <c r="J42" s="11">
        <v>1</v>
      </c>
      <c r="K42" s="11">
        <f t="shared" si="1"/>
        <v>2</v>
      </c>
      <c r="L42" s="5"/>
    </row>
    <row r="43" spans="1:12" x14ac:dyDescent="0.3">
      <c r="A43" s="40"/>
      <c r="B43" s="40"/>
      <c r="C43" s="33" t="s">
        <v>63</v>
      </c>
      <c r="D43" s="33"/>
      <c r="E43" s="66" t="s">
        <v>54</v>
      </c>
      <c r="F43" s="67"/>
      <c r="G43" s="68"/>
      <c r="H43" s="21"/>
      <c r="I43" s="11">
        <v>1</v>
      </c>
      <c r="J43" s="11">
        <v>1</v>
      </c>
      <c r="K43" s="11">
        <f t="shared" si="1"/>
        <v>1</v>
      </c>
      <c r="L43" s="2"/>
    </row>
    <row r="44" spans="1:12" x14ac:dyDescent="0.3">
      <c r="A44" s="40">
        <v>12</v>
      </c>
      <c r="B44" s="40" t="s">
        <v>6</v>
      </c>
      <c r="C44" s="33" t="s">
        <v>37</v>
      </c>
      <c r="D44" s="33"/>
      <c r="E44" s="66" t="s">
        <v>82</v>
      </c>
      <c r="F44" s="67"/>
      <c r="G44" s="68"/>
      <c r="H44" s="21"/>
      <c r="I44" s="11">
        <v>1</v>
      </c>
      <c r="J44" s="11">
        <v>1</v>
      </c>
      <c r="K44" s="11">
        <f t="shared" si="1"/>
        <v>1</v>
      </c>
      <c r="L44" s="2"/>
    </row>
    <row r="45" spans="1:12" x14ac:dyDescent="0.3">
      <c r="A45" s="40"/>
      <c r="B45" s="40"/>
      <c r="C45" s="33" t="s">
        <v>38</v>
      </c>
      <c r="D45" s="33"/>
      <c r="E45" s="66" t="s">
        <v>123</v>
      </c>
      <c r="F45" s="67"/>
      <c r="G45" s="68"/>
      <c r="H45" s="21"/>
      <c r="I45" s="11">
        <v>4</v>
      </c>
      <c r="J45" s="11">
        <v>1</v>
      </c>
      <c r="K45" s="11">
        <f t="shared" si="1"/>
        <v>4</v>
      </c>
      <c r="L45" s="2"/>
    </row>
    <row r="46" spans="1:12" x14ac:dyDescent="0.3">
      <c r="A46" s="40"/>
      <c r="B46" s="40"/>
      <c r="C46" s="33" t="s">
        <v>88</v>
      </c>
      <c r="D46" s="33"/>
      <c r="E46" s="66" t="s">
        <v>55</v>
      </c>
      <c r="F46" s="67"/>
      <c r="G46" s="68"/>
      <c r="H46" s="21"/>
      <c r="I46" s="11">
        <f>16*2</f>
        <v>32</v>
      </c>
      <c r="J46" s="11">
        <v>1</v>
      </c>
      <c r="K46" s="11">
        <f t="shared" si="1"/>
        <v>32</v>
      </c>
      <c r="L46" s="2"/>
    </row>
    <row r="47" spans="1:12" x14ac:dyDescent="0.3">
      <c r="A47" s="40"/>
      <c r="B47" s="40"/>
      <c r="C47" s="33" t="s">
        <v>39</v>
      </c>
      <c r="D47" s="33"/>
      <c r="E47" s="66" t="s">
        <v>124</v>
      </c>
      <c r="F47" s="67"/>
      <c r="G47" s="68"/>
      <c r="H47" s="21"/>
      <c r="I47" s="11">
        <v>4</v>
      </c>
      <c r="J47" s="11">
        <v>1</v>
      </c>
      <c r="K47" s="11">
        <f t="shared" si="1"/>
        <v>4</v>
      </c>
      <c r="L47" s="2"/>
    </row>
    <row r="48" spans="1:12" x14ac:dyDescent="0.3">
      <c r="A48" s="40">
        <v>13</v>
      </c>
      <c r="B48" s="40" t="s">
        <v>56</v>
      </c>
      <c r="C48" s="33" t="s">
        <v>56</v>
      </c>
      <c r="D48" s="33"/>
      <c r="E48" s="34"/>
      <c r="F48" s="35"/>
      <c r="G48" s="36"/>
      <c r="H48" s="14"/>
      <c r="I48" s="11"/>
      <c r="J48" s="11">
        <v>1</v>
      </c>
      <c r="K48" s="11">
        <f t="shared" si="1"/>
        <v>0</v>
      </c>
      <c r="L48" s="2"/>
    </row>
    <row r="49" spans="1:12" x14ac:dyDescent="0.3">
      <c r="A49" s="40"/>
      <c r="B49" s="40"/>
      <c r="C49" s="33" t="s">
        <v>56</v>
      </c>
      <c r="D49" s="33"/>
      <c r="E49" s="34"/>
      <c r="F49" s="35"/>
      <c r="G49" s="36"/>
      <c r="H49" s="14"/>
      <c r="I49" s="11"/>
      <c r="J49" s="11">
        <v>1</v>
      </c>
      <c r="K49" s="11">
        <f t="shared" si="1"/>
        <v>0</v>
      </c>
      <c r="L49" s="2"/>
    </row>
    <row r="50" spans="1:12" x14ac:dyDescent="0.3">
      <c r="A50" s="40"/>
      <c r="B50" s="40"/>
      <c r="C50" s="33" t="s">
        <v>56</v>
      </c>
      <c r="D50" s="33"/>
      <c r="E50" s="34"/>
      <c r="F50" s="35"/>
      <c r="G50" s="36"/>
      <c r="H50" s="14"/>
      <c r="I50" s="11"/>
      <c r="J50" s="11">
        <v>1</v>
      </c>
      <c r="K50" s="11">
        <f t="shared" si="1"/>
        <v>0</v>
      </c>
      <c r="L50" s="2"/>
    </row>
    <row r="51" spans="1:12" x14ac:dyDescent="0.3">
      <c r="A51" s="40"/>
      <c r="B51" s="40"/>
      <c r="C51" s="33" t="s">
        <v>57</v>
      </c>
      <c r="D51" s="33"/>
      <c r="E51" s="34"/>
      <c r="F51" s="35"/>
      <c r="G51" s="36"/>
      <c r="H51" s="14"/>
      <c r="I51" s="11"/>
      <c r="J51" s="11">
        <v>1</v>
      </c>
      <c r="K51" s="11">
        <f t="shared" si="1"/>
        <v>0</v>
      </c>
      <c r="L51" s="2"/>
    </row>
    <row r="52" spans="1:12" x14ac:dyDescent="0.3">
      <c r="A52" s="40"/>
      <c r="B52" s="40"/>
      <c r="C52" s="33" t="s">
        <v>57</v>
      </c>
      <c r="D52" s="33"/>
      <c r="E52" s="34"/>
      <c r="F52" s="35"/>
      <c r="G52" s="36"/>
      <c r="H52" s="14"/>
      <c r="I52" s="11"/>
      <c r="J52" s="11">
        <v>1</v>
      </c>
      <c r="K52" s="11">
        <f t="shared" si="1"/>
        <v>0</v>
      </c>
      <c r="L52" s="2"/>
    </row>
    <row r="53" spans="1:12" x14ac:dyDescent="0.3">
      <c r="A53" s="40">
        <v>14</v>
      </c>
      <c r="B53" s="40" t="s">
        <v>7</v>
      </c>
      <c r="C53" s="33" t="s">
        <v>80</v>
      </c>
      <c r="D53" s="33"/>
      <c r="E53" s="72" t="s">
        <v>126</v>
      </c>
      <c r="F53" s="73"/>
      <c r="G53" s="74"/>
      <c r="H53" s="21"/>
      <c r="I53" s="11">
        <v>32</v>
      </c>
      <c r="J53" s="11">
        <v>1</v>
      </c>
      <c r="K53" s="11">
        <f t="shared" si="1"/>
        <v>32</v>
      </c>
      <c r="L53" s="2"/>
    </row>
    <row r="54" spans="1:12" x14ac:dyDescent="0.3">
      <c r="A54" s="40"/>
      <c r="B54" s="40"/>
      <c r="C54" s="33" t="s">
        <v>41</v>
      </c>
      <c r="D54" s="33"/>
      <c r="E54" s="66" t="s">
        <v>125</v>
      </c>
      <c r="F54" s="67"/>
      <c r="G54" s="68"/>
      <c r="H54" s="21"/>
      <c r="I54" s="11">
        <v>2048</v>
      </c>
      <c r="J54" s="11">
        <v>1</v>
      </c>
      <c r="K54" s="11">
        <f t="shared" si="1"/>
        <v>2048</v>
      </c>
      <c r="L54" s="2"/>
    </row>
    <row r="55" spans="1:12" x14ac:dyDescent="0.3">
      <c r="A55" s="40"/>
      <c r="B55" s="40"/>
      <c r="C55" s="33" t="s">
        <v>40</v>
      </c>
      <c r="D55" s="33"/>
      <c r="E55" s="34" t="s">
        <v>81</v>
      </c>
      <c r="F55" s="35"/>
      <c r="G55" s="36"/>
      <c r="H55" s="14"/>
      <c r="I55" s="11">
        <f>I54</f>
        <v>2048</v>
      </c>
      <c r="J55" s="11">
        <v>1</v>
      </c>
      <c r="K55" s="11">
        <f t="shared" si="1"/>
        <v>2048</v>
      </c>
      <c r="L55" s="2"/>
    </row>
    <row r="56" spans="1:12" x14ac:dyDescent="0.3">
      <c r="A56" s="40"/>
      <c r="B56" s="40"/>
      <c r="C56" s="33" t="s">
        <v>58</v>
      </c>
      <c r="D56" s="33"/>
      <c r="E56" s="34" t="s">
        <v>122</v>
      </c>
      <c r="F56" s="35"/>
      <c r="G56" s="36"/>
      <c r="H56" s="14"/>
      <c r="I56" s="11">
        <v>1</v>
      </c>
      <c r="J56" s="11">
        <v>1</v>
      </c>
      <c r="K56" s="11">
        <f t="shared" si="1"/>
        <v>1</v>
      </c>
      <c r="L56" s="2"/>
    </row>
    <row r="57" spans="1:12" x14ac:dyDescent="0.3">
      <c r="A57" s="40">
        <v>15</v>
      </c>
      <c r="B57" s="40" t="s">
        <v>8</v>
      </c>
      <c r="C57" s="33" t="s">
        <v>42</v>
      </c>
      <c r="D57" s="33"/>
      <c r="E57" s="43" t="s">
        <v>122</v>
      </c>
      <c r="F57" s="44"/>
      <c r="G57" s="45"/>
      <c r="H57" s="18"/>
      <c r="I57" s="52">
        <v>1</v>
      </c>
      <c r="J57" s="52">
        <v>1</v>
      </c>
      <c r="K57" s="52">
        <f>J57*I57</f>
        <v>1</v>
      </c>
      <c r="L57" s="52"/>
    </row>
    <row r="58" spans="1:12" x14ac:dyDescent="0.3">
      <c r="A58" s="40"/>
      <c r="B58" s="40"/>
      <c r="C58" s="33" t="s">
        <v>59</v>
      </c>
      <c r="D58" s="33"/>
      <c r="E58" s="46"/>
      <c r="F58" s="47"/>
      <c r="G58" s="48"/>
      <c r="H58" s="19"/>
      <c r="I58" s="53"/>
      <c r="J58" s="53"/>
      <c r="K58" s="53"/>
      <c r="L58" s="53"/>
    </row>
    <row r="59" spans="1:12" x14ac:dyDescent="0.3">
      <c r="A59" s="40"/>
      <c r="B59" s="40"/>
      <c r="C59" s="33" t="s">
        <v>43</v>
      </c>
      <c r="D59" s="33"/>
      <c r="E59" s="46"/>
      <c r="F59" s="47"/>
      <c r="G59" s="48"/>
      <c r="H59" s="19"/>
      <c r="I59" s="53"/>
      <c r="J59" s="53"/>
      <c r="K59" s="53"/>
      <c r="L59" s="53"/>
    </row>
    <row r="60" spans="1:12" x14ac:dyDescent="0.3">
      <c r="A60" s="40"/>
      <c r="B60" s="40"/>
      <c r="C60" s="33" t="s">
        <v>44</v>
      </c>
      <c r="D60" s="33"/>
      <c r="E60" s="49"/>
      <c r="F60" s="50"/>
      <c r="G60" s="51"/>
      <c r="H60" s="20"/>
      <c r="I60" s="54"/>
      <c r="J60" s="54"/>
      <c r="K60" s="54"/>
      <c r="L60" s="54"/>
    </row>
    <row r="61" spans="1:12" ht="129.6" x14ac:dyDescent="0.3">
      <c r="A61" s="40">
        <v>16</v>
      </c>
      <c r="B61" s="40" t="s">
        <v>9</v>
      </c>
      <c r="C61" s="33" t="s">
        <v>47</v>
      </c>
      <c r="D61" s="33"/>
      <c r="E61" s="41" t="s">
        <v>86</v>
      </c>
      <c r="F61" s="61"/>
      <c r="G61" s="42"/>
      <c r="H61" s="23" t="s">
        <v>99</v>
      </c>
      <c r="I61" s="24">
        <v>7</v>
      </c>
      <c r="J61" s="24">
        <v>1</v>
      </c>
      <c r="K61" s="24">
        <f>J61*I61</f>
        <v>7</v>
      </c>
      <c r="L61" s="24"/>
    </row>
    <row r="62" spans="1:12" x14ac:dyDescent="0.3">
      <c r="A62" s="40"/>
      <c r="B62" s="40"/>
      <c r="C62" s="33" t="s">
        <v>45</v>
      </c>
      <c r="D62" s="33"/>
      <c r="E62" s="34" t="s">
        <v>86</v>
      </c>
      <c r="F62" s="35"/>
      <c r="G62" s="36"/>
      <c r="H62" s="14"/>
      <c r="I62" s="2">
        <v>2</v>
      </c>
      <c r="J62" s="2">
        <v>1</v>
      </c>
      <c r="K62" s="2">
        <f>J62*I62</f>
        <v>2</v>
      </c>
      <c r="L62" s="2"/>
    </row>
    <row r="63" spans="1:12" x14ac:dyDescent="0.3">
      <c r="A63" s="37">
        <v>17</v>
      </c>
      <c r="B63" s="79" t="s">
        <v>65</v>
      </c>
      <c r="C63" s="43" t="s">
        <v>66</v>
      </c>
      <c r="D63" s="45"/>
      <c r="E63" s="34" t="s">
        <v>129</v>
      </c>
      <c r="F63" s="35"/>
      <c r="G63" s="36"/>
      <c r="H63" s="14"/>
      <c r="I63" s="2">
        <v>2</v>
      </c>
      <c r="J63" s="2">
        <v>1</v>
      </c>
      <c r="K63" s="2">
        <f>J63*I63</f>
        <v>2</v>
      </c>
      <c r="L63" s="2"/>
    </row>
    <row r="64" spans="1:12" x14ac:dyDescent="0.3">
      <c r="A64" s="38"/>
      <c r="B64" s="80"/>
      <c r="C64" s="46"/>
      <c r="D64" s="48"/>
      <c r="E64" s="34" t="s">
        <v>130</v>
      </c>
      <c r="F64" s="35"/>
      <c r="G64" s="36"/>
      <c r="H64" s="14"/>
      <c r="I64" s="2">
        <v>2</v>
      </c>
      <c r="J64" s="2">
        <v>1</v>
      </c>
      <c r="K64" s="2">
        <f>J64*I64</f>
        <v>2</v>
      </c>
      <c r="L64" s="2"/>
    </row>
    <row r="65" spans="1:12" x14ac:dyDescent="0.3">
      <c r="A65" s="39"/>
      <c r="B65" s="81"/>
      <c r="C65" s="49"/>
      <c r="D65" s="51"/>
      <c r="E65" s="58" t="s">
        <v>87</v>
      </c>
      <c r="F65" s="59"/>
      <c r="G65" s="60"/>
      <c r="H65" s="16"/>
      <c r="I65" s="2">
        <v>1</v>
      </c>
      <c r="J65" s="2">
        <v>1</v>
      </c>
      <c r="K65" s="2">
        <f>J65*I65</f>
        <v>1</v>
      </c>
      <c r="L65" s="2"/>
    </row>
    <row r="68" spans="1:12" x14ac:dyDescent="0.3">
      <c r="A68" s="15" t="s">
        <v>100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</row>
    <row r="69" spans="1:12" ht="36.75" customHeight="1" x14ac:dyDescent="0.3">
      <c r="A69" s="31" t="s">
        <v>106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</row>
    <row r="71" spans="1:12" x14ac:dyDescent="0.3">
      <c r="A71" s="15" t="s">
        <v>101</v>
      </c>
    </row>
    <row r="72" spans="1:12" ht="38.25" customHeight="1" x14ac:dyDescent="0.3">
      <c r="A72" s="32" t="s">
        <v>102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4" spans="1:12" x14ac:dyDescent="0.3">
      <c r="A74" s="15" t="s">
        <v>104</v>
      </c>
    </row>
    <row r="75" spans="1:12" ht="30" customHeight="1" x14ac:dyDescent="0.3">
      <c r="A75" s="32" t="s">
        <v>103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</row>
    <row r="77" spans="1:12" x14ac:dyDescent="0.3">
      <c r="A77" s="15" t="s">
        <v>105</v>
      </c>
    </row>
    <row r="78" spans="1:12" ht="31.5" customHeight="1" x14ac:dyDescent="0.3">
      <c r="A78" s="32" t="s">
        <v>134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</row>
  </sheetData>
  <mergeCells count="165">
    <mergeCell ref="A63:A65"/>
    <mergeCell ref="C63:D65"/>
    <mergeCell ref="E63:G63"/>
    <mergeCell ref="E64:G64"/>
    <mergeCell ref="B63:B65"/>
    <mergeCell ref="E62:G62"/>
    <mergeCell ref="E65:G65"/>
    <mergeCell ref="A1:B1"/>
    <mergeCell ref="G1:I1"/>
    <mergeCell ref="K1:L1"/>
    <mergeCell ref="A2:B2"/>
    <mergeCell ref="E2:F2"/>
    <mergeCell ref="G2:L2"/>
    <mergeCell ref="K57:K60"/>
    <mergeCell ref="L57:L60"/>
    <mergeCell ref="C58:D58"/>
    <mergeCell ref="C59:D59"/>
    <mergeCell ref="C60:D60"/>
    <mergeCell ref="A61:A62"/>
    <mergeCell ref="B61:B62"/>
    <mergeCell ref="C61:D61"/>
    <mergeCell ref="E61:G61"/>
    <mergeCell ref="C62:D62"/>
    <mergeCell ref="A57:A60"/>
    <mergeCell ref="B57:B60"/>
    <mergeCell ref="C57:D57"/>
    <mergeCell ref="E57:G60"/>
    <mergeCell ref="I57:I60"/>
    <mergeCell ref="A48:A52"/>
    <mergeCell ref="B48:B52"/>
    <mergeCell ref="C48:D48"/>
    <mergeCell ref="E48:G48"/>
    <mergeCell ref="C49:D49"/>
    <mergeCell ref="E49:G49"/>
    <mergeCell ref="C50:D50"/>
    <mergeCell ref="E50:G50"/>
    <mergeCell ref="C51:D51"/>
    <mergeCell ref="E51:G51"/>
    <mergeCell ref="C52:D52"/>
    <mergeCell ref="E52:G52"/>
    <mergeCell ref="J57:J60"/>
    <mergeCell ref="A53:A56"/>
    <mergeCell ref="B53:B56"/>
    <mergeCell ref="C53:D53"/>
    <mergeCell ref="E53:G53"/>
    <mergeCell ref="C54:D54"/>
    <mergeCell ref="E54:G54"/>
    <mergeCell ref="C55:D55"/>
    <mergeCell ref="E55:G55"/>
    <mergeCell ref="C56:D56"/>
    <mergeCell ref="E56:G56"/>
    <mergeCell ref="A44:A47"/>
    <mergeCell ref="B44:B47"/>
    <mergeCell ref="C44:D44"/>
    <mergeCell ref="E44:G44"/>
    <mergeCell ref="C45:D45"/>
    <mergeCell ref="E45:G45"/>
    <mergeCell ref="A35:A43"/>
    <mergeCell ref="B35:B43"/>
    <mergeCell ref="C35:D35"/>
    <mergeCell ref="E35:G35"/>
    <mergeCell ref="C36:D36"/>
    <mergeCell ref="E36:G36"/>
    <mergeCell ref="C37:D37"/>
    <mergeCell ref="E37:G37"/>
    <mergeCell ref="C38:D38"/>
    <mergeCell ref="E38:G38"/>
    <mergeCell ref="C47:D47"/>
    <mergeCell ref="E47:G47"/>
    <mergeCell ref="C46:D46"/>
    <mergeCell ref="E46:G46"/>
    <mergeCell ref="C39:D39"/>
    <mergeCell ref="E39:G39"/>
    <mergeCell ref="C40:D40"/>
    <mergeCell ref="E40:G40"/>
    <mergeCell ref="C41:D41"/>
    <mergeCell ref="E41:G41"/>
    <mergeCell ref="C42:D42"/>
    <mergeCell ref="E42:G42"/>
    <mergeCell ref="C43:D43"/>
    <mergeCell ref="E43:G43"/>
    <mergeCell ref="I31:I34"/>
    <mergeCell ref="J31:J34"/>
    <mergeCell ref="K31:K34"/>
    <mergeCell ref="L31:L34"/>
    <mergeCell ref="C32:D32"/>
    <mergeCell ref="C33:D33"/>
    <mergeCell ref="C34:D34"/>
    <mergeCell ref="C30:D30"/>
    <mergeCell ref="E30:G30"/>
    <mergeCell ref="A31:A34"/>
    <mergeCell ref="B31:B34"/>
    <mergeCell ref="C31:D31"/>
    <mergeCell ref="E31:G34"/>
    <mergeCell ref="A28:A29"/>
    <mergeCell ref="B28:B29"/>
    <mergeCell ref="C28:D28"/>
    <mergeCell ref="E28:G28"/>
    <mergeCell ref="C29:D29"/>
    <mergeCell ref="E29:G29"/>
    <mergeCell ref="A22:A27"/>
    <mergeCell ref="B22:B27"/>
    <mergeCell ref="C22:D22"/>
    <mergeCell ref="E22:G22"/>
    <mergeCell ref="C23:D23"/>
    <mergeCell ref="E23:G23"/>
    <mergeCell ref="C27:D27"/>
    <mergeCell ref="E27:G27"/>
    <mergeCell ref="C26:D26"/>
    <mergeCell ref="E26:G26"/>
    <mergeCell ref="C24:D24"/>
    <mergeCell ref="E24:G24"/>
    <mergeCell ref="C25:D25"/>
    <mergeCell ref="E25:G25"/>
    <mergeCell ref="B16:B21"/>
    <mergeCell ref="C16:D16"/>
    <mergeCell ref="E16:G16"/>
    <mergeCell ref="C17:D17"/>
    <mergeCell ref="E17:G17"/>
    <mergeCell ref="C21:D21"/>
    <mergeCell ref="E21:G21"/>
    <mergeCell ref="A13:A15"/>
    <mergeCell ref="B13:B15"/>
    <mergeCell ref="C13:D13"/>
    <mergeCell ref="E13:G15"/>
    <mergeCell ref="C18:D18"/>
    <mergeCell ref="E18:G18"/>
    <mergeCell ref="C19:D19"/>
    <mergeCell ref="E19:G19"/>
    <mergeCell ref="C20:D20"/>
    <mergeCell ref="E20:G20"/>
    <mergeCell ref="C4:D4"/>
    <mergeCell ref="E4:G4"/>
    <mergeCell ref="A5:A8"/>
    <mergeCell ref="B5:B8"/>
    <mergeCell ref="C5:D5"/>
    <mergeCell ref="E5:G5"/>
    <mergeCell ref="C6:D6"/>
    <mergeCell ref="E6:G6"/>
    <mergeCell ref="C7:D7"/>
    <mergeCell ref="E7:G7"/>
    <mergeCell ref="H5:H8"/>
    <mergeCell ref="H9:H12"/>
    <mergeCell ref="H13:H15"/>
    <mergeCell ref="A69:L69"/>
    <mergeCell ref="A72:L72"/>
    <mergeCell ref="A75:L75"/>
    <mergeCell ref="A78:L78"/>
    <mergeCell ref="C8:D8"/>
    <mergeCell ref="E8:G8"/>
    <mergeCell ref="A9:A12"/>
    <mergeCell ref="B9:B12"/>
    <mergeCell ref="C9:D9"/>
    <mergeCell ref="E9:G12"/>
    <mergeCell ref="I13:I15"/>
    <mergeCell ref="I9:I12"/>
    <mergeCell ref="J9:J12"/>
    <mergeCell ref="K9:K12"/>
    <mergeCell ref="C10:D10"/>
    <mergeCell ref="C11:D11"/>
    <mergeCell ref="C12:D12"/>
    <mergeCell ref="J13:J15"/>
    <mergeCell ref="K13:K15"/>
    <mergeCell ref="C14:D14"/>
    <mergeCell ref="A16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Savin-AC1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Dehghani</dc:creator>
  <cp:lastModifiedBy>Dehghani</cp:lastModifiedBy>
  <cp:lastPrinted>2017-07-10T06:48:03Z</cp:lastPrinted>
  <dcterms:created xsi:type="dcterms:W3CDTF">2017-01-22T00:44:05Z</dcterms:created>
  <dcterms:modified xsi:type="dcterms:W3CDTF">2019-01-06T16:13:01Z</dcterms:modified>
</cp:coreProperties>
</file>