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240" yWindow="105" windowWidth="14805" windowHeight="8010" activeTab="4"/>
  </bookViews>
  <sheets>
    <sheet name="3060" sheetId="47" r:id="rId1"/>
    <sheet name="1070" sheetId="27" r:id="rId2"/>
    <sheet name="1050" sheetId="46" r:id="rId3"/>
    <sheet name="1040" sheetId="33" r:id="rId4"/>
    <sheet name="1020" sheetId="31" r:id="rId5"/>
    <sheet name="1010" sheetId="23" r:id="rId6"/>
  </sheets>
  <calcPr calcId="162913"/>
</workbook>
</file>

<file path=xl/calcChain.xml><?xml version="1.0" encoding="utf-8"?>
<calcChain xmlns="http://schemas.openxmlformats.org/spreadsheetml/2006/main">
  <c r="N7" i="46" l="1"/>
  <c r="N18" i="33"/>
  <c r="N12" i="33"/>
  <c r="N11" i="33" l="1"/>
  <c r="N8" i="33"/>
  <c r="N7" i="33"/>
  <c r="N12" i="23"/>
  <c r="L12" i="23"/>
  <c r="L13" i="23"/>
  <c r="N13" i="23" s="1"/>
  <c r="N8" i="23"/>
  <c r="L8" i="23"/>
  <c r="L7" i="23"/>
  <c r="N7" i="23" s="1"/>
  <c r="N10" i="23"/>
  <c r="L10" i="23"/>
  <c r="L11" i="23"/>
  <c r="N11" i="23" s="1"/>
  <c r="L9" i="23"/>
  <c r="N9" i="23" s="1"/>
  <c r="N15" i="33" l="1"/>
  <c r="N9" i="31"/>
  <c r="N8" i="31" l="1"/>
  <c r="N7" i="31" l="1"/>
</calcChain>
</file>

<file path=xl/sharedStrings.xml><?xml version="1.0" encoding="utf-8"?>
<sst xmlns="http://schemas.openxmlformats.org/spreadsheetml/2006/main" count="411" uniqueCount="103">
  <si>
    <t>Date:</t>
  </si>
  <si>
    <t>Rev.:</t>
  </si>
  <si>
    <t>SN</t>
  </si>
  <si>
    <t>Pos.</t>
  </si>
  <si>
    <t>Description</t>
  </si>
  <si>
    <t>Date</t>
  </si>
  <si>
    <t>L</t>
  </si>
  <si>
    <t>Rev.</t>
  </si>
  <si>
    <t>موجودی</t>
  </si>
  <si>
    <t>درخواستی</t>
  </si>
  <si>
    <t>Material</t>
  </si>
  <si>
    <t>Refrence Drawing</t>
  </si>
  <si>
    <t>Part</t>
  </si>
  <si>
    <t>شماره درخواست
خرید</t>
  </si>
  <si>
    <t>Attachment</t>
  </si>
  <si>
    <t>Product</t>
  </si>
  <si>
    <t>W</t>
  </si>
  <si>
    <t>Thk.</t>
  </si>
  <si>
    <t>-</t>
  </si>
  <si>
    <t>Remark</t>
  </si>
  <si>
    <t>Sub.Product</t>
  </si>
  <si>
    <r>
      <t>Order N</t>
    </r>
    <r>
      <rPr>
        <u/>
        <sz val="9"/>
        <color theme="1"/>
        <rFont val="Calibri"/>
        <family val="2"/>
        <scheme val="minor"/>
      </rPr>
      <t>o</t>
    </r>
  </si>
  <si>
    <r>
      <t>Mat. N</t>
    </r>
    <r>
      <rPr>
        <u/>
        <sz val="9"/>
        <color theme="1"/>
        <rFont val="Calibri"/>
        <family val="2"/>
        <scheme val="minor"/>
      </rPr>
      <t>o</t>
    </r>
  </si>
  <si>
    <t>Qty (Sheet)</t>
  </si>
  <si>
    <t>Scrap(%)</t>
  </si>
  <si>
    <t>G.W.(Kg)</t>
  </si>
  <si>
    <t>N.W.(Kg)</t>
  </si>
  <si>
    <r>
      <t>MR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</si>
  <si>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r>
      <t>Page N</t>
    </r>
    <r>
      <rPr>
        <u/>
        <sz val="9"/>
        <color theme="1"/>
        <rFont val="Calibri"/>
        <family val="2"/>
        <scheme val="minor"/>
      </rPr>
      <t>o</t>
    </r>
    <r>
      <rPr>
        <sz val="9"/>
        <color theme="1"/>
        <rFont val="Calibri"/>
        <family val="2"/>
        <scheme val="minor"/>
      </rPr>
      <t xml:space="preserve"> :</t>
    </r>
  </si>
  <si>
    <t>Station /Item</t>
  </si>
  <si>
    <t>St-37</t>
  </si>
  <si>
    <t>Dim./Spec.</t>
  </si>
  <si>
    <t>کلکتور</t>
  </si>
  <si>
    <t>Qty
 (Pcs)</t>
  </si>
  <si>
    <t>Qty 
(Pcs)</t>
  </si>
  <si>
    <t>لوله</t>
  </si>
  <si>
    <t>Diameter</t>
  </si>
  <si>
    <r>
      <t>Page N</t>
    </r>
    <r>
      <rPr>
        <u/>
        <sz val="10"/>
        <color theme="1"/>
        <rFont val="Calibri"/>
        <family val="2"/>
        <scheme val="minor"/>
      </rPr>
      <t>o</t>
    </r>
    <r>
      <rPr>
        <sz val="10"/>
        <color theme="1"/>
        <rFont val="Calibri"/>
        <family val="2"/>
        <scheme val="minor"/>
      </rPr>
      <t xml:space="preserve"> :</t>
    </r>
  </si>
  <si>
    <t>قطعه پیش ساخته</t>
  </si>
  <si>
    <t>1 of 1</t>
  </si>
  <si>
    <t>D.N</t>
  </si>
  <si>
    <t>کویل حرارتی</t>
  </si>
  <si>
    <t>لوله گازی</t>
  </si>
  <si>
    <t>A-53</t>
  </si>
  <si>
    <t>1/2"</t>
  </si>
  <si>
    <t>Size</t>
  </si>
  <si>
    <t>AC-1</t>
  </si>
  <si>
    <t>1"</t>
  </si>
  <si>
    <t>,</t>
  </si>
  <si>
    <t>AC-8~10</t>
  </si>
  <si>
    <t>Plate</t>
  </si>
  <si>
    <t>Casing</t>
  </si>
  <si>
    <t>Flange &amp; Lifting</t>
  </si>
  <si>
    <t>Intermediate</t>
  </si>
  <si>
    <t>Fan Casing</t>
  </si>
  <si>
    <t>End Sheet &amp; 
Sealing Plate</t>
  </si>
  <si>
    <t>Plate Covering</t>
  </si>
  <si>
    <t>Lever Clamp &amp;
 Stiffening
Cushion Plate</t>
  </si>
  <si>
    <t>Motor &amp;
 Gear Box Saddle</t>
  </si>
  <si>
    <t>Intemediate 
Fan Casing</t>
  </si>
  <si>
    <t>Steel A-36</t>
  </si>
  <si>
    <t>Angle</t>
  </si>
  <si>
    <t>Half Rim &amp; Flange</t>
  </si>
  <si>
    <t>Holder Pipe</t>
  </si>
  <si>
    <t xml:space="preserve">Holder </t>
  </si>
  <si>
    <t>Intermediate 
Fan Casing</t>
  </si>
  <si>
    <t>Fan Foot Grid</t>
  </si>
  <si>
    <t>Holder</t>
  </si>
  <si>
    <t>Flat Bar</t>
  </si>
  <si>
    <t>Ø10</t>
  </si>
  <si>
    <t>Round Bar</t>
  </si>
  <si>
    <t>Stiffener</t>
  </si>
  <si>
    <t>H</t>
  </si>
  <si>
    <t>Pipe</t>
  </si>
  <si>
    <t>Thk</t>
  </si>
  <si>
    <t>10"</t>
  </si>
  <si>
    <t>لوله درزدار
بیرون و داخل
جوش کاری 
شده باشد</t>
  </si>
  <si>
    <t>Mesh</t>
  </si>
  <si>
    <t>Screen Welded
Corrugated Mesh</t>
  </si>
  <si>
    <t>Wire
Diameter</t>
  </si>
  <si>
    <t>Opening</t>
  </si>
  <si>
    <t>WxL</t>
  </si>
  <si>
    <t>40x40</t>
  </si>
  <si>
    <t>1000x2000</t>
  </si>
  <si>
    <t>Hinge</t>
  </si>
  <si>
    <t>Size : 16</t>
  </si>
  <si>
    <t>Organic Zinc Rich 
Epoxy</t>
  </si>
  <si>
    <t>High Build Epoxy
Polyamide</t>
  </si>
  <si>
    <t>Aliphatic Polyurethane</t>
  </si>
  <si>
    <t>Epoxy</t>
  </si>
  <si>
    <t>Polyurethane</t>
  </si>
  <si>
    <t>All Parts</t>
  </si>
  <si>
    <t>Paint</t>
  </si>
  <si>
    <t>Thinner</t>
  </si>
  <si>
    <t>Intermediate
Fan Casing</t>
  </si>
  <si>
    <t>Ral</t>
  </si>
  <si>
    <t>QTY.</t>
  </si>
  <si>
    <t>265 Kg</t>
  </si>
  <si>
    <t>100 Kg</t>
  </si>
  <si>
    <t>528 Liter</t>
  </si>
  <si>
    <t>17 Liter</t>
  </si>
  <si>
    <t>99.05.27</t>
  </si>
  <si>
    <t>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</si>
</sst>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5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B Nazanin"/>
      <charset val="178"/>
    </font>
    <font>
      <sz val="10"/>
      <color theme="1"/>
      <name val="Calibri"/>
      <family val="2"/>
      <scheme val="minor"/>
    </font>
    <font>
      <sz val="9"/>
      <color theme="1"/>
      <name val="B Nazanin"/>
      <charset val="178"/>
    </font>
    <font>
      <u/>
      <sz val="9"/>
      <color theme="1"/>
      <name val="Calibri"/>
      <family val="2"/>
      <scheme val="minor"/>
    </font>
    <font>
      <u/>
      <sz val="1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B Nazanin"/>
      <charset val="178"/>
    </font>
    <font>
      <sz val="8"/>
      <color theme="1"/>
      <name val="Cambria"/>
      <family val="1"/>
      <scheme val="major"/>
    </font>
    <font>
      <sz val="9"/>
      <color theme="1"/>
      <name val="Cambria"/>
      <family val="1"/>
      <scheme val="major"/>
    </font>
    <font>
      <sz val="9"/>
      <name val="Cambria"/>
      <family val="1"/>
      <scheme val="major"/>
    </font>
    <font>
      <sz val="8"/>
      <name val="Cambria"/>
      <family val="1"/>
      <scheme val="major"/>
    </font>
    <font>
      <sz val="9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8" fillId="0" borderId="0" applyFont="0" applyFill="0" applyBorder="0" applyAlignment="0" applyProtection="0"/>
  </cellStyleXfs>
  <cellXfs count="104">
    <xf numFmtId="0" fontId="0" fillId="0" borderId="0" xfId="0"/>
    <xf numFmtId="0" fontId="0" fillId="0" borderId="0" xfId="0" applyBorder="1"/>
    <xf numFmtId="0" fontId="3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5" fillId="0" borderId="1" xfId="0" applyFont="1" applyBorder="1" applyAlignment="1">
      <alignment horizontal="center" vertical="center"/>
    </xf>
    <xf numFmtId="15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0" fillId="0" borderId="2" xfId="0" applyBorder="1"/>
    <xf numFmtId="0" fontId="0" fillId="0" borderId="0" xfId="0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2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/>
    </xf>
    <xf numFmtId="0" fontId="3" fillId="0" borderId="0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1" fontId="1" fillId="0" borderId="0" xfId="0" applyNumberFormat="1" applyFont="1" applyBorder="1" applyAlignment="1">
      <alignment horizontal="center" vertical="center" wrapText="1"/>
    </xf>
    <xf numFmtId="1" fontId="2" fillId="0" borderId="0" xfId="0" applyNumberFormat="1" applyFont="1" applyBorder="1" applyAlignment="1">
      <alignment horizontal="center" vertical="center" wrapText="1"/>
    </xf>
    <xf numFmtId="0" fontId="4" fillId="0" borderId="1" xfId="0" quotePrefix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1" fillId="2" borderId="1" xfId="0" applyFont="1" applyFill="1" applyBorder="1" applyAlignment="1">
      <alignment horizontal="center"/>
    </xf>
    <xf numFmtId="0" fontId="11" fillId="2" borderId="1" xfId="0" applyFont="1" applyFill="1" applyBorder="1" applyAlignment="1">
      <alignment horizontal="center" vertical="center" wrapText="1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/>
    </xf>
    <xf numFmtId="1" fontId="11" fillId="2" borderId="1" xfId="0" quotePrefix="1" applyNumberFormat="1" applyFont="1" applyFill="1" applyBorder="1" applyAlignment="1">
      <alignment horizontal="center" vertical="center" wrapText="1"/>
    </xf>
    <xf numFmtId="9" fontId="11" fillId="2" borderId="1" xfId="1" quotePrefix="1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1" fontId="12" fillId="2" borderId="1" xfId="0" applyNumberFormat="1" applyFont="1" applyFill="1" applyBorder="1" applyAlignment="1">
      <alignment horizontal="center" vertical="center" wrapText="1"/>
    </xf>
    <xf numFmtId="9" fontId="12" fillId="2" borderId="1" xfId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/>
    </xf>
    <xf numFmtId="0" fontId="13" fillId="2" borderId="1" xfId="0" applyFont="1" applyFill="1" applyBorder="1" applyAlignment="1">
      <alignment horizontal="center" vertical="center" wrapText="1"/>
    </xf>
    <xf numFmtId="0" fontId="12" fillId="2" borderId="3" xfId="0" applyFont="1" applyFill="1" applyBorder="1" applyAlignment="1">
      <alignment horizontal="center" vertical="center" wrapText="1"/>
    </xf>
    <xf numFmtId="1" fontId="12" fillId="2" borderId="5" xfId="0" quotePrefix="1" applyNumberFormat="1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/>
    </xf>
    <xf numFmtId="0" fontId="13" fillId="2" borderId="0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 wrapText="1"/>
    </xf>
    <xf numFmtId="9" fontId="11" fillId="0" borderId="1" xfId="1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 wrapText="1"/>
    </xf>
    <xf numFmtId="9" fontId="11" fillId="0" borderId="0" xfId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/>
    </xf>
    <xf numFmtId="1" fontId="10" fillId="2" borderId="1" xfId="0" applyNumberFormat="1" applyFont="1" applyFill="1" applyBorder="1" applyAlignment="1">
      <alignment horizontal="center" vertical="center" wrapText="1"/>
    </xf>
    <xf numFmtId="9" fontId="10" fillId="2" borderId="1" xfId="1" applyFont="1" applyFill="1" applyBorder="1" applyAlignment="1">
      <alignment horizontal="center" vertical="center" wrapText="1"/>
    </xf>
    <xf numFmtId="0" fontId="9" fillId="2" borderId="0" xfId="0" applyFont="1" applyFill="1" applyBorder="1" applyAlignment="1">
      <alignment horizontal="center" vertical="center"/>
    </xf>
    <xf numFmtId="0" fontId="14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/>
    </xf>
    <xf numFmtId="0" fontId="12" fillId="2" borderId="0" xfId="0" applyFont="1" applyFill="1" applyBorder="1" applyAlignment="1">
      <alignment horizontal="center" vertical="center" wrapText="1"/>
    </xf>
    <xf numFmtId="1" fontId="12" fillId="2" borderId="0" xfId="0" applyNumberFormat="1" applyFont="1" applyFill="1" applyBorder="1" applyAlignment="1">
      <alignment horizontal="center" vertical="center" wrapText="1"/>
    </xf>
    <xf numFmtId="9" fontId="12" fillId="2" borderId="0" xfId="1" applyFont="1" applyFill="1" applyBorder="1" applyAlignment="1">
      <alignment horizontal="center" vertical="center" wrapText="1"/>
    </xf>
    <xf numFmtId="1" fontId="12" fillId="2" borderId="0" xfId="0" quotePrefix="1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4" xfId="0" applyFont="1" applyBorder="1" applyAlignment="1">
      <alignment horizontal="center" vertical="center" wrapText="1"/>
    </xf>
    <xf numFmtId="0" fontId="10" fillId="0" borderId="5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2" borderId="3" xfId="0" quotePrefix="1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center" vertical="center"/>
    </xf>
    <xf numFmtId="0" fontId="11" fillId="2" borderId="5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wrapText="1"/>
    </xf>
    <xf numFmtId="0" fontId="14" fillId="2" borderId="3" xfId="0" applyFont="1" applyFill="1" applyBorder="1" applyAlignment="1">
      <alignment horizontal="center" vertical="center"/>
    </xf>
    <xf numFmtId="0" fontId="12" fillId="2" borderId="5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536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574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Intermediate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Fan Casing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ABAN Air Cooler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266950" y="9525"/>
          <a:ext cx="371475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6408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12</xdr:row>
      <xdr:rowOff>0</xdr:rowOff>
    </xdr:from>
    <xdr:to>
      <xdr:col>9</xdr:col>
      <xdr:colOff>219074</xdr:colOff>
      <xdr:row>14</xdr:row>
      <xdr:rowOff>133349</xdr:rowOff>
    </xdr:to>
    <xdr:sp macro="" textlink="">
      <xdr:nvSpPr>
        <xdr:cNvPr id="6" name="Rounded Rectangle 5"/>
        <xdr:cNvSpPr/>
      </xdr:nvSpPr>
      <xdr:spPr>
        <a:xfrm>
          <a:off x="36053" y="1914525"/>
          <a:ext cx="5840871" cy="49529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14</xdr:row>
      <xdr:rowOff>169795</xdr:rowOff>
    </xdr:from>
    <xdr:to>
      <xdr:col>6</xdr:col>
      <xdr:colOff>133349</xdr:colOff>
      <xdr:row>17</xdr:row>
      <xdr:rowOff>33619</xdr:rowOff>
    </xdr:to>
    <xdr:sp macro="" textlink="">
      <xdr:nvSpPr>
        <xdr:cNvPr id="7" name="Rounded Rectangle 6"/>
        <xdr:cNvSpPr/>
      </xdr:nvSpPr>
      <xdr:spPr>
        <a:xfrm>
          <a:off x="41826" y="2446270"/>
          <a:ext cx="4358723" cy="40674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14</xdr:row>
      <xdr:rowOff>171451</xdr:rowOff>
    </xdr:from>
    <xdr:to>
      <xdr:col>9</xdr:col>
      <xdr:colOff>219075</xdr:colOff>
      <xdr:row>17</xdr:row>
      <xdr:rowOff>44825</xdr:rowOff>
    </xdr:to>
    <xdr:sp macro="" textlink="">
      <xdr:nvSpPr>
        <xdr:cNvPr id="8" name="Rounded Rectangle 7"/>
        <xdr:cNvSpPr/>
      </xdr:nvSpPr>
      <xdr:spPr>
        <a:xfrm>
          <a:off x="4438650" y="2447926"/>
          <a:ext cx="1438275" cy="4162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38100</xdr:colOff>
      <xdr:row>17</xdr:row>
      <xdr:rowOff>78441</xdr:rowOff>
    </xdr:from>
    <xdr:to>
      <xdr:col>18</xdr:col>
      <xdr:colOff>638175</xdr:colOff>
      <xdr:row>19</xdr:row>
      <xdr:rowOff>89647</xdr:rowOff>
    </xdr:to>
    <xdr:grpSp>
      <xdr:nvGrpSpPr>
        <xdr:cNvPr id="9" name="Group 8"/>
        <xdr:cNvGrpSpPr/>
      </xdr:nvGrpSpPr>
      <xdr:grpSpPr>
        <a:xfrm>
          <a:off x="41148" y="4644345"/>
          <a:ext cx="10102596" cy="222661"/>
          <a:chOff x="38100" y="5869641"/>
          <a:chExt cx="10153650" cy="220756"/>
        </a:xfrm>
      </xdr:grpSpPr>
      <xdr:sp macro="" textlink="">
        <xdr:nvSpPr>
          <xdr:cNvPr id="10" name="Rounded Rectangle 9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" name="Flowchart: Connector 16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5715</xdr:rowOff>
    </xdr:from>
    <xdr:to>
      <xdr:col>17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2015"/>
          <a:ext cx="9791700" cy="22288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533400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0574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Intermediate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Fan Casing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ABAN Air Cooler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542925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66925" y="9525"/>
          <a:ext cx="380047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5933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8</xdr:row>
      <xdr:rowOff>0</xdr:rowOff>
    </xdr:from>
    <xdr:to>
      <xdr:col>9</xdr:col>
      <xdr:colOff>219074</xdr:colOff>
      <xdr:row>10</xdr:row>
      <xdr:rowOff>133349</xdr:rowOff>
    </xdr:to>
    <xdr:sp macro="" textlink="">
      <xdr:nvSpPr>
        <xdr:cNvPr id="6" name="Rounded Rectangle 5"/>
        <xdr:cNvSpPr/>
      </xdr:nvSpPr>
      <xdr:spPr>
        <a:xfrm>
          <a:off x="36053" y="4857750"/>
          <a:ext cx="5640846" cy="514349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10</xdr:row>
      <xdr:rowOff>169795</xdr:rowOff>
    </xdr:from>
    <xdr:to>
      <xdr:col>6</xdr:col>
      <xdr:colOff>133349</xdr:colOff>
      <xdr:row>13</xdr:row>
      <xdr:rowOff>33619</xdr:rowOff>
    </xdr:to>
    <xdr:sp macro="" textlink="">
      <xdr:nvSpPr>
        <xdr:cNvPr id="7" name="Rounded Rectangle 6"/>
        <xdr:cNvSpPr/>
      </xdr:nvSpPr>
      <xdr:spPr>
        <a:xfrm>
          <a:off x="41826" y="5408545"/>
          <a:ext cx="4092023" cy="43532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   A.Jokar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10</xdr:row>
      <xdr:rowOff>171451</xdr:rowOff>
    </xdr:from>
    <xdr:to>
      <xdr:col>9</xdr:col>
      <xdr:colOff>219075</xdr:colOff>
      <xdr:row>13</xdr:row>
      <xdr:rowOff>44825</xdr:rowOff>
    </xdr:to>
    <xdr:sp macro="" textlink="">
      <xdr:nvSpPr>
        <xdr:cNvPr id="8" name="Rounded Rectangle 7"/>
        <xdr:cNvSpPr/>
      </xdr:nvSpPr>
      <xdr:spPr>
        <a:xfrm>
          <a:off x="4171950" y="5410201"/>
          <a:ext cx="1504950" cy="444874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 editAs="oneCell">
    <xdr:from>
      <xdr:col>0</xdr:col>
      <xdr:colOff>38099</xdr:colOff>
      <xdr:row>13</xdr:row>
      <xdr:rowOff>78441</xdr:rowOff>
    </xdr:from>
    <xdr:to>
      <xdr:col>18</xdr:col>
      <xdr:colOff>654325</xdr:colOff>
      <xdr:row>15</xdr:row>
      <xdr:rowOff>89647</xdr:rowOff>
    </xdr:to>
    <xdr:grpSp>
      <xdr:nvGrpSpPr>
        <xdr:cNvPr id="32" name="Group 31"/>
        <xdr:cNvGrpSpPr/>
      </xdr:nvGrpSpPr>
      <xdr:grpSpPr>
        <a:xfrm>
          <a:off x="41147" y="2829261"/>
          <a:ext cx="10099697" cy="222661"/>
          <a:chOff x="38100" y="5869641"/>
          <a:chExt cx="10153650" cy="220756"/>
        </a:xfrm>
      </xdr:grpSpPr>
      <xdr:sp macro="" textlink="">
        <xdr:nvSpPr>
          <xdr:cNvPr id="9" name="Rounded Rectangle 8"/>
          <xdr:cNvSpPr/>
        </xdr:nvSpPr>
        <xdr:spPr>
          <a:xfrm>
            <a:off x="38100" y="5869641"/>
            <a:ext cx="10153650" cy="220756"/>
          </a:xfrm>
          <a:prstGeom prst="roundRect">
            <a:avLst/>
          </a:prstGeom>
          <a:solidFill>
            <a:sysClr val="window" lastClr="FFFFFF"/>
          </a:solidFill>
          <a:ln w="9525"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1" anchor="t"/>
          <a:lstStyle/>
          <a:p>
            <a:pPr marL="0" marR="0" indent="0" algn="l" defTabSz="91440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/>
            </a:pPr>
            <a:r>
              <a:rPr lang="en-US" sz="800" b="1" baseline="0">
                <a:solidFill>
                  <a:schemeClr val="tx1"/>
                </a:solidFill>
              </a:rPr>
  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  </a:r>
            <a:endParaRPr lang="en-US" sz="800">
              <a:effectLst/>
            </a:endParaRPr>
          </a:p>
        </xdr:txBody>
      </xdr:sp>
      <xdr:sp macro="" textlink="">
        <xdr:nvSpPr>
          <xdr:cNvPr id="10" name="Flowchart: Connector 9"/>
          <xdr:cNvSpPr/>
        </xdr:nvSpPr>
        <xdr:spPr>
          <a:xfrm>
            <a:off x="208469" y="5941822"/>
            <a:ext cx="100977" cy="82161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1" name="Flowchart: Connector 10"/>
          <xdr:cNvSpPr/>
        </xdr:nvSpPr>
        <xdr:spPr>
          <a:xfrm>
            <a:off x="1738917" y="5941607"/>
            <a:ext cx="9766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2" name="Flowchart: Connector 11"/>
          <xdr:cNvSpPr/>
        </xdr:nvSpPr>
        <xdr:spPr>
          <a:xfrm>
            <a:off x="2790930" y="5944982"/>
            <a:ext cx="100584" cy="92419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3" name="Flowchart: Connector 12"/>
          <xdr:cNvSpPr/>
        </xdr:nvSpPr>
        <xdr:spPr>
          <a:xfrm>
            <a:off x="8631509" y="5930868"/>
            <a:ext cx="109898" cy="93114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4" name="Flowchart: Connector 13"/>
          <xdr:cNvSpPr/>
        </xdr:nvSpPr>
        <xdr:spPr>
          <a:xfrm>
            <a:off x="4219598" y="5938762"/>
            <a:ext cx="101048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" name="Flowchart: Connector 14"/>
          <xdr:cNvSpPr/>
        </xdr:nvSpPr>
        <xdr:spPr>
          <a:xfrm>
            <a:off x="7103883" y="5934140"/>
            <a:ext cx="103835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Flowchart: Connector 15"/>
          <xdr:cNvSpPr/>
        </xdr:nvSpPr>
        <xdr:spPr>
          <a:xfrm>
            <a:off x="5637919" y="5926692"/>
            <a:ext cx="102906" cy="93680"/>
          </a:xfrm>
          <a:prstGeom prst="flowChartConnector">
            <a:avLst/>
          </a:prstGeom>
          <a:ln w="12700"/>
        </xdr:spPr>
        <xdr:style>
          <a:lnRef idx="2">
            <a:schemeClr val="dk1"/>
          </a:lnRef>
          <a:fillRef idx="1">
            <a:schemeClr val="lt1"/>
          </a:fillRef>
          <a:effectRef idx="0">
            <a:schemeClr val="dk1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4296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152400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05025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Intermediate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Fan Casing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ABAN Air Cooler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104775</xdr:colOff>
      <xdr:row>0</xdr:row>
      <xdr:rowOff>9525</xdr:rowOff>
    </xdr:from>
    <xdr:to>
      <xdr:col>9</xdr:col>
      <xdr:colOff>530086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057400" y="9525"/>
          <a:ext cx="3501886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983133" y="1115484"/>
          <a:ext cx="78951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6" name="TextBox 5"/>
        <xdr:cNvSpPr txBox="1"/>
      </xdr:nvSpPr>
      <xdr:spPr>
        <a:xfrm>
          <a:off x="4677834" y="1115484"/>
          <a:ext cx="13324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61730</xdr:colOff>
      <xdr:row>7</xdr:row>
      <xdr:rowOff>33130</xdr:rowOff>
    </xdr:from>
    <xdr:to>
      <xdr:col>9</xdr:col>
      <xdr:colOff>244751</xdr:colOff>
      <xdr:row>10</xdr:row>
      <xdr:rowOff>134179</xdr:rowOff>
    </xdr:to>
    <xdr:sp macro="" textlink="">
      <xdr:nvSpPr>
        <xdr:cNvPr id="7" name="Rounded Rectangle 6"/>
        <xdr:cNvSpPr/>
      </xdr:nvSpPr>
      <xdr:spPr>
        <a:xfrm>
          <a:off x="61730" y="5071855"/>
          <a:ext cx="5745621" cy="529674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33130</xdr:colOff>
      <xdr:row>10</xdr:row>
      <xdr:rowOff>172278</xdr:rowOff>
    </xdr:from>
    <xdr:to>
      <xdr:col>6</xdr:col>
      <xdr:colOff>124653</xdr:colOff>
      <xdr:row>13</xdr:row>
      <xdr:rowOff>82826</xdr:rowOff>
    </xdr:to>
    <xdr:sp macro="" textlink="">
      <xdr:nvSpPr>
        <xdr:cNvPr id="8" name="Rounded Rectangle 7"/>
        <xdr:cNvSpPr/>
      </xdr:nvSpPr>
      <xdr:spPr>
        <a:xfrm>
          <a:off x="33130" y="5639628"/>
          <a:ext cx="4072973" cy="42489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10</xdr:row>
      <xdr:rowOff>172278</xdr:rowOff>
    </xdr:from>
    <xdr:to>
      <xdr:col>9</xdr:col>
      <xdr:colOff>191329</xdr:colOff>
      <xdr:row>13</xdr:row>
      <xdr:rowOff>82826</xdr:rowOff>
    </xdr:to>
    <xdr:sp macro="" textlink="">
      <xdr:nvSpPr>
        <xdr:cNvPr id="9" name="Rounded Rectangle 8"/>
        <xdr:cNvSpPr/>
      </xdr:nvSpPr>
      <xdr:spPr>
        <a:xfrm>
          <a:off x="4125154" y="5639628"/>
          <a:ext cx="1628775" cy="42489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66260</xdr:colOff>
      <xdr:row>13</xdr:row>
      <xdr:rowOff>115957</xdr:rowOff>
    </xdr:from>
    <xdr:to>
      <xdr:col>18</xdr:col>
      <xdr:colOff>405848</xdr:colOff>
      <xdr:row>14</xdr:row>
      <xdr:rowOff>162338</xdr:rowOff>
    </xdr:to>
    <xdr:sp macro="" textlink="">
      <xdr:nvSpPr>
        <xdr:cNvPr id="10" name="Rounded Rectangle 9"/>
        <xdr:cNvSpPr/>
      </xdr:nvSpPr>
      <xdr:spPr>
        <a:xfrm>
          <a:off x="66260" y="3288196"/>
          <a:ext cx="9930849" cy="22031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251364</xdr:colOff>
      <xdr:row>14</xdr:row>
      <xdr:rowOff>3067</xdr:rowOff>
    </xdr:from>
    <xdr:to>
      <xdr:col>1</xdr:col>
      <xdr:colOff>32805</xdr:colOff>
      <xdr:row>14</xdr:row>
      <xdr:rowOff>85906</xdr:rowOff>
    </xdr:to>
    <xdr:sp macro="" textlink="">
      <xdr:nvSpPr>
        <xdr:cNvPr id="11" name="Flowchart: Connector 10"/>
        <xdr:cNvSpPr/>
      </xdr:nvSpPr>
      <xdr:spPr>
        <a:xfrm>
          <a:off x="251364" y="6156217"/>
          <a:ext cx="86241" cy="8283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456491</xdr:colOff>
      <xdr:row>14</xdr:row>
      <xdr:rowOff>33807</xdr:rowOff>
    </xdr:from>
    <xdr:to>
      <xdr:col>3</xdr:col>
      <xdr:colOff>547136</xdr:colOff>
      <xdr:row>14</xdr:row>
      <xdr:rowOff>120047</xdr:rowOff>
    </xdr:to>
    <xdr:sp macro="" textlink="">
      <xdr:nvSpPr>
        <xdr:cNvPr id="12" name="Flowchart: Connector 11"/>
        <xdr:cNvSpPr/>
      </xdr:nvSpPr>
      <xdr:spPr>
        <a:xfrm>
          <a:off x="1756861" y="3379981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39515</xdr:colOff>
      <xdr:row>14</xdr:row>
      <xdr:rowOff>17563</xdr:rowOff>
    </xdr:from>
    <xdr:to>
      <xdr:col>5</xdr:col>
      <xdr:colOff>140099</xdr:colOff>
      <xdr:row>14</xdr:row>
      <xdr:rowOff>109864</xdr:rowOff>
    </xdr:to>
    <xdr:sp macro="" textlink="">
      <xdr:nvSpPr>
        <xdr:cNvPr id="13" name="Flowchart: Connector 12"/>
        <xdr:cNvSpPr/>
      </xdr:nvSpPr>
      <xdr:spPr>
        <a:xfrm>
          <a:off x="2830754" y="3363737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318993</xdr:colOff>
      <xdr:row>14</xdr:row>
      <xdr:rowOff>13862</xdr:rowOff>
    </xdr:from>
    <xdr:to>
      <xdr:col>16</xdr:col>
      <xdr:colOff>40434</xdr:colOff>
      <xdr:row>14</xdr:row>
      <xdr:rowOff>93376</xdr:rowOff>
    </xdr:to>
    <xdr:sp macro="" textlink="">
      <xdr:nvSpPr>
        <xdr:cNvPr id="14" name="Flowchart: Connector 13"/>
        <xdr:cNvSpPr/>
      </xdr:nvSpPr>
      <xdr:spPr>
        <a:xfrm>
          <a:off x="8643015" y="3360036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83322</xdr:colOff>
      <xdr:row>14</xdr:row>
      <xdr:rowOff>15991</xdr:rowOff>
    </xdr:from>
    <xdr:to>
      <xdr:col>7</xdr:col>
      <xdr:colOff>183906</xdr:colOff>
      <xdr:row>14</xdr:row>
      <xdr:rowOff>109553</xdr:rowOff>
    </xdr:to>
    <xdr:sp macro="" textlink="">
      <xdr:nvSpPr>
        <xdr:cNvPr id="15" name="Flowchart: Connector 14"/>
        <xdr:cNvSpPr/>
      </xdr:nvSpPr>
      <xdr:spPr>
        <a:xfrm>
          <a:off x="4232909" y="3362165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365730</xdr:colOff>
      <xdr:row>14</xdr:row>
      <xdr:rowOff>24298</xdr:rowOff>
    </xdr:from>
    <xdr:to>
      <xdr:col>12</xdr:col>
      <xdr:colOff>450980</xdr:colOff>
      <xdr:row>14</xdr:row>
      <xdr:rowOff>117860</xdr:rowOff>
    </xdr:to>
    <xdr:sp macro="" textlink="">
      <xdr:nvSpPr>
        <xdr:cNvPr id="16" name="Flowchart: Connector 15"/>
        <xdr:cNvSpPr/>
      </xdr:nvSpPr>
      <xdr:spPr>
        <a:xfrm>
          <a:off x="7116056" y="3370472"/>
          <a:ext cx="8525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627460</xdr:colOff>
      <xdr:row>14</xdr:row>
      <xdr:rowOff>16053</xdr:rowOff>
    </xdr:from>
    <xdr:to>
      <xdr:col>10</xdr:col>
      <xdr:colOff>102281</xdr:colOff>
      <xdr:row>14</xdr:row>
      <xdr:rowOff>109615</xdr:rowOff>
    </xdr:to>
    <xdr:sp macro="" textlink="">
      <xdr:nvSpPr>
        <xdr:cNvPr id="17" name="Flowchart: Connector 16"/>
        <xdr:cNvSpPr/>
      </xdr:nvSpPr>
      <xdr:spPr>
        <a:xfrm>
          <a:off x="5638438" y="3362227"/>
          <a:ext cx="10430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79343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87923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6096" cy="87923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Intermediate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Fan Casing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ABAN Air Cooler</a:t>
          </a:r>
          <a:endParaRPr lang="en-US" sz="1000">
            <a:effectLst/>
          </a:endParaRPr>
        </a:p>
      </xdr:txBody>
    </xdr:sp>
    <xdr:clientData/>
  </xdr:twoCellAnchor>
  <xdr:twoCellAnchor>
    <xdr:from>
      <xdr:col>4</xdr:col>
      <xdr:colOff>87923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6096" y="9525"/>
          <a:ext cx="3355731" cy="879231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897408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218141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61730</xdr:colOff>
      <xdr:row>18</xdr:row>
      <xdr:rowOff>33130</xdr:rowOff>
    </xdr:from>
    <xdr:to>
      <xdr:col>9</xdr:col>
      <xdr:colOff>244751</xdr:colOff>
      <xdr:row>21</xdr:row>
      <xdr:rowOff>134179</xdr:rowOff>
    </xdr:to>
    <xdr:sp macro="" textlink="">
      <xdr:nvSpPr>
        <xdr:cNvPr id="20" name="Rounded Rectangle 19"/>
        <xdr:cNvSpPr/>
      </xdr:nvSpPr>
      <xdr:spPr>
        <a:xfrm>
          <a:off x="61730" y="4861891"/>
          <a:ext cx="5732369" cy="622853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33130</xdr:colOff>
      <xdr:row>21</xdr:row>
      <xdr:rowOff>172278</xdr:rowOff>
    </xdr:from>
    <xdr:to>
      <xdr:col>6</xdr:col>
      <xdr:colOff>124653</xdr:colOff>
      <xdr:row>24</xdr:row>
      <xdr:rowOff>82826</xdr:rowOff>
    </xdr:to>
    <xdr:sp macro="" textlink="">
      <xdr:nvSpPr>
        <xdr:cNvPr id="21" name="Rounded Rectangle 20"/>
        <xdr:cNvSpPr/>
      </xdr:nvSpPr>
      <xdr:spPr>
        <a:xfrm>
          <a:off x="33130" y="5431735"/>
          <a:ext cx="4058893" cy="43235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143704</xdr:colOff>
      <xdr:row>21</xdr:row>
      <xdr:rowOff>172278</xdr:rowOff>
    </xdr:from>
    <xdr:to>
      <xdr:col>9</xdr:col>
      <xdr:colOff>191329</xdr:colOff>
      <xdr:row>24</xdr:row>
      <xdr:rowOff>82826</xdr:rowOff>
    </xdr:to>
    <xdr:sp macro="" textlink="">
      <xdr:nvSpPr>
        <xdr:cNvPr id="22" name="Rounded Rectangle 21"/>
        <xdr:cNvSpPr/>
      </xdr:nvSpPr>
      <xdr:spPr>
        <a:xfrm>
          <a:off x="4111074" y="5431735"/>
          <a:ext cx="1629603" cy="432352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66260</xdr:colOff>
      <xdr:row>24</xdr:row>
      <xdr:rowOff>115957</xdr:rowOff>
    </xdr:from>
    <xdr:to>
      <xdr:col>18</xdr:col>
      <xdr:colOff>234461</xdr:colOff>
      <xdr:row>25</xdr:row>
      <xdr:rowOff>162338</xdr:rowOff>
    </xdr:to>
    <xdr:sp macro="" textlink="">
      <xdr:nvSpPr>
        <xdr:cNvPr id="23" name="Rounded Rectangle 22"/>
        <xdr:cNvSpPr/>
      </xdr:nvSpPr>
      <xdr:spPr>
        <a:xfrm>
          <a:off x="66260" y="5948188"/>
          <a:ext cx="9707855" cy="21490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251364</xdr:colOff>
      <xdr:row>25</xdr:row>
      <xdr:rowOff>3067</xdr:rowOff>
    </xdr:from>
    <xdr:to>
      <xdr:col>1</xdr:col>
      <xdr:colOff>65171</xdr:colOff>
      <xdr:row>25</xdr:row>
      <xdr:rowOff>95250</xdr:rowOff>
    </xdr:to>
    <xdr:sp macro="" textlink="">
      <xdr:nvSpPr>
        <xdr:cNvPr id="24" name="Flowchart: Connector 23"/>
        <xdr:cNvSpPr/>
      </xdr:nvSpPr>
      <xdr:spPr>
        <a:xfrm>
          <a:off x="251364" y="6043922"/>
          <a:ext cx="89531" cy="92183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296891</xdr:colOff>
      <xdr:row>25</xdr:row>
      <xdr:rowOff>23613</xdr:rowOff>
    </xdr:from>
    <xdr:to>
      <xdr:col>3</xdr:col>
      <xdr:colOff>387536</xdr:colOff>
      <xdr:row>25</xdr:row>
      <xdr:rowOff>109853</xdr:rowOff>
    </xdr:to>
    <xdr:sp macro="" textlink="">
      <xdr:nvSpPr>
        <xdr:cNvPr id="25" name="Flowchart: Connector 24"/>
        <xdr:cNvSpPr/>
      </xdr:nvSpPr>
      <xdr:spPr>
        <a:xfrm>
          <a:off x="1740295" y="6024363"/>
          <a:ext cx="90645" cy="862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764880</xdr:colOff>
      <xdr:row>25</xdr:row>
      <xdr:rowOff>23934</xdr:rowOff>
    </xdr:from>
    <xdr:to>
      <xdr:col>5</xdr:col>
      <xdr:colOff>15541</xdr:colOff>
      <xdr:row>25</xdr:row>
      <xdr:rowOff>116235</xdr:rowOff>
    </xdr:to>
    <xdr:sp macro="" textlink="">
      <xdr:nvSpPr>
        <xdr:cNvPr id="26" name="Flowchart: Connector 25"/>
        <xdr:cNvSpPr/>
      </xdr:nvSpPr>
      <xdr:spPr>
        <a:xfrm>
          <a:off x="2853053" y="6024684"/>
          <a:ext cx="100584" cy="9230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88675</xdr:colOff>
      <xdr:row>25</xdr:row>
      <xdr:rowOff>21189</xdr:rowOff>
    </xdr:from>
    <xdr:to>
      <xdr:col>16</xdr:col>
      <xdr:colOff>182833</xdr:colOff>
      <xdr:row>25</xdr:row>
      <xdr:rowOff>100703</xdr:rowOff>
    </xdr:to>
    <xdr:sp macro="" textlink="">
      <xdr:nvSpPr>
        <xdr:cNvPr id="27" name="Flowchart: Connector 26"/>
        <xdr:cNvSpPr/>
      </xdr:nvSpPr>
      <xdr:spPr>
        <a:xfrm>
          <a:off x="8727117" y="6021939"/>
          <a:ext cx="94158" cy="7951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6</xdr:col>
      <xdr:colOff>604489</xdr:colOff>
      <xdr:row>25</xdr:row>
      <xdr:rowOff>7708</xdr:rowOff>
    </xdr:from>
    <xdr:to>
      <xdr:col>7</xdr:col>
      <xdr:colOff>67631</xdr:colOff>
      <xdr:row>25</xdr:row>
      <xdr:rowOff>101270</xdr:rowOff>
    </xdr:to>
    <xdr:sp macro="" textlink="">
      <xdr:nvSpPr>
        <xdr:cNvPr id="28" name="Flowchart: Connector 27"/>
        <xdr:cNvSpPr/>
      </xdr:nvSpPr>
      <xdr:spPr>
        <a:xfrm>
          <a:off x="4267951" y="6008458"/>
          <a:ext cx="100584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517366</xdr:colOff>
      <xdr:row>25</xdr:row>
      <xdr:rowOff>22386</xdr:rowOff>
    </xdr:from>
    <xdr:to>
      <xdr:col>13</xdr:col>
      <xdr:colOff>31116</xdr:colOff>
      <xdr:row>25</xdr:row>
      <xdr:rowOff>115948</xdr:rowOff>
    </xdr:to>
    <xdr:sp macro="" textlink="">
      <xdr:nvSpPr>
        <xdr:cNvPr id="29" name="Flowchart: Connector 28"/>
        <xdr:cNvSpPr/>
      </xdr:nvSpPr>
      <xdr:spPr>
        <a:xfrm>
          <a:off x="7155558" y="6023136"/>
          <a:ext cx="85250" cy="93562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148661</xdr:colOff>
      <xdr:row>25</xdr:row>
      <xdr:rowOff>19558</xdr:rowOff>
    </xdr:from>
    <xdr:to>
      <xdr:col>10</xdr:col>
      <xdr:colOff>252961</xdr:colOff>
      <xdr:row>25</xdr:row>
      <xdr:rowOff>107704</xdr:rowOff>
    </xdr:to>
    <xdr:sp macro="" textlink="">
      <xdr:nvSpPr>
        <xdr:cNvPr id="30" name="Flowchart: Connector 29"/>
        <xdr:cNvSpPr/>
      </xdr:nvSpPr>
      <xdr:spPr>
        <a:xfrm>
          <a:off x="5680488" y="6020308"/>
          <a:ext cx="104300" cy="88146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10583</xdr:colOff>
      <xdr:row>13</xdr:row>
      <xdr:rowOff>10584</xdr:rowOff>
    </xdr:from>
    <xdr:to>
      <xdr:col>17</xdr:col>
      <xdr:colOff>1</xdr:colOff>
      <xdr:row>13</xdr:row>
      <xdr:rowOff>285750</xdr:rowOff>
    </xdr:to>
    <xdr:sp macro="" textlink="">
      <xdr:nvSpPr>
        <xdr:cNvPr id="52" name="TextBox 51"/>
        <xdr:cNvSpPr txBox="1"/>
      </xdr:nvSpPr>
      <xdr:spPr>
        <a:xfrm>
          <a:off x="8964083" y="7317620"/>
          <a:ext cx="778632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13</xdr:row>
      <xdr:rowOff>10584</xdr:rowOff>
    </xdr:from>
    <xdr:to>
      <xdr:col>10</xdr:col>
      <xdr:colOff>0</xdr:colOff>
      <xdr:row>13</xdr:row>
      <xdr:rowOff>254000</xdr:rowOff>
    </xdr:to>
    <xdr:sp macro="" textlink="">
      <xdr:nvSpPr>
        <xdr:cNvPr id="53" name="TextBox 52"/>
        <xdr:cNvSpPr txBox="1"/>
      </xdr:nvSpPr>
      <xdr:spPr>
        <a:xfrm>
          <a:off x="4650620" y="7317620"/>
          <a:ext cx="1336523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9</xdr:row>
      <xdr:rowOff>10584</xdr:rowOff>
    </xdr:from>
    <xdr:to>
      <xdr:col>17</xdr:col>
      <xdr:colOff>1</xdr:colOff>
      <xdr:row>9</xdr:row>
      <xdr:rowOff>285750</xdr:rowOff>
    </xdr:to>
    <xdr:sp macro="" textlink="">
      <xdr:nvSpPr>
        <xdr:cNvPr id="31" name="TextBox 30"/>
        <xdr:cNvSpPr txBox="1"/>
      </xdr:nvSpPr>
      <xdr:spPr>
        <a:xfrm>
          <a:off x="8988931" y="1103888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9</xdr:row>
      <xdr:rowOff>10584</xdr:rowOff>
    </xdr:from>
    <xdr:to>
      <xdr:col>10</xdr:col>
      <xdr:colOff>0</xdr:colOff>
      <xdr:row>9</xdr:row>
      <xdr:rowOff>254000</xdr:rowOff>
    </xdr:to>
    <xdr:sp macro="" textlink="">
      <xdr:nvSpPr>
        <xdr:cNvPr id="32" name="TextBox 31"/>
        <xdr:cNvSpPr txBox="1"/>
      </xdr:nvSpPr>
      <xdr:spPr>
        <a:xfrm>
          <a:off x="4681975" y="1103888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15</xdr:col>
      <xdr:colOff>10583</xdr:colOff>
      <xdr:row>16</xdr:row>
      <xdr:rowOff>10584</xdr:rowOff>
    </xdr:from>
    <xdr:to>
      <xdr:col>17</xdr:col>
      <xdr:colOff>1</xdr:colOff>
      <xdr:row>16</xdr:row>
      <xdr:rowOff>285750</xdr:rowOff>
    </xdr:to>
    <xdr:sp macro="" textlink="">
      <xdr:nvSpPr>
        <xdr:cNvPr id="33" name="TextBox 32"/>
        <xdr:cNvSpPr txBox="1"/>
      </xdr:nvSpPr>
      <xdr:spPr>
        <a:xfrm>
          <a:off x="8988931" y="2255171"/>
          <a:ext cx="78454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10584</xdr:colOff>
      <xdr:row>16</xdr:row>
      <xdr:rowOff>10584</xdr:rowOff>
    </xdr:from>
    <xdr:to>
      <xdr:col>10</xdr:col>
      <xdr:colOff>0</xdr:colOff>
      <xdr:row>16</xdr:row>
      <xdr:rowOff>254000</xdr:rowOff>
    </xdr:to>
    <xdr:sp macro="" textlink="">
      <xdr:nvSpPr>
        <xdr:cNvPr id="34" name="TextBox 33"/>
        <xdr:cNvSpPr txBox="1"/>
      </xdr:nvSpPr>
      <xdr:spPr>
        <a:xfrm>
          <a:off x="4681975" y="2255171"/>
          <a:ext cx="1331199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39100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3</xdr:col>
      <xdr:colOff>676603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207172" cy="86710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Intermediate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Fan Casing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ABAN Air Cooler</a:t>
          </a:r>
          <a:endParaRPr lang="en-US" sz="1000">
            <a:effectLst/>
          </a:endParaRPr>
        </a:p>
      </xdr:txBody>
    </xdr:sp>
    <xdr:clientData/>
  </xdr:twoCellAnchor>
  <xdr:twoCellAnchor>
    <xdr:from>
      <xdr:col>3</xdr:col>
      <xdr:colOff>643758</xdr:colOff>
      <xdr:row>0</xdr:row>
      <xdr:rowOff>9525</xdr:rowOff>
    </xdr:from>
    <xdr:to>
      <xdr:col>9</xdr:col>
      <xdr:colOff>407275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4327" y="9525"/>
          <a:ext cx="3369879" cy="867103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9002183" y="1115484"/>
          <a:ext cx="732368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9</xdr:row>
      <xdr:rowOff>47624</xdr:rowOff>
    </xdr:from>
    <xdr:to>
      <xdr:col>9</xdr:col>
      <xdr:colOff>219074</xdr:colOff>
      <xdr:row>12</xdr:row>
      <xdr:rowOff>133349</xdr:rowOff>
    </xdr:to>
    <xdr:sp macro="" textlink="">
      <xdr:nvSpPr>
        <xdr:cNvPr id="6" name="Rounded Rectangle 5"/>
        <xdr:cNvSpPr/>
      </xdr:nvSpPr>
      <xdr:spPr>
        <a:xfrm>
          <a:off x="36053" y="1800224"/>
          <a:ext cx="5583696" cy="657225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12</xdr:row>
      <xdr:rowOff>169794</xdr:rowOff>
    </xdr:from>
    <xdr:to>
      <xdr:col>6</xdr:col>
      <xdr:colOff>133349</xdr:colOff>
      <xdr:row>15</xdr:row>
      <xdr:rowOff>57150</xdr:rowOff>
    </xdr:to>
    <xdr:sp macro="" textlink="">
      <xdr:nvSpPr>
        <xdr:cNvPr id="7" name="Rounded Rectangle 6"/>
        <xdr:cNvSpPr/>
      </xdr:nvSpPr>
      <xdr:spPr>
        <a:xfrm>
          <a:off x="41826" y="2493894"/>
          <a:ext cx="3939623" cy="458856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7</xdr:col>
      <xdr:colOff>10584</xdr:colOff>
      <xdr:row>5</xdr:row>
      <xdr:rowOff>10584</xdr:rowOff>
    </xdr:from>
    <xdr:to>
      <xdr:col>10</xdr:col>
      <xdr:colOff>0</xdr:colOff>
      <xdr:row>5</xdr:row>
      <xdr:rowOff>254000</xdr:rowOff>
    </xdr:to>
    <xdr:sp macro="" textlink="">
      <xdr:nvSpPr>
        <xdr:cNvPr id="8" name="TextBox 7"/>
        <xdr:cNvSpPr txBox="1"/>
      </xdr:nvSpPr>
      <xdr:spPr>
        <a:xfrm>
          <a:off x="4487334" y="1115484"/>
          <a:ext cx="1322916" cy="24341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6</xdr:col>
      <xdr:colOff>171450</xdr:colOff>
      <xdr:row>12</xdr:row>
      <xdr:rowOff>171451</xdr:rowOff>
    </xdr:from>
    <xdr:to>
      <xdr:col>9</xdr:col>
      <xdr:colOff>219075</xdr:colOff>
      <xdr:row>15</xdr:row>
      <xdr:rowOff>38101</xdr:rowOff>
    </xdr:to>
    <xdr:sp macro="" textlink="">
      <xdr:nvSpPr>
        <xdr:cNvPr id="9" name="Rounded Rectangle 8"/>
        <xdr:cNvSpPr/>
      </xdr:nvSpPr>
      <xdr:spPr>
        <a:xfrm>
          <a:off x="4019550" y="2495551"/>
          <a:ext cx="1600200" cy="438150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38100</xdr:colOff>
      <xdr:row>17</xdr:row>
      <xdr:rowOff>47626</xdr:rowOff>
    </xdr:from>
    <xdr:to>
      <xdr:col>18</xdr:col>
      <xdr:colOff>386953</xdr:colOff>
      <xdr:row>18</xdr:row>
      <xdr:rowOff>85725</xdr:rowOff>
    </xdr:to>
    <xdr:sp macro="" textlink="">
      <xdr:nvSpPr>
        <xdr:cNvPr id="10" name="Rounded Rectangle 9"/>
        <xdr:cNvSpPr/>
      </xdr:nvSpPr>
      <xdr:spPr>
        <a:xfrm>
          <a:off x="38100" y="4274345"/>
          <a:ext cx="9844087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172518</xdr:colOff>
      <xdr:row>17</xdr:row>
      <xdr:rowOff>117963</xdr:rowOff>
    </xdr:from>
    <xdr:to>
      <xdr:col>0</xdr:col>
      <xdr:colOff>272762</xdr:colOff>
      <xdr:row>18</xdr:row>
      <xdr:rowOff>25977</xdr:rowOff>
    </xdr:to>
    <xdr:sp macro="" textlink="">
      <xdr:nvSpPr>
        <xdr:cNvPr id="11" name="Flowchart: Connector 10"/>
        <xdr:cNvSpPr/>
      </xdr:nvSpPr>
      <xdr:spPr>
        <a:xfrm>
          <a:off x="172518" y="4031872"/>
          <a:ext cx="100244" cy="8985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100488</xdr:colOff>
      <xdr:row>17</xdr:row>
      <xdr:rowOff>108649</xdr:rowOff>
    </xdr:from>
    <xdr:to>
      <xdr:col>3</xdr:col>
      <xdr:colOff>198152</xdr:colOff>
      <xdr:row>18</xdr:row>
      <xdr:rowOff>18733</xdr:rowOff>
    </xdr:to>
    <xdr:sp macro="" textlink="">
      <xdr:nvSpPr>
        <xdr:cNvPr id="12" name="Flowchart: Connector 11"/>
        <xdr:cNvSpPr/>
      </xdr:nvSpPr>
      <xdr:spPr>
        <a:xfrm>
          <a:off x="1703476" y="3700271"/>
          <a:ext cx="97664" cy="9129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559161</xdr:colOff>
      <xdr:row>17</xdr:row>
      <xdr:rowOff>110237</xdr:rowOff>
    </xdr:from>
    <xdr:to>
      <xdr:col>5</xdr:col>
      <xdr:colOff>70386</xdr:colOff>
      <xdr:row>18</xdr:row>
      <xdr:rowOff>20321</xdr:rowOff>
    </xdr:to>
    <xdr:sp macro="" textlink="">
      <xdr:nvSpPr>
        <xdr:cNvPr id="13" name="Flowchart: Connector 12"/>
        <xdr:cNvSpPr/>
      </xdr:nvSpPr>
      <xdr:spPr>
        <a:xfrm>
          <a:off x="2821349" y="4336956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15</xdr:col>
      <xdr:colOff>360974</xdr:colOff>
      <xdr:row>17</xdr:row>
      <xdr:rowOff>99464</xdr:rowOff>
    </xdr:from>
    <xdr:to>
      <xdr:col>16</xdr:col>
      <xdr:colOff>123727</xdr:colOff>
      <xdr:row>18</xdr:row>
      <xdr:rowOff>24353</xdr:rowOff>
    </xdr:to>
    <xdr:sp macro="" textlink="">
      <xdr:nvSpPr>
        <xdr:cNvPr id="14" name="Flowchart: Connector 13"/>
        <xdr:cNvSpPr/>
      </xdr:nvSpPr>
      <xdr:spPr>
        <a:xfrm>
          <a:off x="8594146" y="4326183"/>
          <a:ext cx="131847" cy="1153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5209</xdr:colOff>
      <xdr:row>17</xdr:row>
      <xdr:rowOff>120377</xdr:rowOff>
    </xdr:from>
    <xdr:to>
      <xdr:col>7</xdr:col>
      <xdr:colOff>105793</xdr:colOff>
      <xdr:row>18</xdr:row>
      <xdr:rowOff>31722</xdr:rowOff>
    </xdr:to>
    <xdr:sp macro="" textlink="">
      <xdr:nvSpPr>
        <xdr:cNvPr id="15" name="Flowchart: Connector 14"/>
        <xdr:cNvSpPr/>
      </xdr:nvSpPr>
      <xdr:spPr>
        <a:xfrm>
          <a:off x="4220022" y="4347096"/>
          <a:ext cx="100584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12</xdr:col>
      <xdr:colOff>439997</xdr:colOff>
      <xdr:row>17</xdr:row>
      <xdr:rowOff>116073</xdr:rowOff>
    </xdr:from>
    <xdr:to>
      <xdr:col>12</xdr:col>
      <xdr:colOff>544297</xdr:colOff>
      <xdr:row>18</xdr:row>
      <xdr:rowOff>27418</xdr:rowOff>
    </xdr:to>
    <xdr:sp macro="" textlink="">
      <xdr:nvSpPr>
        <xdr:cNvPr id="16" name="Flowchart: Connector 15"/>
        <xdr:cNvSpPr/>
      </xdr:nvSpPr>
      <xdr:spPr>
        <a:xfrm>
          <a:off x="7089638" y="4342792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98993</xdr:colOff>
      <xdr:row>17</xdr:row>
      <xdr:rowOff>111014</xdr:rowOff>
    </xdr:from>
    <xdr:to>
      <xdr:col>10</xdr:col>
      <xdr:colOff>190922</xdr:colOff>
      <xdr:row>18</xdr:row>
      <xdr:rowOff>22359</xdr:rowOff>
    </xdr:to>
    <xdr:sp macro="" textlink="">
      <xdr:nvSpPr>
        <xdr:cNvPr id="17" name="Flowchart: Connector 16"/>
        <xdr:cNvSpPr/>
      </xdr:nvSpPr>
      <xdr:spPr>
        <a:xfrm>
          <a:off x="5647306" y="4337733"/>
          <a:ext cx="91929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4</xdr:row>
      <xdr:rowOff>9525</xdr:rowOff>
    </xdr:from>
    <xdr:to>
      <xdr:col>14</xdr:col>
      <xdr:colOff>0</xdr:colOff>
      <xdr:row>5</xdr:row>
      <xdr:rowOff>0</xdr:rowOff>
    </xdr:to>
    <xdr:sp macro="" textlink="">
      <xdr:nvSpPr>
        <xdr:cNvPr id="2" name="TextBox 1"/>
        <xdr:cNvSpPr txBox="1"/>
      </xdr:nvSpPr>
      <xdr:spPr>
        <a:xfrm>
          <a:off x="0" y="885825"/>
          <a:ext cx="8010525" cy="219075"/>
        </a:xfrm>
        <a:prstGeom prst="rect">
          <a:avLst/>
        </a:prstGeom>
        <a:solidFill>
          <a:schemeClr val="lt1"/>
        </a:solidFill>
        <a:ln w="12700" cmpd="sng">
          <a:solidFill>
            <a:schemeClr val="bg1">
              <a:lumMod val="65000"/>
            </a:schemeClr>
          </a:solidFill>
          <a:prstDash val="sysDot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This Requisition cancels Requisition No. .....-.....-...  dd. .../.../...</a:t>
          </a:r>
        </a:p>
      </xdr:txBody>
    </xdr:sp>
    <xdr:clientData/>
  </xdr:twoCellAnchor>
  <xdr:twoCellAnchor>
    <xdr:from>
      <xdr:col>0</xdr:col>
      <xdr:colOff>0</xdr:colOff>
      <xdr:row>0</xdr:row>
      <xdr:rowOff>9525</xdr:rowOff>
    </xdr:from>
    <xdr:to>
      <xdr:col>4</xdr:col>
      <xdr:colOff>66675</xdr:colOff>
      <xdr:row>4</xdr:row>
      <xdr:rowOff>9525</xdr:rowOff>
    </xdr:to>
    <xdr:sp macro="" textlink="">
      <xdr:nvSpPr>
        <xdr:cNvPr id="3" name="TextBox 2"/>
        <xdr:cNvSpPr txBox="1"/>
      </xdr:nvSpPr>
      <xdr:spPr>
        <a:xfrm>
          <a:off x="0" y="9525"/>
          <a:ext cx="2171700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  <a:prstDash val="soli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Order N</a:t>
          </a:r>
          <a:r>
            <a:rPr lang="en-US" sz="1000" u="sng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</a:t>
          </a:r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: 61037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Product : Intermediate</a:t>
          </a:r>
          <a:r>
            <a:rPr lang="en-US" sz="10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&amp; Fan Casing</a:t>
          </a:r>
          <a:endParaRPr lang="en-US" sz="1000">
            <a:effectLst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 : </a:t>
          </a:r>
          <a:r>
            <a:rPr lang="en-US" sz="1000" b="0" i="0" baseline="0">
              <a:solidFill>
                <a:schemeClr val="dk1"/>
              </a:solidFill>
              <a:effectLst/>
              <a:latin typeface="+mn-lt"/>
              <a:ea typeface="+mn-ea"/>
              <a:cs typeface="B Nazanin" panose="00000400000000000000" pitchFamily="2" charset="-78"/>
            </a:rPr>
            <a:t>61037</a:t>
          </a:r>
          <a:endParaRPr lang="en-US" sz="1000">
            <a:effectLst/>
            <a:cs typeface="B Nazanin" panose="00000400000000000000" pitchFamily="2" charset="-78"/>
          </a:endParaRPr>
        </a:p>
        <a:p>
          <a:r>
            <a:rPr lang="en-US" sz="10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Client. ABAN Air Cooler</a:t>
          </a:r>
          <a:endParaRPr lang="en-US" sz="1000">
            <a:effectLst/>
            <a:cs typeface="B Nazanin" panose="00000400000000000000" pitchFamily="2" charset="-78"/>
          </a:endParaRPr>
        </a:p>
      </xdr:txBody>
    </xdr:sp>
    <xdr:clientData/>
  </xdr:twoCellAnchor>
  <xdr:twoCellAnchor>
    <xdr:from>
      <xdr:col>4</xdr:col>
      <xdr:colOff>66674</xdr:colOff>
      <xdr:row>0</xdr:row>
      <xdr:rowOff>9525</xdr:rowOff>
    </xdr:from>
    <xdr:to>
      <xdr:col>10</xdr:col>
      <xdr:colOff>0</xdr:colOff>
      <xdr:row>4</xdr:row>
      <xdr:rowOff>9525</xdr:rowOff>
    </xdr:to>
    <xdr:sp macro="" textlink="">
      <xdr:nvSpPr>
        <xdr:cNvPr id="4" name="TextBox 3"/>
        <xdr:cNvSpPr txBox="1"/>
      </xdr:nvSpPr>
      <xdr:spPr>
        <a:xfrm>
          <a:off x="2171699" y="9525"/>
          <a:ext cx="3409951" cy="876300"/>
        </a:xfrm>
        <a:prstGeom prst="rect">
          <a:avLst/>
        </a:prstGeom>
        <a:solidFill>
          <a:schemeClr val="lt1"/>
        </a:solidFill>
        <a:ln w="9525" cmpd="sng">
          <a:solidFill>
            <a:schemeClr val="bg1">
              <a:lumMod val="65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050"/>
            <a:t>Material Requisition (MR)</a:t>
          </a:r>
        </a:p>
        <a:p>
          <a:pPr algn="ctr"/>
          <a:r>
            <a:rPr lang="en-US" sz="1050" baseline="0"/>
            <a:t>For</a:t>
          </a:r>
        </a:p>
        <a:p>
          <a:pPr algn="ctr"/>
          <a:r>
            <a:rPr lang="en-US" sz="1050" baseline="0"/>
            <a:t>Production</a:t>
          </a:r>
        </a:p>
      </xdr:txBody>
    </xdr:sp>
    <xdr:clientData/>
  </xdr:twoCellAnchor>
  <xdr:twoCellAnchor>
    <xdr:from>
      <xdr:col>15</xdr:col>
      <xdr:colOff>10583</xdr:colOff>
      <xdr:row>5</xdr:row>
      <xdr:rowOff>10584</xdr:rowOff>
    </xdr:from>
    <xdr:to>
      <xdr:col>17</xdr:col>
      <xdr:colOff>1</xdr:colOff>
      <xdr:row>5</xdr:row>
      <xdr:rowOff>285750</xdr:rowOff>
    </xdr:to>
    <xdr:sp macro="" textlink="">
      <xdr:nvSpPr>
        <xdr:cNvPr id="5" name="TextBox 4"/>
        <xdr:cNvSpPr txBox="1"/>
      </xdr:nvSpPr>
      <xdr:spPr>
        <a:xfrm>
          <a:off x="8191500" y="1132417"/>
          <a:ext cx="730251" cy="275166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fa-IR" sz="1000">
              <a:cs typeface="B Nazanin" panose="00000400000000000000" pitchFamily="2" charset="-78"/>
            </a:rPr>
            <a:t>نظریه</a:t>
          </a:r>
          <a:r>
            <a:rPr lang="fa-IR" sz="1000" baseline="0">
              <a:cs typeface="B Nazanin" panose="00000400000000000000" pitchFamily="2" charset="-78"/>
            </a:rPr>
            <a:t> انبار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7</xdr:col>
      <xdr:colOff>2477</xdr:colOff>
      <xdr:row>5</xdr:row>
      <xdr:rowOff>6531</xdr:rowOff>
    </xdr:from>
    <xdr:to>
      <xdr:col>9</xdr:col>
      <xdr:colOff>445633</xdr:colOff>
      <xdr:row>5</xdr:row>
      <xdr:rowOff>231321</xdr:rowOff>
    </xdr:to>
    <xdr:sp macro="" textlink="">
      <xdr:nvSpPr>
        <xdr:cNvPr id="24" name="TextBox 23"/>
        <xdr:cNvSpPr txBox="1"/>
      </xdr:nvSpPr>
      <xdr:spPr>
        <a:xfrm>
          <a:off x="4241102" y="1105308"/>
          <a:ext cx="1341227" cy="224790"/>
        </a:xfrm>
        <a:prstGeom prst="rect">
          <a:avLst/>
        </a:prstGeom>
        <a:solidFill>
          <a:schemeClr val="lt1"/>
        </a:solidFill>
        <a:ln w="9525" cmpd="sng"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1" anchor="ctr"/>
        <a:lstStyle/>
        <a:p>
          <a:pPr algn="ctr"/>
          <a:r>
            <a:rPr lang="en-US" sz="1000">
              <a:cs typeface="B Nazanin" panose="00000400000000000000" pitchFamily="2" charset="-78"/>
            </a:rPr>
            <a:t>Dim.</a:t>
          </a:r>
          <a:r>
            <a:rPr lang="en-US" sz="1000" baseline="0">
              <a:cs typeface="B Nazanin" panose="00000400000000000000" pitchFamily="2" charset="-78"/>
            </a:rPr>
            <a:t> / Spec.</a:t>
          </a:r>
          <a:endParaRPr lang="fa-IR" sz="1000">
            <a:cs typeface="B Nazanin" panose="00000400000000000000" pitchFamily="2" charset="-78"/>
          </a:endParaRPr>
        </a:p>
      </xdr:txBody>
    </xdr:sp>
    <xdr:clientData/>
  </xdr:twoCellAnchor>
  <xdr:twoCellAnchor>
    <xdr:from>
      <xdr:col>0</xdr:col>
      <xdr:colOff>36053</xdr:colOff>
      <xdr:row>13</xdr:row>
      <xdr:rowOff>47624</xdr:rowOff>
    </xdr:from>
    <xdr:to>
      <xdr:col>9</xdr:col>
      <xdr:colOff>219074</xdr:colOff>
      <xdr:row>16</xdr:row>
      <xdr:rowOff>133349</xdr:rowOff>
    </xdr:to>
    <xdr:sp macro="" textlink="">
      <xdr:nvSpPr>
        <xdr:cNvPr id="22" name="Rounded Rectangle 21"/>
        <xdr:cNvSpPr/>
      </xdr:nvSpPr>
      <xdr:spPr>
        <a:xfrm>
          <a:off x="36053" y="4661037"/>
          <a:ext cx="5318238" cy="632377"/>
        </a:xfrm>
        <a:prstGeom prst="roundRect">
          <a:avLst/>
        </a:prstGeom>
        <a:solidFill>
          <a:sysClr val="window" lastClr="FFFFFF"/>
        </a:solidFill>
        <a:ln w="222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1000">
              <a:solidFill>
                <a:schemeClr val="tx1"/>
              </a:solidFill>
            </a:rPr>
            <a:t>Requeirement:</a:t>
          </a:r>
        </a:p>
        <a:p>
          <a:pPr algn="l"/>
          <a:r>
            <a:rPr lang="en-US" sz="1000">
              <a:solidFill>
                <a:schemeClr val="tx1"/>
              </a:solidFill>
            </a:rPr>
            <a:t>*</a:t>
          </a:r>
        </a:p>
        <a:p>
          <a:pPr algn="l"/>
          <a:r>
            <a:rPr lang="en-US" sz="1000">
              <a:solidFill>
                <a:schemeClr val="tx1"/>
              </a:solidFill>
            </a:rPr>
            <a:t>**</a:t>
          </a:r>
        </a:p>
      </xdr:txBody>
    </xdr:sp>
    <xdr:clientData/>
  </xdr:twoCellAnchor>
  <xdr:twoCellAnchor>
    <xdr:from>
      <xdr:col>0</xdr:col>
      <xdr:colOff>41826</xdr:colOff>
      <xdr:row>16</xdr:row>
      <xdr:rowOff>169794</xdr:rowOff>
    </xdr:from>
    <xdr:to>
      <xdr:col>6</xdr:col>
      <xdr:colOff>133349</xdr:colOff>
      <xdr:row>21</xdr:row>
      <xdr:rowOff>9525</xdr:rowOff>
    </xdr:to>
    <xdr:sp macro="" textlink="">
      <xdr:nvSpPr>
        <xdr:cNvPr id="23" name="Rounded Rectangle 22"/>
        <xdr:cNvSpPr/>
      </xdr:nvSpPr>
      <xdr:spPr>
        <a:xfrm>
          <a:off x="41826" y="5329859"/>
          <a:ext cx="3719306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Prepared By :                            </a:t>
          </a:r>
          <a:r>
            <a:rPr lang="en-US" sz="800" b="1" baseline="0">
              <a:solidFill>
                <a:schemeClr val="tx1"/>
              </a:solidFill>
            </a:rPr>
            <a:t> </a:t>
          </a:r>
          <a:r>
            <a:rPr kumimoji="0" lang="en-US" sz="800" b="1" i="0" u="none" strike="noStrike" kern="0" cap="none" spc="0" normalizeH="0" baseline="0" noProof="0">
              <a:ln>
                <a:noFill/>
              </a:ln>
              <a:solidFill>
                <a:prstClr val="black"/>
              </a:solidFill>
              <a:effectLst/>
              <a:uLnTx/>
              <a:uFillTx/>
              <a:latin typeface="+mn-lt"/>
              <a:ea typeface="+mn-ea"/>
              <a:cs typeface="+mn-cs"/>
            </a:rPr>
            <a:t>Checked By :                               Approved By : </a:t>
          </a:r>
          <a:endParaRPr lang="en-US" sz="800" b="1" baseline="0">
            <a:solidFill>
              <a:schemeClr val="tx1"/>
            </a:solidFill>
          </a:endParaRPr>
        </a:p>
        <a:p>
          <a:pPr algn="l"/>
          <a:r>
            <a:rPr lang="en-US" sz="800" b="1" baseline="0">
              <a:solidFill>
                <a:schemeClr val="tx1"/>
              </a:solidFill>
            </a:rPr>
            <a:t>A.Jokar                                         A.Jokar            </a:t>
          </a:r>
          <a:r>
            <a:rPr lang="en-US" sz="800" b="1">
              <a:solidFill>
                <a:schemeClr val="tx1"/>
              </a:solidFill>
            </a:rPr>
            <a:t> </a:t>
          </a:r>
          <a:r>
            <a:rPr lang="en-US" sz="800" b="1" baseline="0">
              <a:solidFill>
                <a:schemeClr val="tx1"/>
              </a:solidFill>
            </a:rPr>
            <a:t>                           </a:t>
          </a:r>
          <a:r>
            <a:rPr lang="en-US" sz="800" b="1">
              <a:solidFill>
                <a:schemeClr val="tx1"/>
              </a:solidFill>
            </a:rPr>
            <a:t>M.Rezaeifard</a:t>
          </a: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6</xdr:col>
      <xdr:colOff>171450</xdr:colOff>
      <xdr:row>16</xdr:row>
      <xdr:rowOff>171450</xdr:rowOff>
    </xdr:from>
    <xdr:to>
      <xdr:col>9</xdr:col>
      <xdr:colOff>219075</xdr:colOff>
      <xdr:row>21</xdr:row>
      <xdr:rowOff>11181</xdr:rowOff>
    </xdr:to>
    <xdr:sp macro="" textlink="">
      <xdr:nvSpPr>
        <xdr:cNvPr id="28" name="Rounded Rectangle 27"/>
        <xdr:cNvSpPr/>
      </xdr:nvSpPr>
      <xdr:spPr>
        <a:xfrm>
          <a:off x="3799233" y="5331515"/>
          <a:ext cx="1555059" cy="750818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l"/>
          <a:r>
            <a:rPr lang="en-US" sz="800" b="1">
              <a:solidFill>
                <a:schemeClr val="tx1"/>
              </a:solidFill>
            </a:rPr>
            <a:t>Management :</a:t>
          </a:r>
          <a:endParaRPr lang="en-US" sz="800" b="1" baseline="0">
            <a:solidFill>
              <a:schemeClr val="tx1"/>
            </a:solidFill>
          </a:endParaRPr>
        </a:p>
        <a:p>
          <a:pPr algn="l"/>
          <a:endParaRPr lang="en-US" sz="800" b="1">
            <a:solidFill>
              <a:schemeClr val="tx1"/>
            </a:solidFill>
          </a:endParaRPr>
        </a:p>
      </xdr:txBody>
    </xdr:sp>
    <xdr:clientData/>
  </xdr:twoCellAnchor>
  <xdr:twoCellAnchor>
    <xdr:from>
      <xdr:col>0</xdr:col>
      <xdr:colOff>20240</xdr:colOff>
      <xdr:row>21</xdr:row>
      <xdr:rowOff>59532</xdr:rowOff>
    </xdr:from>
    <xdr:to>
      <xdr:col>18</xdr:col>
      <xdr:colOff>226218</xdr:colOff>
      <xdr:row>22</xdr:row>
      <xdr:rowOff>97631</xdr:rowOff>
    </xdr:to>
    <xdr:sp macro="" textlink="">
      <xdr:nvSpPr>
        <xdr:cNvPr id="36" name="Rounded Rectangle 35"/>
        <xdr:cNvSpPr/>
      </xdr:nvSpPr>
      <xdr:spPr>
        <a:xfrm>
          <a:off x="20240" y="5804298"/>
          <a:ext cx="9683353" cy="228599"/>
        </a:xfrm>
        <a:prstGeom prst="roundRect">
          <a:avLst/>
        </a:prstGeom>
        <a:solidFill>
          <a:sysClr val="window" lastClr="FFFFFF"/>
        </a:solidFill>
        <a:ln w="952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800" b="1" baseline="0">
              <a:solidFill>
                <a:schemeClr val="tx1"/>
              </a:solidFill>
            </a:rPr>
            <a:t>          Procurement                                          Q.C.                                        Warehouse                                        Engineering                                        Production                                           Financial Dep't                                         Planning  Dep't</a:t>
          </a:r>
          <a:endParaRPr lang="en-US" sz="800">
            <a:effectLst/>
          </a:endParaRPr>
        </a:p>
      </xdr:txBody>
    </xdr:sp>
    <xdr:clientData/>
  </xdr:twoCellAnchor>
  <xdr:twoCellAnchor>
    <xdr:from>
      <xdr:col>0</xdr:col>
      <xdr:colOff>166593</xdr:colOff>
      <xdr:row>21</xdr:row>
      <xdr:rowOff>107936</xdr:rowOff>
    </xdr:from>
    <xdr:to>
      <xdr:col>0</xdr:col>
      <xdr:colOff>260685</xdr:colOff>
      <xdr:row>22</xdr:row>
      <xdr:rowOff>20052</xdr:rowOff>
    </xdr:to>
    <xdr:sp macro="" textlink="">
      <xdr:nvSpPr>
        <xdr:cNvPr id="37" name="Flowchart: Connector 36"/>
        <xdr:cNvSpPr/>
      </xdr:nvSpPr>
      <xdr:spPr>
        <a:xfrm>
          <a:off x="166593" y="10926331"/>
          <a:ext cx="94092" cy="92589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357383</xdr:colOff>
      <xdr:row>21</xdr:row>
      <xdr:rowOff>133889</xdr:rowOff>
    </xdr:from>
    <xdr:to>
      <xdr:col>3</xdr:col>
      <xdr:colOff>455047</xdr:colOff>
      <xdr:row>22</xdr:row>
      <xdr:rowOff>43973</xdr:rowOff>
    </xdr:to>
    <xdr:sp macro="" textlink="">
      <xdr:nvSpPr>
        <xdr:cNvPr id="38" name="Flowchart: Connector 37"/>
        <xdr:cNvSpPr/>
      </xdr:nvSpPr>
      <xdr:spPr>
        <a:xfrm>
          <a:off x="1708742" y="5878655"/>
          <a:ext cx="9766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759874</xdr:colOff>
      <xdr:row>21</xdr:row>
      <xdr:rowOff>134418</xdr:rowOff>
    </xdr:from>
    <xdr:to>
      <xdr:col>5</xdr:col>
      <xdr:colOff>38927</xdr:colOff>
      <xdr:row>22</xdr:row>
      <xdr:rowOff>44502</xdr:rowOff>
    </xdr:to>
    <xdr:sp macro="" textlink="">
      <xdr:nvSpPr>
        <xdr:cNvPr id="39" name="Flowchart: Connector 38"/>
        <xdr:cNvSpPr/>
      </xdr:nvSpPr>
      <xdr:spPr>
        <a:xfrm>
          <a:off x="2789890" y="5879184"/>
          <a:ext cx="100584" cy="100584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16</xdr:col>
      <xdr:colOff>81757</xdr:colOff>
      <xdr:row>21</xdr:row>
      <xdr:rowOff>108551</xdr:rowOff>
    </xdr:from>
    <xdr:to>
      <xdr:col>16</xdr:col>
      <xdr:colOff>185533</xdr:colOff>
      <xdr:row>22</xdr:row>
      <xdr:rowOff>19896</xdr:rowOff>
    </xdr:to>
    <xdr:sp macro="" textlink="">
      <xdr:nvSpPr>
        <xdr:cNvPr id="40" name="Flowchart: Connector 39"/>
        <xdr:cNvSpPr/>
      </xdr:nvSpPr>
      <xdr:spPr>
        <a:xfrm>
          <a:off x="8666163" y="5853317"/>
          <a:ext cx="103776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216316</xdr:colOff>
      <xdr:row>21</xdr:row>
      <xdr:rowOff>136633</xdr:rowOff>
    </xdr:from>
    <xdr:to>
      <xdr:col>7</xdr:col>
      <xdr:colOff>309561</xdr:colOff>
      <xdr:row>22</xdr:row>
      <xdr:rowOff>41673</xdr:rowOff>
    </xdr:to>
    <xdr:sp macro="" textlink="">
      <xdr:nvSpPr>
        <xdr:cNvPr id="41" name="Flowchart: Connector 40"/>
        <xdr:cNvSpPr/>
      </xdr:nvSpPr>
      <xdr:spPr>
        <a:xfrm>
          <a:off x="4210863" y="5881399"/>
          <a:ext cx="93245" cy="95540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13</xdr:col>
      <xdr:colOff>285065</xdr:colOff>
      <xdr:row>21</xdr:row>
      <xdr:rowOff>129395</xdr:rowOff>
    </xdr:from>
    <xdr:to>
      <xdr:col>13</xdr:col>
      <xdr:colOff>389365</xdr:colOff>
      <xdr:row>22</xdr:row>
      <xdr:rowOff>40740</xdr:rowOff>
    </xdr:to>
    <xdr:sp macro="" textlink="">
      <xdr:nvSpPr>
        <xdr:cNvPr id="42" name="Flowchart: Connector 41"/>
        <xdr:cNvSpPr/>
      </xdr:nvSpPr>
      <xdr:spPr>
        <a:xfrm>
          <a:off x="7089487" y="5874161"/>
          <a:ext cx="104300" cy="101845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10</xdr:col>
      <xdr:colOff>422687</xdr:colOff>
      <xdr:row>21</xdr:row>
      <xdr:rowOff>133955</xdr:rowOff>
    </xdr:from>
    <xdr:to>
      <xdr:col>11</xdr:col>
      <xdr:colOff>59531</xdr:colOff>
      <xdr:row>22</xdr:row>
      <xdr:rowOff>29766</xdr:rowOff>
    </xdr:to>
    <xdr:sp macro="" textlink="">
      <xdr:nvSpPr>
        <xdr:cNvPr id="43" name="Flowchart: Connector 42"/>
        <xdr:cNvSpPr/>
      </xdr:nvSpPr>
      <xdr:spPr>
        <a:xfrm>
          <a:off x="5649531" y="5878721"/>
          <a:ext cx="83328" cy="86311"/>
        </a:xfrm>
        <a:prstGeom prst="flowChartConnector">
          <a:avLst/>
        </a:prstGeom>
        <a:ln w="12700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R21"/>
  <sheetViews>
    <sheetView view="pageLayout" topLeftCell="A10" zoomScaleNormal="100" workbookViewId="0">
      <selection activeCell="O7" sqref="O7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6"/>
      <c r="L1" s="4" t="s">
        <v>21</v>
      </c>
      <c r="M1" s="4" t="s">
        <v>22</v>
      </c>
      <c r="N1" s="4" t="s">
        <v>2</v>
      </c>
      <c r="O1" s="15"/>
      <c r="P1" s="15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6" t="s">
        <v>27</v>
      </c>
      <c r="L2" s="30">
        <v>61037</v>
      </c>
      <c r="M2" s="16">
        <v>3060</v>
      </c>
      <c r="N2" s="16">
        <v>1</v>
      </c>
      <c r="O2" s="12"/>
      <c r="P2" s="12"/>
      <c r="R2" s="1"/>
    </row>
    <row r="3" spans="1:18" ht="17.25" customHeight="1" x14ac:dyDescent="0.25">
      <c r="K3" s="16" t="s">
        <v>0</v>
      </c>
      <c r="L3" s="16" t="s">
        <v>101</v>
      </c>
      <c r="M3" s="16"/>
      <c r="N3" s="16"/>
      <c r="O3" s="12"/>
      <c r="P3" s="12"/>
      <c r="R3" s="1"/>
    </row>
    <row r="4" spans="1:18" ht="17.25" customHeight="1" x14ac:dyDescent="0.25">
      <c r="K4" s="16" t="s">
        <v>1</v>
      </c>
      <c r="L4" s="16">
        <v>0</v>
      </c>
      <c r="M4" s="16" t="s">
        <v>37</v>
      </c>
      <c r="N4" s="16" t="s">
        <v>39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33.75" customHeight="1" x14ac:dyDescent="0.35">
      <c r="A6" s="4" t="s">
        <v>3</v>
      </c>
      <c r="B6" s="17" t="s">
        <v>29</v>
      </c>
      <c r="C6" s="4" t="s">
        <v>15</v>
      </c>
      <c r="D6" s="4" t="s">
        <v>20</v>
      </c>
      <c r="E6" s="4" t="s">
        <v>12</v>
      </c>
      <c r="F6" s="4" t="s">
        <v>4</v>
      </c>
      <c r="G6" s="89" t="s">
        <v>31</v>
      </c>
      <c r="H6" s="90"/>
      <c r="I6" s="90"/>
      <c r="J6" s="90"/>
      <c r="K6" s="91"/>
      <c r="L6" s="17" t="s">
        <v>95</v>
      </c>
      <c r="M6" s="17" t="s">
        <v>96</v>
      </c>
      <c r="N6" s="17" t="s">
        <v>24</v>
      </c>
      <c r="O6" s="17" t="s">
        <v>19</v>
      </c>
      <c r="P6" s="2" t="s">
        <v>8</v>
      </c>
      <c r="Q6" s="2" t="s">
        <v>9</v>
      </c>
      <c r="R6" s="9" t="s">
        <v>13</v>
      </c>
    </row>
    <row r="7" spans="1:18" ht="33.75" customHeight="1" x14ac:dyDescent="0.25">
      <c r="A7" s="44">
        <v>1</v>
      </c>
      <c r="B7" s="45" t="s">
        <v>18</v>
      </c>
      <c r="C7" s="45" t="s">
        <v>94</v>
      </c>
      <c r="D7" s="44" t="s">
        <v>18</v>
      </c>
      <c r="E7" s="45" t="s">
        <v>91</v>
      </c>
      <c r="F7" s="45" t="s">
        <v>92</v>
      </c>
      <c r="G7" s="92" t="s">
        <v>86</v>
      </c>
      <c r="H7" s="93"/>
      <c r="I7" s="93"/>
      <c r="J7" s="93"/>
      <c r="K7" s="94"/>
      <c r="L7" s="45" t="s">
        <v>18</v>
      </c>
      <c r="M7" s="17" t="s">
        <v>97</v>
      </c>
      <c r="N7" s="45"/>
      <c r="O7" s="45"/>
      <c r="P7" s="46"/>
      <c r="Q7" s="46"/>
      <c r="R7" s="47"/>
    </row>
    <row r="8" spans="1:18" ht="33.75" customHeight="1" x14ac:dyDescent="0.25">
      <c r="A8" s="44">
        <v>2</v>
      </c>
      <c r="B8" s="45" t="s">
        <v>18</v>
      </c>
      <c r="C8" s="45" t="s">
        <v>94</v>
      </c>
      <c r="D8" s="44" t="s">
        <v>18</v>
      </c>
      <c r="E8" s="45" t="s">
        <v>91</v>
      </c>
      <c r="F8" s="45" t="s">
        <v>92</v>
      </c>
      <c r="G8" s="92" t="s">
        <v>87</v>
      </c>
      <c r="H8" s="93"/>
      <c r="I8" s="93"/>
      <c r="J8" s="93"/>
      <c r="K8" s="94"/>
      <c r="L8" s="45" t="s">
        <v>18</v>
      </c>
      <c r="M8" s="17" t="s">
        <v>97</v>
      </c>
      <c r="N8" s="45"/>
      <c r="O8" s="45"/>
      <c r="P8" s="46"/>
      <c r="Q8" s="46"/>
      <c r="R8" s="47"/>
    </row>
    <row r="9" spans="1:18" ht="33.75" customHeight="1" x14ac:dyDescent="0.25">
      <c r="A9" s="44">
        <v>3</v>
      </c>
      <c r="B9" s="45" t="s">
        <v>18</v>
      </c>
      <c r="C9" s="45" t="s">
        <v>94</v>
      </c>
      <c r="D9" s="44" t="s">
        <v>18</v>
      </c>
      <c r="E9" s="45" t="s">
        <v>91</v>
      </c>
      <c r="F9" s="45" t="s">
        <v>92</v>
      </c>
      <c r="G9" s="92" t="s">
        <v>88</v>
      </c>
      <c r="H9" s="93"/>
      <c r="I9" s="93"/>
      <c r="J9" s="93"/>
      <c r="K9" s="94"/>
      <c r="L9" s="45">
        <v>9001</v>
      </c>
      <c r="M9" s="17" t="s">
        <v>98</v>
      </c>
      <c r="N9" s="45"/>
      <c r="O9" s="45"/>
      <c r="P9" s="46"/>
      <c r="Q9" s="46"/>
      <c r="R9" s="47"/>
    </row>
    <row r="10" spans="1:18" ht="33.75" customHeight="1" x14ac:dyDescent="0.25">
      <c r="A10" s="44">
        <v>4</v>
      </c>
      <c r="B10" s="45" t="s">
        <v>18</v>
      </c>
      <c r="C10" s="45" t="s">
        <v>94</v>
      </c>
      <c r="D10" s="44" t="s">
        <v>18</v>
      </c>
      <c r="E10" s="45" t="s">
        <v>91</v>
      </c>
      <c r="F10" s="45" t="s">
        <v>93</v>
      </c>
      <c r="G10" s="92" t="s">
        <v>89</v>
      </c>
      <c r="H10" s="93"/>
      <c r="I10" s="93"/>
      <c r="J10" s="93"/>
      <c r="K10" s="94"/>
      <c r="L10" s="45" t="s">
        <v>18</v>
      </c>
      <c r="M10" s="17" t="s">
        <v>99</v>
      </c>
      <c r="N10" s="45"/>
      <c r="O10" s="45"/>
      <c r="P10" s="46"/>
      <c r="Q10" s="46"/>
      <c r="R10" s="47"/>
    </row>
    <row r="11" spans="1:18" ht="33.75" customHeight="1" x14ac:dyDescent="0.25">
      <c r="A11" s="44">
        <v>5</v>
      </c>
      <c r="B11" s="45" t="s">
        <v>18</v>
      </c>
      <c r="C11" s="45" t="s">
        <v>94</v>
      </c>
      <c r="D11" s="44" t="s">
        <v>18</v>
      </c>
      <c r="E11" s="45" t="s">
        <v>91</v>
      </c>
      <c r="F11" s="45" t="s">
        <v>93</v>
      </c>
      <c r="G11" s="92" t="s">
        <v>90</v>
      </c>
      <c r="H11" s="93"/>
      <c r="I11" s="93"/>
      <c r="J11" s="93"/>
      <c r="K11" s="94"/>
      <c r="L11" s="45" t="s">
        <v>18</v>
      </c>
      <c r="M11" s="17" t="s">
        <v>100</v>
      </c>
      <c r="N11" s="45"/>
      <c r="O11" s="45"/>
      <c r="P11" s="46"/>
      <c r="Q11" s="46"/>
      <c r="R11" s="47"/>
    </row>
    <row r="12" spans="1:18" ht="7.5" customHeight="1" x14ac:dyDescent="0.35">
      <c r="A12" s="19"/>
      <c r="B12" s="19"/>
      <c r="C12" s="20"/>
      <c r="D12" s="20"/>
      <c r="E12" s="26"/>
      <c r="F12" s="20"/>
      <c r="G12" s="12"/>
      <c r="H12" s="15"/>
      <c r="I12" s="21"/>
      <c r="J12" s="21"/>
      <c r="K12" s="21"/>
      <c r="L12" s="27"/>
      <c r="M12" s="27"/>
      <c r="N12" s="28"/>
      <c r="O12" s="29"/>
      <c r="P12" s="22"/>
      <c r="Q12" s="22"/>
      <c r="R12" s="23"/>
    </row>
    <row r="13" spans="1:18" x14ac:dyDescent="0.25">
      <c r="K13" s="97" t="s">
        <v>11</v>
      </c>
      <c r="L13" s="97"/>
      <c r="M13" s="97"/>
      <c r="N13" s="97"/>
      <c r="O13" s="97"/>
      <c r="P13" s="97"/>
      <c r="Q13" s="76" t="s">
        <v>7</v>
      </c>
      <c r="R13" s="76" t="s">
        <v>5</v>
      </c>
    </row>
    <row r="14" spans="1:18" x14ac:dyDescent="0.25">
      <c r="K14" s="95"/>
      <c r="L14" s="95"/>
      <c r="M14" s="95"/>
      <c r="N14" s="95"/>
      <c r="O14" s="95"/>
      <c r="P14" s="95"/>
      <c r="Q14" s="8"/>
      <c r="R14" s="75"/>
    </row>
    <row r="15" spans="1:18" x14ac:dyDescent="0.25">
      <c r="K15" s="96"/>
      <c r="L15" s="96"/>
      <c r="M15" s="96"/>
      <c r="N15" s="96"/>
      <c r="O15" s="96"/>
      <c r="P15" s="96"/>
      <c r="Q15" s="74"/>
      <c r="R15" s="74"/>
    </row>
    <row r="16" spans="1:18" x14ac:dyDescent="0.25">
      <c r="K16" s="97" t="s">
        <v>14</v>
      </c>
      <c r="L16" s="97"/>
      <c r="M16" s="97"/>
      <c r="N16" s="97"/>
      <c r="O16" s="97"/>
      <c r="P16" s="97"/>
      <c r="Q16" s="76" t="s">
        <v>7</v>
      </c>
      <c r="R16" s="76" t="s">
        <v>5</v>
      </c>
    </row>
    <row r="17" spans="1:18" x14ac:dyDescent="0.25">
      <c r="A17" s="1"/>
      <c r="B17" s="1"/>
      <c r="C17" s="1"/>
      <c r="D17" s="1"/>
      <c r="E17" s="1"/>
      <c r="F17" s="1"/>
      <c r="G17" s="1"/>
      <c r="K17" s="95"/>
      <c r="L17" s="95"/>
      <c r="M17" s="95"/>
      <c r="N17" s="95"/>
      <c r="O17" s="95"/>
      <c r="P17" s="95"/>
      <c r="Q17" s="75"/>
      <c r="R17" s="75"/>
    </row>
    <row r="18" spans="1:18" x14ac:dyDescent="0.25">
      <c r="A18" s="1"/>
      <c r="B18" s="1"/>
      <c r="C18" s="1"/>
      <c r="D18" s="1"/>
      <c r="E18" s="1"/>
      <c r="F18" s="1"/>
      <c r="G18" s="1"/>
    </row>
    <row r="19" spans="1:18" ht="2.25" customHeight="1" x14ac:dyDescent="0.25">
      <c r="A19" s="1"/>
      <c r="B19" s="1"/>
      <c r="C19" s="1"/>
      <c r="D19" s="1"/>
      <c r="E19" s="1"/>
      <c r="F19" s="1"/>
      <c r="G19" s="1"/>
      <c r="K19" s="96"/>
      <c r="L19" s="96"/>
      <c r="M19" s="96"/>
      <c r="N19" s="96"/>
      <c r="O19" s="96"/>
      <c r="P19" s="96"/>
      <c r="Q19" s="74"/>
      <c r="R19" s="74"/>
    </row>
    <row r="20" spans="1:18" x14ac:dyDescent="0.25">
      <c r="A20" s="1"/>
      <c r="B20" s="1"/>
      <c r="C20" s="1"/>
      <c r="D20" s="1"/>
      <c r="E20" s="1"/>
      <c r="F20" s="1"/>
      <c r="G20" s="1"/>
      <c r="K20" s="6"/>
      <c r="L20" s="6"/>
      <c r="M20" s="6"/>
      <c r="N20" s="6"/>
      <c r="O20" s="6"/>
      <c r="P20" s="6"/>
      <c r="Q20" s="74"/>
      <c r="R20" s="74"/>
    </row>
    <row r="21" spans="1:18" x14ac:dyDescent="0.25">
      <c r="B21" s="1"/>
      <c r="C21" s="1"/>
      <c r="D21" s="1"/>
      <c r="H21" s="74"/>
      <c r="I21" s="74"/>
      <c r="J21" s="74"/>
      <c r="K21" s="74"/>
      <c r="L21" s="74"/>
      <c r="M21" s="74"/>
      <c r="N21" s="74"/>
      <c r="O21" s="74"/>
      <c r="P21" s="74"/>
      <c r="Q21" s="74"/>
      <c r="R21" s="1"/>
    </row>
  </sheetData>
  <mergeCells count="12">
    <mergeCell ref="G11:K11"/>
    <mergeCell ref="K17:P17"/>
    <mergeCell ref="K19:P19"/>
    <mergeCell ref="K13:P13"/>
    <mergeCell ref="K14:P14"/>
    <mergeCell ref="K15:P15"/>
    <mergeCell ref="K16:P16"/>
    <mergeCell ref="G6:K6"/>
    <mergeCell ref="G7:K7"/>
    <mergeCell ref="G8:K8"/>
    <mergeCell ref="G9:K9"/>
    <mergeCell ref="G10:K10"/>
  </mergeCells>
  <pageMargins left="0.13541666666666666" right="0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R17"/>
  <sheetViews>
    <sheetView view="pageLayout" zoomScale="115" zoomScaleNormal="100" zoomScalePageLayoutView="115" workbookViewId="0">
      <selection activeCell="O7" sqref="O7"/>
    </sheetView>
  </sheetViews>
  <sheetFormatPr defaultColWidth="9.140625" defaultRowHeight="15" x14ac:dyDescent="0.25"/>
  <cols>
    <col min="1" max="1" width="3.85546875" bestFit="1" customWidth="1"/>
    <col min="2" max="2" width="6.7109375" bestFit="1" customWidth="1"/>
    <col min="3" max="3" width="11.42578125" customWidth="1"/>
    <col min="4" max="4" width="9.7109375" customWidth="1"/>
    <col min="5" max="5" width="12.7109375" customWidth="1"/>
    <col min="6" max="6" width="10.140625" customWidth="1"/>
    <col min="7" max="7" width="8.85546875" customWidth="1"/>
    <col min="8" max="8" width="4.85546875" customWidth="1"/>
    <col min="9" max="10" width="4.140625" customWidth="1"/>
    <col min="11" max="11" width="7.5703125" bestFit="1" customWidth="1"/>
    <col min="12" max="12" width="7.140625" customWidth="1"/>
    <col min="13" max="13" width="8" bestFit="1" customWidth="1"/>
    <col min="14" max="14" width="7.7109375" customWidth="1"/>
    <col min="15" max="15" width="7.8554687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24"/>
      <c r="L1" s="4" t="s">
        <v>21</v>
      </c>
      <c r="M1" s="4" t="s">
        <v>22</v>
      </c>
      <c r="N1" s="4" t="s">
        <v>2</v>
      </c>
      <c r="O1" s="15"/>
      <c r="P1" s="15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6" t="s">
        <v>27</v>
      </c>
      <c r="L2" s="30">
        <v>61037</v>
      </c>
      <c r="M2" s="16">
        <v>1070</v>
      </c>
      <c r="N2" s="16">
        <v>1</v>
      </c>
      <c r="O2" s="12"/>
      <c r="P2" s="12"/>
      <c r="R2" s="1"/>
    </row>
    <row r="3" spans="1:18" ht="17.25" customHeight="1" x14ac:dyDescent="0.25">
      <c r="K3" s="16" t="s">
        <v>0</v>
      </c>
      <c r="L3" s="16" t="s">
        <v>101</v>
      </c>
      <c r="M3" s="16"/>
      <c r="N3" s="16"/>
      <c r="O3" s="12"/>
      <c r="P3" s="12"/>
      <c r="R3" s="1"/>
    </row>
    <row r="4" spans="1:18" ht="17.25" customHeight="1" x14ac:dyDescent="0.25">
      <c r="K4" s="16" t="s">
        <v>1</v>
      </c>
      <c r="L4" s="16">
        <v>0</v>
      </c>
      <c r="M4" s="16" t="s">
        <v>37</v>
      </c>
      <c r="N4" s="16" t="s">
        <v>39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33.75" customHeight="1" x14ac:dyDescent="0.35">
      <c r="A6" s="4" t="s">
        <v>3</v>
      </c>
      <c r="B6" s="17" t="s">
        <v>29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89" t="s">
        <v>31</v>
      </c>
      <c r="I6" s="90"/>
      <c r="J6" s="91"/>
      <c r="K6" s="17" t="s">
        <v>34</v>
      </c>
      <c r="L6" s="17" t="s">
        <v>25</v>
      </c>
      <c r="M6" s="17" t="s">
        <v>26</v>
      </c>
      <c r="N6" s="17" t="s">
        <v>24</v>
      </c>
      <c r="O6" s="17" t="s">
        <v>19</v>
      </c>
      <c r="P6" s="2" t="s">
        <v>8</v>
      </c>
      <c r="Q6" s="2" t="s">
        <v>9</v>
      </c>
      <c r="R6" s="9" t="s">
        <v>13</v>
      </c>
    </row>
    <row r="7" spans="1:18" ht="21" x14ac:dyDescent="0.25">
      <c r="A7" s="44">
        <v>1</v>
      </c>
      <c r="B7" s="45" t="s">
        <v>18</v>
      </c>
      <c r="C7" s="40" t="s">
        <v>65</v>
      </c>
      <c r="D7" s="40" t="s">
        <v>54</v>
      </c>
      <c r="E7" s="40" t="s">
        <v>84</v>
      </c>
      <c r="F7" s="7" t="s">
        <v>38</v>
      </c>
      <c r="G7" s="45" t="s">
        <v>60</v>
      </c>
      <c r="H7" s="98" t="s">
        <v>85</v>
      </c>
      <c r="I7" s="99"/>
      <c r="J7" s="100"/>
      <c r="K7" s="45">
        <v>12</v>
      </c>
      <c r="L7" s="45"/>
      <c r="M7" s="45"/>
      <c r="N7" s="45"/>
      <c r="O7" s="45"/>
      <c r="P7" s="46"/>
      <c r="Q7" s="46"/>
      <c r="R7" s="47"/>
    </row>
    <row r="8" spans="1:18" ht="7.5" customHeight="1" x14ac:dyDescent="0.35">
      <c r="A8" s="19"/>
      <c r="B8" s="19"/>
      <c r="C8" s="20"/>
      <c r="D8" s="20"/>
      <c r="E8" s="26"/>
      <c r="F8" s="20"/>
      <c r="G8" s="12"/>
      <c r="H8" s="15"/>
      <c r="I8" s="21"/>
      <c r="J8" s="21"/>
      <c r="K8" s="21"/>
      <c r="L8" s="27"/>
      <c r="M8" s="27"/>
      <c r="N8" s="28"/>
      <c r="O8" s="29"/>
      <c r="P8" s="22"/>
      <c r="Q8" s="22"/>
      <c r="R8" s="23"/>
    </row>
    <row r="9" spans="1:18" x14ac:dyDescent="0.25">
      <c r="K9" s="97" t="s">
        <v>11</v>
      </c>
      <c r="L9" s="97"/>
      <c r="M9" s="97"/>
      <c r="N9" s="97"/>
      <c r="O9" s="97"/>
      <c r="P9" s="97"/>
      <c r="Q9" s="24" t="s">
        <v>7</v>
      </c>
      <c r="R9" s="24" t="s">
        <v>5</v>
      </c>
    </row>
    <row r="10" spans="1:18" x14ac:dyDescent="0.25">
      <c r="K10" s="95"/>
      <c r="L10" s="95"/>
      <c r="M10" s="95"/>
      <c r="N10" s="95"/>
      <c r="O10" s="95"/>
      <c r="P10" s="95"/>
      <c r="Q10" s="8"/>
      <c r="R10" s="25"/>
    </row>
    <row r="11" spans="1:18" x14ac:dyDescent="0.25">
      <c r="K11" s="96"/>
      <c r="L11" s="96"/>
      <c r="M11" s="96"/>
      <c r="N11" s="96"/>
      <c r="O11" s="96"/>
      <c r="P11" s="96"/>
      <c r="Q11" s="14"/>
      <c r="R11" s="14"/>
    </row>
    <row r="12" spans="1:18" x14ac:dyDescent="0.25">
      <c r="K12" s="97" t="s">
        <v>14</v>
      </c>
      <c r="L12" s="97"/>
      <c r="M12" s="97"/>
      <c r="N12" s="97"/>
      <c r="O12" s="97"/>
      <c r="P12" s="97"/>
      <c r="Q12" s="24" t="s">
        <v>7</v>
      </c>
      <c r="R12" s="24" t="s">
        <v>5</v>
      </c>
    </row>
    <row r="13" spans="1:18" x14ac:dyDescent="0.25">
      <c r="A13" s="1"/>
      <c r="B13" s="1"/>
      <c r="C13" s="1"/>
      <c r="D13" s="1"/>
      <c r="E13" s="1"/>
      <c r="F13" s="1"/>
      <c r="G13" s="1"/>
      <c r="K13" s="95"/>
      <c r="L13" s="95"/>
      <c r="M13" s="95"/>
      <c r="N13" s="95"/>
      <c r="O13" s="95"/>
      <c r="P13" s="95"/>
      <c r="Q13" s="25"/>
      <c r="R13" s="25"/>
    </row>
    <row r="14" spans="1:18" x14ac:dyDescent="0.25">
      <c r="A14" s="1"/>
      <c r="B14" s="1"/>
      <c r="C14" s="1"/>
      <c r="D14" s="1"/>
      <c r="E14" s="1"/>
      <c r="F14" s="1"/>
      <c r="G14" s="1"/>
    </row>
    <row r="15" spans="1:18" ht="2.25" customHeight="1" x14ac:dyDescent="0.25">
      <c r="A15" s="1"/>
      <c r="B15" s="1"/>
      <c r="C15" s="1"/>
      <c r="D15" s="1"/>
      <c r="E15" s="1"/>
      <c r="F15" s="1"/>
      <c r="G15" s="1"/>
      <c r="K15" s="96"/>
      <c r="L15" s="96"/>
      <c r="M15" s="96"/>
      <c r="N15" s="96"/>
      <c r="O15" s="96"/>
      <c r="P15" s="96"/>
      <c r="Q15" s="14"/>
      <c r="R15" s="14"/>
    </row>
    <row r="16" spans="1:18" x14ac:dyDescent="0.25">
      <c r="A16" s="1"/>
      <c r="B16" s="1"/>
      <c r="C16" s="1"/>
      <c r="D16" s="1"/>
      <c r="E16" s="1"/>
      <c r="F16" s="1"/>
      <c r="G16" s="1"/>
      <c r="K16" s="6"/>
      <c r="L16" s="6"/>
      <c r="M16" s="6"/>
      <c r="N16" s="6"/>
      <c r="O16" s="6"/>
      <c r="P16" s="6"/>
      <c r="Q16" s="14"/>
      <c r="R16" s="14"/>
    </row>
    <row r="17" spans="2:18" x14ac:dyDescent="0.25">
      <c r="B17" s="1"/>
      <c r="C17" s="1"/>
      <c r="D17" s="1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"/>
    </row>
  </sheetData>
  <mergeCells count="8">
    <mergeCell ref="K15:P15"/>
    <mergeCell ref="K9:P9"/>
    <mergeCell ref="K10:P10"/>
    <mergeCell ref="H6:J6"/>
    <mergeCell ref="K11:P11"/>
    <mergeCell ref="K12:P12"/>
    <mergeCell ref="K13:P13"/>
    <mergeCell ref="H7:J7"/>
  </mergeCells>
  <pageMargins left="0.13541666666666666" right="0" top="0.75" bottom="0.75" header="0.3" footer="0.3"/>
  <pageSetup paperSize="9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R16"/>
  <sheetViews>
    <sheetView view="pageLayout" zoomScale="115" zoomScaleNormal="100" zoomScalePageLayoutView="115" workbookViewId="0">
      <selection activeCell="O7" sqref="O7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8.140625" customWidth="1"/>
    <col min="4" max="4" width="9" customWidth="1"/>
    <col min="5" max="5" width="11.85546875" customWidth="1"/>
    <col min="6" max="6" width="10.140625" customWidth="1"/>
    <col min="7" max="7" width="8.85546875" customWidth="1"/>
    <col min="8" max="8" width="6.42578125" customWidth="1"/>
    <col min="9" max="9" width="5.7109375" customWidth="1"/>
    <col min="10" max="10" width="8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6.28515625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72"/>
      <c r="L1" s="4" t="s">
        <v>21</v>
      </c>
      <c r="M1" s="4" t="s">
        <v>22</v>
      </c>
      <c r="N1" s="4" t="s">
        <v>2</v>
      </c>
      <c r="O1" s="15"/>
      <c r="P1" s="15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6" t="s">
        <v>27</v>
      </c>
      <c r="L2" s="30">
        <v>61037</v>
      </c>
      <c r="M2" s="16">
        <v>1050</v>
      </c>
      <c r="N2" s="16">
        <v>1</v>
      </c>
      <c r="O2" s="12"/>
      <c r="P2" s="12"/>
      <c r="R2" s="1"/>
    </row>
    <row r="3" spans="1:18" ht="17.25" customHeight="1" x14ac:dyDescent="0.25">
      <c r="K3" s="16" t="s">
        <v>0</v>
      </c>
      <c r="L3" s="16" t="s">
        <v>101</v>
      </c>
      <c r="M3" s="16"/>
      <c r="N3" s="16"/>
      <c r="O3" s="12"/>
      <c r="P3" s="12"/>
      <c r="R3" s="1"/>
    </row>
    <row r="4" spans="1:18" ht="17.25" customHeight="1" x14ac:dyDescent="0.25">
      <c r="K4" s="16" t="s">
        <v>1</v>
      </c>
      <c r="L4" s="16">
        <v>0</v>
      </c>
      <c r="M4" s="16" t="s">
        <v>37</v>
      </c>
      <c r="N4" s="16" t="s">
        <v>39</v>
      </c>
      <c r="O4" s="12"/>
      <c r="P4" s="12"/>
      <c r="Q4" t="s">
        <v>48</v>
      </c>
      <c r="R4" s="1"/>
    </row>
    <row r="5" spans="1:18" ht="18" customHeight="1" x14ac:dyDescent="0.25">
      <c r="N5" s="13"/>
      <c r="O5" s="1"/>
      <c r="Q5" s="1"/>
      <c r="R5" s="1"/>
    </row>
    <row r="6" spans="1:18" ht="47.25" customHeight="1" x14ac:dyDescent="0.35">
      <c r="A6" s="4" t="s">
        <v>3</v>
      </c>
      <c r="B6" s="17" t="s">
        <v>29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88" t="s">
        <v>79</v>
      </c>
      <c r="I6" s="3" t="s">
        <v>80</v>
      </c>
      <c r="J6" s="3" t="s">
        <v>81</v>
      </c>
      <c r="K6" s="17" t="s">
        <v>34</v>
      </c>
      <c r="L6" s="17" t="s">
        <v>25</v>
      </c>
      <c r="M6" s="17" t="s">
        <v>26</v>
      </c>
      <c r="N6" s="17" t="s">
        <v>24</v>
      </c>
      <c r="O6" s="17" t="s">
        <v>19</v>
      </c>
      <c r="P6" s="2" t="s">
        <v>8</v>
      </c>
      <c r="Q6" s="2" t="s">
        <v>9</v>
      </c>
      <c r="R6" s="9" t="s">
        <v>13</v>
      </c>
    </row>
    <row r="7" spans="1:18" ht="42" x14ac:dyDescent="0.35">
      <c r="A7" s="44">
        <v>1</v>
      </c>
      <c r="B7" s="58" t="s">
        <v>18</v>
      </c>
      <c r="C7" s="40" t="s">
        <v>65</v>
      </c>
      <c r="D7" s="40" t="s">
        <v>66</v>
      </c>
      <c r="E7" s="40" t="s">
        <v>77</v>
      </c>
      <c r="F7" s="40" t="s">
        <v>78</v>
      </c>
      <c r="G7" s="44" t="s">
        <v>60</v>
      </c>
      <c r="H7" s="44">
        <v>3</v>
      </c>
      <c r="I7" s="45" t="s">
        <v>82</v>
      </c>
      <c r="J7" s="45" t="s">
        <v>83</v>
      </c>
      <c r="K7" s="45">
        <v>48</v>
      </c>
      <c r="L7" s="45">
        <v>364</v>
      </c>
      <c r="M7" s="45">
        <v>364</v>
      </c>
      <c r="N7" s="63">
        <f>(L7-M7)/M7</f>
        <v>0</v>
      </c>
      <c r="O7" s="17"/>
      <c r="P7" s="2"/>
      <c r="Q7" s="2"/>
      <c r="R7" s="9"/>
    </row>
    <row r="8" spans="1:18" ht="6.75" customHeight="1" x14ac:dyDescent="0.25">
      <c r="A8" s="59"/>
      <c r="B8" s="59"/>
      <c r="C8" s="20"/>
      <c r="D8" s="20"/>
      <c r="E8" s="20"/>
      <c r="F8" s="20"/>
      <c r="G8" s="65"/>
      <c r="H8" s="65"/>
      <c r="I8" s="66"/>
      <c r="J8" s="66"/>
      <c r="K8" s="66"/>
      <c r="L8" s="66"/>
      <c r="M8" s="66"/>
      <c r="N8" s="67"/>
      <c r="O8" s="20"/>
      <c r="P8" s="60"/>
      <c r="Q8" s="60"/>
      <c r="R8" s="61"/>
    </row>
    <row r="9" spans="1:18" ht="13.5" customHeight="1" x14ac:dyDescent="0.25">
      <c r="A9" s="59"/>
      <c r="B9" s="59"/>
      <c r="C9" s="20"/>
      <c r="D9" s="20"/>
      <c r="E9" s="20"/>
      <c r="F9" s="20"/>
      <c r="G9" s="65"/>
      <c r="H9" s="65"/>
      <c r="I9" s="66"/>
      <c r="J9" s="66"/>
      <c r="K9" s="97" t="s">
        <v>11</v>
      </c>
      <c r="L9" s="97"/>
      <c r="M9" s="97"/>
      <c r="N9" s="97"/>
      <c r="O9" s="97"/>
      <c r="P9" s="97"/>
      <c r="Q9" s="72" t="s">
        <v>7</v>
      </c>
      <c r="R9" s="72" t="s">
        <v>5</v>
      </c>
    </row>
    <row r="10" spans="1:18" ht="13.5" customHeight="1" x14ac:dyDescent="0.25">
      <c r="A10" s="59"/>
      <c r="B10" s="59"/>
      <c r="C10" s="20"/>
      <c r="D10" s="20"/>
      <c r="E10" s="20"/>
      <c r="F10" s="20"/>
      <c r="G10" s="65"/>
      <c r="H10" s="65"/>
      <c r="I10" s="66"/>
      <c r="J10" s="66"/>
      <c r="K10" s="95"/>
      <c r="L10" s="95"/>
      <c r="M10" s="95"/>
      <c r="N10" s="95"/>
      <c r="O10" s="95"/>
      <c r="P10" s="95"/>
      <c r="Q10" s="8"/>
      <c r="R10" s="73"/>
    </row>
    <row r="11" spans="1:18" ht="13.5" customHeight="1" x14ac:dyDescent="0.25">
      <c r="A11" s="59"/>
      <c r="B11" s="59"/>
      <c r="C11" s="20"/>
      <c r="D11" s="20"/>
      <c r="E11" s="20"/>
      <c r="F11" s="20"/>
      <c r="G11" s="65"/>
      <c r="H11" s="65"/>
      <c r="I11" s="66"/>
      <c r="J11" s="66"/>
    </row>
    <row r="12" spans="1:18" ht="13.5" customHeight="1" x14ac:dyDescent="0.25">
      <c r="A12" s="59"/>
      <c r="B12" s="59"/>
      <c r="C12" s="20"/>
      <c r="D12" s="20"/>
      <c r="E12" s="20"/>
      <c r="F12" s="20"/>
      <c r="G12" s="65"/>
      <c r="H12" s="65"/>
      <c r="I12" s="66"/>
      <c r="J12" s="66"/>
      <c r="K12" s="97" t="s">
        <v>14</v>
      </c>
      <c r="L12" s="97"/>
      <c r="M12" s="97"/>
      <c r="N12" s="97"/>
      <c r="O12" s="97"/>
      <c r="P12" s="97"/>
      <c r="Q12" s="72" t="s">
        <v>7</v>
      </c>
      <c r="R12" s="72" t="s">
        <v>5</v>
      </c>
    </row>
    <row r="13" spans="1:18" ht="13.5" customHeight="1" x14ac:dyDescent="0.25">
      <c r="A13" s="59"/>
      <c r="B13" s="59"/>
      <c r="C13" s="20"/>
      <c r="D13" s="20"/>
      <c r="E13" s="20"/>
      <c r="F13" s="20"/>
      <c r="G13" s="65"/>
      <c r="H13" s="65"/>
      <c r="I13" s="66"/>
      <c r="J13" s="66"/>
      <c r="K13" s="97"/>
      <c r="L13" s="97"/>
      <c r="M13" s="97"/>
      <c r="N13" s="97"/>
      <c r="O13" s="97"/>
      <c r="P13" s="97"/>
      <c r="Q13" s="72"/>
      <c r="R13" s="72"/>
    </row>
    <row r="14" spans="1:18" ht="13.5" customHeight="1" x14ac:dyDescent="0.25">
      <c r="A14" s="59"/>
      <c r="B14" s="59"/>
      <c r="C14" s="20"/>
      <c r="D14" s="20"/>
      <c r="E14" s="20"/>
      <c r="F14" s="20"/>
      <c r="G14" s="65"/>
      <c r="H14" s="65"/>
      <c r="I14" s="66"/>
      <c r="J14" s="66"/>
      <c r="K14" s="66"/>
      <c r="L14" s="66"/>
      <c r="M14" s="66"/>
      <c r="N14" s="67"/>
      <c r="O14" s="20"/>
      <c r="P14" s="60"/>
      <c r="Q14" s="60"/>
      <c r="R14" s="61"/>
    </row>
    <row r="15" spans="1:18" ht="13.5" customHeight="1" x14ac:dyDescent="0.25">
      <c r="A15" s="59"/>
      <c r="B15" s="59"/>
      <c r="C15" s="20"/>
      <c r="D15" s="20"/>
      <c r="E15" s="20"/>
      <c r="F15" s="20"/>
      <c r="G15" s="65"/>
      <c r="H15" s="65"/>
      <c r="I15" s="66"/>
      <c r="J15" s="66"/>
      <c r="K15" s="66"/>
      <c r="L15" s="66"/>
      <c r="M15" s="66"/>
      <c r="N15" s="67"/>
      <c r="O15" s="20"/>
      <c r="P15" s="60"/>
      <c r="Q15" s="60"/>
      <c r="R15" s="61"/>
    </row>
    <row r="16" spans="1:18" ht="13.5" customHeight="1" x14ac:dyDescent="0.25">
      <c r="A16" s="59"/>
      <c r="B16" s="59"/>
      <c r="C16" s="20"/>
      <c r="D16" s="20"/>
      <c r="E16" s="20"/>
      <c r="F16" s="20"/>
      <c r="G16" s="65"/>
      <c r="H16" s="65"/>
      <c r="I16" s="66"/>
      <c r="J16" s="66"/>
      <c r="K16" s="66"/>
      <c r="L16" s="66"/>
      <c r="M16" s="66"/>
      <c r="N16" s="67"/>
      <c r="O16" s="20"/>
      <c r="P16" s="60"/>
      <c r="Q16" s="60"/>
      <c r="R16" s="61"/>
    </row>
  </sheetData>
  <mergeCells count="4">
    <mergeCell ref="K9:P9"/>
    <mergeCell ref="K10:P10"/>
    <mergeCell ref="K12:P12"/>
    <mergeCell ref="K13:P13"/>
  </mergeCells>
  <pageMargins left="0.13541666666666666" right="0" top="0.75" bottom="0.75" header="0.3" footer="0.3"/>
  <pageSetup paperSize="9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R27"/>
  <sheetViews>
    <sheetView view="pageLayout" topLeftCell="A11" zoomScale="160" zoomScaleNormal="100" zoomScalePageLayoutView="160" workbookViewId="0">
      <selection activeCell="E15" sqref="E15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0" customWidth="1"/>
    <col min="4" max="4" width="9" customWidth="1"/>
    <col min="5" max="5" width="11.85546875" customWidth="1"/>
    <col min="6" max="6" width="10.140625" customWidth="1"/>
    <col min="7" max="7" width="8.85546875" customWidth="1"/>
    <col min="8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4" width="7.7109375" customWidth="1"/>
    <col min="15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1"/>
      <c r="L1" s="4" t="s">
        <v>21</v>
      </c>
      <c r="M1" s="4" t="s">
        <v>22</v>
      </c>
      <c r="N1" s="4" t="s">
        <v>2</v>
      </c>
      <c r="O1" s="15"/>
      <c r="P1" s="15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6" t="s">
        <v>27</v>
      </c>
      <c r="L2" s="30">
        <v>61037</v>
      </c>
      <c r="M2" s="16">
        <v>1040</v>
      </c>
      <c r="N2" s="16">
        <v>1</v>
      </c>
      <c r="O2" s="12"/>
      <c r="P2" s="12"/>
      <c r="R2" s="1"/>
    </row>
    <row r="3" spans="1:18" ht="17.25" customHeight="1" x14ac:dyDescent="0.25">
      <c r="K3" s="16" t="s">
        <v>0</v>
      </c>
      <c r="L3" s="16" t="s">
        <v>101</v>
      </c>
      <c r="M3" s="16"/>
      <c r="N3" s="16"/>
      <c r="O3" s="12"/>
      <c r="P3" s="12"/>
      <c r="R3" s="1"/>
    </row>
    <row r="4" spans="1:18" ht="17.25" customHeight="1" x14ac:dyDescent="0.25">
      <c r="K4" s="16" t="s">
        <v>1</v>
      </c>
      <c r="L4" s="16">
        <v>0</v>
      </c>
      <c r="M4" s="16" t="s">
        <v>37</v>
      </c>
      <c r="N4" s="16" t="s">
        <v>39</v>
      </c>
      <c r="O4" s="12"/>
      <c r="P4" s="12"/>
      <c r="Q4" t="s">
        <v>48</v>
      </c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7" t="s">
        <v>29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3" t="s">
        <v>45</v>
      </c>
      <c r="J6" s="3" t="s">
        <v>6</v>
      </c>
      <c r="K6" s="17" t="s">
        <v>34</v>
      </c>
      <c r="L6" s="17" t="s">
        <v>25</v>
      </c>
      <c r="M6" s="17" t="s">
        <v>26</v>
      </c>
      <c r="N6" s="17" t="s">
        <v>24</v>
      </c>
      <c r="O6" s="17" t="s">
        <v>19</v>
      </c>
      <c r="P6" s="2" t="s">
        <v>8</v>
      </c>
      <c r="Q6" s="2" t="s">
        <v>9</v>
      </c>
      <c r="R6" s="9" t="s">
        <v>13</v>
      </c>
    </row>
    <row r="7" spans="1:18" ht="21" x14ac:dyDescent="0.35">
      <c r="A7" s="44">
        <v>1</v>
      </c>
      <c r="B7" s="58" t="s">
        <v>18</v>
      </c>
      <c r="C7" s="40" t="s">
        <v>65</v>
      </c>
      <c r="D7" s="40" t="s">
        <v>54</v>
      </c>
      <c r="E7" s="40" t="s">
        <v>62</v>
      </c>
      <c r="F7" s="44" t="s">
        <v>61</v>
      </c>
      <c r="G7" s="44" t="s">
        <v>60</v>
      </c>
      <c r="H7" s="44">
        <v>10</v>
      </c>
      <c r="I7" s="45">
        <v>100</v>
      </c>
      <c r="J7" s="45">
        <v>12000</v>
      </c>
      <c r="K7" s="45">
        <v>24</v>
      </c>
      <c r="L7" s="45">
        <v>4348</v>
      </c>
      <c r="M7" s="45">
        <v>3261</v>
      </c>
      <c r="N7" s="63">
        <f>(L7-M7)/M7</f>
        <v>0.33333333333333331</v>
      </c>
      <c r="O7" s="17"/>
      <c r="P7" s="2"/>
      <c r="Q7" s="2"/>
      <c r="R7" s="9"/>
    </row>
    <row r="8" spans="1:18" ht="21" x14ac:dyDescent="0.35">
      <c r="A8" s="44">
        <v>2</v>
      </c>
      <c r="B8" s="58" t="s">
        <v>18</v>
      </c>
      <c r="C8" s="40" t="s">
        <v>65</v>
      </c>
      <c r="D8" s="40" t="s">
        <v>54</v>
      </c>
      <c r="E8" s="40" t="s">
        <v>64</v>
      </c>
      <c r="F8" s="44" t="s">
        <v>61</v>
      </c>
      <c r="G8" s="44" t="s">
        <v>60</v>
      </c>
      <c r="H8" s="44">
        <v>4</v>
      </c>
      <c r="I8" s="45">
        <v>40</v>
      </c>
      <c r="J8" s="45">
        <v>12000</v>
      </c>
      <c r="K8" s="45">
        <v>12</v>
      </c>
      <c r="L8" s="45">
        <v>348</v>
      </c>
      <c r="M8" s="45">
        <v>316</v>
      </c>
      <c r="N8" s="63">
        <f>(L8-M8)/M8</f>
        <v>0.10126582278481013</v>
      </c>
      <c r="O8" s="17"/>
      <c r="P8" s="2"/>
      <c r="Q8" s="2"/>
      <c r="R8" s="9"/>
    </row>
    <row r="9" spans="1:18" ht="4.5" customHeight="1" x14ac:dyDescent="0.35">
      <c r="A9" s="65"/>
      <c r="B9" s="59"/>
      <c r="C9" s="62"/>
      <c r="D9" s="62"/>
      <c r="E9" s="62"/>
      <c r="F9" s="65"/>
      <c r="G9" s="65"/>
      <c r="H9" s="65"/>
      <c r="I9" s="66"/>
      <c r="J9" s="66"/>
      <c r="K9" s="66"/>
      <c r="L9" s="66"/>
      <c r="M9" s="66"/>
      <c r="N9" s="67"/>
      <c r="O9" s="21"/>
      <c r="P9" s="22"/>
      <c r="Q9" s="22"/>
      <c r="R9" s="23"/>
    </row>
    <row r="10" spans="1:18" ht="40.5" x14ac:dyDescent="0.35">
      <c r="A10" s="4" t="s">
        <v>3</v>
      </c>
      <c r="B10" s="17" t="s">
        <v>29</v>
      </c>
      <c r="C10" s="4" t="s">
        <v>15</v>
      </c>
      <c r="D10" s="4" t="s">
        <v>20</v>
      </c>
      <c r="E10" s="4" t="s">
        <v>12</v>
      </c>
      <c r="F10" s="4" t="s">
        <v>4</v>
      </c>
      <c r="G10" s="4" t="s">
        <v>10</v>
      </c>
      <c r="H10" s="3" t="s">
        <v>17</v>
      </c>
      <c r="I10" s="3" t="s">
        <v>16</v>
      </c>
      <c r="J10" s="3" t="s">
        <v>6</v>
      </c>
      <c r="K10" s="17" t="s">
        <v>34</v>
      </c>
      <c r="L10" s="17" t="s">
        <v>25</v>
      </c>
      <c r="M10" s="17" t="s">
        <v>26</v>
      </c>
      <c r="N10" s="17" t="s">
        <v>24</v>
      </c>
      <c r="O10" s="17" t="s">
        <v>19</v>
      </c>
      <c r="P10" s="2" t="s">
        <v>8</v>
      </c>
      <c r="Q10" s="2" t="s">
        <v>9</v>
      </c>
      <c r="R10" s="9" t="s">
        <v>13</v>
      </c>
    </row>
    <row r="11" spans="1:18" ht="21" x14ac:dyDescent="0.35">
      <c r="A11" s="44">
        <v>3</v>
      </c>
      <c r="B11" s="58" t="s">
        <v>18</v>
      </c>
      <c r="C11" s="40" t="s">
        <v>65</v>
      </c>
      <c r="D11" s="40" t="s">
        <v>66</v>
      </c>
      <c r="E11" s="40" t="s">
        <v>67</v>
      </c>
      <c r="F11" s="44" t="s">
        <v>68</v>
      </c>
      <c r="G11" s="44" t="s">
        <v>60</v>
      </c>
      <c r="H11" s="44">
        <v>4</v>
      </c>
      <c r="I11" s="45">
        <v>40</v>
      </c>
      <c r="J11" s="45">
        <v>12000</v>
      </c>
      <c r="K11" s="45">
        <v>48</v>
      </c>
      <c r="L11" s="45">
        <v>723</v>
      </c>
      <c r="M11" s="45">
        <v>693</v>
      </c>
      <c r="N11" s="63">
        <f>(L11-M11)/M11</f>
        <v>4.3290043290043288E-2</v>
      </c>
      <c r="O11" s="17"/>
      <c r="P11" s="2"/>
      <c r="Q11" s="2"/>
      <c r="R11" s="9"/>
    </row>
    <row r="12" spans="1:18" ht="21" x14ac:dyDescent="0.35">
      <c r="A12" s="44">
        <v>4</v>
      </c>
      <c r="B12" s="58" t="s">
        <v>18</v>
      </c>
      <c r="C12" s="40" t="s">
        <v>65</v>
      </c>
      <c r="D12" s="40" t="s">
        <v>66</v>
      </c>
      <c r="E12" s="40" t="s">
        <v>67</v>
      </c>
      <c r="F12" s="44" t="s">
        <v>68</v>
      </c>
      <c r="G12" s="44" t="s">
        <v>60</v>
      </c>
      <c r="H12" s="44">
        <v>5</v>
      </c>
      <c r="I12" s="45">
        <v>50</v>
      </c>
      <c r="J12" s="45">
        <v>6000</v>
      </c>
      <c r="K12" s="45">
        <v>6</v>
      </c>
      <c r="L12" s="45">
        <v>71</v>
      </c>
      <c r="M12" s="45">
        <v>62</v>
      </c>
      <c r="N12" s="63">
        <f>(L12-M12)/M12</f>
        <v>0.14516129032258066</v>
      </c>
      <c r="O12" s="17"/>
      <c r="P12" s="2"/>
      <c r="Q12" s="2"/>
      <c r="R12" s="9"/>
    </row>
    <row r="13" spans="1:18" ht="5.25" customHeight="1" x14ac:dyDescent="0.35">
      <c r="A13" s="65"/>
      <c r="B13" s="59"/>
      <c r="C13" s="20"/>
      <c r="D13" s="20"/>
      <c r="E13" s="64"/>
      <c r="F13" s="15"/>
      <c r="G13" s="20"/>
      <c r="H13" s="66"/>
      <c r="I13" s="66"/>
      <c r="J13" s="66"/>
      <c r="K13" s="66"/>
      <c r="L13" s="66"/>
      <c r="M13" s="66"/>
      <c r="N13" s="67"/>
      <c r="O13" s="21"/>
      <c r="P13" s="22"/>
      <c r="Q13" s="22"/>
      <c r="R13" s="23"/>
    </row>
    <row r="14" spans="1:18" ht="40.5" x14ac:dyDescent="0.35">
      <c r="A14" s="4" t="s">
        <v>3</v>
      </c>
      <c r="B14" s="17" t="s">
        <v>29</v>
      </c>
      <c r="C14" s="4" t="s">
        <v>15</v>
      </c>
      <c r="D14" s="4" t="s">
        <v>20</v>
      </c>
      <c r="E14" s="4" t="s">
        <v>12</v>
      </c>
      <c r="F14" s="4" t="s">
        <v>4</v>
      </c>
      <c r="G14" s="4" t="s">
        <v>10</v>
      </c>
      <c r="H14" s="101" t="s">
        <v>36</v>
      </c>
      <c r="I14" s="101"/>
      <c r="J14" s="68" t="s">
        <v>6</v>
      </c>
      <c r="K14" s="17" t="s">
        <v>34</v>
      </c>
      <c r="L14" s="17" t="s">
        <v>25</v>
      </c>
      <c r="M14" s="17" t="s">
        <v>26</v>
      </c>
      <c r="N14" s="17" t="s">
        <v>24</v>
      </c>
      <c r="O14" s="17" t="s">
        <v>19</v>
      </c>
      <c r="P14" s="2" t="s">
        <v>8</v>
      </c>
      <c r="Q14" s="2" t="s">
        <v>9</v>
      </c>
      <c r="R14" s="9" t="s">
        <v>13</v>
      </c>
    </row>
    <row r="15" spans="1:18" ht="21" x14ac:dyDescent="0.25">
      <c r="A15" s="58">
        <v>5</v>
      </c>
      <c r="B15" s="58" t="s">
        <v>49</v>
      </c>
      <c r="C15" s="40" t="s">
        <v>65</v>
      </c>
      <c r="D15" s="40" t="s">
        <v>66</v>
      </c>
      <c r="E15" s="40" t="s">
        <v>71</v>
      </c>
      <c r="F15" s="40" t="s">
        <v>70</v>
      </c>
      <c r="G15" s="44" t="s">
        <v>60</v>
      </c>
      <c r="H15" s="102" t="s">
        <v>69</v>
      </c>
      <c r="I15" s="103"/>
      <c r="J15" s="56">
        <v>6000</v>
      </c>
      <c r="K15" s="51">
        <v>29</v>
      </c>
      <c r="L15" s="52">
        <v>107</v>
      </c>
      <c r="M15" s="52">
        <v>105</v>
      </c>
      <c r="N15" s="53">
        <f>(L15-M15)/M15</f>
        <v>1.9047619047619049E-2</v>
      </c>
      <c r="O15" s="57"/>
      <c r="P15" s="54"/>
      <c r="Q15" s="54"/>
      <c r="R15" s="55"/>
    </row>
    <row r="16" spans="1:18" ht="3" customHeight="1" x14ac:dyDescent="0.25">
      <c r="A16" s="59"/>
      <c r="B16" s="59"/>
      <c r="C16" s="62"/>
      <c r="D16" s="62"/>
      <c r="E16" s="80"/>
      <c r="F16" s="62"/>
      <c r="G16" s="65"/>
      <c r="H16" s="81"/>
      <c r="I16" s="82"/>
      <c r="J16" s="83"/>
      <c r="K16" s="83"/>
      <c r="L16" s="84"/>
      <c r="M16" s="84"/>
      <c r="N16" s="85"/>
      <c r="O16" s="86"/>
      <c r="P16" s="60"/>
      <c r="Q16" s="60"/>
      <c r="R16" s="61"/>
    </row>
    <row r="17" spans="1:18" ht="40.5" x14ac:dyDescent="0.35">
      <c r="A17" s="4" t="s">
        <v>3</v>
      </c>
      <c r="B17" s="17" t="s">
        <v>29</v>
      </c>
      <c r="C17" s="4" t="s">
        <v>15</v>
      </c>
      <c r="D17" s="4" t="s">
        <v>20</v>
      </c>
      <c r="E17" s="4" t="s">
        <v>12</v>
      </c>
      <c r="F17" s="4" t="s">
        <v>4</v>
      </c>
      <c r="G17" s="4" t="s">
        <v>10</v>
      </c>
      <c r="H17" s="3" t="s">
        <v>72</v>
      </c>
      <c r="I17" s="3" t="s">
        <v>16</v>
      </c>
      <c r="J17" s="3" t="s">
        <v>6</v>
      </c>
      <c r="K17" s="17" t="s">
        <v>34</v>
      </c>
      <c r="L17" s="17" t="s">
        <v>25</v>
      </c>
      <c r="M17" s="17" t="s">
        <v>26</v>
      </c>
      <c r="N17" s="17" t="s">
        <v>24</v>
      </c>
      <c r="O17" s="17" t="s">
        <v>19</v>
      </c>
      <c r="P17" s="2" t="s">
        <v>8</v>
      </c>
      <c r="Q17" s="2" t="s">
        <v>9</v>
      </c>
      <c r="R17" s="9" t="s">
        <v>13</v>
      </c>
    </row>
    <row r="18" spans="1:18" ht="21" x14ac:dyDescent="0.35">
      <c r="A18" s="44">
        <v>6</v>
      </c>
      <c r="B18" s="58" t="s">
        <v>18</v>
      </c>
      <c r="C18" s="40" t="s">
        <v>65</v>
      </c>
      <c r="D18" s="40" t="s">
        <v>54</v>
      </c>
      <c r="E18" s="40" t="s">
        <v>67</v>
      </c>
      <c r="F18" s="44" t="s">
        <v>68</v>
      </c>
      <c r="G18" s="44" t="s">
        <v>60</v>
      </c>
      <c r="H18" s="44">
        <v>40</v>
      </c>
      <c r="I18" s="45">
        <v>60</v>
      </c>
      <c r="J18" s="45">
        <v>3000</v>
      </c>
      <c r="K18" s="45">
        <v>1</v>
      </c>
      <c r="L18" s="45">
        <v>5.5</v>
      </c>
      <c r="M18" s="45">
        <v>5</v>
      </c>
      <c r="N18" s="63">
        <f>(L18-M18)/M18</f>
        <v>0.1</v>
      </c>
      <c r="O18" s="17"/>
      <c r="P18" s="2"/>
      <c r="Q18" s="2"/>
      <c r="R18" s="9"/>
    </row>
    <row r="19" spans="1:18" ht="6.75" customHeight="1" x14ac:dyDescent="0.25">
      <c r="A19" s="59"/>
      <c r="B19" s="59"/>
      <c r="C19" s="20"/>
      <c r="D19" s="20"/>
      <c r="E19" s="20"/>
      <c r="F19" s="20"/>
      <c r="G19" s="65"/>
      <c r="H19" s="65"/>
      <c r="I19" s="66"/>
      <c r="J19" s="66"/>
      <c r="K19" s="66"/>
      <c r="L19" s="66"/>
      <c r="M19" s="66"/>
      <c r="N19" s="67"/>
      <c r="O19" s="20"/>
      <c r="P19" s="60"/>
      <c r="Q19" s="60"/>
      <c r="R19" s="61"/>
    </row>
    <row r="20" spans="1:18" ht="13.5" customHeight="1" x14ac:dyDescent="0.25">
      <c r="A20" s="59"/>
      <c r="B20" s="59"/>
      <c r="C20" s="20"/>
      <c r="D20" s="20"/>
      <c r="E20" s="20"/>
      <c r="F20" s="20"/>
      <c r="G20" s="65"/>
      <c r="H20" s="65"/>
      <c r="I20" s="66"/>
      <c r="J20" s="66"/>
      <c r="K20" s="97" t="s">
        <v>11</v>
      </c>
      <c r="L20" s="97"/>
      <c r="M20" s="97"/>
      <c r="N20" s="97"/>
      <c r="O20" s="97"/>
      <c r="P20" s="97"/>
      <c r="Q20" s="31" t="s">
        <v>7</v>
      </c>
      <c r="R20" s="31" t="s">
        <v>5</v>
      </c>
    </row>
    <row r="21" spans="1:18" ht="13.5" customHeight="1" x14ac:dyDescent="0.25">
      <c r="A21" s="59"/>
      <c r="B21" s="59"/>
      <c r="C21" s="20"/>
      <c r="D21" s="20"/>
      <c r="E21" s="20"/>
      <c r="F21" s="20"/>
      <c r="G21" s="65"/>
      <c r="H21" s="65"/>
      <c r="I21" s="66"/>
      <c r="J21" s="66"/>
      <c r="K21" s="95"/>
      <c r="L21" s="95"/>
      <c r="M21" s="95"/>
      <c r="N21" s="95"/>
      <c r="O21" s="95"/>
      <c r="P21" s="95"/>
      <c r="Q21" s="8"/>
      <c r="R21" s="32"/>
    </row>
    <row r="22" spans="1:18" ht="13.5" customHeight="1" x14ac:dyDescent="0.25">
      <c r="A22" s="59"/>
      <c r="B22" s="59"/>
      <c r="C22" s="20"/>
      <c r="D22" s="20"/>
      <c r="E22" s="20"/>
      <c r="F22" s="20"/>
      <c r="G22" s="65"/>
      <c r="H22" s="65"/>
      <c r="I22" s="66"/>
      <c r="J22" s="66"/>
    </row>
    <row r="23" spans="1:18" ht="13.5" customHeight="1" x14ac:dyDescent="0.25">
      <c r="A23" s="59"/>
      <c r="B23" s="59"/>
      <c r="C23" s="20"/>
      <c r="D23" s="20"/>
      <c r="E23" s="20"/>
      <c r="F23" s="20"/>
      <c r="G23" s="65"/>
      <c r="H23" s="65"/>
      <c r="I23" s="66"/>
      <c r="J23" s="66"/>
      <c r="K23" s="97" t="s">
        <v>14</v>
      </c>
      <c r="L23" s="97"/>
      <c r="M23" s="97"/>
      <c r="N23" s="97"/>
      <c r="O23" s="97"/>
      <c r="P23" s="97"/>
      <c r="Q23" s="31" t="s">
        <v>7</v>
      </c>
      <c r="R23" s="31" t="s">
        <v>5</v>
      </c>
    </row>
    <row r="24" spans="1:18" ht="13.5" customHeight="1" x14ac:dyDescent="0.25">
      <c r="A24" s="59"/>
      <c r="B24" s="59"/>
      <c r="C24" s="20"/>
      <c r="D24" s="20"/>
      <c r="E24" s="20"/>
      <c r="F24" s="20"/>
      <c r="G24" s="65"/>
      <c r="H24" s="65"/>
      <c r="I24" s="66"/>
      <c r="J24" s="66"/>
      <c r="K24" s="97"/>
      <c r="L24" s="97"/>
      <c r="M24" s="97"/>
      <c r="N24" s="97"/>
      <c r="O24" s="97"/>
      <c r="P24" s="97"/>
      <c r="Q24" s="31"/>
      <c r="R24" s="31"/>
    </row>
    <row r="25" spans="1:18" ht="13.5" customHeight="1" x14ac:dyDescent="0.25">
      <c r="A25" s="59"/>
      <c r="B25" s="59"/>
      <c r="C25" s="20"/>
      <c r="D25" s="20"/>
      <c r="E25" s="20"/>
      <c r="F25" s="20"/>
      <c r="G25" s="65"/>
      <c r="H25" s="65"/>
      <c r="I25" s="66"/>
      <c r="J25" s="66"/>
      <c r="K25" s="66"/>
      <c r="L25" s="66"/>
      <c r="M25" s="66"/>
      <c r="N25" s="67"/>
      <c r="O25" s="20"/>
      <c r="P25" s="60"/>
      <c r="Q25" s="60"/>
      <c r="R25" s="61"/>
    </row>
    <row r="26" spans="1:18" ht="13.5" customHeight="1" x14ac:dyDescent="0.25">
      <c r="A26" s="59"/>
      <c r="B26" s="59"/>
      <c r="C26" s="20"/>
      <c r="D26" s="20"/>
      <c r="E26" s="20"/>
      <c r="F26" s="20"/>
      <c r="G26" s="65"/>
      <c r="H26" s="65"/>
      <c r="I26" s="66"/>
      <c r="J26" s="66"/>
      <c r="K26" s="66"/>
      <c r="L26" s="66"/>
      <c r="M26" s="66"/>
      <c r="N26" s="67"/>
      <c r="O26" s="20"/>
      <c r="P26" s="60"/>
      <c r="Q26" s="60"/>
      <c r="R26" s="61"/>
    </row>
    <row r="27" spans="1:18" ht="13.5" customHeight="1" x14ac:dyDescent="0.25">
      <c r="A27" s="59"/>
      <c r="B27" s="59"/>
      <c r="C27" s="20"/>
      <c r="D27" s="20"/>
      <c r="E27" s="20"/>
      <c r="F27" s="20"/>
      <c r="G27" s="65"/>
      <c r="H27" s="65"/>
      <c r="I27" s="66"/>
      <c r="J27" s="66"/>
      <c r="K27" s="66"/>
      <c r="L27" s="66"/>
      <c r="M27" s="66"/>
      <c r="N27" s="67"/>
      <c r="O27" s="20"/>
      <c r="P27" s="60"/>
      <c r="Q27" s="60"/>
      <c r="R27" s="61"/>
    </row>
  </sheetData>
  <mergeCells count="6">
    <mergeCell ref="K24:P24"/>
    <mergeCell ref="H14:I14"/>
    <mergeCell ref="H15:I15"/>
    <mergeCell ref="K20:P20"/>
    <mergeCell ref="K21:P21"/>
    <mergeCell ref="K23:P23"/>
  </mergeCells>
  <pageMargins left="0.13541666666666666" right="0" top="0.75" bottom="0.75" header="0.3" footer="0.3"/>
  <pageSetup paperSize="9" orientation="landscape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R20"/>
  <sheetViews>
    <sheetView tabSelected="1" showWhiteSpace="0" view="pageLayout" topLeftCell="A3" zoomScale="115" zoomScaleNormal="100" zoomScalePageLayoutView="115" workbookViewId="0">
      <selection activeCell="O6" sqref="O6:O9"/>
    </sheetView>
  </sheetViews>
  <sheetFormatPr defaultColWidth="9.140625" defaultRowHeight="15" x14ac:dyDescent="0.25"/>
  <cols>
    <col min="1" max="1" width="3.85546875" bestFit="1" customWidth="1"/>
    <col min="2" max="2" width="6.28515625" customWidth="1"/>
    <col min="3" max="3" width="11.28515625" customWidth="1"/>
    <col min="4" max="4" width="10.28515625" customWidth="1"/>
    <col min="5" max="5" width="8.28515625" customWidth="1"/>
    <col min="6" max="6" width="10.140625" customWidth="1"/>
    <col min="7" max="7" width="8.85546875" customWidth="1"/>
    <col min="8" max="8" width="8.42578125" customWidth="1"/>
    <col min="9" max="9" width="4.5703125" customWidth="1"/>
    <col min="10" max="10" width="5.7109375" customWidth="1"/>
    <col min="11" max="11" width="7.5703125" bestFit="1" customWidth="1"/>
    <col min="12" max="12" width="7.85546875" bestFit="1" customWidth="1"/>
    <col min="13" max="13" width="8" bestFit="1" customWidth="1"/>
    <col min="14" max="15" width="7" customWidth="1"/>
    <col min="16" max="17" width="5.140625" customWidth="1"/>
    <col min="18" max="18" width="7.28515625" customWidth="1"/>
  </cols>
  <sheetData>
    <row r="1" spans="1:18" ht="17.25" customHeight="1" x14ac:dyDescent="0.25">
      <c r="A1" s="1"/>
      <c r="B1" s="1"/>
      <c r="C1" s="1"/>
      <c r="D1" s="1"/>
      <c r="E1" s="1"/>
      <c r="F1" s="1"/>
      <c r="G1" s="1"/>
      <c r="H1" s="1"/>
      <c r="I1" s="1"/>
      <c r="K1" s="31"/>
      <c r="L1" s="4" t="s">
        <v>21</v>
      </c>
      <c r="M1" s="4" t="s">
        <v>22</v>
      </c>
      <c r="N1" s="4" t="s">
        <v>2</v>
      </c>
      <c r="O1" s="15"/>
      <c r="P1" s="15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6" t="s">
        <v>27</v>
      </c>
      <c r="L2" s="30">
        <v>61037</v>
      </c>
      <c r="M2" s="16">
        <v>1020</v>
      </c>
      <c r="N2" s="16">
        <v>1</v>
      </c>
      <c r="O2" s="12"/>
      <c r="P2" s="12"/>
      <c r="R2" s="1"/>
    </row>
    <row r="3" spans="1:18" ht="17.25" customHeight="1" x14ac:dyDescent="0.25">
      <c r="K3" s="16" t="s">
        <v>0</v>
      </c>
      <c r="L3" s="16" t="s">
        <v>101</v>
      </c>
      <c r="M3" s="4"/>
      <c r="N3" s="4"/>
      <c r="O3" s="12"/>
      <c r="P3" s="12"/>
      <c r="R3" s="1"/>
    </row>
    <row r="4" spans="1:18" ht="17.25" customHeight="1" x14ac:dyDescent="0.25">
      <c r="K4" s="16" t="s">
        <v>1</v>
      </c>
      <c r="L4" s="4">
        <v>0</v>
      </c>
      <c r="M4" s="4" t="s">
        <v>28</v>
      </c>
      <c r="N4" s="4" t="s">
        <v>39</v>
      </c>
      <c r="O4" s="12"/>
      <c r="P4" s="12"/>
      <c r="R4" s="1"/>
    </row>
    <row r="5" spans="1:18" ht="18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7" t="s">
        <v>29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18" t="s">
        <v>40</v>
      </c>
      <c r="I6" s="18" t="s">
        <v>74</v>
      </c>
      <c r="J6" s="18" t="s">
        <v>6</v>
      </c>
      <c r="K6" s="17" t="s">
        <v>33</v>
      </c>
      <c r="L6" s="17" t="s">
        <v>25</v>
      </c>
      <c r="M6" s="17" t="s">
        <v>26</v>
      </c>
      <c r="N6" s="17" t="s">
        <v>24</v>
      </c>
      <c r="O6" s="17" t="s">
        <v>19</v>
      </c>
      <c r="P6" s="2" t="s">
        <v>8</v>
      </c>
      <c r="Q6" s="2" t="s">
        <v>9</v>
      </c>
      <c r="R6" s="9" t="s">
        <v>13</v>
      </c>
    </row>
    <row r="7" spans="1:18" ht="16.5" hidden="1" x14ac:dyDescent="0.35">
      <c r="A7" s="35">
        <v>1</v>
      </c>
      <c r="B7" s="35" t="s">
        <v>46</v>
      </c>
      <c r="C7" s="34" t="s">
        <v>41</v>
      </c>
      <c r="D7" s="34" t="s">
        <v>32</v>
      </c>
      <c r="E7" s="48" t="s">
        <v>42</v>
      </c>
      <c r="F7" s="48" t="s">
        <v>35</v>
      </c>
      <c r="G7" s="37" t="s">
        <v>43</v>
      </c>
      <c r="H7" s="37" t="s">
        <v>44</v>
      </c>
      <c r="I7" s="38">
        <v>10</v>
      </c>
      <c r="J7" s="38">
        <v>6000</v>
      </c>
      <c r="K7" s="38">
        <v>125</v>
      </c>
      <c r="L7" s="49">
        <v>750</v>
      </c>
      <c r="M7" s="49">
        <v>702</v>
      </c>
      <c r="N7" s="50">
        <f t="shared" ref="N7:N9" si="0">(L7-M7)/M7</f>
        <v>6.8376068376068383E-2</v>
      </c>
      <c r="O7" s="49" t="s">
        <v>18</v>
      </c>
      <c r="P7" s="39"/>
      <c r="Q7" s="39"/>
      <c r="R7" s="40"/>
    </row>
    <row r="8" spans="1:18" ht="16.5" hidden="1" x14ac:dyDescent="0.35">
      <c r="A8" s="35">
        <v>2</v>
      </c>
      <c r="B8" s="35" t="s">
        <v>46</v>
      </c>
      <c r="C8" s="34" t="s">
        <v>41</v>
      </c>
      <c r="D8" s="34" t="s">
        <v>32</v>
      </c>
      <c r="E8" s="48" t="s">
        <v>42</v>
      </c>
      <c r="F8" s="48" t="s">
        <v>35</v>
      </c>
      <c r="G8" s="37" t="s">
        <v>43</v>
      </c>
      <c r="H8" s="37" t="s">
        <v>47</v>
      </c>
      <c r="I8" s="38">
        <v>10</v>
      </c>
      <c r="J8" s="38">
        <v>1000</v>
      </c>
      <c r="K8" s="38">
        <v>1</v>
      </c>
      <c r="L8" s="49">
        <v>2</v>
      </c>
      <c r="M8" s="49">
        <v>2</v>
      </c>
      <c r="N8" s="50">
        <f t="shared" si="0"/>
        <v>0</v>
      </c>
      <c r="O8" s="49" t="s">
        <v>18</v>
      </c>
      <c r="P8" s="39"/>
      <c r="Q8" s="39"/>
      <c r="R8" s="40"/>
    </row>
    <row r="9" spans="1:18" ht="85.5" x14ac:dyDescent="0.25">
      <c r="A9" s="35">
        <v>1</v>
      </c>
      <c r="B9" s="35" t="s">
        <v>18</v>
      </c>
      <c r="C9" s="40" t="s">
        <v>65</v>
      </c>
      <c r="D9" s="40" t="s">
        <v>54</v>
      </c>
      <c r="E9" s="40" t="s">
        <v>63</v>
      </c>
      <c r="F9" s="40" t="s">
        <v>73</v>
      </c>
      <c r="G9" s="36" t="s">
        <v>60</v>
      </c>
      <c r="H9" s="36" t="s">
        <v>75</v>
      </c>
      <c r="I9" s="35">
        <v>7.09</v>
      </c>
      <c r="J9" s="38">
        <v>6000</v>
      </c>
      <c r="K9" s="38">
        <v>6</v>
      </c>
      <c r="L9" s="49">
        <v>1674</v>
      </c>
      <c r="M9" s="49">
        <v>1487</v>
      </c>
      <c r="N9" s="50">
        <f t="shared" si="0"/>
        <v>0.12575655682582382</v>
      </c>
      <c r="O9" s="87" t="s">
        <v>76</v>
      </c>
      <c r="P9" s="39"/>
      <c r="Q9" s="39"/>
      <c r="R9" s="40"/>
    </row>
    <row r="10" spans="1:18" x14ac:dyDescent="0.25">
      <c r="R10" s="1"/>
    </row>
    <row r="11" spans="1:18" x14ac:dyDescent="0.25">
      <c r="K11" s="97" t="s">
        <v>11</v>
      </c>
      <c r="L11" s="97"/>
      <c r="M11" s="97"/>
      <c r="N11" s="97"/>
      <c r="O11" s="97"/>
      <c r="P11" s="97"/>
      <c r="Q11" s="31" t="s">
        <v>7</v>
      </c>
      <c r="R11" s="31" t="s">
        <v>5</v>
      </c>
    </row>
    <row r="12" spans="1:18" x14ac:dyDescent="0.25">
      <c r="K12" s="95"/>
      <c r="L12" s="95"/>
      <c r="M12" s="95"/>
      <c r="N12" s="95"/>
      <c r="O12" s="95"/>
      <c r="P12" s="95"/>
      <c r="Q12" s="8"/>
      <c r="R12" s="32"/>
    </row>
    <row r="13" spans="1:18" x14ac:dyDescent="0.25">
      <c r="K13" s="97"/>
      <c r="L13" s="97"/>
      <c r="M13" s="97"/>
      <c r="N13" s="97"/>
      <c r="O13" s="97"/>
      <c r="P13" s="97"/>
      <c r="Q13" s="31"/>
      <c r="R13" s="31"/>
    </row>
    <row r="15" spans="1:18" x14ac:dyDescent="0.25">
      <c r="A15" s="1"/>
      <c r="B15" s="1"/>
      <c r="C15" s="1"/>
      <c r="D15" s="1"/>
      <c r="E15" s="1"/>
      <c r="F15" s="1"/>
      <c r="G15" s="1"/>
      <c r="K15" s="97" t="s">
        <v>14</v>
      </c>
      <c r="L15" s="97"/>
      <c r="M15" s="97"/>
      <c r="N15" s="97"/>
      <c r="O15" s="97"/>
      <c r="P15" s="97"/>
      <c r="Q15" s="31" t="s">
        <v>7</v>
      </c>
      <c r="R15" s="31" t="s">
        <v>5</v>
      </c>
    </row>
    <row r="16" spans="1:18" x14ac:dyDescent="0.25">
      <c r="A16" s="1"/>
      <c r="B16" s="1"/>
      <c r="C16" s="1"/>
      <c r="D16" s="1"/>
      <c r="E16" s="1"/>
      <c r="F16" s="1"/>
      <c r="G16" s="1"/>
      <c r="K16" s="95"/>
      <c r="L16" s="95"/>
      <c r="M16" s="95"/>
      <c r="N16" s="95"/>
      <c r="O16" s="95"/>
      <c r="P16" s="95"/>
      <c r="Q16" s="32"/>
      <c r="R16" s="32"/>
    </row>
    <row r="17" spans="1:18" x14ac:dyDescent="0.25">
      <c r="A17" s="1"/>
      <c r="B17" s="1"/>
      <c r="C17" s="1"/>
      <c r="D17" s="1"/>
      <c r="E17" s="1"/>
      <c r="F17" s="1"/>
      <c r="G17" s="1"/>
      <c r="K17" s="97"/>
      <c r="L17" s="97"/>
      <c r="M17" s="97"/>
      <c r="N17" s="97"/>
      <c r="O17" s="97"/>
      <c r="P17" s="97"/>
      <c r="Q17" s="31"/>
      <c r="R17" s="31"/>
    </row>
    <row r="18" spans="1:18" x14ac:dyDescent="0.25">
      <c r="A18" s="1"/>
      <c r="B18" s="1"/>
      <c r="C18" s="1"/>
      <c r="D18" s="1"/>
      <c r="E18" s="1"/>
      <c r="F18" s="1"/>
      <c r="G18" s="1"/>
      <c r="K18" s="6"/>
      <c r="L18" s="6"/>
      <c r="M18" s="6"/>
      <c r="N18" s="6"/>
      <c r="O18" s="6"/>
      <c r="P18" s="6"/>
      <c r="Q18" s="33"/>
      <c r="R18" s="33"/>
    </row>
    <row r="19" spans="1:18" x14ac:dyDescent="0.25">
      <c r="B19" s="1"/>
      <c r="C19" s="1"/>
      <c r="D19" s="1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1"/>
    </row>
    <row r="20" spans="1:18" x14ac:dyDescent="0.25">
      <c r="B20" s="1"/>
      <c r="C20" s="1"/>
      <c r="D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</row>
  </sheetData>
  <mergeCells count="6">
    <mergeCell ref="K17:P17"/>
    <mergeCell ref="K11:P11"/>
    <mergeCell ref="K12:P12"/>
    <mergeCell ref="K13:P13"/>
    <mergeCell ref="K15:P15"/>
    <mergeCell ref="K16:P16"/>
  </mergeCells>
  <pageMargins left="0.13541666666666666" right="0" top="0.75" bottom="0.75" header="0.3" footer="0.3"/>
  <pageSetup paperSize="9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R23"/>
  <sheetViews>
    <sheetView view="pageLayout" zoomScale="85" zoomScaleNormal="100" zoomScalePageLayoutView="85" workbookViewId="0">
      <selection activeCell="L10" sqref="L10"/>
    </sheetView>
  </sheetViews>
  <sheetFormatPr defaultColWidth="9.140625" defaultRowHeight="15" x14ac:dyDescent="0.25"/>
  <cols>
    <col min="1" max="1" width="3.85546875" bestFit="1" customWidth="1"/>
    <col min="2" max="2" width="6" customWidth="1"/>
    <col min="3" max="3" width="9" customWidth="1"/>
    <col min="4" max="4" width="9.42578125" customWidth="1"/>
    <col min="5" max="5" width="11.42578125" customWidth="1"/>
    <col min="6" max="6" width="8.140625" customWidth="1"/>
    <col min="7" max="7" width="7.85546875" customWidth="1"/>
    <col min="8" max="10" width="5.7109375" customWidth="1"/>
    <col min="11" max="11" width="6.28515625" customWidth="1"/>
    <col min="12" max="12" width="7.85546875" bestFit="1" customWidth="1"/>
    <col min="13" max="13" width="8" bestFit="1" customWidth="1"/>
    <col min="14" max="14" width="7.7109375" customWidth="1"/>
    <col min="15" max="15" width="12" customWidth="1"/>
    <col min="16" max="17" width="5.140625" customWidth="1"/>
    <col min="18" max="18" width="7.28515625" customWidth="1"/>
  </cols>
  <sheetData>
    <row r="1" spans="1:18" ht="13.5" customHeight="1" x14ac:dyDescent="0.25">
      <c r="A1" s="1"/>
      <c r="B1" s="1"/>
      <c r="C1" s="1"/>
      <c r="D1" s="1"/>
      <c r="E1" s="1"/>
      <c r="F1" s="1"/>
      <c r="G1" s="1"/>
      <c r="H1" s="1"/>
      <c r="I1" s="1"/>
      <c r="K1" s="5"/>
      <c r="L1" s="4" t="s">
        <v>21</v>
      </c>
      <c r="M1" s="4" t="s">
        <v>22</v>
      </c>
      <c r="N1" s="4" t="s">
        <v>2</v>
      </c>
      <c r="O1" s="10"/>
      <c r="P1" s="10"/>
      <c r="Q1" s="1"/>
      <c r="R1" s="1"/>
    </row>
    <row r="2" spans="1:18" ht="17.25" customHeight="1" x14ac:dyDescent="0.25">
      <c r="A2" s="1"/>
      <c r="B2" s="1"/>
      <c r="C2" s="1"/>
      <c r="D2" s="1"/>
      <c r="E2" s="1"/>
      <c r="F2" s="1"/>
      <c r="G2" s="1"/>
      <c r="H2" s="1"/>
      <c r="I2" s="1"/>
      <c r="K2" s="11" t="s">
        <v>27</v>
      </c>
      <c r="L2" s="30">
        <v>61037</v>
      </c>
      <c r="M2" s="16">
        <v>1010</v>
      </c>
      <c r="N2" s="16">
        <v>1</v>
      </c>
      <c r="O2" s="12"/>
      <c r="P2" s="12"/>
      <c r="R2" s="1"/>
    </row>
    <row r="3" spans="1:18" ht="17.25" customHeight="1" x14ac:dyDescent="0.25">
      <c r="K3" s="11" t="s">
        <v>0</v>
      </c>
      <c r="L3" s="16" t="s">
        <v>101</v>
      </c>
      <c r="M3" s="16"/>
      <c r="N3" s="16"/>
      <c r="O3" s="12"/>
      <c r="P3" s="12"/>
      <c r="R3" s="1"/>
    </row>
    <row r="4" spans="1:18" ht="17.25" customHeight="1" x14ac:dyDescent="0.25">
      <c r="K4" s="11" t="s">
        <v>1</v>
      </c>
      <c r="L4" s="16">
        <v>0</v>
      </c>
      <c r="M4" s="4" t="s">
        <v>28</v>
      </c>
      <c r="N4" s="4" t="s">
        <v>39</v>
      </c>
      <c r="O4" s="12"/>
      <c r="P4" s="12"/>
      <c r="R4" s="1"/>
    </row>
    <row r="5" spans="1:18" ht="15.75" customHeight="1" x14ac:dyDescent="0.25">
      <c r="N5" s="13"/>
      <c r="O5" s="1"/>
      <c r="Q5" s="1"/>
      <c r="R5" s="1"/>
    </row>
    <row r="6" spans="1:18" ht="40.5" x14ac:dyDescent="0.35">
      <c r="A6" s="4" t="s">
        <v>3</v>
      </c>
      <c r="B6" s="17" t="s">
        <v>29</v>
      </c>
      <c r="C6" s="4" t="s">
        <v>15</v>
      </c>
      <c r="D6" s="4" t="s">
        <v>20</v>
      </c>
      <c r="E6" s="4" t="s">
        <v>12</v>
      </c>
      <c r="F6" s="4" t="s">
        <v>4</v>
      </c>
      <c r="G6" s="4" t="s">
        <v>10</v>
      </c>
      <c r="H6" s="3" t="s">
        <v>17</v>
      </c>
      <c r="I6" s="18" t="s">
        <v>16</v>
      </c>
      <c r="J6" s="18" t="s">
        <v>6</v>
      </c>
      <c r="K6" s="17" t="s">
        <v>23</v>
      </c>
      <c r="L6" s="17" t="s">
        <v>25</v>
      </c>
      <c r="M6" s="17" t="s">
        <v>26</v>
      </c>
      <c r="N6" s="17" t="s">
        <v>24</v>
      </c>
      <c r="O6" s="17" t="s">
        <v>19</v>
      </c>
      <c r="P6" s="2" t="s">
        <v>8</v>
      </c>
      <c r="Q6" s="2" t="s">
        <v>9</v>
      </c>
      <c r="R6" s="9" t="s">
        <v>13</v>
      </c>
    </row>
    <row r="7" spans="1:18" ht="31.5" x14ac:dyDescent="0.35">
      <c r="A7" s="36">
        <v>1</v>
      </c>
      <c r="B7" s="17" t="s">
        <v>18</v>
      </c>
      <c r="C7" s="40" t="s">
        <v>59</v>
      </c>
      <c r="D7" s="35" t="s">
        <v>54</v>
      </c>
      <c r="E7" s="40" t="s">
        <v>55</v>
      </c>
      <c r="F7" s="40" t="s">
        <v>50</v>
      </c>
      <c r="G7" s="40" t="s">
        <v>30</v>
      </c>
      <c r="H7" s="35">
        <v>3</v>
      </c>
      <c r="I7" s="35">
        <v>1500</v>
      </c>
      <c r="J7" s="35">
        <v>500</v>
      </c>
      <c r="K7" s="35">
        <v>1</v>
      </c>
      <c r="L7" s="78">
        <f t="shared" ref="L7:L8" si="0">K7*J7*I7*H7*7.85/1000000</f>
        <v>17.662500000000001</v>
      </c>
      <c r="M7" s="78">
        <v>15</v>
      </c>
      <c r="N7" s="79">
        <f t="shared" ref="N7:N8" si="1">(L7-M7)/M7</f>
        <v>0.1775000000000001</v>
      </c>
      <c r="O7" s="17" t="s">
        <v>102</v>
      </c>
      <c r="P7" s="2"/>
      <c r="Q7" s="2"/>
      <c r="R7" s="9"/>
    </row>
    <row r="8" spans="1:18" ht="31.5" x14ac:dyDescent="0.35">
      <c r="A8" s="36">
        <v>2</v>
      </c>
      <c r="B8" s="17" t="s">
        <v>18</v>
      </c>
      <c r="C8" s="40" t="s">
        <v>59</v>
      </c>
      <c r="D8" s="35" t="s">
        <v>54</v>
      </c>
      <c r="E8" s="40" t="s">
        <v>56</v>
      </c>
      <c r="F8" s="40" t="s">
        <v>50</v>
      </c>
      <c r="G8" s="40" t="s">
        <v>30</v>
      </c>
      <c r="H8" s="35">
        <v>3</v>
      </c>
      <c r="I8" s="35">
        <v>1500</v>
      </c>
      <c r="J8" s="35">
        <v>7100</v>
      </c>
      <c r="K8" s="35">
        <v>12</v>
      </c>
      <c r="L8" s="78">
        <f t="shared" si="0"/>
        <v>3009.69</v>
      </c>
      <c r="M8" s="78">
        <v>2940</v>
      </c>
      <c r="N8" s="79">
        <f t="shared" si="1"/>
        <v>2.3704081632653081E-2</v>
      </c>
      <c r="O8" s="17" t="s">
        <v>18</v>
      </c>
      <c r="P8" s="2"/>
      <c r="Q8" s="2"/>
      <c r="R8" s="9"/>
    </row>
    <row r="9" spans="1:18" ht="31.5" x14ac:dyDescent="0.35">
      <c r="A9" s="36">
        <v>3</v>
      </c>
      <c r="B9" s="38" t="s">
        <v>18</v>
      </c>
      <c r="C9" s="40" t="s">
        <v>59</v>
      </c>
      <c r="D9" s="35" t="s">
        <v>53</v>
      </c>
      <c r="E9" s="35" t="s">
        <v>51</v>
      </c>
      <c r="F9" s="40" t="s">
        <v>50</v>
      </c>
      <c r="G9" s="40" t="s">
        <v>30</v>
      </c>
      <c r="H9" s="35">
        <v>4</v>
      </c>
      <c r="I9" s="35">
        <v>1500</v>
      </c>
      <c r="J9" s="35">
        <v>5950</v>
      </c>
      <c r="K9" s="35">
        <v>6</v>
      </c>
      <c r="L9" s="78">
        <f>K9*J9*I9*H9*7.85/1000000</f>
        <v>1681.47</v>
      </c>
      <c r="M9" s="77">
        <v>1390</v>
      </c>
      <c r="N9" s="79">
        <f>(L9-M9)/M9</f>
        <v>0.20969064748201441</v>
      </c>
      <c r="O9" s="69" t="s">
        <v>18</v>
      </c>
      <c r="P9" s="70"/>
      <c r="Q9" s="70"/>
      <c r="R9" s="71"/>
    </row>
    <row r="10" spans="1:18" ht="31.5" x14ac:dyDescent="0.35">
      <c r="A10" s="36">
        <v>4</v>
      </c>
      <c r="B10" s="38" t="s">
        <v>18</v>
      </c>
      <c r="C10" s="40" t="s">
        <v>59</v>
      </c>
      <c r="D10" s="35" t="s">
        <v>53</v>
      </c>
      <c r="E10" s="35" t="s">
        <v>51</v>
      </c>
      <c r="F10" s="40" t="s">
        <v>50</v>
      </c>
      <c r="G10" s="40" t="s">
        <v>30</v>
      </c>
      <c r="H10" s="35">
        <v>4</v>
      </c>
      <c r="I10" s="35">
        <v>1500</v>
      </c>
      <c r="J10" s="35">
        <v>5400</v>
      </c>
      <c r="K10" s="35">
        <v>6</v>
      </c>
      <c r="L10" s="78">
        <f t="shared" ref="L10:L13" si="2">K10*J10*I10*H10*7.85/1000000</f>
        <v>1526.04</v>
      </c>
      <c r="M10" s="77">
        <v>1445</v>
      </c>
      <c r="N10" s="79">
        <f t="shared" ref="N10:N13" si="3">(L10-M10)/M10</f>
        <v>5.6083044982698935E-2</v>
      </c>
      <c r="O10" s="69" t="s">
        <v>18</v>
      </c>
      <c r="P10" s="70"/>
      <c r="Q10" s="70"/>
      <c r="R10" s="71"/>
    </row>
    <row r="11" spans="1:18" ht="31.5" x14ac:dyDescent="0.35">
      <c r="A11" s="36">
        <v>5</v>
      </c>
      <c r="B11" s="38" t="s">
        <v>18</v>
      </c>
      <c r="C11" s="40" t="s">
        <v>59</v>
      </c>
      <c r="D11" s="35" t="s">
        <v>53</v>
      </c>
      <c r="E11" s="35" t="s">
        <v>52</v>
      </c>
      <c r="F11" s="40" t="s">
        <v>50</v>
      </c>
      <c r="G11" s="40" t="s">
        <v>30</v>
      </c>
      <c r="H11" s="35">
        <v>8</v>
      </c>
      <c r="I11" s="35">
        <v>1250</v>
      </c>
      <c r="J11" s="35">
        <v>4050</v>
      </c>
      <c r="K11" s="35">
        <v>3</v>
      </c>
      <c r="L11" s="78">
        <f t="shared" si="2"/>
        <v>953.77499999999998</v>
      </c>
      <c r="M11" s="77">
        <v>742</v>
      </c>
      <c r="N11" s="79">
        <f t="shared" si="3"/>
        <v>0.28541105121293797</v>
      </c>
      <c r="O11" s="69" t="s">
        <v>18</v>
      </c>
      <c r="P11" s="70"/>
      <c r="Q11" s="70"/>
      <c r="R11" s="71"/>
    </row>
    <row r="12" spans="1:18" ht="31.5" x14ac:dyDescent="0.35">
      <c r="A12" s="36">
        <v>6</v>
      </c>
      <c r="B12" s="38" t="s">
        <v>18</v>
      </c>
      <c r="C12" s="40" t="s">
        <v>59</v>
      </c>
      <c r="D12" s="35" t="s">
        <v>54</v>
      </c>
      <c r="E12" s="40" t="s">
        <v>57</v>
      </c>
      <c r="F12" s="40" t="s">
        <v>50</v>
      </c>
      <c r="G12" s="40" t="s">
        <v>30</v>
      </c>
      <c r="H12" s="35">
        <v>10</v>
      </c>
      <c r="I12" s="35">
        <v>1500</v>
      </c>
      <c r="J12" s="35">
        <v>6000</v>
      </c>
      <c r="K12" s="35">
        <v>2</v>
      </c>
      <c r="L12" s="78">
        <f t="shared" si="2"/>
        <v>1413</v>
      </c>
      <c r="M12" s="78">
        <v>1205</v>
      </c>
      <c r="N12" s="79">
        <f t="shared" si="3"/>
        <v>0.17261410788381742</v>
      </c>
      <c r="O12" s="69" t="s">
        <v>18</v>
      </c>
      <c r="P12" s="70"/>
      <c r="Q12" s="70"/>
      <c r="R12" s="71"/>
    </row>
    <row r="13" spans="1:18" ht="31.5" x14ac:dyDescent="0.35">
      <c r="A13" s="36">
        <v>7</v>
      </c>
      <c r="B13" s="38" t="s">
        <v>18</v>
      </c>
      <c r="C13" s="40" t="s">
        <v>59</v>
      </c>
      <c r="D13" s="35" t="s">
        <v>54</v>
      </c>
      <c r="E13" s="40" t="s">
        <v>58</v>
      </c>
      <c r="F13" s="40" t="s">
        <v>50</v>
      </c>
      <c r="G13" s="40" t="s">
        <v>30</v>
      </c>
      <c r="H13" s="35">
        <v>20</v>
      </c>
      <c r="I13" s="35">
        <v>1500</v>
      </c>
      <c r="J13" s="35">
        <v>3000</v>
      </c>
      <c r="K13" s="35">
        <v>1</v>
      </c>
      <c r="L13" s="78">
        <f t="shared" si="2"/>
        <v>706.5</v>
      </c>
      <c r="M13" s="78">
        <v>619</v>
      </c>
      <c r="N13" s="79">
        <f t="shared" si="3"/>
        <v>0.14135702746365106</v>
      </c>
      <c r="O13" s="69" t="s">
        <v>18</v>
      </c>
      <c r="P13" s="70"/>
      <c r="Q13" s="70"/>
      <c r="R13" s="71"/>
    </row>
    <row r="14" spans="1:18" ht="8.25" customHeight="1" x14ac:dyDescent="0.25">
      <c r="R14" s="1"/>
    </row>
    <row r="15" spans="1:18" x14ac:dyDescent="0.25">
      <c r="K15" s="97" t="s">
        <v>11</v>
      </c>
      <c r="L15" s="97"/>
      <c r="M15" s="97"/>
      <c r="N15" s="97"/>
      <c r="O15" s="97"/>
      <c r="P15" s="97"/>
      <c r="Q15" s="41" t="s">
        <v>7</v>
      </c>
      <c r="R15" s="41" t="s">
        <v>5</v>
      </c>
    </row>
    <row r="16" spans="1:18" x14ac:dyDescent="0.25">
      <c r="K16" s="95"/>
      <c r="L16" s="95"/>
      <c r="M16" s="95"/>
      <c r="N16" s="95"/>
      <c r="O16" s="95"/>
      <c r="P16" s="95"/>
      <c r="Q16" s="8"/>
      <c r="R16" s="42"/>
    </row>
    <row r="17" spans="1:18" x14ac:dyDescent="0.25">
      <c r="K17" s="97"/>
      <c r="L17" s="97"/>
      <c r="M17" s="97"/>
      <c r="N17" s="97"/>
      <c r="O17" s="97"/>
      <c r="P17" s="97"/>
      <c r="Q17" s="41"/>
      <c r="R17" s="41"/>
    </row>
    <row r="18" spans="1:18" ht="12" customHeight="1" x14ac:dyDescent="0.25"/>
    <row r="19" spans="1:18" x14ac:dyDescent="0.25">
      <c r="A19" s="1"/>
      <c r="B19" s="1"/>
      <c r="C19" s="1"/>
      <c r="D19" s="1"/>
      <c r="E19" s="1"/>
      <c r="F19" s="1"/>
      <c r="G19" s="1"/>
      <c r="K19" s="97" t="s">
        <v>14</v>
      </c>
      <c r="L19" s="97"/>
      <c r="M19" s="97"/>
      <c r="N19" s="97"/>
      <c r="O19" s="97"/>
      <c r="P19" s="97"/>
      <c r="Q19" s="41" t="s">
        <v>7</v>
      </c>
      <c r="R19" s="41" t="s">
        <v>5</v>
      </c>
    </row>
    <row r="20" spans="1:18" x14ac:dyDescent="0.25">
      <c r="A20" s="1"/>
      <c r="B20" s="1"/>
      <c r="C20" s="1"/>
      <c r="D20" s="1"/>
      <c r="E20" s="1"/>
      <c r="F20" s="1"/>
      <c r="G20" s="1"/>
      <c r="K20" s="95"/>
      <c r="L20" s="95"/>
      <c r="M20" s="95"/>
      <c r="N20" s="95"/>
      <c r="O20" s="95"/>
      <c r="P20" s="95"/>
      <c r="Q20" s="42"/>
      <c r="R20" s="42"/>
    </row>
    <row r="21" spans="1:18" x14ac:dyDescent="0.25">
      <c r="A21" s="1"/>
      <c r="B21" s="1"/>
      <c r="C21" s="1"/>
      <c r="D21" s="1"/>
      <c r="E21" s="1"/>
      <c r="F21" s="1"/>
      <c r="G21" s="1"/>
      <c r="K21" s="97"/>
      <c r="L21" s="97"/>
      <c r="M21" s="97"/>
      <c r="N21" s="97"/>
      <c r="O21" s="97"/>
      <c r="P21" s="97"/>
      <c r="Q21" s="41"/>
      <c r="R21" s="41"/>
    </row>
    <row r="22" spans="1:18" x14ac:dyDescent="0.25">
      <c r="A22" s="1"/>
      <c r="B22" s="1"/>
      <c r="C22" s="1"/>
      <c r="D22" s="1"/>
      <c r="E22" s="1"/>
      <c r="F22" s="1"/>
      <c r="G22" s="1"/>
      <c r="K22" s="6"/>
      <c r="L22" s="6"/>
      <c r="M22" s="6"/>
      <c r="N22" s="6"/>
      <c r="O22" s="6"/>
      <c r="P22" s="6"/>
      <c r="Q22" s="43"/>
      <c r="R22" s="43"/>
    </row>
    <row r="23" spans="1:18" x14ac:dyDescent="0.25">
      <c r="B23" s="1"/>
      <c r="C23" s="1"/>
      <c r="D23" s="1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1"/>
    </row>
  </sheetData>
  <mergeCells count="6">
    <mergeCell ref="K21:P21"/>
    <mergeCell ref="K15:P15"/>
    <mergeCell ref="K16:P16"/>
    <mergeCell ref="K17:P17"/>
    <mergeCell ref="K19:P19"/>
    <mergeCell ref="K20:P20"/>
  </mergeCells>
  <pageMargins left="0.13541666666666666" right="0" top="0.75" bottom="0.75" header="0.3" footer="0.3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3060</vt:lpstr>
      <vt:lpstr>1070</vt:lpstr>
      <vt:lpstr>1050</vt:lpstr>
      <vt:lpstr>1040</vt:lpstr>
      <vt:lpstr>1020</vt:lpstr>
      <vt:lpstr>1010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2020-08-18T07:05:59Z</dcterms:modified>
</cp:coreProperties>
</file>