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پروژه های ابلاغ نشده\MTO\99.06.10 Bearing Block 17179\"/>
    </mc:Choice>
  </mc:AlternateContent>
  <bookViews>
    <workbookView xWindow="0" yWindow="0" windowWidth="21600" windowHeight="9600" firstSheet="1" activeTab="2"/>
  </bookViews>
  <sheets>
    <sheet name="17179 B.B Scope of Order" sheetId="11" r:id="rId1"/>
    <sheet name="17179 Bearing Block-MTOG" sheetId="24" r:id="rId2"/>
    <sheet name="17179 bearing Block-MTOP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5" l="1"/>
  <c r="H35" i="5"/>
  <c r="H34" i="5"/>
  <c r="H33" i="5"/>
  <c r="H32" i="5"/>
  <c r="H16" i="5" l="1"/>
  <c r="H8" i="5"/>
</calcChain>
</file>

<file path=xl/sharedStrings.xml><?xml version="1.0" encoding="utf-8"?>
<sst xmlns="http://schemas.openxmlformats.org/spreadsheetml/2006/main" count="333" uniqueCount="109">
  <si>
    <t>ITEM</t>
  </si>
  <si>
    <t>Pos.</t>
  </si>
  <si>
    <t>Product</t>
  </si>
  <si>
    <t>Product Code</t>
  </si>
  <si>
    <t>Q/P</t>
  </si>
  <si>
    <t>BOM-MTO</t>
  </si>
  <si>
    <t>UNIT</t>
  </si>
  <si>
    <t>Q/O</t>
  </si>
  <si>
    <t>MH</t>
  </si>
  <si>
    <t>Kg</t>
  </si>
  <si>
    <t>-</t>
  </si>
  <si>
    <t>MAT. Desc.</t>
  </si>
  <si>
    <t>Material</t>
  </si>
  <si>
    <t>MATERIAL WH CODE</t>
  </si>
  <si>
    <t>Code</t>
  </si>
  <si>
    <t>Sum of Q/O</t>
  </si>
  <si>
    <t>Qty./
Station</t>
  </si>
  <si>
    <t>Summary</t>
  </si>
  <si>
    <t>Type</t>
  </si>
  <si>
    <t>Flow m3/h</t>
  </si>
  <si>
    <t xml:space="preserve">Qty. </t>
  </si>
  <si>
    <t>Total</t>
  </si>
  <si>
    <t>Product 
Per Order</t>
  </si>
  <si>
    <t>Sub Product</t>
  </si>
  <si>
    <t>S.product/
Product</t>
  </si>
  <si>
    <t>S.product/
Order</t>
  </si>
  <si>
    <t>Remarks</t>
  </si>
  <si>
    <t>Application</t>
  </si>
  <si>
    <t>St-37</t>
  </si>
  <si>
    <t>ورق سیاه 4x1000</t>
  </si>
  <si>
    <t>A-36</t>
  </si>
  <si>
    <t>Station/Item</t>
  </si>
  <si>
    <t>Length</t>
  </si>
  <si>
    <t>Total Net.Weight
(Kg)</t>
  </si>
  <si>
    <t>product
Code</t>
  </si>
  <si>
    <t>Bearing Block</t>
  </si>
  <si>
    <t>Size</t>
  </si>
  <si>
    <t>Diameter</t>
  </si>
  <si>
    <t>Name Plate</t>
  </si>
  <si>
    <t>ورق استیل 3x1000</t>
  </si>
  <si>
    <t>S.Steel 304</t>
  </si>
  <si>
    <t>Stop Washer</t>
  </si>
  <si>
    <t>Backing Ring</t>
  </si>
  <si>
    <t>ورق سیاه 20x1500</t>
  </si>
  <si>
    <t>Lock Nut</t>
  </si>
  <si>
    <t>Shaft</t>
  </si>
  <si>
    <t>Ck-45</t>
  </si>
  <si>
    <t>Support</t>
  </si>
  <si>
    <t>Key</t>
  </si>
  <si>
    <t>St-52</t>
  </si>
  <si>
    <t>Pcs</t>
  </si>
  <si>
    <t>Upper Cap</t>
  </si>
  <si>
    <t>Lower Cap</t>
  </si>
  <si>
    <t>GG-25</t>
  </si>
  <si>
    <t>Housing</t>
  </si>
  <si>
    <t>Washer</t>
  </si>
  <si>
    <t>Sealing</t>
  </si>
  <si>
    <t>Rubber</t>
  </si>
  <si>
    <t>S.Steel</t>
  </si>
  <si>
    <t>Felt</t>
  </si>
  <si>
    <t>Grease</t>
  </si>
  <si>
    <t>گریس نسوز Shell Alvania G2</t>
  </si>
  <si>
    <t>Bolting</t>
  </si>
  <si>
    <t>پیچ شش گوش M14x30</t>
  </si>
  <si>
    <t>واشر فنری A14</t>
  </si>
  <si>
    <t>پیچ شش گوش M10x80</t>
  </si>
  <si>
    <t>پیچ شش گوش M10x70</t>
  </si>
  <si>
    <t>Dacromet</t>
  </si>
  <si>
    <t>واشر فنری A10</t>
  </si>
  <si>
    <t>گریس خور "1/8 NPT</t>
  </si>
  <si>
    <t>Snap Ring</t>
  </si>
  <si>
    <t>Lubricating Nipple</t>
  </si>
  <si>
    <t>2204001/8</t>
  </si>
  <si>
    <t>Material Description</t>
  </si>
  <si>
    <t>Axle</t>
  </si>
  <si>
    <t>Connections</t>
  </si>
  <si>
    <t>Bolt</t>
  </si>
  <si>
    <t>نمد فشرده صنعتی 10x10x400</t>
  </si>
  <si>
    <t>Color</t>
  </si>
  <si>
    <t>Packing</t>
  </si>
  <si>
    <t>تینر  Epoxy</t>
  </si>
  <si>
    <t>تینر Polyurethane</t>
  </si>
  <si>
    <t>Zinc Rich</t>
  </si>
  <si>
    <t>High build Epoxy</t>
  </si>
  <si>
    <t>Polyurethane</t>
  </si>
  <si>
    <t>Epoxy</t>
  </si>
  <si>
    <t>Liter</t>
  </si>
  <si>
    <t>Paiting</t>
  </si>
  <si>
    <t>چهار تراش 60x60x4000</t>
  </si>
  <si>
    <t>تخته 25x100x4000</t>
  </si>
  <si>
    <t>Wood</t>
  </si>
  <si>
    <t>Painting</t>
  </si>
  <si>
    <t>AE-8002</t>
  </si>
  <si>
    <t>Ø228</t>
  </si>
  <si>
    <t>نبشی آهن 15x160x160</t>
  </si>
  <si>
    <t xml:space="preserve"> درپوش چدنی  7218</t>
  </si>
  <si>
    <t xml:space="preserve"> درپوش چدنی 7218</t>
  </si>
  <si>
    <t>واشر نسوز ویکتوری Ø228 Thk=0.5</t>
  </si>
  <si>
    <r>
      <t xml:space="preserve">میلگرد فولاد </t>
    </r>
    <r>
      <rPr>
        <sz val="10"/>
        <color theme="1"/>
        <rFont val="Calibri"/>
        <family val="2"/>
      </rPr>
      <t>Ø110</t>
    </r>
  </si>
  <si>
    <t>خار شفت محور یک سر تخت 12x20x140</t>
  </si>
  <si>
    <t>واشر خورشیدی MB18</t>
  </si>
  <si>
    <t>کاسه نمد 10x85x100</t>
  </si>
  <si>
    <t>کاسه نمد 10x110x90</t>
  </si>
  <si>
    <t>خار فنری چشم بیرون 2.5x86</t>
  </si>
  <si>
    <t>رنگ  Zinc Rich Primer</t>
  </si>
  <si>
    <t xml:space="preserve">رنگ High build Epoxy Polyamide  </t>
  </si>
  <si>
    <t>رنگ Aliphatic Acrylic Polyurethane</t>
  </si>
  <si>
    <t>میلگرد فولاد Ø110</t>
  </si>
  <si>
    <t>میلگرد فولاد Ø240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</si>
</sst>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</font>
    <font>
      <b/>
      <sz val="10"/>
      <color theme="1"/>
      <name val="Calibri Light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4" fillId="4" borderId="0" xfId="0" applyFont="1" applyFill="1"/>
    <xf numFmtId="0" fontId="5" fillId="4" borderId="0" xfId="0" applyFont="1" applyFill="1"/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/>
    </xf>
    <xf numFmtId="0" fontId="6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2" fontId="1" fillId="6" borderId="0" xfId="0" applyNumberFormat="1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0" fillId="6" borderId="0" xfId="0" applyFill="1"/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view="pageLayout" topLeftCell="A4" zoomScale="145" zoomScaleNormal="100" zoomScalePageLayoutView="145" workbookViewId="0">
      <selection activeCell="F5" sqref="F5"/>
    </sheetView>
  </sheetViews>
  <sheetFormatPr defaultColWidth="8.7109375" defaultRowHeight="12" x14ac:dyDescent="0.2"/>
  <cols>
    <col min="1" max="1" width="4.42578125" style="14" bestFit="1" customWidth="1"/>
    <col min="2" max="2" width="11.28515625" style="14" bestFit="1" customWidth="1"/>
    <col min="3" max="3" width="9.85546875" style="14" customWidth="1"/>
    <col min="4" max="4" width="12.5703125" style="14" customWidth="1"/>
    <col min="5" max="5" width="9.85546875" style="14" customWidth="1"/>
    <col min="6" max="6" width="8.5703125" style="14" bestFit="1" customWidth="1"/>
    <col min="7" max="7" width="10" style="14" bestFit="1" customWidth="1"/>
    <col min="8" max="8" width="10" style="14" customWidth="1"/>
    <col min="9" max="9" width="13.85546875" style="14" bestFit="1" customWidth="1"/>
    <col min="10" max="10" width="6.140625" style="14" bestFit="1" customWidth="1"/>
    <col min="11" max="16384" width="8.7109375" style="14"/>
  </cols>
  <sheetData>
    <row r="2" spans="1:11" ht="24" x14ac:dyDescent="0.2">
      <c r="A2" s="12" t="s">
        <v>1</v>
      </c>
      <c r="B2" s="12" t="s">
        <v>31</v>
      </c>
      <c r="C2" s="12" t="s">
        <v>2</v>
      </c>
      <c r="D2" s="12" t="s">
        <v>36</v>
      </c>
      <c r="E2" s="12" t="s">
        <v>37</v>
      </c>
      <c r="F2" s="12" t="s">
        <v>32</v>
      </c>
      <c r="G2" s="12" t="s">
        <v>27</v>
      </c>
      <c r="H2" s="13" t="s">
        <v>16</v>
      </c>
      <c r="I2" s="13"/>
      <c r="K2" s="12"/>
    </row>
    <row r="3" spans="1:11" ht="12.75" x14ac:dyDescent="0.2">
      <c r="A3" s="26">
        <v>1</v>
      </c>
      <c r="B3" s="2" t="s">
        <v>92</v>
      </c>
      <c r="C3" s="2" t="s">
        <v>35</v>
      </c>
      <c r="D3" s="31">
        <v>7218</v>
      </c>
      <c r="E3" s="31" t="s">
        <v>93</v>
      </c>
      <c r="F3" s="15">
        <v>660</v>
      </c>
      <c r="G3" s="26" t="s">
        <v>10</v>
      </c>
      <c r="H3" s="15">
        <v>6</v>
      </c>
      <c r="I3" s="15"/>
    </row>
    <row r="4" spans="1:11" ht="12.75" x14ac:dyDescent="0.2">
      <c r="A4" s="26"/>
      <c r="B4" s="2"/>
      <c r="C4" s="15"/>
      <c r="D4" s="15"/>
      <c r="E4" s="15"/>
      <c r="F4" s="15"/>
      <c r="G4" s="26"/>
      <c r="H4" s="15"/>
      <c r="I4" s="15"/>
      <c r="J4" s="15"/>
    </row>
    <row r="5" spans="1:11" ht="12.75" x14ac:dyDescent="0.2">
      <c r="A5" s="26"/>
      <c r="B5" s="1"/>
      <c r="C5" s="15"/>
      <c r="D5" s="15"/>
      <c r="E5" s="15"/>
      <c r="F5" s="16"/>
      <c r="G5" s="15"/>
      <c r="H5" s="15"/>
      <c r="I5" s="15"/>
      <c r="J5" s="15"/>
    </row>
    <row r="6" spans="1:11" x14ac:dyDescent="0.2">
      <c r="B6" s="17" t="s">
        <v>17</v>
      </c>
      <c r="C6" s="18"/>
      <c r="D6" s="18"/>
    </row>
    <row r="7" spans="1:11" x14ac:dyDescent="0.2">
      <c r="B7" s="19" t="s">
        <v>18</v>
      </c>
      <c r="C7" s="19" t="s">
        <v>19</v>
      </c>
      <c r="D7" s="19" t="s">
        <v>20</v>
      </c>
    </row>
    <row r="8" spans="1:11" x14ac:dyDescent="0.2">
      <c r="B8" s="18"/>
      <c r="C8" s="20"/>
      <c r="D8" s="21"/>
    </row>
    <row r="9" spans="1:11" x14ac:dyDescent="0.2">
      <c r="B9" s="17" t="s">
        <v>21</v>
      </c>
      <c r="C9" s="20"/>
      <c r="D9" s="20"/>
    </row>
    <row r="11" spans="1:11" x14ac:dyDescent="0.2">
      <c r="B11" s="17"/>
      <c r="C11" s="17" t="s">
        <v>18</v>
      </c>
      <c r="D11" s="22"/>
    </row>
    <row r="12" spans="1:11" ht="36" x14ac:dyDescent="0.2">
      <c r="B12" s="23" t="s">
        <v>2</v>
      </c>
      <c r="C12" s="23" t="s">
        <v>22</v>
      </c>
      <c r="D12" s="23" t="s">
        <v>23</v>
      </c>
      <c r="E12" s="23" t="s">
        <v>24</v>
      </c>
      <c r="F12" s="23" t="s">
        <v>25</v>
      </c>
      <c r="G12" s="23" t="s">
        <v>34</v>
      </c>
      <c r="H12" s="23" t="s">
        <v>33</v>
      </c>
      <c r="I12" s="23" t="s">
        <v>26</v>
      </c>
    </row>
    <row r="13" spans="1:11" ht="12.75" x14ac:dyDescent="0.2">
      <c r="B13" s="32" t="s">
        <v>35</v>
      </c>
      <c r="C13" s="24">
        <v>6</v>
      </c>
      <c r="D13" s="27" t="s">
        <v>10</v>
      </c>
      <c r="E13" s="27" t="s">
        <v>54</v>
      </c>
      <c r="F13" s="25" t="s">
        <v>10</v>
      </c>
      <c r="G13" s="25">
        <v>210000000</v>
      </c>
      <c r="H13" s="28" t="s">
        <v>10</v>
      </c>
      <c r="I13" s="28" t="s">
        <v>10</v>
      </c>
    </row>
    <row r="14" spans="1:11" ht="12.75" x14ac:dyDescent="0.2">
      <c r="B14" s="32" t="s">
        <v>35</v>
      </c>
      <c r="C14" s="24">
        <v>6</v>
      </c>
      <c r="D14" s="27" t="s">
        <v>10</v>
      </c>
      <c r="E14" s="27" t="s">
        <v>74</v>
      </c>
      <c r="F14" s="25" t="s">
        <v>10</v>
      </c>
      <c r="G14" s="25">
        <v>210000000</v>
      </c>
      <c r="H14" s="28" t="s">
        <v>10</v>
      </c>
      <c r="I14" s="28" t="s">
        <v>10</v>
      </c>
    </row>
    <row r="15" spans="1:11" ht="24" x14ac:dyDescent="0.2">
      <c r="B15" s="32" t="s">
        <v>35</v>
      </c>
      <c r="C15" s="24">
        <v>6</v>
      </c>
      <c r="D15" s="27" t="s">
        <v>10</v>
      </c>
      <c r="E15" s="27" t="s">
        <v>75</v>
      </c>
      <c r="F15" s="25" t="s">
        <v>10</v>
      </c>
      <c r="G15" s="25">
        <v>210000000</v>
      </c>
      <c r="H15" s="28" t="s">
        <v>10</v>
      </c>
      <c r="I15" s="28" t="s">
        <v>10</v>
      </c>
    </row>
    <row r="16" spans="1:11" ht="12.75" x14ac:dyDescent="0.2">
      <c r="B16" s="32" t="s">
        <v>35</v>
      </c>
      <c r="C16" s="24">
        <v>6</v>
      </c>
      <c r="D16" s="27" t="s">
        <v>10</v>
      </c>
      <c r="E16" s="27" t="s">
        <v>91</v>
      </c>
      <c r="F16" s="25" t="s">
        <v>10</v>
      </c>
      <c r="G16" s="25">
        <v>210000000</v>
      </c>
      <c r="H16" s="28" t="s">
        <v>10</v>
      </c>
      <c r="I16" s="28" t="s">
        <v>10</v>
      </c>
    </row>
    <row r="17" spans="2:9" ht="12.75" x14ac:dyDescent="0.2">
      <c r="B17" s="32" t="s">
        <v>35</v>
      </c>
      <c r="C17" s="24">
        <v>6</v>
      </c>
      <c r="D17" s="27" t="s">
        <v>10</v>
      </c>
      <c r="E17" s="27" t="s">
        <v>79</v>
      </c>
      <c r="F17" s="25" t="s">
        <v>10</v>
      </c>
      <c r="G17" s="25">
        <v>210000000</v>
      </c>
      <c r="H17" s="28" t="s">
        <v>10</v>
      </c>
      <c r="I17" s="28" t="s">
        <v>10</v>
      </c>
    </row>
    <row r="18" spans="2:9" ht="12.75" x14ac:dyDescent="0.2">
      <c r="H18" s="4">
        <v>662</v>
      </c>
    </row>
  </sheetData>
  <pageMargins left="0.7" right="0.7" top="1.4375" bottom="0.75" header="0.3" footer="0.3"/>
  <pageSetup orientation="portrait" horizontalDpi="1200" verticalDpi="1200" r:id="rId1"/>
  <headerFooter>
    <oddHeader>&amp;L&amp;9Project: 17179
Client: ABAN Air Cooler
Contractor: xxxx
Contract №.: -
CII Project No.: 17179
&amp;C&amp;"-,Bold"&amp;12Scope of Work
Bearing Block 7218&amp;R&amp;9 1399/06/10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G19" sqref="G19"/>
    </sheetView>
  </sheetViews>
  <sheetFormatPr defaultRowHeight="15" x14ac:dyDescent="0.25"/>
  <cols>
    <col min="1" max="1" width="32" style="40" bestFit="1" customWidth="1"/>
    <col min="2" max="2" width="15.85546875" style="40" bestFit="1" customWidth="1"/>
    <col min="3" max="3" width="19.28515625" style="40" bestFit="1" customWidth="1"/>
    <col min="4" max="4" width="5.42578125" style="40" bestFit="1" customWidth="1"/>
    <col min="5" max="5" width="11.28515625" style="40" bestFit="1" customWidth="1"/>
    <col min="6" max="16384" width="9.140625" style="40"/>
  </cols>
  <sheetData>
    <row r="1" spans="1:5" x14ac:dyDescent="0.25">
      <c r="A1" s="41" t="s">
        <v>73</v>
      </c>
      <c r="B1" s="41" t="s">
        <v>12</v>
      </c>
      <c r="C1" s="41" t="s">
        <v>13</v>
      </c>
      <c r="D1" s="41" t="s">
        <v>6</v>
      </c>
      <c r="E1" s="41" t="s">
        <v>15</v>
      </c>
    </row>
    <row r="2" spans="1:5" x14ac:dyDescent="0.25">
      <c r="A2" s="42" t="s">
        <v>95</v>
      </c>
      <c r="B2" s="42" t="s">
        <v>53</v>
      </c>
      <c r="C2" s="42">
        <v>218100003</v>
      </c>
      <c r="D2" s="42" t="s">
        <v>9</v>
      </c>
      <c r="E2" s="43">
        <v>81</v>
      </c>
    </row>
    <row r="3" spans="1:5" x14ac:dyDescent="0.25">
      <c r="A3" s="42" t="s">
        <v>96</v>
      </c>
      <c r="B3" s="42" t="s">
        <v>53</v>
      </c>
      <c r="C3" s="42">
        <v>218100003</v>
      </c>
      <c r="D3" s="42" t="s">
        <v>9</v>
      </c>
      <c r="E3" s="43">
        <v>81</v>
      </c>
    </row>
    <row r="4" spans="1:5" x14ac:dyDescent="0.25">
      <c r="A4" s="42" t="s">
        <v>66</v>
      </c>
      <c r="B4" s="42" t="s">
        <v>67</v>
      </c>
      <c r="C4" s="42">
        <v>11011080</v>
      </c>
      <c r="D4" s="42" t="s">
        <v>50</v>
      </c>
      <c r="E4" s="43">
        <v>24</v>
      </c>
    </row>
    <row r="5" spans="1:5" x14ac:dyDescent="0.25">
      <c r="A5" s="42" t="s">
        <v>65</v>
      </c>
      <c r="B5" s="42" t="s">
        <v>67</v>
      </c>
      <c r="C5" s="42">
        <v>11011080</v>
      </c>
      <c r="D5" s="42" t="s">
        <v>50</v>
      </c>
      <c r="E5" s="43">
        <v>48</v>
      </c>
    </row>
    <row r="6" spans="1:5" x14ac:dyDescent="0.25">
      <c r="A6" s="42" t="s">
        <v>63</v>
      </c>
      <c r="B6" s="42" t="s">
        <v>67</v>
      </c>
      <c r="C6" s="42">
        <v>11011430</v>
      </c>
      <c r="D6" s="42" t="s">
        <v>50</v>
      </c>
      <c r="E6" s="43">
        <v>108</v>
      </c>
    </row>
    <row r="7" spans="1:5" x14ac:dyDescent="0.25">
      <c r="A7" s="42" t="s">
        <v>89</v>
      </c>
      <c r="B7" s="42" t="s">
        <v>90</v>
      </c>
      <c r="C7" s="42">
        <v>320104000</v>
      </c>
      <c r="D7" s="42" t="s">
        <v>50</v>
      </c>
      <c r="E7" s="43">
        <v>12</v>
      </c>
    </row>
    <row r="8" spans="1:5" x14ac:dyDescent="0.25">
      <c r="A8" s="42" t="s">
        <v>80</v>
      </c>
      <c r="B8" s="42" t="s">
        <v>85</v>
      </c>
      <c r="C8" s="42">
        <v>683900008</v>
      </c>
      <c r="D8" s="42" t="s">
        <v>86</v>
      </c>
      <c r="E8" s="43">
        <v>5</v>
      </c>
    </row>
    <row r="9" spans="1:5" x14ac:dyDescent="0.25">
      <c r="A9" s="42" t="s">
        <v>81</v>
      </c>
      <c r="B9" s="42" t="s">
        <v>84</v>
      </c>
      <c r="C9" s="42">
        <v>683900005</v>
      </c>
      <c r="D9" s="42" t="s">
        <v>86</v>
      </c>
      <c r="E9" s="43">
        <v>1</v>
      </c>
    </row>
    <row r="10" spans="1:5" x14ac:dyDescent="0.25">
      <c r="A10" s="42" t="s">
        <v>88</v>
      </c>
      <c r="B10" s="42" t="s">
        <v>90</v>
      </c>
      <c r="C10" s="42">
        <v>330104000</v>
      </c>
      <c r="D10" s="42" t="s">
        <v>50</v>
      </c>
      <c r="E10" s="43">
        <v>4</v>
      </c>
    </row>
    <row r="11" spans="1:5" x14ac:dyDescent="0.25">
      <c r="A11" s="42" t="s">
        <v>99</v>
      </c>
      <c r="B11" s="42" t="s">
        <v>49</v>
      </c>
      <c r="C11" s="42">
        <v>980030100</v>
      </c>
      <c r="D11" s="42" t="s">
        <v>50</v>
      </c>
      <c r="E11" s="43">
        <v>12</v>
      </c>
    </row>
    <row r="12" spans="1:5" x14ac:dyDescent="0.25">
      <c r="A12" s="42" t="s">
        <v>103</v>
      </c>
      <c r="B12" s="42" t="s">
        <v>10</v>
      </c>
      <c r="C12" s="42">
        <v>133100085</v>
      </c>
      <c r="D12" s="42" t="s">
        <v>50</v>
      </c>
      <c r="E12" s="43">
        <v>6</v>
      </c>
    </row>
    <row r="13" spans="1:5" x14ac:dyDescent="0.25">
      <c r="A13" s="42" t="s">
        <v>104</v>
      </c>
      <c r="B13" s="42" t="s">
        <v>82</v>
      </c>
      <c r="C13" s="42">
        <v>683900001</v>
      </c>
      <c r="D13" s="42" t="s">
        <v>9</v>
      </c>
      <c r="E13" s="43">
        <v>3</v>
      </c>
    </row>
    <row r="14" spans="1:5" x14ac:dyDescent="0.25">
      <c r="A14" s="42" t="s">
        <v>106</v>
      </c>
      <c r="B14" s="42" t="s">
        <v>84</v>
      </c>
      <c r="C14" s="42">
        <v>683900022</v>
      </c>
      <c r="D14" s="42" t="s">
        <v>9</v>
      </c>
      <c r="E14" s="43">
        <v>1</v>
      </c>
    </row>
    <row r="15" spans="1:5" x14ac:dyDescent="0.25">
      <c r="A15" s="42" t="s">
        <v>105</v>
      </c>
      <c r="B15" s="42" t="s">
        <v>83</v>
      </c>
      <c r="C15" s="42">
        <v>683900007</v>
      </c>
      <c r="D15" s="42" t="s">
        <v>9</v>
      </c>
      <c r="E15" s="43">
        <v>2</v>
      </c>
    </row>
    <row r="16" spans="1:5" x14ac:dyDescent="0.25">
      <c r="A16" s="42" t="s">
        <v>102</v>
      </c>
      <c r="B16" s="42" t="s">
        <v>57</v>
      </c>
      <c r="C16" s="42">
        <v>220607590</v>
      </c>
      <c r="D16" s="42" t="s">
        <v>50</v>
      </c>
      <c r="E16" s="43">
        <v>6</v>
      </c>
    </row>
    <row r="17" spans="1:5" x14ac:dyDescent="0.25">
      <c r="A17" s="42" t="s">
        <v>101</v>
      </c>
      <c r="B17" s="42" t="s">
        <v>57</v>
      </c>
      <c r="C17" s="42">
        <v>220680100</v>
      </c>
      <c r="D17" s="42" t="s">
        <v>50</v>
      </c>
      <c r="E17" s="43">
        <v>6</v>
      </c>
    </row>
    <row r="18" spans="1:5" x14ac:dyDescent="0.25">
      <c r="A18" s="42" t="s">
        <v>69</v>
      </c>
      <c r="B18" s="42" t="s">
        <v>67</v>
      </c>
      <c r="C18" s="42" t="s">
        <v>72</v>
      </c>
      <c r="D18" s="42" t="s">
        <v>50</v>
      </c>
      <c r="E18" s="43">
        <v>24</v>
      </c>
    </row>
    <row r="19" spans="1:5" x14ac:dyDescent="0.25">
      <c r="A19" s="42" t="s">
        <v>61</v>
      </c>
      <c r="B19" s="42" t="s">
        <v>10</v>
      </c>
      <c r="C19" s="42">
        <v>685000100</v>
      </c>
      <c r="D19" s="42" t="s">
        <v>9</v>
      </c>
      <c r="E19" s="43">
        <v>4.5</v>
      </c>
    </row>
    <row r="20" spans="1:5" x14ac:dyDescent="0.25">
      <c r="A20" s="42" t="s">
        <v>107</v>
      </c>
      <c r="B20" s="42" t="s">
        <v>46</v>
      </c>
      <c r="C20" s="42">
        <v>257100110</v>
      </c>
      <c r="D20" s="42" t="s">
        <v>9</v>
      </c>
      <c r="E20" s="43">
        <v>298</v>
      </c>
    </row>
    <row r="21" spans="1:5" x14ac:dyDescent="0.25">
      <c r="A21" s="42" t="s">
        <v>108</v>
      </c>
      <c r="B21" s="42" t="s">
        <v>49</v>
      </c>
      <c r="C21" s="42">
        <v>251100240</v>
      </c>
      <c r="D21" s="42" t="s">
        <v>9</v>
      </c>
      <c r="E21" s="43">
        <v>372</v>
      </c>
    </row>
    <row r="22" spans="1:5" x14ac:dyDescent="0.25">
      <c r="A22" s="42" t="s">
        <v>94</v>
      </c>
      <c r="B22" s="42" t="s">
        <v>30</v>
      </c>
      <c r="C22" s="42">
        <v>221150160</v>
      </c>
      <c r="D22" s="42" t="s">
        <v>9</v>
      </c>
      <c r="E22" s="43">
        <v>147.19999999999999</v>
      </c>
    </row>
    <row r="23" spans="1:5" x14ac:dyDescent="0.25">
      <c r="A23" s="42" t="s">
        <v>77</v>
      </c>
      <c r="B23" s="42" t="s">
        <v>59</v>
      </c>
      <c r="C23" s="42">
        <v>200800001</v>
      </c>
      <c r="D23" s="42" t="s">
        <v>50</v>
      </c>
      <c r="E23" s="43">
        <v>12</v>
      </c>
    </row>
    <row r="24" spans="1:5" x14ac:dyDescent="0.25">
      <c r="A24" s="42" t="s">
        <v>100</v>
      </c>
      <c r="B24" s="42" t="s">
        <v>58</v>
      </c>
      <c r="C24" s="42">
        <v>200300018</v>
      </c>
      <c r="D24" s="42" t="s">
        <v>50</v>
      </c>
      <c r="E24" s="43">
        <v>6</v>
      </c>
    </row>
    <row r="25" spans="1:5" x14ac:dyDescent="0.25">
      <c r="A25" s="42" t="s">
        <v>68</v>
      </c>
      <c r="B25" s="42" t="s">
        <v>67</v>
      </c>
      <c r="C25" s="42">
        <v>121110010</v>
      </c>
      <c r="D25" s="42" t="s">
        <v>50</v>
      </c>
      <c r="E25" s="43">
        <v>72</v>
      </c>
    </row>
    <row r="26" spans="1:5" x14ac:dyDescent="0.25">
      <c r="A26" s="42" t="s">
        <v>64</v>
      </c>
      <c r="B26" s="42" t="s">
        <v>67</v>
      </c>
      <c r="C26" s="42">
        <v>121110014</v>
      </c>
      <c r="D26" s="42" t="s">
        <v>50</v>
      </c>
      <c r="E26" s="43">
        <v>108</v>
      </c>
    </row>
    <row r="27" spans="1:5" x14ac:dyDescent="0.25">
      <c r="A27" s="42" t="s">
        <v>97</v>
      </c>
      <c r="B27" s="42" t="s">
        <v>57</v>
      </c>
      <c r="C27" s="42">
        <v>200805015</v>
      </c>
      <c r="D27" s="42" t="s">
        <v>50</v>
      </c>
      <c r="E27" s="43">
        <v>12</v>
      </c>
    </row>
    <row r="28" spans="1:5" x14ac:dyDescent="0.25">
      <c r="A28" s="42" t="s">
        <v>39</v>
      </c>
      <c r="B28" s="42" t="s">
        <v>40</v>
      </c>
      <c r="C28" s="42">
        <v>180300100</v>
      </c>
      <c r="D28" s="42" t="s">
        <v>9</v>
      </c>
      <c r="E28" s="43">
        <v>1.1000000000000001</v>
      </c>
    </row>
    <row r="29" spans="1:5" x14ac:dyDescent="0.25">
      <c r="A29" s="42" t="s">
        <v>43</v>
      </c>
      <c r="B29" s="42" t="s">
        <v>28</v>
      </c>
      <c r="C29" s="42">
        <v>132000150</v>
      </c>
      <c r="D29" s="42" t="s">
        <v>9</v>
      </c>
      <c r="E29" s="43">
        <v>68</v>
      </c>
    </row>
    <row r="30" spans="1:5" x14ac:dyDescent="0.25">
      <c r="A30" s="42" t="s">
        <v>29</v>
      </c>
      <c r="B30" s="42" t="s">
        <v>28</v>
      </c>
      <c r="C30" s="42">
        <v>130400100</v>
      </c>
      <c r="D30" s="42" t="s">
        <v>9</v>
      </c>
      <c r="E30" s="43">
        <v>3.1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4" zoomScaleNormal="100" workbookViewId="0">
      <selection activeCell="E10" sqref="E10"/>
    </sheetView>
  </sheetViews>
  <sheetFormatPr defaultRowHeight="15" x14ac:dyDescent="0.25"/>
  <cols>
    <col min="1" max="1" width="20.28515625" bestFit="1" customWidth="1"/>
    <col min="2" max="2" width="4.140625" bestFit="1" customWidth="1"/>
    <col min="3" max="3" width="21.140625" bestFit="1" customWidth="1"/>
    <col min="4" max="4" width="11.28515625" bestFit="1" customWidth="1"/>
    <col min="5" max="5" width="34" bestFit="1" customWidth="1"/>
    <col min="6" max="6" width="14" customWidth="1"/>
    <col min="7" max="7" width="16.42578125" bestFit="1" customWidth="1"/>
    <col min="8" max="8" width="7.42578125" bestFit="1" customWidth="1"/>
    <col min="9" max="9" width="5.140625" bestFit="1" customWidth="1"/>
    <col min="10" max="10" width="8.42578125" bestFit="1" customWidth="1"/>
    <col min="11" max="11" width="3.7109375" bestFit="1" customWidth="1"/>
  </cols>
  <sheetData>
    <row r="1" spans="1:11" x14ac:dyDescent="0.25">
      <c r="A1" s="9" t="s">
        <v>0</v>
      </c>
      <c r="B1" s="2"/>
      <c r="C1" s="2"/>
      <c r="D1" s="2"/>
      <c r="E1" s="2"/>
      <c r="F1" s="2"/>
      <c r="G1" s="2"/>
      <c r="H1" s="5"/>
      <c r="I1" s="2"/>
      <c r="J1" s="5"/>
      <c r="K1" s="2"/>
    </row>
    <row r="2" spans="1:11" x14ac:dyDescent="0.25">
      <c r="A2" s="10" t="s">
        <v>92</v>
      </c>
      <c r="B2" s="2"/>
      <c r="C2" s="2"/>
      <c r="D2" s="2"/>
      <c r="E2" s="2"/>
      <c r="F2" s="2"/>
      <c r="G2" s="2"/>
      <c r="H2" s="5"/>
      <c r="I2" s="2"/>
      <c r="J2" s="5"/>
      <c r="K2" s="2"/>
    </row>
    <row r="3" spans="1:11" x14ac:dyDescent="0.25">
      <c r="A3" s="11"/>
      <c r="B3" s="2"/>
      <c r="C3" s="2"/>
      <c r="D3" s="2"/>
      <c r="E3" s="2"/>
      <c r="F3" s="2"/>
      <c r="G3" s="2"/>
      <c r="H3" s="5"/>
      <c r="I3" s="2"/>
      <c r="J3" s="5"/>
      <c r="K3" s="2"/>
    </row>
    <row r="4" spans="1:11" x14ac:dyDescent="0.25">
      <c r="A4" s="2"/>
      <c r="B4" s="2"/>
      <c r="C4" s="2"/>
      <c r="D4" s="2"/>
      <c r="E4" s="3" t="s">
        <v>5</v>
      </c>
      <c r="F4" s="3"/>
      <c r="G4" s="2"/>
      <c r="H4" s="5"/>
      <c r="I4" s="2"/>
      <c r="J4" s="5"/>
      <c r="K4" s="2"/>
    </row>
    <row r="5" spans="1:11" x14ac:dyDescent="0.25">
      <c r="A5" s="7" t="s">
        <v>2</v>
      </c>
      <c r="B5" s="4" t="s">
        <v>1</v>
      </c>
      <c r="C5" s="4" t="s">
        <v>2</v>
      </c>
      <c r="D5" s="4" t="s">
        <v>3</v>
      </c>
      <c r="E5" s="4" t="s">
        <v>11</v>
      </c>
      <c r="F5" s="4" t="s">
        <v>12</v>
      </c>
      <c r="G5" s="4" t="s">
        <v>13</v>
      </c>
      <c r="H5" s="6" t="s">
        <v>4</v>
      </c>
      <c r="I5" s="4" t="s">
        <v>6</v>
      </c>
      <c r="J5" s="6" t="s">
        <v>7</v>
      </c>
      <c r="K5" s="4" t="s">
        <v>8</v>
      </c>
    </row>
    <row r="6" spans="1:11" x14ac:dyDescent="0.25">
      <c r="A6" s="8" t="s">
        <v>54</v>
      </c>
      <c r="B6" s="29">
        <v>1</v>
      </c>
      <c r="C6" s="29" t="s">
        <v>38</v>
      </c>
      <c r="D6" s="29" t="s">
        <v>10</v>
      </c>
      <c r="E6" s="29" t="s">
        <v>39</v>
      </c>
      <c r="F6" s="29" t="s">
        <v>40</v>
      </c>
      <c r="G6" s="29">
        <v>180300100</v>
      </c>
      <c r="H6" s="30">
        <v>0.18</v>
      </c>
      <c r="I6" s="29" t="s">
        <v>9</v>
      </c>
      <c r="J6" s="30">
        <v>1.1000000000000001</v>
      </c>
      <c r="K6" s="29"/>
    </row>
    <row r="7" spans="1:11" x14ac:dyDescent="0.25">
      <c r="A7" s="7" t="s">
        <v>14</v>
      </c>
      <c r="B7" s="29">
        <v>2</v>
      </c>
      <c r="C7" s="29" t="s">
        <v>47</v>
      </c>
      <c r="D7" s="29" t="s">
        <v>10</v>
      </c>
      <c r="E7" s="29" t="s">
        <v>94</v>
      </c>
      <c r="F7" s="29" t="s">
        <v>30</v>
      </c>
      <c r="G7" s="29">
        <v>221150160</v>
      </c>
      <c r="H7" s="30">
        <v>24.5</v>
      </c>
      <c r="I7" s="29" t="s">
        <v>9</v>
      </c>
      <c r="J7" s="30">
        <v>147.19999999999999</v>
      </c>
      <c r="K7" s="29"/>
    </row>
    <row r="8" spans="1:11" x14ac:dyDescent="0.25">
      <c r="A8" s="7">
        <v>210010000</v>
      </c>
      <c r="B8" s="29">
        <v>3</v>
      </c>
      <c r="C8" s="29" t="s">
        <v>52</v>
      </c>
      <c r="D8" s="29" t="s">
        <v>10</v>
      </c>
      <c r="E8" s="29" t="s">
        <v>95</v>
      </c>
      <c r="F8" s="29" t="s">
        <v>53</v>
      </c>
      <c r="G8" s="29">
        <v>218100003</v>
      </c>
      <c r="H8" s="30">
        <f>81/6</f>
        <v>13.5</v>
      </c>
      <c r="I8" s="29" t="s">
        <v>9</v>
      </c>
      <c r="J8" s="30">
        <v>81</v>
      </c>
      <c r="K8" s="29"/>
    </row>
    <row r="9" spans="1:11" x14ac:dyDescent="0.25">
      <c r="A9" s="7" t="s">
        <v>7</v>
      </c>
      <c r="B9" s="29">
        <v>4</v>
      </c>
      <c r="C9" s="29" t="s">
        <v>51</v>
      </c>
      <c r="D9" s="29" t="s">
        <v>10</v>
      </c>
      <c r="E9" s="29" t="s">
        <v>96</v>
      </c>
      <c r="F9" s="29" t="s">
        <v>53</v>
      </c>
      <c r="G9" s="29">
        <v>218100003</v>
      </c>
      <c r="H9" s="30">
        <v>13.5</v>
      </c>
      <c r="I9" s="29" t="s">
        <v>9</v>
      </c>
      <c r="J9" s="30">
        <v>81</v>
      </c>
      <c r="K9" s="29"/>
    </row>
    <row r="10" spans="1:11" x14ac:dyDescent="0.25">
      <c r="A10" s="8">
        <v>6</v>
      </c>
      <c r="B10" s="29">
        <v>5</v>
      </c>
      <c r="C10" s="29" t="s">
        <v>54</v>
      </c>
      <c r="D10" s="29" t="s">
        <v>10</v>
      </c>
      <c r="E10" s="29" t="s">
        <v>108</v>
      </c>
      <c r="F10" s="29" t="s">
        <v>49</v>
      </c>
      <c r="G10" s="29">
        <v>251100240</v>
      </c>
      <c r="H10" s="30">
        <v>62</v>
      </c>
      <c r="I10" s="29" t="s">
        <v>9</v>
      </c>
      <c r="J10" s="30">
        <v>372</v>
      </c>
      <c r="K10" s="29"/>
    </row>
    <row r="11" spans="1:11" x14ac:dyDescent="0.25">
      <c r="A11" s="33"/>
      <c r="B11" s="29">
        <v>6</v>
      </c>
      <c r="C11" s="29" t="s">
        <v>56</v>
      </c>
      <c r="D11" s="29" t="s">
        <v>10</v>
      </c>
      <c r="E11" s="29" t="s">
        <v>77</v>
      </c>
      <c r="F11" s="29" t="s">
        <v>59</v>
      </c>
      <c r="G11" s="29">
        <v>200800001</v>
      </c>
      <c r="H11" s="30">
        <v>2</v>
      </c>
      <c r="I11" s="29" t="s">
        <v>50</v>
      </c>
      <c r="J11" s="30">
        <v>12</v>
      </c>
      <c r="K11" s="29"/>
    </row>
    <row r="12" spans="1:11" x14ac:dyDescent="0.25">
      <c r="A12" s="33"/>
      <c r="B12" s="29">
        <v>7</v>
      </c>
      <c r="C12" s="29" t="s">
        <v>56</v>
      </c>
      <c r="D12" s="29" t="s">
        <v>10</v>
      </c>
      <c r="E12" s="29" t="s">
        <v>97</v>
      </c>
      <c r="F12" s="29" t="s">
        <v>57</v>
      </c>
      <c r="G12" s="29">
        <v>200805015</v>
      </c>
      <c r="H12" s="30">
        <v>2</v>
      </c>
      <c r="I12" s="29" t="s">
        <v>50</v>
      </c>
      <c r="J12" s="30">
        <v>12</v>
      </c>
      <c r="K12" s="29"/>
    </row>
    <row r="13" spans="1:11" x14ac:dyDescent="0.25">
      <c r="A13" s="33"/>
      <c r="B13" s="29">
        <v>8</v>
      </c>
      <c r="C13" s="29" t="s">
        <v>60</v>
      </c>
      <c r="D13" s="29" t="s">
        <v>10</v>
      </c>
      <c r="E13" s="29" t="s">
        <v>61</v>
      </c>
      <c r="F13" s="29" t="s">
        <v>10</v>
      </c>
      <c r="G13" s="29">
        <v>685000100</v>
      </c>
      <c r="H13" s="30">
        <v>750</v>
      </c>
      <c r="I13" s="29" t="s">
        <v>9</v>
      </c>
      <c r="J13" s="30">
        <v>4.5</v>
      </c>
      <c r="K13" s="29"/>
    </row>
    <row r="14" spans="1:11" x14ac:dyDescent="0.25">
      <c r="A14" s="33"/>
      <c r="B14" s="34"/>
      <c r="C14" s="34"/>
      <c r="D14" s="34"/>
      <c r="E14" s="34"/>
      <c r="F14" s="34"/>
      <c r="G14" s="34"/>
      <c r="H14" s="35"/>
      <c r="I14" s="34"/>
      <c r="J14" s="35"/>
      <c r="K14" s="34"/>
    </row>
    <row r="15" spans="1:11" x14ac:dyDescent="0.25">
      <c r="A15" s="7" t="s">
        <v>2</v>
      </c>
      <c r="B15" s="29">
        <v>9</v>
      </c>
      <c r="C15" s="29" t="s">
        <v>41</v>
      </c>
      <c r="D15" s="29" t="s">
        <v>10</v>
      </c>
      <c r="E15" s="29" t="s">
        <v>29</v>
      </c>
      <c r="F15" s="29" t="s">
        <v>28</v>
      </c>
      <c r="G15" s="29">
        <v>130400100</v>
      </c>
      <c r="H15" s="30">
        <v>0.52</v>
      </c>
      <c r="I15" s="29" t="s">
        <v>9</v>
      </c>
      <c r="J15" s="30">
        <v>3.1</v>
      </c>
      <c r="K15" s="29"/>
    </row>
    <row r="16" spans="1:11" x14ac:dyDescent="0.25">
      <c r="A16" s="8" t="s">
        <v>74</v>
      </c>
      <c r="B16" s="29">
        <v>10</v>
      </c>
      <c r="C16" s="29" t="s">
        <v>42</v>
      </c>
      <c r="D16" s="29" t="s">
        <v>10</v>
      </c>
      <c r="E16" s="29" t="s">
        <v>43</v>
      </c>
      <c r="F16" s="29" t="s">
        <v>28</v>
      </c>
      <c r="G16" s="29">
        <v>132000150</v>
      </c>
      <c r="H16" s="30">
        <f>389/54</f>
        <v>7.2037037037037033</v>
      </c>
      <c r="I16" s="29" t="s">
        <v>9</v>
      </c>
      <c r="J16" s="30">
        <v>42</v>
      </c>
      <c r="K16" s="29"/>
    </row>
    <row r="17" spans="1:11" x14ac:dyDescent="0.25">
      <c r="A17" s="7" t="s">
        <v>14</v>
      </c>
      <c r="B17" s="29">
        <v>11</v>
      </c>
      <c r="C17" s="29" t="s">
        <v>44</v>
      </c>
      <c r="D17" s="29" t="s">
        <v>10</v>
      </c>
      <c r="E17" s="29" t="s">
        <v>43</v>
      </c>
      <c r="F17" s="29" t="s">
        <v>28</v>
      </c>
      <c r="G17" s="29">
        <v>132000150</v>
      </c>
      <c r="H17" s="30">
        <v>4.3</v>
      </c>
      <c r="I17" s="29" t="s">
        <v>9</v>
      </c>
      <c r="J17" s="30">
        <v>26</v>
      </c>
      <c r="K17" s="29"/>
    </row>
    <row r="18" spans="1:11" x14ac:dyDescent="0.25">
      <c r="A18" s="7">
        <v>210020000</v>
      </c>
      <c r="B18" s="29">
        <v>12</v>
      </c>
      <c r="C18" s="29" t="s">
        <v>45</v>
      </c>
      <c r="D18" s="29" t="s">
        <v>10</v>
      </c>
      <c r="E18" s="29" t="s">
        <v>98</v>
      </c>
      <c r="F18" s="29" t="s">
        <v>46</v>
      </c>
      <c r="G18" s="29">
        <v>257100110</v>
      </c>
      <c r="H18" s="30">
        <v>50</v>
      </c>
      <c r="I18" s="29" t="s">
        <v>9</v>
      </c>
      <c r="J18" s="30">
        <v>298</v>
      </c>
      <c r="K18" s="29"/>
    </row>
    <row r="19" spans="1:11" x14ac:dyDescent="0.25">
      <c r="A19" s="7" t="s">
        <v>7</v>
      </c>
      <c r="B19" s="29">
        <v>13</v>
      </c>
      <c r="C19" s="29" t="s">
        <v>48</v>
      </c>
      <c r="D19" s="29" t="s">
        <v>10</v>
      </c>
      <c r="E19" s="29" t="s">
        <v>99</v>
      </c>
      <c r="F19" s="29" t="s">
        <v>49</v>
      </c>
      <c r="G19" s="29">
        <v>980030100</v>
      </c>
      <c r="H19" s="30">
        <v>2</v>
      </c>
      <c r="I19" s="29" t="s">
        <v>50</v>
      </c>
      <c r="J19" s="30">
        <v>12</v>
      </c>
      <c r="K19" s="29"/>
    </row>
    <row r="20" spans="1:11" x14ac:dyDescent="0.25">
      <c r="A20" s="8">
        <v>6</v>
      </c>
      <c r="B20" s="29">
        <v>14</v>
      </c>
      <c r="C20" s="29" t="s">
        <v>55</v>
      </c>
      <c r="D20" s="29" t="s">
        <v>10</v>
      </c>
      <c r="E20" s="29" t="s">
        <v>100</v>
      </c>
      <c r="F20" s="29" t="s">
        <v>58</v>
      </c>
      <c r="G20" s="29">
        <v>200300018</v>
      </c>
      <c r="H20" s="30">
        <v>1</v>
      </c>
      <c r="I20" s="29" t="s">
        <v>50</v>
      </c>
      <c r="J20" s="30">
        <v>6</v>
      </c>
      <c r="K20" s="29"/>
    </row>
    <row r="21" spans="1:11" x14ac:dyDescent="0.25">
      <c r="A21" s="2"/>
      <c r="B21" s="29">
        <v>15</v>
      </c>
      <c r="C21" s="29" t="s">
        <v>56</v>
      </c>
      <c r="D21" s="29" t="s">
        <v>10</v>
      </c>
      <c r="E21" s="29" t="s">
        <v>102</v>
      </c>
      <c r="F21" s="29" t="s">
        <v>57</v>
      </c>
      <c r="G21" s="29">
        <v>220607590</v>
      </c>
      <c r="H21" s="30">
        <v>1</v>
      </c>
      <c r="I21" s="29" t="s">
        <v>50</v>
      </c>
      <c r="J21" s="30">
        <v>6</v>
      </c>
      <c r="K21" s="29"/>
    </row>
    <row r="22" spans="1:11" x14ac:dyDescent="0.25">
      <c r="A22" s="2"/>
      <c r="B22" s="29">
        <v>16</v>
      </c>
      <c r="C22" s="29" t="s">
        <v>56</v>
      </c>
      <c r="D22" s="29" t="s">
        <v>10</v>
      </c>
      <c r="E22" s="29" t="s">
        <v>101</v>
      </c>
      <c r="F22" s="29" t="s">
        <v>57</v>
      </c>
      <c r="G22" s="29">
        <v>220680100</v>
      </c>
      <c r="H22" s="30">
        <v>1</v>
      </c>
      <c r="I22" s="29" t="s">
        <v>50</v>
      </c>
      <c r="J22" s="30">
        <v>6</v>
      </c>
      <c r="K22" s="29"/>
    </row>
    <row r="23" spans="1:11" x14ac:dyDescent="0.25">
      <c r="A23" s="2"/>
      <c r="B23" s="39"/>
      <c r="C23" s="39"/>
      <c r="D23" s="39"/>
      <c r="E23" s="39"/>
      <c r="F23" s="39"/>
      <c r="G23" s="39"/>
      <c r="H23" s="39"/>
      <c r="I23" s="39"/>
      <c r="J23" s="39"/>
      <c r="K23" s="39"/>
    </row>
    <row r="24" spans="1:11" x14ac:dyDescent="0.25">
      <c r="A24" s="7" t="s">
        <v>2</v>
      </c>
      <c r="B24" s="29">
        <v>17</v>
      </c>
      <c r="C24" s="29" t="s">
        <v>76</v>
      </c>
      <c r="D24" s="29" t="s">
        <v>10</v>
      </c>
      <c r="E24" s="29" t="s">
        <v>63</v>
      </c>
      <c r="F24" s="29" t="s">
        <v>67</v>
      </c>
      <c r="G24" s="29">
        <v>11011430</v>
      </c>
      <c r="H24" s="30">
        <v>2</v>
      </c>
      <c r="I24" s="29" t="s">
        <v>50</v>
      </c>
      <c r="J24" s="30">
        <v>108</v>
      </c>
      <c r="K24" s="29"/>
    </row>
    <row r="25" spans="1:11" x14ac:dyDescent="0.25">
      <c r="A25" s="8" t="s">
        <v>62</v>
      </c>
      <c r="B25" s="29">
        <v>18</v>
      </c>
      <c r="C25" s="29" t="s">
        <v>55</v>
      </c>
      <c r="D25" s="29" t="s">
        <v>10</v>
      </c>
      <c r="E25" s="29" t="s">
        <v>64</v>
      </c>
      <c r="F25" s="29" t="s">
        <v>67</v>
      </c>
      <c r="G25" s="29">
        <v>121110014</v>
      </c>
      <c r="H25" s="30">
        <v>2</v>
      </c>
      <c r="I25" s="29" t="s">
        <v>50</v>
      </c>
      <c r="J25" s="30">
        <v>108</v>
      </c>
      <c r="K25" s="29"/>
    </row>
    <row r="26" spans="1:11" x14ac:dyDescent="0.25">
      <c r="A26" s="7" t="s">
        <v>14</v>
      </c>
      <c r="B26" s="29">
        <v>19</v>
      </c>
      <c r="C26" s="29" t="s">
        <v>76</v>
      </c>
      <c r="D26" s="29" t="s">
        <v>10</v>
      </c>
      <c r="E26" s="29" t="s">
        <v>65</v>
      </c>
      <c r="F26" s="29" t="s">
        <v>67</v>
      </c>
      <c r="G26" s="29">
        <v>11011080</v>
      </c>
      <c r="H26" s="30">
        <v>8</v>
      </c>
      <c r="I26" s="29" t="s">
        <v>50</v>
      </c>
      <c r="J26" s="30">
        <v>48</v>
      </c>
      <c r="K26" s="29"/>
    </row>
    <row r="27" spans="1:11" x14ac:dyDescent="0.25">
      <c r="A27" s="7">
        <v>210030000</v>
      </c>
      <c r="B27" s="29">
        <v>20</v>
      </c>
      <c r="C27" s="29" t="s">
        <v>76</v>
      </c>
      <c r="D27" s="29" t="s">
        <v>10</v>
      </c>
      <c r="E27" s="29" t="s">
        <v>66</v>
      </c>
      <c r="F27" s="29" t="s">
        <v>67</v>
      </c>
      <c r="G27" s="29">
        <v>11011080</v>
      </c>
      <c r="H27" s="30">
        <v>4</v>
      </c>
      <c r="I27" s="29" t="s">
        <v>50</v>
      </c>
      <c r="J27" s="30">
        <v>24</v>
      </c>
      <c r="K27" s="29"/>
    </row>
    <row r="28" spans="1:11" x14ac:dyDescent="0.25">
      <c r="A28" s="7" t="s">
        <v>7</v>
      </c>
      <c r="B28" s="29">
        <v>21</v>
      </c>
      <c r="C28" s="29" t="s">
        <v>55</v>
      </c>
      <c r="D28" s="29" t="s">
        <v>10</v>
      </c>
      <c r="E28" s="29" t="s">
        <v>68</v>
      </c>
      <c r="F28" s="29" t="s">
        <v>67</v>
      </c>
      <c r="G28" s="29">
        <v>121110010</v>
      </c>
      <c r="H28" s="30">
        <v>12</v>
      </c>
      <c r="I28" s="29" t="s">
        <v>50</v>
      </c>
      <c r="J28" s="30">
        <v>72</v>
      </c>
      <c r="K28" s="29"/>
    </row>
    <row r="29" spans="1:11" x14ac:dyDescent="0.25">
      <c r="A29" s="8">
        <v>6</v>
      </c>
      <c r="B29" s="29">
        <v>22</v>
      </c>
      <c r="C29" s="29" t="s">
        <v>71</v>
      </c>
      <c r="D29" s="29" t="s">
        <v>10</v>
      </c>
      <c r="E29" s="29" t="s">
        <v>69</v>
      </c>
      <c r="F29" s="29" t="s">
        <v>67</v>
      </c>
      <c r="G29" s="29" t="s">
        <v>72</v>
      </c>
      <c r="H29" s="30">
        <v>4</v>
      </c>
      <c r="I29" s="29" t="s">
        <v>50</v>
      </c>
      <c r="J29" s="30">
        <v>24</v>
      </c>
      <c r="K29" s="29"/>
    </row>
    <row r="30" spans="1:11" x14ac:dyDescent="0.25">
      <c r="B30" s="29">
        <v>23</v>
      </c>
      <c r="C30" s="29" t="s">
        <v>70</v>
      </c>
      <c r="D30" s="29" t="s">
        <v>10</v>
      </c>
      <c r="E30" s="29" t="s">
        <v>103</v>
      </c>
      <c r="F30" s="29" t="s">
        <v>10</v>
      </c>
      <c r="G30" s="29">
        <v>133100085</v>
      </c>
      <c r="H30" s="30">
        <v>1</v>
      </c>
      <c r="I30" s="29" t="s">
        <v>50</v>
      </c>
      <c r="J30" s="30">
        <v>6</v>
      </c>
      <c r="K30" s="29"/>
    </row>
    <row r="31" spans="1:11" x14ac:dyDescent="0.25">
      <c r="B31" s="39"/>
      <c r="C31" s="39"/>
      <c r="D31" s="39"/>
      <c r="E31" s="39"/>
      <c r="F31" s="39"/>
      <c r="G31" s="39"/>
      <c r="H31" s="39"/>
      <c r="I31" s="39"/>
      <c r="J31" s="39"/>
      <c r="K31" s="39"/>
    </row>
    <row r="32" spans="1:11" x14ac:dyDescent="0.25">
      <c r="A32" s="37" t="s">
        <v>2</v>
      </c>
      <c r="B32" s="36">
        <v>24</v>
      </c>
      <c r="C32" s="29" t="s">
        <v>87</v>
      </c>
      <c r="D32" s="29" t="s">
        <v>10</v>
      </c>
      <c r="E32" s="29" t="s">
        <v>104</v>
      </c>
      <c r="F32" s="29" t="s">
        <v>82</v>
      </c>
      <c r="G32" s="29">
        <v>683900001</v>
      </c>
      <c r="H32" s="30">
        <f>J32/6</f>
        <v>0.5</v>
      </c>
      <c r="I32" s="29" t="s">
        <v>9</v>
      </c>
      <c r="J32" s="30">
        <v>3</v>
      </c>
      <c r="K32" s="29"/>
    </row>
    <row r="33" spans="1:11" x14ac:dyDescent="0.25">
      <c r="A33" s="37" t="s">
        <v>78</v>
      </c>
      <c r="B33" s="36">
        <v>25</v>
      </c>
      <c r="C33" s="29" t="s">
        <v>87</v>
      </c>
      <c r="D33" s="29" t="s">
        <v>10</v>
      </c>
      <c r="E33" s="29" t="s">
        <v>105</v>
      </c>
      <c r="F33" s="29" t="s">
        <v>83</v>
      </c>
      <c r="G33" s="29">
        <v>683900007</v>
      </c>
      <c r="H33" s="30">
        <f>J33/6</f>
        <v>0.33333333333333331</v>
      </c>
      <c r="I33" s="29" t="s">
        <v>9</v>
      </c>
      <c r="J33" s="30">
        <v>2</v>
      </c>
      <c r="K33" s="29"/>
    </row>
    <row r="34" spans="1:11" x14ac:dyDescent="0.25">
      <c r="A34" s="37" t="s">
        <v>14</v>
      </c>
      <c r="B34" s="36">
        <v>26</v>
      </c>
      <c r="C34" s="29" t="s">
        <v>87</v>
      </c>
      <c r="D34" s="29" t="s">
        <v>10</v>
      </c>
      <c r="E34" s="29" t="s">
        <v>106</v>
      </c>
      <c r="F34" s="29" t="s">
        <v>84</v>
      </c>
      <c r="G34" s="29">
        <v>683900022</v>
      </c>
      <c r="H34" s="30">
        <f>J34/6</f>
        <v>0.16666666666666666</v>
      </c>
      <c r="I34" s="29" t="s">
        <v>9</v>
      </c>
      <c r="J34" s="30">
        <v>1</v>
      </c>
      <c r="K34" s="29"/>
    </row>
    <row r="35" spans="1:11" x14ac:dyDescent="0.25">
      <c r="A35" s="37">
        <v>210040000</v>
      </c>
      <c r="B35" s="36">
        <v>27</v>
      </c>
      <c r="C35" s="29" t="s">
        <v>87</v>
      </c>
      <c r="D35" s="29" t="s">
        <v>10</v>
      </c>
      <c r="E35" s="29" t="s">
        <v>80</v>
      </c>
      <c r="F35" s="29" t="s">
        <v>85</v>
      </c>
      <c r="G35" s="29">
        <v>683900008</v>
      </c>
      <c r="H35" s="30">
        <f>J35/6</f>
        <v>0.83333333333333337</v>
      </c>
      <c r="I35" s="29" t="s">
        <v>86</v>
      </c>
      <c r="J35" s="30">
        <v>5</v>
      </c>
      <c r="K35" s="29"/>
    </row>
    <row r="36" spans="1:11" x14ac:dyDescent="0.25">
      <c r="A36" s="37" t="s">
        <v>7</v>
      </c>
      <c r="B36" s="36">
        <v>28</v>
      </c>
      <c r="C36" s="29" t="s">
        <v>87</v>
      </c>
      <c r="D36" s="29" t="s">
        <v>10</v>
      </c>
      <c r="E36" s="29" t="s">
        <v>81</v>
      </c>
      <c r="F36" s="29" t="s">
        <v>84</v>
      </c>
      <c r="G36" s="29">
        <v>683900005</v>
      </c>
      <c r="H36" s="30">
        <f>J36/6</f>
        <v>0.16666666666666666</v>
      </c>
      <c r="I36" s="29" t="s">
        <v>86</v>
      </c>
      <c r="J36" s="30">
        <v>1</v>
      </c>
      <c r="K36" s="29"/>
    </row>
    <row r="37" spans="1:11" x14ac:dyDescent="0.25">
      <c r="A37" s="37">
        <v>6</v>
      </c>
      <c r="B37" s="34"/>
      <c r="C37" s="34"/>
      <c r="D37" s="34"/>
      <c r="E37" s="34"/>
      <c r="F37" s="34"/>
      <c r="G37" s="34"/>
      <c r="H37" s="35"/>
      <c r="I37" s="34"/>
      <c r="J37" s="35"/>
      <c r="K37" s="34"/>
    </row>
    <row r="38" spans="1:11" x14ac:dyDescent="0.25">
      <c r="B38" s="39"/>
      <c r="C38" s="39"/>
      <c r="D38" s="39"/>
      <c r="E38" s="39"/>
      <c r="F38" s="39"/>
      <c r="G38" s="39"/>
      <c r="H38" s="39"/>
      <c r="I38" s="39"/>
      <c r="J38" s="39"/>
      <c r="K38" s="39"/>
    </row>
    <row r="39" spans="1:11" x14ac:dyDescent="0.25">
      <c r="A39" s="37" t="s">
        <v>2</v>
      </c>
      <c r="B39" s="36">
        <v>29</v>
      </c>
      <c r="C39" s="29" t="s">
        <v>79</v>
      </c>
      <c r="D39" s="29" t="s">
        <v>10</v>
      </c>
      <c r="E39" s="29" t="s">
        <v>88</v>
      </c>
      <c r="F39" s="29" t="s">
        <v>90</v>
      </c>
      <c r="G39" s="29">
        <v>330104000</v>
      </c>
      <c r="H39" s="38">
        <v>0.6</v>
      </c>
      <c r="I39" s="29" t="s">
        <v>50</v>
      </c>
      <c r="J39" s="30">
        <v>4</v>
      </c>
      <c r="K39" s="29"/>
    </row>
    <row r="40" spans="1:11" x14ac:dyDescent="0.25">
      <c r="A40" s="37" t="s">
        <v>79</v>
      </c>
      <c r="B40" s="36">
        <v>30</v>
      </c>
      <c r="C40" s="29" t="s">
        <v>79</v>
      </c>
      <c r="D40" s="29" t="s">
        <v>10</v>
      </c>
      <c r="E40" s="29" t="s">
        <v>89</v>
      </c>
      <c r="F40" s="29" t="s">
        <v>90</v>
      </c>
      <c r="G40" s="29">
        <v>320104000</v>
      </c>
      <c r="H40" s="38">
        <v>2</v>
      </c>
      <c r="I40" s="29" t="s">
        <v>50</v>
      </c>
      <c r="J40" s="30">
        <v>12</v>
      </c>
      <c r="K40" s="29"/>
    </row>
    <row r="41" spans="1:11" x14ac:dyDescent="0.25">
      <c r="A41" s="37" t="s">
        <v>14</v>
      </c>
      <c r="B41" s="34"/>
      <c r="C41" s="34"/>
      <c r="D41" s="34"/>
      <c r="E41" s="34"/>
      <c r="F41" s="34"/>
      <c r="G41" s="34"/>
      <c r="H41" s="35"/>
      <c r="I41" s="34"/>
      <c r="J41" s="35"/>
      <c r="K41" s="34"/>
    </row>
    <row r="42" spans="1:11" x14ac:dyDescent="0.25">
      <c r="A42" s="37">
        <v>210050000</v>
      </c>
      <c r="B42" s="34"/>
      <c r="C42" s="34"/>
      <c r="D42" s="34"/>
      <c r="E42" s="34"/>
      <c r="F42" s="34"/>
      <c r="G42" s="34"/>
      <c r="H42" s="35"/>
      <c r="I42" s="34"/>
      <c r="J42" s="35"/>
      <c r="K42" s="34"/>
    </row>
    <row r="43" spans="1:11" x14ac:dyDescent="0.25">
      <c r="A43" s="37" t="s">
        <v>7</v>
      </c>
      <c r="B43" s="34"/>
      <c r="C43" s="34"/>
      <c r="D43" s="34"/>
      <c r="E43" s="34"/>
      <c r="F43" s="34"/>
      <c r="G43" s="34"/>
      <c r="H43" s="35"/>
      <c r="I43" s="34"/>
      <c r="J43" s="35"/>
      <c r="K43" s="34"/>
    </row>
    <row r="44" spans="1:11" x14ac:dyDescent="0.25">
      <c r="A44" s="37">
        <v>6</v>
      </c>
      <c r="B44" s="34"/>
      <c r="C44" s="34"/>
      <c r="D44" s="34"/>
      <c r="E44" s="34"/>
      <c r="F44" s="34"/>
      <c r="G44" s="34"/>
      <c r="H44" s="35"/>
      <c r="I44" s="34"/>
      <c r="J44" s="35"/>
      <c r="K44" s="34"/>
    </row>
    <row r="45" spans="1:11" x14ac:dyDescent="0.25">
      <c r="B45" s="34"/>
      <c r="C45" s="34"/>
      <c r="D45" s="34"/>
      <c r="E45" s="34"/>
      <c r="F45" s="34"/>
      <c r="G45" s="34"/>
      <c r="H45" s="35"/>
      <c r="I45" s="34"/>
      <c r="J45" s="35"/>
      <c r="K45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17179 B.B Scope of Order</vt:lpstr>
      <vt:lpstr>17179 Bearing Block-MTOG</vt:lpstr>
      <vt:lpstr>17179 bearing Block-MTOP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Rezaei CII</dc:creator>
  <cp:lastModifiedBy>Jcentigrade</cp:lastModifiedBy>
  <dcterms:created xsi:type="dcterms:W3CDTF">2020-07-15T06:31:12Z</dcterms:created>
  <dcterms:modified xsi:type="dcterms:W3CDTF">2020-09-01T03:18:12Z</dcterms:modified>
</cp:coreProperties>
</file>