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39" r:id="rId1"/>
    <sheet name="1040" sheetId="33" r:id="rId2"/>
    <sheet name="1010" sheetId="23" r:id="rId3"/>
    <sheet name="Sheet2" sheetId="47" r:id="rId4"/>
  </sheets>
  <calcPr calcId="152511"/>
</workbook>
</file>

<file path=xl/calcChain.xml><?xml version="1.0" encoding="utf-8"?>
<calcChain xmlns="http://schemas.openxmlformats.org/spreadsheetml/2006/main">
  <c r="N7" i="33" l="1"/>
  <c r="L7" i="23" l="1"/>
  <c r="N7" i="23" s="1"/>
</calcChain>
</file>

<file path=xl/sharedStrings.xml><?xml version="1.0" encoding="utf-8"?>
<sst xmlns="http://schemas.openxmlformats.org/spreadsheetml/2006/main" count="79" uniqueCount="47">
  <si>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</si>
  <si>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</si>
  <si>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</si>
  <si>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</si>
  <si>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</si>
  <si>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</si>
  <si>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</si>
  <si>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</si>
  <si>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</si>
  <si>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</si>
  <si>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</si>
  <si>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</si>
  <si>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</si>
  <si>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</si>
  <si>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</si>
  <si>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</si>
  <si>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</si>
  <si>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</si>
  <si>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</si>
  <si>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Remark</t>
  </si>
  <si>
    <t>Sub.Product</t>
  </si>
  <si>
    <r>
      <t>Order N</t>
    </r>
    <r>
      <rPr>
        <u/>
        <sz val="9"/>
        <color theme="1"/>
        <rFont val="Arial"/>
        <family val="2"/>
        <scheme val="minor"/>
      </rPr>
      <t>o</t>
    </r>
  </si>
  <si>
    <r>
      <t>Mat. N</t>
    </r>
    <r>
      <rPr>
        <u/>
        <sz val="9"/>
        <color theme="1"/>
        <rFont val="Arial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</si>
  <si>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</si>
  <si>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</si>
  <si>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</si>
  <si>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</si>
  <si>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</si>
  <si>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r>
      <t>Page N</t>
    </r>
    <r>
      <rPr>
        <u/>
        <sz val="9"/>
        <color theme="1"/>
        <rFont val="Arial"/>
        <family val="2"/>
        <scheme val="minor"/>
      </rPr>
      <t>o</t>
    </r>
    <r>
      <rPr>
        <sz val="9"/>
        <color theme="1"/>
        <rFont val="Arial"/>
        <family val="2"/>
        <scheme val="minor"/>
      </rPr>
      <t xml:space="preserve"> :</t>
    </r>
  </si>
  <si>
    <t>Station /Item</t>
  </si>
  <si>
    <t>St-37</t>
  </si>
  <si>
    <t>Qty 
(Pcs)</t>
  </si>
  <si>
    <r>
      <t>Page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</si>
  <si>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t>1 of 1</t>
  </si>
  <si>
    <t>Size</t>
  </si>
  <si>
    <t>آهن معمولی</t>
  </si>
  <si>
    <t>,</t>
  </si>
  <si>
    <t>Plate</t>
  </si>
  <si>
    <t>دمپر</t>
  </si>
  <si>
    <t>قاب</t>
  </si>
  <si>
    <t>کویل</t>
  </si>
  <si>
    <t>دمپر موتور</t>
  </si>
  <si>
    <t>98.08.19</t>
  </si>
  <si>
    <t>AC-1~6</t>
  </si>
  <si>
    <t>شفت دمپر موتور</t>
  </si>
  <si>
    <t>شش گوش</t>
  </si>
  <si>
    <t>ناودانی طولی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</si>
</sst>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10"/>
      <color theme="1"/>
      <name val="Arial"/>
      <family val="2"/>
      <scheme val="minor"/>
    </font>
    <font>
      <sz val="9"/>
      <color theme="1"/>
      <name val="B Nazanin"/>
      <charset val="178"/>
    </font>
    <font>
      <u/>
      <sz val="9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B Nazanin"/>
      <charset val="178"/>
    </font>
    <font>
      <sz val="9"/>
      <color theme="1"/>
      <name val="Times New Roman"/>
      <family val="1"/>
      <scheme val="major"/>
    </font>
    <font>
      <sz val="9"/>
      <name val="Times New Roman"/>
      <family val="1"/>
      <scheme val="major"/>
    </font>
    <font>
      <sz val="8"/>
      <name val="Times New Roman"/>
      <family val="1"/>
      <scheme val="major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9" fontId="11" fillId="2" borderId="0" xfId="1" applyFont="1" applyFill="1" applyBorder="1" applyAlignment="1">
      <alignment horizontal="center" vertical="center" wrapText="1"/>
    </xf>
    <xf numFmtId="1" fontId="11" fillId="2" borderId="0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9" fontId="1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 vertical="center" wrapText="1"/>
    </xf>
    <xf numFmtId="9" fontId="10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3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36" name="TextBox 35"/>
        <xdr:cNvSpPr txBox="1"/>
      </xdr:nvSpPr>
      <xdr:spPr>
        <a:xfrm>
          <a:off x="8897408" y="2534709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37" name="TextBox 36"/>
        <xdr:cNvSpPr txBox="1"/>
      </xdr:nvSpPr>
      <xdr:spPr>
        <a:xfrm>
          <a:off x="4487334" y="2534709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31" name="TextBox 30"/>
        <xdr:cNvSpPr txBox="1"/>
      </xdr:nvSpPr>
      <xdr:spPr>
        <a:xfrm>
          <a:off x="0" y="870916"/>
          <a:ext cx="8415130" cy="222388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587829</xdr:colOff>
      <xdr:row>4</xdr:row>
      <xdr:rowOff>9525</xdr:rowOff>
    </xdr:to>
    <xdr:sp macro="" textlink="">
      <xdr:nvSpPr>
        <xdr:cNvPr id="32" name="TextBox 31"/>
        <xdr:cNvSpPr txBox="1"/>
      </xdr:nvSpPr>
      <xdr:spPr>
        <a:xfrm>
          <a:off x="0" y="9525"/>
          <a:ext cx="2153242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10182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جیم آباد</a:t>
          </a:r>
          <a:endParaRPr lang="fa-IR" sz="1000">
            <a:effectLst/>
            <a:cs typeface="B Nazanin" panose="00000400000000000000" pitchFamily="2" charset="-78"/>
          </a:endParaRPr>
        </a:p>
        <a:p>
          <a:pPr eaLnBrk="1" fontAlgn="auto" latinLnBrk="0" hangingPunct="1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جیم آباد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33" name="TextBox 32"/>
        <xdr:cNvSpPr txBox="1"/>
      </xdr:nvSpPr>
      <xdr:spPr>
        <a:xfrm>
          <a:off x="2079763" y="9525"/>
          <a:ext cx="3916846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70013</xdr:colOff>
      <xdr:row>8</xdr:row>
      <xdr:rowOff>33131</xdr:rowOff>
    </xdr:from>
    <xdr:to>
      <xdr:col>9</xdr:col>
      <xdr:colOff>253034</xdr:colOff>
      <xdr:row>11</xdr:row>
      <xdr:rowOff>109331</xdr:rowOff>
    </xdr:to>
    <xdr:sp macro="" textlink="">
      <xdr:nvSpPr>
        <xdr:cNvPr id="39" name="Rounded Rectangle 38"/>
        <xdr:cNvSpPr/>
      </xdr:nvSpPr>
      <xdr:spPr>
        <a:xfrm>
          <a:off x="70013" y="10982740"/>
          <a:ext cx="5732369" cy="622852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41413</xdr:colOff>
      <xdr:row>11</xdr:row>
      <xdr:rowOff>147430</xdr:rowOff>
    </xdr:from>
    <xdr:to>
      <xdr:col>6</xdr:col>
      <xdr:colOff>132936</xdr:colOff>
      <xdr:row>14</xdr:row>
      <xdr:rowOff>147017</xdr:rowOff>
    </xdr:to>
    <xdr:sp macro="" textlink="">
      <xdr:nvSpPr>
        <xdr:cNvPr id="40" name="Rounded Rectangle 39"/>
        <xdr:cNvSpPr/>
      </xdr:nvSpPr>
      <xdr:spPr>
        <a:xfrm>
          <a:off x="41413" y="11643691"/>
          <a:ext cx="4058893" cy="47997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151987</xdr:colOff>
      <xdr:row>11</xdr:row>
      <xdr:rowOff>147430</xdr:rowOff>
    </xdr:from>
    <xdr:to>
      <xdr:col>9</xdr:col>
      <xdr:colOff>199612</xdr:colOff>
      <xdr:row>14</xdr:row>
      <xdr:rowOff>147017</xdr:rowOff>
    </xdr:to>
    <xdr:sp macro="" textlink="">
      <xdr:nvSpPr>
        <xdr:cNvPr id="41" name="Rounded Rectangle 40"/>
        <xdr:cNvSpPr/>
      </xdr:nvSpPr>
      <xdr:spPr>
        <a:xfrm>
          <a:off x="4119357" y="11643691"/>
          <a:ext cx="1629603" cy="47997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56737</xdr:colOff>
      <xdr:row>15</xdr:row>
      <xdr:rowOff>108918</xdr:rowOff>
    </xdr:from>
    <xdr:to>
      <xdr:col>17</xdr:col>
      <xdr:colOff>475837</xdr:colOff>
      <xdr:row>16</xdr:row>
      <xdr:rowOff>147016</xdr:rowOff>
    </xdr:to>
    <xdr:sp macro="" textlink="">
      <xdr:nvSpPr>
        <xdr:cNvPr id="42" name="Rounded Rectangle 41"/>
        <xdr:cNvSpPr/>
      </xdr:nvSpPr>
      <xdr:spPr>
        <a:xfrm>
          <a:off x="56737" y="12267788"/>
          <a:ext cx="10176013" cy="22031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241841</xdr:colOff>
      <xdr:row>15</xdr:row>
      <xdr:rowOff>169963</xdr:rowOff>
    </xdr:from>
    <xdr:to>
      <xdr:col>1</xdr:col>
      <xdr:colOff>23282</xdr:colOff>
      <xdr:row>16</xdr:row>
      <xdr:rowOff>70585</xdr:rowOff>
    </xdr:to>
    <xdr:sp macro="" textlink="">
      <xdr:nvSpPr>
        <xdr:cNvPr id="43" name="Flowchart: Connector 42"/>
        <xdr:cNvSpPr/>
      </xdr:nvSpPr>
      <xdr:spPr>
        <a:xfrm>
          <a:off x="241841" y="12328833"/>
          <a:ext cx="87898" cy="828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206772</xdr:colOff>
      <xdr:row>15</xdr:row>
      <xdr:rowOff>175855</xdr:rowOff>
    </xdr:from>
    <xdr:to>
      <xdr:col>3</xdr:col>
      <xdr:colOff>297417</xdr:colOff>
      <xdr:row>16</xdr:row>
      <xdr:rowOff>79878</xdr:rowOff>
    </xdr:to>
    <xdr:sp macro="" textlink="">
      <xdr:nvSpPr>
        <xdr:cNvPr id="44" name="Flowchart: Connector 43"/>
        <xdr:cNvSpPr/>
      </xdr:nvSpPr>
      <xdr:spPr>
        <a:xfrm>
          <a:off x="1772185" y="12334725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601492</xdr:colOff>
      <xdr:row>15</xdr:row>
      <xdr:rowOff>176176</xdr:rowOff>
    </xdr:from>
    <xdr:to>
      <xdr:col>4</xdr:col>
      <xdr:colOff>702076</xdr:colOff>
      <xdr:row>16</xdr:row>
      <xdr:rowOff>86260</xdr:rowOff>
    </xdr:to>
    <xdr:sp macro="" textlink="">
      <xdr:nvSpPr>
        <xdr:cNvPr id="45" name="Flowchart: Connector 44"/>
        <xdr:cNvSpPr/>
      </xdr:nvSpPr>
      <xdr:spPr>
        <a:xfrm>
          <a:off x="2862644" y="12335046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218362</xdr:colOff>
      <xdr:row>15</xdr:row>
      <xdr:rowOff>180758</xdr:rowOff>
    </xdr:from>
    <xdr:to>
      <xdr:col>14</xdr:col>
      <xdr:colOff>312520</xdr:colOff>
      <xdr:row>16</xdr:row>
      <xdr:rowOff>78055</xdr:rowOff>
    </xdr:to>
    <xdr:sp macro="" textlink="">
      <xdr:nvSpPr>
        <xdr:cNvPr id="46" name="Flowchart: Connector 45"/>
        <xdr:cNvSpPr/>
      </xdr:nvSpPr>
      <xdr:spPr>
        <a:xfrm>
          <a:off x="8633492" y="12339628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272581</xdr:colOff>
      <xdr:row>15</xdr:row>
      <xdr:rowOff>174604</xdr:rowOff>
    </xdr:from>
    <xdr:to>
      <xdr:col>6</xdr:col>
      <xdr:colOff>373165</xdr:colOff>
      <xdr:row>16</xdr:row>
      <xdr:rowOff>85949</xdr:rowOff>
    </xdr:to>
    <xdr:sp macro="" textlink="">
      <xdr:nvSpPr>
        <xdr:cNvPr id="47" name="Flowchart: Connector 46"/>
        <xdr:cNvSpPr/>
      </xdr:nvSpPr>
      <xdr:spPr>
        <a:xfrm>
          <a:off x="4239951" y="12333474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463881</xdr:colOff>
      <xdr:row>15</xdr:row>
      <xdr:rowOff>174628</xdr:rowOff>
    </xdr:from>
    <xdr:to>
      <xdr:col>11</xdr:col>
      <xdr:colOff>568181</xdr:colOff>
      <xdr:row>16</xdr:row>
      <xdr:rowOff>85973</xdr:rowOff>
    </xdr:to>
    <xdr:sp macro="" textlink="">
      <xdr:nvSpPr>
        <xdr:cNvPr id="48" name="Flowchart: Connector 47"/>
        <xdr:cNvSpPr/>
      </xdr:nvSpPr>
      <xdr:spPr>
        <a:xfrm>
          <a:off x="7048555" y="12333498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87850</xdr:colOff>
      <xdr:row>15</xdr:row>
      <xdr:rowOff>166384</xdr:rowOff>
    </xdr:from>
    <xdr:to>
      <xdr:col>9</xdr:col>
      <xdr:colOff>192150</xdr:colOff>
      <xdr:row>16</xdr:row>
      <xdr:rowOff>77729</xdr:rowOff>
    </xdr:to>
    <xdr:sp macro="" textlink="">
      <xdr:nvSpPr>
        <xdr:cNvPr id="49" name="Flowchart: Connector 48"/>
        <xdr:cNvSpPr/>
      </xdr:nvSpPr>
      <xdr:spPr>
        <a:xfrm>
          <a:off x="5637198" y="12325254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10182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 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جیم آباد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جیم آباد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7</xdr:row>
      <xdr:rowOff>47624</xdr:rowOff>
    </xdr:from>
    <xdr:to>
      <xdr:col>9</xdr:col>
      <xdr:colOff>219074</xdr:colOff>
      <xdr:row>10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10</xdr:row>
      <xdr:rowOff>169794</xdr:rowOff>
    </xdr:from>
    <xdr:to>
      <xdr:col>6</xdr:col>
      <xdr:colOff>133349</xdr:colOff>
      <xdr:row>15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10</xdr:row>
      <xdr:rowOff>171450</xdr:rowOff>
    </xdr:from>
    <xdr:to>
      <xdr:col>9</xdr:col>
      <xdr:colOff>219075</xdr:colOff>
      <xdr:row>15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47626</xdr:rowOff>
    </xdr:from>
    <xdr:to>
      <xdr:col>17</xdr:col>
      <xdr:colOff>457200</xdr:colOff>
      <xdr:row>16</xdr:row>
      <xdr:rowOff>85725</xdr:rowOff>
    </xdr:to>
    <xdr:sp macro="" textlink="">
      <xdr:nvSpPr>
        <xdr:cNvPr id="36" name="Rounded Rectangle 35"/>
        <xdr:cNvSpPr/>
      </xdr:nvSpPr>
      <xdr:spPr>
        <a:xfrm>
          <a:off x="38100" y="6118778"/>
          <a:ext cx="10142883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15</xdr:row>
      <xdr:rowOff>107936</xdr:rowOff>
    </xdr:from>
    <xdr:to>
      <xdr:col>0</xdr:col>
      <xdr:colOff>260685</xdr:colOff>
      <xdr:row>16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303805</xdr:colOff>
      <xdr:row>15</xdr:row>
      <xdr:rowOff>116030</xdr:rowOff>
    </xdr:from>
    <xdr:to>
      <xdr:col>3</xdr:col>
      <xdr:colOff>401469</xdr:colOff>
      <xdr:row>16</xdr:row>
      <xdr:rowOff>26114</xdr:rowOff>
    </xdr:to>
    <xdr:sp macro="" textlink="">
      <xdr:nvSpPr>
        <xdr:cNvPr id="38" name="Flowchart: Connector 37"/>
        <xdr:cNvSpPr/>
      </xdr:nvSpPr>
      <xdr:spPr>
        <a:xfrm>
          <a:off x="1687437" y="10934425"/>
          <a:ext cx="97664" cy="9055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640812</xdr:colOff>
      <xdr:row>15</xdr:row>
      <xdr:rowOff>110605</xdr:rowOff>
    </xdr:from>
    <xdr:to>
      <xdr:col>4</xdr:col>
      <xdr:colOff>741396</xdr:colOff>
      <xdr:row>16</xdr:row>
      <xdr:rowOff>20689</xdr:rowOff>
    </xdr:to>
    <xdr:sp macro="" textlink="">
      <xdr:nvSpPr>
        <xdr:cNvPr id="39" name="Flowchart: Connector 38"/>
        <xdr:cNvSpPr/>
      </xdr:nvSpPr>
      <xdr:spPr>
        <a:xfrm>
          <a:off x="2746338" y="10929000"/>
          <a:ext cx="100584" cy="9055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15</xdr:row>
      <xdr:rowOff>120457</xdr:rowOff>
    </xdr:from>
    <xdr:to>
      <xdr:col>14</xdr:col>
      <xdr:colOff>757033</xdr:colOff>
      <xdr:row>16</xdr:row>
      <xdr:rowOff>31802</xdr:rowOff>
    </xdr:to>
    <xdr:sp macro="" textlink="">
      <xdr:nvSpPr>
        <xdr:cNvPr id="40" name="Flowchart: Connector 39"/>
        <xdr:cNvSpPr/>
      </xdr:nvSpPr>
      <xdr:spPr>
        <a:xfrm>
          <a:off x="8553994" y="10938852"/>
          <a:ext cx="103776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502067</xdr:colOff>
      <xdr:row>15</xdr:row>
      <xdr:rowOff>112819</xdr:rowOff>
    </xdr:from>
    <xdr:to>
      <xdr:col>6</xdr:col>
      <xdr:colOff>602651</xdr:colOff>
      <xdr:row>16</xdr:row>
      <xdr:rowOff>24164</xdr:rowOff>
    </xdr:to>
    <xdr:sp macro="" textlink="">
      <xdr:nvSpPr>
        <xdr:cNvPr id="41" name="Flowchart: Connector 40"/>
        <xdr:cNvSpPr/>
      </xdr:nvSpPr>
      <xdr:spPr>
        <a:xfrm>
          <a:off x="4131593" y="10931214"/>
          <a:ext cx="100584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249346</xdr:colOff>
      <xdr:row>15</xdr:row>
      <xdr:rowOff>117489</xdr:rowOff>
    </xdr:from>
    <xdr:to>
      <xdr:col>12</xdr:col>
      <xdr:colOff>353646</xdr:colOff>
      <xdr:row>16</xdr:row>
      <xdr:rowOff>28834</xdr:rowOff>
    </xdr:to>
    <xdr:sp macro="" textlink="">
      <xdr:nvSpPr>
        <xdr:cNvPr id="42" name="Flowchart: Connector 41"/>
        <xdr:cNvSpPr/>
      </xdr:nvSpPr>
      <xdr:spPr>
        <a:xfrm>
          <a:off x="6926872" y="10935884"/>
          <a:ext cx="104300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446090</xdr:colOff>
      <xdr:row>15</xdr:row>
      <xdr:rowOff>116711</xdr:rowOff>
    </xdr:from>
    <xdr:to>
      <xdr:col>10</xdr:col>
      <xdr:colOff>104219</xdr:colOff>
      <xdr:row>16</xdr:row>
      <xdr:rowOff>28056</xdr:rowOff>
    </xdr:to>
    <xdr:sp macro="" textlink="">
      <xdr:nvSpPr>
        <xdr:cNvPr id="43" name="Flowchart: Connector 42"/>
        <xdr:cNvSpPr/>
      </xdr:nvSpPr>
      <xdr:spPr>
        <a:xfrm>
          <a:off x="5579564" y="10935106"/>
          <a:ext cx="104300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zoomScale="70" zoomScaleNormal="70" workbookViewId="0">
      <selection activeCell="E35" sqref="E35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R14"/>
  <sheetViews>
    <sheetView tabSelected="1" view="pageLayout" zoomScale="115" zoomScaleNormal="100" zoomScalePageLayoutView="115" workbookViewId="0">
      <selection activeCell="J6" sqref="J6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8.75" bestFit="1" customWidth="1"/>
    <col min="4" max="4" width="10.125" bestFit="1" customWidth="1"/>
    <col min="5" max="5" width="11.87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7" customWidth="1"/>
    <col min="16" max="17" width="5.125" customWidth="1"/>
    <col min="18" max="18" width="7.25" customWidth="1"/>
  </cols>
  <sheetData>
    <row r="1" spans="1:18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K1" s="45"/>
      <c r="L1" s="4" t="s">
        <v>21</v>
      </c>
      <c r="M1" s="4" t="s">
        <v>22</v>
      </c>
      <c r="N1" s="4" t="s">
        <v>2</v>
      </c>
      <c r="O1" s="13"/>
      <c r="P1" s="13"/>
      <c r="Q1" s="1"/>
      <c r="R1" s="1"/>
    </row>
    <row r="2" spans="1:18" ht="13.5" customHeight="1" x14ac:dyDescent="0.2">
      <c r="A2" s="1"/>
      <c r="B2" s="1"/>
      <c r="C2" s="1"/>
      <c r="D2" s="1"/>
      <c r="E2" s="1"/>
      <c r="F2" s="1"/>
      <c r="G2" s="1"/>
      <c r="H2" s="1"/>
      <c r="I2" s="1"/>
      <c r="K2" s="14" t="s">
        <v>27</v>
      </c>
      <c r="L2" s="17">
        <v>10182</v>
      </c>
      <c r="M2" s="14">
        <v>1040</v>
      </c>
      <c r="N2" s="14">
        <v>8</v>
      </c>
      <c r="O2" s="11"/>
      <c r="P2" s="11"/>
      <c r="R2" s="1"/>
    </row>
    <row r="3" spans="1:18" ht="13.5" customHeight="1" x14ac:dyDescent="0.2">
      <c r="K3" s="14" t="s">
        <v>0</v>
      </c>
      <c r="L3" s="14" t="s">
        <v>42</v>
      </c>
      <c r="M3" s="14"/>
      <c r="N3" s="14"/>
      <c r="O3" s="11"/>
      <c r="P3" s="11"/>
      <c r="R3" s="1"/>
    </row>
    <row r="4" spans="1:18" ht="21" customHeight="1" x14ac:dyDescent="0.2">
      <c r="K4" s="14" t="s">
        <v>1</v>
      </c>
      <c r="L4" s="14">
        <v>0</v>
      </c>
      <c r="M4" s="14" t="s">
        <v>32</v>
      </c>
      <c r="N4" s="14" t="s">
        <v>33</v>
      </c>
      <c r="O4" s="11"/>
      <c r="P4" s="11"/>
      <c r="Q4" t="s">
        <v>36</v>
      </c>
      <c r="R4" s="1"/>
    </row>
    <row r="5" spans="1:18" ht="19.5" customHeight="1" x14ac:dyDescent="0.2">
      <c r="N5" s="12"/>
      <c r="O5" s="1"/>
      <c r="Q5" s="1"/>
      <c r="R5" s="1"/>
    </row>
    <row r="6" spans="1:18" ht="40.5" x14ac:dyDescent="0.35">
      <c r="A6" s="4" t="s">
        <v>3</v>
      </c>
      <c r="B6" s="15" t="s">
        <v>29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57" t="s">
        <v>34</v>
      </c>
      <c r="I6" s="57"/>
      <c r="J6" s="16" t="s">
        <v>6</v>
      </c>
      <c r="K6" s="15" t="s">
        <v>31</v>
      </c>
      <c r="L6" s="15" t="s">
        <v>25</v>
      </c>
      <c r="M6" s="48" t="s">
        <v>26</v>
      </c>
      <c r="N6" s="15" t="s">
        <v>24</v>
      </c>
      <c r="O6" s="15" t="s">
        <v>19</v>
      </c>
      <c r="P6" s="2" t="s">
        <v>8</v>
      </c>
      <c r="Q6" s="2" t="s">
        <v>9</v>
      </c>
      <c r="R6" s="8" t="s">
        <v>13</v>
      </c>
    </row>
    <row r="7" spans="1:18" x14ac:dyDescent="0.2">
      <c r="A7" s="31">
        <v>1</v>
      </c>
      <c r="B7" s="31" t="s">
        <v>43</v>
      </c>
      <c r="C7" s="32" t="s">
        <v>38</v>
      </c>
      <c r="D7" s="23" t="s">
        <v>41</v>
      </c>
      <c r="E7" s="32" t="s">
        <v>44</v>
      </c>
      <c r="F7" s="32" t="s">
        <v>45</v>
      </c>
      <c r="G7" s="32" t="s">
        <v>35</v>
      </c>
      <c r="H7" s="58">
        <v>17</v>
      </c>
      <c r="I7" s="59"/>
      <c r="J7" s="28">
        <v>3000</v>
      </c>
      <c r="K7" s="24">
        <v>3</v>
      </c>
      <c r="L7" s="25">
        <v>18</v>
      </c>
      <c r="M7" s="29">
        <v>14.5</v>
      </c>
      <c r="N7" s="44">
        <f>(L7-M7)/M7</f>
        <v>0.2413793103448276</v>
      </c>
      <c r="O7" s="30" t="s">
        <v>18</v>
      </c>
      <c r="P7" s="26"/>
      <c r="Q7" s="26"/>
      <c r="R7" s="27"/>
    </row>
    <row r="8" spans="1:18" ht="4.5" customHeight="1" x14ac:dyDescent="0.2"/>
    <row r="9" spans="1:18" x14ac:dyDescent="0.2">
      <c r="K9" s="55" t="s">
        <v>11</v>
      </c>
      <c r="L9" s="55"/>
      <c r="M9" s="55"/>
      <c r="N9" s="55"/>
      <c r="O9" s="55"/>
      <c r="P9" s="55"/>
      <c r="Q9" s="45" t="s">
        <v>7</v>
      </c>
      <c r="R9" s="45" t="s">
        <v>5</v>
      </c>
    </row>
    <row r="10" spans="1:18" x14ac:dyDescent="0.2">
      <c r="K10" s="56"/>
      <c r="L10" s="56"/>
      <c r="M10" s="56"/>
      <c r="N10" s="56"/>
      <c r="O10" s="56"/>
      <c r="P10" s="56"/>
      <c r="Q10" s="7"/>
      <c r="R10" s="46"/>
    </row>
    <row r="12" spans="1:18" x14ac:dyDescent="0.2">
      <c r="K12" s="55" t="s">
        <v>14</v>
      </c>
      <c r="L12" s="55"/>
      <c r="M12" s="55"/>
      <c r="N12" s="55"/>
      <c r="O12" s="55"/>
      <c r="P12" s="55"/>
      <c r="Q12" s="45" t="s">
        <v>7</v>
      </c>
      <c r="R12" s="45" t="s">
        <v>5</v>
      </c>
    </row>
    <row r="13" spans="1:18" x14ac:dyDescent="0.2">
      <c r="K13" s="55"/>
      <c r="L13" s="55"/>
      <c r="M13" s="55"/>
      <c r="N13" s="55"/>
      <c r="O13" s="55"/>
      <c r="P13" s="55"/>
      <c r="Q13" s="45"/>
      <c r="R13" s="45"/>
    </row>
    <row r="14" spans="1:18" ht="9" customHeight="1" x14ac:dyDescent="0.2">
      <c r="A14" s="33"/>
      <c r="B14" s="33"/>
      <c r="C14" s="34"/>
      <c r="D14" s="34"/>
      <c r="E14" s="35"/>
      <c r="F14" s="35"/>
      <c r="G14" s="35"/>
      <c r="H14" s="36"/>
      <c r="I14" s="36"/>
      <c r="J14" s="37"/>
      <c r="K14" s="37"/>
      <c r="L14" s="38"/>
      <c r="M14" s="38"/>
      <c r="N14" s="39"/>
      <c r="O14" s="40"/>
      <c r="P14" s="41"/>
      <c r="Q14" s="41"/>
      <c r="R14" s="42"/>
    </row>
  </sheetData>
  <mergeCells count="6">
    <mergeCell ref="K12:P12"/>
    <mergeCell ref="K13:P13"/>
    <mergeCell ref="K9:P9"/>
    <mergeCell ref="K10:P10"/>
    <mergeCell ref="H6:I6"/>
    <mergeCell ref="H7:I7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R21"/>
  <sheetViews>
    <sheetView showWhiteSpace="0" view="pageLayout" zoomScale="115" zoomScaleNormal="100" zoomScalePageLayoutView="115" workbookViewId="0">
      <selection activeCell="R1" sqref="A1:R20"/>
    </sheetView>
  </sheetViews>
  <sheetFormatPr defaultColWidth="9.125" defaultRowHeight="14.25" x14ac:dyDescent="0.2"/>
  <cols>
    <col min="1" max="1" width="3.875" bestFit="1" customWidth="1"/>
    <col min="2" max="2" width="6" customWidth="1"/>
    <col min="3" max="3" width="9" customWidth="1"/>
    <col min="4" max="4" width="9.375" customWidth="1"/>
    <col min="5" max="5" width="11.5" customWidth="1"/>
    <col min="6" max="6" width="8.125" customWidth="1"/>
    <col min="7" max="7" width="7.875" customWidth="1"/>
    <col min="8" max="10" width="5.75" customWidth="1"/>
    <col min="11" max="11" width="6.25" customWidth="1"/>
    <col min="12" max="12" width="7.875" bestFit="1" customWidth="1"/>
    <col min="13" max="13" width="8" bestFit="1" customWidth="1"/>
    <col min="14" max="14" width="7.75" customWidth="1"/>
    <col min="15" max="15" width="12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21</v>
      </c>
      <c r="M1" s="4" t="s">
        <v>22</v>
      </c>
      <c r="N1" s="4" t="s">
        <v>2</v>
      </c>
      <c r="O1" s="9"/>
      <c r="P1" s="9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0" t="s">
        <v>27</v>
      </c>
      <c r="L2" s="17">
        <v>10182</v>
      </c>
      <c r="M2" s="14">
        <v>1010</v>
      </c>
      <c r="N2" s="14">
        <v>9</v>
      </c>
      <c r="O2" s="11"/>
      <c r="P2" s="11"/>
      <c r="R2" s="1"/>
    </row>
    <row r="3" spans="1:18" ht="17.25" customHeight="1" x14ac:dyDescent="0.2">
      <c r="K3" s="10" t="s">
        <v>0</v>
      </c>
      <c r="L3" s="14" t="s">
        <v>42</v>
      </c>
      <c r="M3" s="14"/>
      <c r="N3" s="14"/>
      <c r="O3" s="11"/>
      <c r="P3" s="11"/>
      <c r="R3" s="1"/>
    </row>
    <row r="4" spans="1:18" ht="17.25" customHeight="1" x14ac:dyDescent="0.2">
      <c r="K4" s="10" t="s">
        <v>1</v>
      </c>
      <c r="L4" s="14">
        <v>0</v>
      </c>
      <c r="M4" s="4" t="s">
        <v>28</v>
      </c>
      <c r="N4" s="4" t="s">
        <v>33</v>
      </c>
      <c r="O4" s="11"/>
      <c r="P4" s="11"/>
      <c r="R4" s="1"/>
    </row>
    <row r="5" spans="1:18" ht="18" customHeight="1" x14ac:dyDescent="0.2">
      <c r="N5" s="12"/>
      <c r="O5" s="1"/>
      <c r="Q5" s="1"/>
      <c r="R5" s="1"/>
    </row>
    <row r="6" spans="1:18" ht="40.5" x14ac:dyDescent="0.35">
      <c r="A6" s="4" t="s">
        <v>3</v>
      </c>
      <c r="B6" s="15" t="s">
        <v>29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16</v>
      </c>
      <c r="J6" s="16" t="s">
        <v>6</v>
      </c>
      <c r="K6" s="15" t="s">
        <v>23</v>
      </c>
      <c r="L6" s="15" t="s">
        <v>25</v>
      </c>
      <c r="M6" s="15" t="s">
        <v>26</v>
      </c>
      <c r="N6" s="15" t="s">
        <v>24</v>
      </c>
      <c r="O6" s="15" t="s">
        <v>19</v>
      </c>
      <c r="P6" s="2" t="s">
        <v>8</v>
      </c>
      <c r="Q6" s="2" t="s">
        <v>9</v>
      </c>
      <c r="R6" s="8" t="s">
        <v>13</v>
      </c>
    </row>
    <row r="7" spans="1:18" ht="16.5" x14ac:dyDescent="0.35">
      <c r="A7" s="49">
        <v>1</v>
      </c>
      <c r="B7" s="19" t="s">
        <v>43</v>
      </c>
      <c r="C7" s="18" t="s">
        <v>40</v>
      </c>
      <c r="D7" s="18" t="s">
        <v>39</v>
      </c>
      <c r="E7" s="18" t="s">
        <v>46</v>
      </c>
      <c r="F7" s="19" t="s">
        <v>37</v>
      </c>
      <c r="G7" s="19" t="s">
        <v>30</v>
      </c>
      <c r="H7" s="49">
        <v>4</v>
      </c>
      <c r="I7" s="19">
        <v>1250</v>
      </c>
      <c r="J7" s="19">
        <v>5500</v>
      </c>
      <c r="K7" s="19">
        <v>3</v>
      </c>
      <c r="L7" s="52">
        <f t="shared" ref="L7" si="0">K7*J7*I7*H7*7.85/1000000</f>
        <v>647.625</v>
      </c>
      <c r="M7" s="19">
        <v>623</v>
      </c>
      <c r="N7" s="53">
        <f t="shared" ref="N7" si="1">(L7-M7)/M7</f>
        <v>3.952648475120385E-2</v>
      </c>
      <c r="O7" s="54"/>
      <c r="P7" s="51"/>
      <c r="Q7" s="51"/>
      <c r="R7" s="50"/>
    </row>
    <row r="8" spans="1:18" x14ac:dyDescent="0.2">
      <c r="R8" s="1"/>
    </row>
    <row r="9" spans="1:18" x14ac:dyDescent="0.2">
      <c r="K9" s="55" t="s">
        <v>11</v>
      </c>
      <c r="L9" s="55"/>
      <c r="M9" s="55"/>
      <c r="N9" s="55"/>
      <c r="O9" s="55"/>
      <c r="P9" s="55"/>
      <c r="Q9" s="20" t="s">
        <v>7</v>
      </c>
      <c r="R9" s="20" t="s">
        <v>5</v>
      </c>
    </row>
    <row r="10" spans="1:18" x14ac:dyDescent="0.2">
      <c r="K10" s="56"/>
      <c r="L10" s="56"/>
      <c r="M10" s="56"/>
      <c r="N10" s="56"/>
      <c r="O10" s="56"/>
      <c r="P10" s="56"/>
      <c r="Q10" s="7"/>
      <c r="R10" s="21"/>
    </row>
    <row r="11" spans="1:18" x14ac:dyDescent="0.2">
      <c r="K11" s="55"/>
      <c r="L11" s="55"/>
      <c r="M11" s="55"/>
      <c r="N11" s="55"/>
      <c r="O11" s="55"/>
      <c r="P11" s="55"/>
      <c r="Q11" s="20"/>
      <c r="R11" s="20"/>
    </row>
    <row r="12" spans="1:18" ht="2.25" customHeight="1" x14ac:dyDescent="0.2"/>
    <row r="13" spans="1:18" x14ac:dyDescent="0.2">
      <c r="A13" s="1"/>
      <c r="B13" s="1"/>
      <c r="C13" s="1"/>
      <c r="D13" s="1"/>
      <c r="E13" s="1"/>
      <c r="F13" s="1"/>
      <c r="G13" s="1"/>
      <c r="K13" s="55" t="s">
        <v>14</v>
      </c>
      <c r="L13" s="55"/>
      <c r="M13" s="55"/>
      <c r="N13" s="55"/>
      <c r="O13" s="55"/>
      <c r="P13" s="55"/>
      <c r="Q13" s="20" t="s">
        <v>7</v>
      </c>
      <c r="R13" s="20" t="s">
        <v>5</v>
      </c>
    </row>
    <row r="14" spans="1:18" x14ac:dyDescent="0.2">
      <c r="A14" s="1"/>
      <c r="B14" s="1"/>
      <c r="C14" s="1"/>
      <c r="D14" s="1"/>
      <c r="E14" s="1"/>
      <c r="F14" s="1"/>
      <c r="G14" s="1"/>
      <c r="K14" s="56"/>
      <c r="L14" s="56"/>
      <c r="M14" s="56"/>
      <c r="N14" s="56"/>
      <c r="O14" s="56"/>
      <c r="P14" s="56"/>
      <c r="Q14" s="21"/>
      <c r="R14" s="21"/>
    </row>
    <row r="15" spans="1:18" x14ac:dyDescent="0.2">
      <c r="A15" s="1"/>
      <c r="B15" s="1"/>
      <c r="C15" s="1"/>
      <c r="D15" s="1"/>
      <c r="E15" s="1"/>
      <c r="F15" s="1"/>
      <c r="G15" s="1"/>
      <c r="K15" s="55"/>
      <c r="L15" s="55"/>
      <c r="M15" s="55"/>
      <c r="N15" s="55"/>
      <c r="O15" s="55"/>
      <c r="P15" s="55"/>
      <c r="Q15" s="20"/>
      <c r="R15" s="20"/>
    </row>
    <row r="16" spans="1:18" x14ac:dyDescent="0.2">
      <c r="A16" s="1"/>
      <c r="B16" s="1"/>
      <c r="C16" s="1"/>
      <c r="D16" s="1"/>
      <c r="E16" s="1"/>
      <c r="F16" s="1"/>
      <c r="G16" s="1"/>
      <c r="K16" s="6"/>
      <c r="L16" s="6"/>
      <c r="M16" s="6"/>
      <c r="N16" s="6"/>
      <c r="O16" s="6"/>
      <c r="P16" s="6"/>
      <c r="Q16" s="22"/>
      <c r="R16" s="22"/>
    </row>
    <row r="17" spans="2:18" x14ac:dyDescent="0.2">
      <c r="B17" s="1"/>
      <c r="C17" s="1"/>
      <c r="D17" s="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1"/>
    </row>
    <row r="18" spans="2:18" x14ac:dyDescent="0.2">
      <c r="B18" s="1"/>
      <c r="C18" s="1"/>
      <c r="D18" s="1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1"/>
    </row>
    <row r="19" spans="2:18" x14ac:dyDescent="0.2">
      <c r="B19" s="1"/>
      <c r="C19" s="1"/>
      <c r="D19" s="1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1"/>
    </row>
    <row r="21" spans="2:18" x14ac:dyDescent="0.2">
      <c r="B21" s="1"/>
      <c r="C21" s="1"/>
      <c r="D21" s="1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1"/>
    </row>
  </sheetData>
  <mergeCells count="6">
    <mergeCell ref="K15:P15"/>
    <mergeCell ref="K9:P9"/>
    <mergeCell ref="K10:P10"/>
    <mergeCell ref="K11:P11"/>
    <mergeCell ref="K13:P13"/>
    <mergeCell ref="K14:P14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1040</vt:lpstr>
      <vt:lpstr>1010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2019-11-10T05:45:26Z</dcterms:modified>
</cp:coreProperties>
</file>