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600" activeTab="1"/>
  </bookViews>
  <sheets>
    <sheet name="1040" sheetId="33" r:id="rId1"/>
    <sheet name="1010" sheetId="23" r:id="rId2"/>
  </sheets>
  <calcPr calcId="162913"/>
</workbook>
</file>

<file path=xl/calcChain.xml><?xml version="1.0" encoding="utf-8"?>
<calcChain xmlns="http://schemas.openxmlformats.org/spreadsheetml/2006/main">
  <c r="N8" i="23" l="1"/>
  <c r="N9" i="23"/>
  <c r="N10" i="23"/>
  <c r="N11" i="23"/>
  <c r="N12" i="23"/>
  <c r="N13" i="23"/>
  <c r="N14" i="23"/>
  <c r="N15" i="23"/>
  <c r="N7" i="23"/>
  <c r="N8" i="33"/>
  <c r="L15" i="23"/>
  <c r="L14" i="23"/>
  <c r="L13" i="23"/>
  <c r="L7" i="23"/>
  <c r="L12" i="23"/>
  <c r="L11" i="23"/>
  <c r="L10" i="23"/>
  <c r="L9" i="23"/>
  <c r="L8" i="23"/>
  <c r="N7" i="33" l="1"/>
</calcChain>
</file>

<file path=xl/sharedStrings.xml><?xml version="1.0" encoding="utf-8"?>
<sst xmlns="http://schemas.openxmlformats.org/spreadsheetml/2006/main" count="136" uniqueCount="57">
  <si>
    <t>Date:</t>
  </si>
  <si>
    <t>Rev.:</t>
  </si>
  <si>
    <t>SN</t>
  </si>
  <si>
    <t>Pos.</t>
  </si>
  <si>
    <t>Description</t>
  </si>
  <si>
    <t>Date</t>
  </si>
  <si>
    <t>L</t>
  </si>
  <si>
    <t>Rev.</t>
  </si>
  <si>
    <t>موجودی</t>
  </si>
  <si>
    <t>درخواستی</t>
  </si>
  <si>
    <t>Material</t>
  </si>
  <si>
    <t>Refrence Drawing</t>
  </si>
  <si>
    <t>Part</t>
  </si>
  <si>
    <t>شماره درخواست
خرید</t>
  </si>
  <si>
    <t>Attachment</t>
  </si>
  <si>
    <t>Product</t>
  </si>
  <si>
    <t>W</t>
  </si>
  <si>
    <t>Thk.</t>
  </si>
  <si>
    <t>Remark</t>
  </si>
  <si>
    <t>Sub.Product</t>
  </si>
  <si>
    <r>
      <t>Order N</t>
    </r>
    <r>
      <rPr>
        <u/>
        <sz val="9"/>
        <color theme="1"/>
        <rFont val="Calibri"/>
        <family val="2"/>
        <scheme val="minor"/>
      </rPr>
      <t>o</t>
    </r>
  </si>
  <si>
    <r>
      <t>Mat. N</t>
    </r>
    <r>
      <rPr>
        <u/>
        <sz val="9"/>
        <color theme="1"/>
        <rFont val="Calibri"/>
        <family val="2"/>
        <scheme val="minor"/>
      </rPr>
      <t>o</t>
    </r>
  </si>
  <si>
    <t>Qty (Sheet)</t>
  </si>
  <si>
    <t>Scrap(%)</t>
  </si>
  <si>
    <t>G.W.(Kg)</t>
  </si>
  <si>
    <t>N.W.(Kg)</t>
  </si>
  <si>
    <r>
      <t>MR N</t>
    </r>
    <r>
      <rPr>
        <u/>
        <sz val="10"/>
        <color theme="1"/>
        <rFont val="Calibri"/>
        <family val="2"/>
        <scheme val="minor"/>
      </rPr>
      <t>o</t>
    </r>
    <r>
      <rPr>
        <sz val="10"/>
        <color theme="1"/>
        <rFont val="Calibri"/>
        <family val="2"/>
        <scheme val="minor"/>
      </rPr>
      <t xml:space="preserve"> :</t>
    </r>
  </si>
  <si>
    <r>
      <t>Page N</t>
    </r>
    <r>
      <rPr>
        <u/>
        <sz val="9"/>
        <color theme="1"/>
        <rFont val="Calibri"/>
        <family val="2"/>
        <scheme val="minor"/>
      </rPr>
      <t>o</t>
    </r>
    <r>
      <rPr>
        <sz val="9"/>
        <color theme="1"/>
        <rFont val="Calibri"/>
        <family val="2"/>
        <scheme val="minor"/>
      </rPr>
      <t xml:space="preserve"> :</t>
    </r>
  </si>
  <si>
    <t>Station /Item</t>
  </si>
  <si>
    <t>St-37</t>
  </si>
  <si>
    <t>Qty 
(Pcs)</t>
  </si>
  <si>
    <r>
      <t>Page N</t>
    </r>
    <r>
      <rPr>
        <u/>
        <sz val="10"/>
        <color theme="1"/>
        <rFont val="Calibri"/>
        <family val="2"/>
        <scheme val="minor"/>
      </rPr>
      <t>o</t>
    </r>
    <r>
      <rPr>
        <sz val="10"/>
        <color theme="1"/>
        <rFont val="Calibri"/>
        <family val="2"/>
        <scheme val="minor"/>
      </rPr>
      <t xml:space="preserve"> :</t>
    </r>
  </si>
  <si>
    <t>1 of 1</t>
  </si>
  <si>
    <t>Size</t>
  </si>
  <si>
    <t xml:space="preserve"> </t>
  </si>
  <si>
    <t>,</t>
  </si>
  <si>
    <t>Plate</t>
  </si>
  <si>
    <t>Steel A-36</t>
  </si>
  <si>
    <t>Angle</t>
  </si>
  <si>
    <t>2L.2R</t>
  </si>
  <si>
    <t>Plenum</t>
  </si>
  <si>
    <t>FR.PL</t>
  </si>
  <si>
    <t>FA-502 C&amp;D</t>
  </si>
  <si>
    <t>1M</t>
  </si>
  <si>
    <t>2M</t>
  </si>
  <si>
    <t>Fan Ring</t>
  </si>
  <si>
    <t>FR</t>
  </si>
  <si>
    <t>1L.1R</t>
  </si>
  <si>
    <t>3M</t>
  </si>
  <si>
    <t>3L.3R</t>
  </si>
  <si>
    <t>Support Motor</t>
  </si>
  <si>
    <t>99.07.17</t>
  </si>
  <si>
    <t>PL-05</t>
  </si>
  <si>
    <t>80x80</t>
  </si>
  <si>
    <t>60x60</t>
  </si>
  <si>
    <t>Side Flange
PL-09</t>
  </si>
  <si>
    <t>PL-07,08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</si>
</sst>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B Nazanin"/>
      <charset val="178"/>
    </font>
    <font>
      <sz val="10"/>
      <color theme="1"/>
      <name val="Calibri"/>
      <family val="2"/>
      <scheme val="minor"/>
    </font>
    <font>
      <sz val="9"/>
      <color theme="1"/>
      <name val="B Nazanin"/>
      <charset val="178"/>
    </font>
    <font>
      <u/>
      <sz val="9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B Nazanin"/>
      <charset val="178"/>
    </font>
    <font>
      <sz val="8"/>
      <color theme="1"/>
      <name val="Cambria"/>
      <family val="1"/>
      <scheme val="major"/>
    </font>
    <font>
      <sz val="9"/>
      <color theme="1"/>
      <name val="Cambria"/>
      <family val="1"/>
      <scheme val="major"/>
    </font>
    <font>
      <sz val="9"/>
      <name val="Cambria"/>
      <family val="1"/>
      <scheme val="major"/>
    </font>
    <font>
      <sz val="8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63">
    <xf numFmtId="0" fontId="0" fillId="0" borderId="0" xfId="0"/>
    <xf numFmtId="0" fontId="0" fillId="0" borderId="0" xfId="0" applyBorder="1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15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1" fontId="5" fillId="0" borderId="0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164" fontId="1" fillId="0" borderId="0" xfId="0" applyNumberFormat="1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9" fontId="1" fillId="0" borderId="0" xfId="1" applyFont="1" applyBorder="1" applyAlignment="1">
      <alignment horizontal="center" vertical="center" wrapText="1"/>
    </xf>
    <xf numFmtId="1" fontId="5" fillId="0" borderId="0" xfId="0" quotePrefix="1" applyNumberFormat="1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1" fontId="11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1" fontId="12" fillId="2" borderId="1" xfId="0" applyNumberFormat="1" applyFont="1" applyFill="1" applyBorder="1" applyAlignment="1">
      <alignment horizontal="center" vertical="center" wrapText="1"/>
    </xf>
    <xf numFmtId="9" fontId="12" fillId="2" borderId="1" xfId="1" applyFont="1" applyFill="1" applyBorder="1" applyAlignment="1">
      <alignment horizontal="center" vertical="center" wrapText="1"/>
    </xf>
    <xf numFmtId="1" fontId="12" fillId="2" borderId="1" xfId="0" quotePrefix="1" applyNumberFormat="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 vertical="center" wrapText="1"/>
    </xf>
    <xf numFmtId="164" fontId="12" fillId="2" borderId="1" xfId="0" applyNumberFormat="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 wrapText="1"/>
    </xf>
    <xf numFmtId="1" fontId="12" fillId="2" borderId="0" xfId="0" applyNumberFormat="1" applyFont="1" applyFill="1" applyBorder="1" applyAlignment="1">
      <alignment horizontal="center" vertical="center" wrapText="1"/>
    </xf>
    <xf numFmtId="9" fontId="12" fillId="2" borderId="0" xfId="1" applyFont="1" applyFill="1" applyBorder="1" applyAlignment="1">
      <alignment horizontal="center" vertical="center" wrapText="1"/>
    </xf>
    <xf numFmtId="1" fontId="12" fillId="2" borderId="0" xfId="0" quotePrefix="1" applyNumberFormat="1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/>
    </xf>
    <xf numFmtId="0" fontId="13" fillId="2" borderId="0" xfId="0" applyFont="1" applyFill="1" applyBorder="1" applyAlignment="1">
      <alignment horizontal="center" vertical="center" wrapText="1"/>
    </xf>
    <xf numFmtId="1" fontId="11" fillId="0" borderId="0" xfId="0" applyNumberFormat="1" applyFont="1" applyBorder="1" applyAlignment="1">
      <alignment horizontal="center" vertical="center" wrapText="1"/>
    </xf>
    <xf numFmtId="9" fontId="1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9525</xdr:rowOff>
    </xdr:from>
    <xdr:to>
      <xdr:col>14</xdr:col>
      <xdr:colOff>0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0" y="885825"/>
          <a:ext cx="7934325" cy="219075"/>
        </a:xfrm>
        <a:prstGeom prst="rect">
          <a:avLst/>
        </a:prstGeom>
        <a:solidFill>
          <a:schemeClr val="lt1"/>
        </a:solidFill>
        <a:ln w="12700" cmpd="sng">
          <a:solidFill>
            <a:schemeClr val="bg1">
              <a:lumMod val="65000"/>
            </a:schemeClr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Requisition cancels Requisition No. </a:t>
          </a:r>
          <a:endParaRPr lang="fa-IR">
            <a:effectLst/>
          </a:endParaRPr>
        </a:p>
      </xdr:txBody>
    </xdr:sp>
    <xdr:clientData/>
  </xdr:twoCellAnchor>
  <xdr:twoCellAnchor>
    <xdr:from>
      <xdr:col>0</xdr:col>
      <xdr:colOff>0</xdr:colOff>
      <xdr:row>0</xdr:row>
      <xdr:rowOff>9525</xdr:rowOff>
    </xdr:from>
    <xdr:to>
      <xdr:col>3</xdr:col>
      <xdr:colOff>504825</xdr:colOff>
      <xdr:row>4</xdr:row>
      <xdr:rowOff>9525</xdr:rowOff>
    </xdr:to>
    <xdr:sp macro="" textlink="">
      <xdr:nvSpPr>
        <xdr:cNvPr id="3" name="TextBox 2"/>
        <xdr:cNvSpPr txBox="1"/>
      </xdr:nvSpPr>
      <xdr:spPr>
        <a:xfrm>
          <a:off x="0" y="9525"/>
          <a:ext cx="1990725" cy="876300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65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 N</a:t>
          </a:r>
          <a:r>
            <a:rPr lang="en-US" sz="10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</a:t>
          </a:r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:17183 </a:t>
          </a:r>
          <a:endParaRPr lang="fa-IR" sz="1000">
            <a:effectLst/>
          </a:endParaRPr>
        </a:p>
        <a:p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Product :  FR.PL</a:t>
          </a:r>
          <a:endParaRPr lang="fa-IR" sz="1000">
            <a:effectLst/>
          </a:endParaRPr>
        </a:p>
        <a:p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Project :20183</a:t>
          </a:r>
          <a:endParaRPr lang="fa-IR" sz="1000">
            <a:effectLst/>
          </a:endParaRPr>
        </a:p>
        <a:p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Client. :ABAN Air Cooler</a:t>
          </a:r>
          <a:endParaRPr lang="fa-IR" sz="1000">
            <a:effectLst/>
          </a:endParaRPr>
        </a:p>
      </xdr:txBody>
    </xdr:sp>
    <xdr:clientData/>
  </xdr:twoCellAnchor>
  <xdr:twoCellAnchor>
    <xdr:from>
      <xdr:col>3</xdr:col>
      <xdr:colOff>514350</xdr:colOff>
      <xdr:row>0</xdr:row>
      <xdr:rowOff>9525</xdr:rowOff>
    </xdr:from>
    <xdr:to>
      <xdr:col>10</xdr:col>
      <xdr:colOff>0</xdr:colOff>
      <xdr:row>4</xdr:row>
      <xdr:rowOff>9525</xdr:rowOff>
    </xdr:to>
    <xdr:sp macro="" textlink="">
      <xdr:nvSpPr>
        <xdr:cNvPr id="4" name="TextBox 3"/>
        <xdr:cNvSpPr txBox="1"/>
      </xdr:nvSpPr>
      <xdr:spPr>
        <a:xfrm>
          <a:off x="2000250" y="9525"/>
          <a:ext cx="3705225" cy="876300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6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50"/>
            <a:t>Material Requisition (MR)</a:t>
          </a:r>
        </a:p>
        <a:p>
          <a:pPr algn="ctr"/>
          <a:r>
            <a:rPr lang="en-US" sz="1050" baseline="0"/>
            <a:t>For</a:t>
          </a:r>
        </a:p>
        <a:p>
          <a:pPr algn="ctr"/>
          <a:r>
            <a:rPr lang="en-US" sz="1050" baseline="0"/>
            <a:t>Production</a:t>
          </a:r>
        </a:p>
      </xdr:txBody>
    </xdr:sp>
    <xdr:clientData/>
  </xdr:twoCellAnchor>
  <xdr:twoCellAnchor>
    <xdr:from>
      <xdr:col>15</xdr:col>
      <xdr:colOff>10583</xdr:colOff>
      <xdr:row>5</xdr:row>
      <xdr:rowOff>10584</xdr:rowOff>
    </xdr:from>
    <xdr:to>
      <xdr:col>17</xdr:col>
      <xdr:colOff>1</xdr:colOff>
      <xdr:row>5</xdr:row>
      <xdr:rowOff>285750</xdr:rowOff>
    </xdr:to>
    <xdr:sp macro="" textlink="">
      <xdr:nvSpPr>
        <xdr:cNvPr id="5" name="TextBox 4"/>
        <xdr:cNvSpPr txBox="1"/>
      </xdr:nvSpPr>
      <xdr:spPr>
        <a:xfrm>
          <a:off x="8897408" y="1115484"/>
          <a:ext cx="732368" cy="275166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ctr"/>
        <a:lstStyle/>
        <a:p>
          <a:pPr algn="ctr"/>
          <a:r>
            <a:rPr lang="fa-IR" sz="1000">
              <a:cs typeface="B Nazanin" panose="00000400000000000000" pitchFamily="2" charset="-78"/>
            </a:rPr>
            <a:t>نظریه</a:t>
          </a:r>
          <a:r>
            <a:rPr lang="fa-IR" sz="1000" baseline="0">
              <a:cs typeface="B Nazanin" panose="00000400000000000000" pitchFamily="2" charset="-78"/>
            </a:rPr>
            <a:t> انبار</a:t>
          </a:r>
          <a:endParaRPr lang="fa-IR" sz="1000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51376</xdr:colOff>
      <xdr:row>10</xdr:row>
      <xdr:rowOff>38100</xdr:rowOff>
    </xdr:from>
    <xdr:to>
      <xdr:col>9</xdr:col>
      <xdr:colOff>234397</xdr:colOff>
      <xdr:row>13</xdr:row>
      <xdr:rowOff>114301</xdr:rowOff>
    </xdr:to>
    <xdr:sp macro="" textlink="">
      <xdr:nvSpPr>
        <xdr:cNvPr id="6" name="Rounded Rectangle 5"/>
        <xdr:cNvSpPr/>
      </xdr:nvSpPr>
      <xdr:spPr>
        <a:xfrm>
          <a:off x="51376" y="3624470"/>
          <a:ext cx="5616412" cy="622853"/>
        </a:xfrm>
        <a:prstGeom prst="roundRect">
          <a:avLst/>
        </a:prstGeom>
        <a:solidFill>
          <a:sysClr val="window" lastClr="FFFFFF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1000">
              <a:solidFill>
                <a:schemeClr val="tx1"/>
              </a:solidFill>
            </a:rPr>
            <a:t>Requeirement:</a:t>
          </a:r>
        </a:p>
        <a:p>
          <a:pPr algn="l"/>
          <a:r>
            <a:rPr lang="en-US" sz="1000">
              <a:solidFill>
                <a:schemeClr val="tx1"/>
              </a:solidFill>
            </a:rPr>
            <a:t>*</a:t>
          </a:r>
        </a:p>
        <a:p>
          <a:pPr algn="l"/>
          <a:r>
            <a:rPr lang="en-US" sz="1000">
              <a:solidFill>
                <a:schemeClr val="tx1"/>
              </a:solidFill>
            </a:rPr>
            <a:t>**</a:t>
          </a:r>
        </a:p>
      </xdr:txBody>
    </xdr:sp>
    <xdr:clientData/>
  </xdr:twoCellAnchor>
  <xdr:twoCellAnchor>
    <xdr:from>
      <xdr:col>0</xdr:col>
      <xdr:colOff>22776</xdr:colOff>
      <xdr:row>13</xdr:row>
      <xdr:rowOff>152400</xdr:rowOff>
    </xdr:from>
    <xdr:to>
      <xdr:col>6</xdr:col>
      <xdr:colOff>114299</xdr:colOff>
      <xdr:row>16</xdr:row>
      <xdr:rowOff>85725</xdr:rowOff>
    </xdr:to>
    <xdr:sp macro="" textlink="">
      <xdr:nvSpPr>
        <xdr:cNvPr id="7" name="Rounded Rectangle 6"/>
        <xdr:cNvSpPr/>
      </xdr:nvSpPr>
      <xdr:spPr>
        <a:xfrm>
          <a:off x="22776" y="2676525"/>
          <a:ext cx="4225373" cy="476250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Prepared By :                            </a:t>
          </a:r>
          <a:r>
            <a:rPr lang="en-US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Checked By :                               Approved By : </a:t>
          </a:r>
          <a:endParaRPr lang="fa-IR" sz="800">
            <a:effectLst/>
          </a:endParaRPr>
        </a:p>
        <a:p>
          <a:r>
            <a:rPr lang="en-US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A.Jokar                                         A.Jokar            </a:t>
          </a: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            </a:t>
          </a: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M.Rezaeifard</a:t>
          </a:r>
          <a:endParaRPr lang="fa-IR" sz="800">
            <a:effectLst/>
          </a:endParaRPr>
        </a:p>
      </xdr:txBody>
    </xdr:sp>
    <xdr:clientData/>
  </xdr:twoCellAnchor>
  <xdr:twoCellAnchor>
    <xdr:from>
      <xdr:col>7</xdr:col>
      <xdr:colOff>10584</xdr:colOff>
      <xdr:row>5</xdr:row>
      <xdr:rowOff>10584</xdr:rowOff>
    </xdr:from>
    <xdr:to>
      <xdr:col>10</xdr:col>
      <xdr:colOff>0</xdr:colOff>
      <xdr:row>5</xdr:row>
      <xdr:rowOff>254000</xdr:rowOff>
    </xdr:to>
    <xdr:sp macro="" textlink="">
      <xdr:nvSpPr>
        <xdr:cNvPr id="8" name="TextBox 7"/>
        <xdr:cNvSpPr txBox="1"/>
      </xdr:nvSpPr>
      <xdr:spPr>
        <a:xfrm>
          <a:off x="4487334" y="1115484"/>
          <a:ext cx="1218141" cy="243416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ctr"/>
        <a:lstStyle/>
        <a:p>
          <a:pPr algn="ctr"/>
          <a:r>
            <a:rPr lang="en-US" sz="1000">
              <a:cs typeface="B Nazanin" panose="00000400000000000000" pitchFamily="2" charset="-78"/>
            </a:rPr>
            <a:t>Dim.</a:t>
          </a:r>
          <a:r>
            <a:rPr lang="en-US" sz="1000" baseline="0">
              <a:cs typeface="B Nazanin" panose="00000400000000000000" pitchFamily="2" charset="-78"/>
            </a:rPr>
            <a:t> / Spec.</a:t>
          </a:r>
          <a:endParaRPr lang="fa-IR" sz="1000">
            <a:cs typeface="B Nazanin" panose="00000400000000000000" pitchFamily="2" charset="-78"/>
          </a:endParaRPr>
        </a:p>
      </xdr:txBody>
    </xdr:sp>
    <xdr:clientData/>
  </xdr:twoCellAnchor>
  <xdr:twoCellAnchor>
    <xdr:from>
      <xdr:col>6</xdr:col>
      <xdr:colOff>133350</xdr:colOff>
      <xdr:row>13</xdr:row>
      <xdr:rowOff>152400</xdr:rowOff>
    </xdr:from>
    <xdr:to>
      <xdr:col>9</xdr:col>
      <xdr:colOff>180975</xdr:colOff>
      <xdr:row>16</xdr:row>
      <xdr:rowOff>85725</xdr:rowOff>
    </xdr:to>
    <xdr:sp macro="" textlink="">
      <xdr:nvSpPr>
        <xdr:cNvPr id="9" name="Rounded Rectangle 8"/>
        <xdr:cNvSpPr/>
      </xdr:nvSpPr>
      <xdr:spPr>
        <a:xfrm>
          <a:off x="3981450" y="3895725"/>
          <a:ext cx="1495425" cy="504825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800" b="1">
              <a:solidFill>
                <a:schemeClr val="tx1"/>
              </a:solidFill>
            </a:rPr>
            <a:t>Management :</a:t>
          </a:r>
          <a:endParaRPr lang="en-US" sz="800" b="1" baseline="0">
            <a:solidFill>
              <a:schemeClr val="tx1"/>
            </a:solidFill>
          </a:endParaRPr>
        </a:p>
        <a:p>
          <a:pPr algn="l"/>
          <a:endParaRPr lang="en-US" sz="8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38100</xdr:colOff>
      <xdr:row>17</xdr:row>
      <xdr:rowOff>47626</xdr:rowOff>
    </xdr:from>
    <xdr:to>
      <xdr:col>17</xdr:col>
      <xdr:colOff>457200</xdr:colOff>
      <xdr:row>18</xdr:row>
      <xdr:rowOff>85725</xdr:rowOff>
    </xdr:to>
    <xdr:sp macro="" textlink="">
      <xdr:nvSpPr>
        <xdr:cNvPr id="10" name="Rounded Rectangle 9"/>
        <xdr:cNvSpPr/>
      </xdr:nvSpPr>
      <xdr:spPr>
        <a:xfrm>
          <a:off x="38100" y="4552951"/>
          <a:ext cx="10048875" cy="228599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b="1" baseline="0">
              <a:solidFill>
                <a:schemeClr val="tx1"/>
              </a:solidFill>
            </a:rPr>
            <a:t>          Procurement                                          Q.C.                                        Warehouse                                        Engineering                                        Production                                           Financial Dep't                                         Planning  Dep't</a:t>
          </a:r>
          <a:endParaRPr lang="en-US" sz="800">
            <a:effectLst/>
          </a:endParaRPr>
        </a:p>
      </xdr:txBody>
    </xdr:sp>
    <xdr:clientData/>
  </xdr:twoCellAnchor>
  <xdr:twoCellAnchor>
    <xdr:from>
      <xdr:col>0</xdr:col>
      <xdr:colOff>248052</xdr:colOff>
      <xdr:row>17</xdr:row>
      <xdr:rowOff>125236</xdr:rowOff>
    </xdr:from>
    <xdr:to>
      <xdr:col>1</xdr:col>
      <xdr:colOff>29493</xdr:colOff>
      <xdr:row>18</xdr:row>
      <xdr:rowOff>25858</xdr:rowOff>
    </xdr:to>
    <xdr:sp macro="" textlink="">
      <xdr:nvSpPr>
        <xdr:cNvPr id="11" name="Flowchart: Connector 10"/>
        <xdr:cNvSpPr/>
      </xdr:nvSpPr>
      <xdr:spPr>
        <a:xfrm>
          <a:off x="248052" y="5069953"/>
          <a:ext cx="87898" cy="82840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782696</xdr:colOff>
      <xdr:row>17</xdr:row>
      <xdr:rowOff>100024</xdr:rowOff>
    </xdr:from>
    <xdr:to>
      <xdr:col>3</xdr:col>
      <xdr:colOff>16091</xdr:colOff>
      <xdr:row>18</xdr:row>
      <xdr:rowOff>4047</xdr:rowOff>
    </xdr:to>
    <xdr:sp macro="" textlink="">
      <xdr:nvSpPr>
        <xdr:cNvPr id="12" name="Flowchart: Connector 11"/>
        <xdr:cNvSpPr/>
      </xdr:nvSpPr>
      <xdr:spPr>
        <a:xfrm>
          <a:off x="1744721" y="3348049"/>
          <a:ext cx="90645" cy="84998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297683</xdr:colOff>
      <xdr:row>17</xdr:row>
      <xdr:rowOff>114884</xdr:rowOff>
    </xdr:from>
    <xdr:to>
      <xdr:col>4</xdr:col>
      <xdr:colOff>398267</xdr:colOff>
      <xdr:row>18</xdr:row>
      <xdr:rowOff>24968</xdr:rowOff>
    </xdr:to>
    <xdr:sp macro="" textlink="">
      <xdr:nvSpPr>
        <xdr:cNvPr id="13" name="Flowchart: Connector 12"/>
        <xdr:cNvSpPr/>
      </xdr:nvSpPr>
      <xdr:spPr>
        <a:xfrm>
          <a:off x="2812283" y="3362909"/>
          <a:ext cx="100584" cy="91059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114000</xdr:colOff>
      <xdr:row>17</xdr:row>
      <xdr:rowOff>119466</xdr:rowOff>
    </xdr:from>
    <xdr:to>
      <xdr:col>14</xdr:col>
      <xdr:colOff>208158</xdr:colOff>
      <xdr:row>18</xdr:row>
      <xdr:rowOff>16763</xdr:rowOff>
    </xdr:to>
    <xdr:sp macro="" textlink="">
      <xdr:nvSpPr>
        <xdr:cNvPr id="14" name="Flowchart: Connector 13"/>
        <xdr:cNvSpPr/>
      </xdr:nvSpPr>
      <xdr:spPr>
        <a:xfrm>
          <a:off x="8696025" y="3367491"/>
          <a:ext cx="94158" cy="78272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92019</xdr:colOff>
      <xdr:row>17</xdr:row>
      <xdr:rowOff>94262</xdr:rowOff>
    </xdr:from>
    <xdr:to>
      <xdr:col>6</xdr:col>
      <xdr:colOff>192603</xdr:colOff>
      <xdr:row>18</xdr:row>
      <xdr:rowOff>5607</xdr:rowOff>
    </xdr:to>
    <xdr:sp macro="" textlink="">
      <xdr:nvSpPr>
        <xdr:cNvPr id="15" name="Flowchart: Connector 14"/>
        <xdr:cNvSpPr/>
      </xdr:nvSpPr>
      <xdr:spPr>
        <a:xfrm>
          <a:off x="4225869" y="3342287"/>
          <a:ext cx="100584" cy="92320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349994</xdr:colOff>
      <xdr:row>17</xdr:row>
      <xdr:rowOff>113336</xdr:rowOff>
    </xdr:from>
    <xdr:to>
      <xdr:col>11</xdr:col>
      <xdr:colOff>454294</xdr:colOff>
      <xdr:row>18</xdr:row>
      <xdr:rowOff>24681</xdr:rowOff>
    </xdr:to>
    <xdr:sp macro="" textlink="">
      <xdr:nvSpPr>
        <xdr:cNvPr id="16" name="Flowchart: Connector 15"/>
        <xdr:cNvSpPr/>
      </xdr:nvSpPr>
      <xdr:spPr>
        <a:xfrm>
          <a:off x="7103219" y="3361361"/>
          <a:ext cx="104300" cy="92320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383538</xdr:colOff>
      <xdr:row>17</xdr:row>
      <xdr:rowOff>114617</xdr:rowOff>
    </xdr:from>
    <xdr:to>
      <xdr:col>9</xdr:col>
      <xdr:colOff>40163</xdr:colOff>
      <xdr:row>18</xdr:row>
      <xdr:rowOff>25962</xdr:rowOff>
    </xdr:to>
    <xdr:sp macro="" textlink="">
      <xdr:nvSpPr>
        <xdr:cNvPr id="17" name="Flowchart: Connector 16"/>
        <xdr:cNvSpPr/>
      </xdr:nvSpPr>
      <xdr:spPr>
        <a:xfrm>
          <a:off x="5650863" y="3362642"/>
          <a:ext cx="104300" cy="92320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22776</xdr:colOff>
      <xdr:row>13</xdr:row>
      <xdr:rowOff>152400</xdr:rowOff>
    </xdr:from>
    <xdr:to>
      <xdr:col>4</xdr:col>
      <xdr:colOff>739336</xdr:colOff>
      <xdr:row>15</xdr:row>
      <xdr:rowOff>144049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776" y="2676525"/>
          <a:ext cx="3231160" cy="3535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9525</xdr:rowOff>
    </xdr:from>
    <xdr:to>
      <xdr:col>14</xdr:col>
      <xdr:colOff>0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0" y="885825"/>
          <a:ext cx="8010525" cy="219075"/>
        </a:xfrm>
        <a:prstGeom prst="rect">
          <a:avLst/>
        </a:prstGeom>
        <a:solidFill>
          <a:schemeClr val="lt1"/>
        </a:solidFill>
        <a:ln w="12700" cmpd="sng">
          <a:solidFill>
            <a:schemeClr val="bg1">
              <a:lumMod val="65000"/>
            </a:schemeClr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Requisition cancels Requisition No. </a:t>
          </a:r>
          <a:endParaRPr lang="fa-IR">
            <a:effectLst/>
          </a:endParaRPr>
        </a:p>
      </xdr:txBody>
    </xdr:sp>
    <xdr:clientData/>
  </xdr:twoCellAnchor>
  <xdr:twoCellAnchor>
    <xdr:from>
      <xdr:col>0</xdr:col>
      <xdr:colOff>0</xdr:colOff>
      <xdr:row>0</xdr:row>
      <xdr:rowOff>9525</xdr:rowOff>
    </xdr:from>
    <xdr:to>
      <xdr:col>4</xdr:col>
      <xdr:colOff>66675</xdr:colOff>
      <xdr:row>4</xdr:row>
      <xdr:rowOff>9525</xdr:rowOff>
    </xdr:to>
    <xdr:sp macro="" textlink="">
      <xdr:nvSpPr>
        <xdr:cNvPr id="3" name="TextBox 2"/>
        <xdr:cNvSpPr txBox="1"/>
      </xdr:nvSpPr>
      <xdr:spPr>
        <a:xfrm>
          <a:off x="0" y="9525"/>
          <a:ext cx="2171700" cy="876300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65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 N</a:t>
          </a:r>
          <a:r>
            <a:rPr lang="en-US" sz="10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</a:t>
          </a:r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:17183 </a:t>
          </a:r>
          <a:endParaRPr lang="en-US" sz="1000">
            <a:effectLst/>
          </a:endParaRPr>
        </a:p>
        <a:p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Product :  FR.PL</a:t>
          </a:r>
          <a:endParaRPr lang="en-US" sz="1000">
            <a:effectLst/>
          </a:endParaRPr>
        </a:p>
        <a:p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Project :20183</a:t>
          </a:r>
          <a:endParaRPr lang="en-US" sz="1000">
            <a:effectLst/>
            <a:cs typeface="B Nazanin" panose="00000400000000000000" pitchFamily="2" charset="-78"/>
          </a:endParaRPr>
        </a:p>
        <a:p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Client. :ABAN Air Cooler</a:t>
          </a:r>
          <a:endParaRPr lang="en-US" sz="1000">
            <a:effectLst/>
            <a:cs typeface="B Nazanin" panose="00000400000000000000" pitchFamily="2" charset="-78"/>
          </a:endParaRPr>
        </a:p>
      </xdr:txBody>
    </xdr:sp>
    <xdr:clientData/>
  </xdr:twoCellAnchor>
  <xdr:twoCellAnchor>
    <xdr:from>
      <xdr:col>4</xdr:col>
      <xdr:colOff>66674</xdr:colOff>
      <xdr:row>0</xdr:row>
      <xdr:rowOff>9525</xdr:rowOff>
    </xdr:from>
    <xdr:to>
      <xdr:col>10</xdr:col>
      <xdr:colOff>0</xdr:colOff>
      <xdr:row>4</xdr:row>
      <xdr:rowOff>9525</xdr:rowOff>
    </xdr:to>
    <xdr:sp macro="" textlink="">
      <xdr:nvSpPr>
        <xdr:cNvPr id="4" name="TextBox 3"/>
        <xdr:cNvSpPr txBox="1"/>
      </xdr:nvSpPr>
      <xdr:spPr>
        <a:xfrm>
          <a:off x="2171699" y="9525"/>
          <a:ext cx="3409951" cy="876300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6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50"/>
            <a:t>Material Requisition (MR)</a:t>
          </a:r>
        </a:p>
        <a:p>
          <a:pPr algn="ctr"/>
          <a:r>
            <a:rPr lang="en-US" sz="1050" baseline="0"/>
            <a:t>For</a:t>
          </a:r>
        </a:p>
        <a:p>
          <a:pPr algn="ctr"/>
          <a:r>
            <a:rPr lang="en-US" sz="1050" baseline="0"/>
            <a:t>Production</a:t>
          </a:r>
        </a:p>
      </xdr:txBody>
    </xdr:sp>
    <xdr:clientData/>
  </xdr:twoCellAnchor>
  <xdr:twoCellAnchor>
    <xdr:from>
      <xdr:col>15</xdr:col>
      <xdr:colOff>10583</xdr:colOff>
      <xdr:row>5</xdr:row>
      <xdr:rowOff>10584</xdr:rowOff>
    </xdr:from>
    <xdr:to>
      <xdr:col>17</xdr:col>
      <xdr:colOff>1</xdr:colOff>
      <xdr:row>5</xdr:row>
      <xdr:rowOff>285750</xdr:rowOff>
    </xdr:to>
    <xdr:sp macro="" textlink="">
      <xdr:nvSpPr>
        <xdr:cNvPr id="5" name="TextBox 4"/>
        <xdr:cNvSpPr txBox="1"/>
      </xdr:nvSpPr>
      <xdr:spPr>
        <a:xfrm>
          <a:off x="8191500" y="1132417"/>
          <a:ext cx="730251" cy="275166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ctr"/>
        <a:lstStyle/>
        <a:p>
          <a:pPr algn="ctr"/>
          <a:r>
            <a:rPr lang="fa-IR" sz="1000">
              <a:cs typeface="B Nazanin" panose="00000400000000000000" pitchFamily="2" charset="-78"/>
            </a:rPr>
            <a:t>نظریه</a:t>
          </a:r>
          <a:r>
            <a:rPr lang="fa-IR" sz="1000" baseline="0">
              <a:cs typeface="B Nazanin" panose="00000400000000000000" pitchFamily="2" charset="-78"/>
            </a:rPr>
            <a:t> انبار</a:t>
          </a:r>
          <a:endParaRPr lang="fa-IR" sz="1000"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2477</xdr:colOff>
      <xdr:row>5</xdr:row>
      <xdr:rowOff>6531</xdr:rowOff>
    </xdr:from>
    <xdr:to>
      <xdr:col>9</xdr:col>
      <xdr:colOff>445633</xdr:colOff>
      <xdr:row>5</xdr:row>
      <xdr:rowOff>231321</xdr:rowOff>
    </xdr:to>
    <xdr:sp macro="" textlink="">
      <xdr:nvSpPr>
        <xdr:cNvPr id="24" name="TextBox 23"/>
        <xdr:cNvSpPr txBox="1"/>
      </xdr:nvSpPr>
      <xdr:spPr>
        <a:xfrm>
          <a:off x="4241102" y="1105308"/>
          <a:ext cx="1341227" cy="22479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ctr"/>
        <a:lstStyle/>
        <a:p>
          <a:pPr algn="ctr"/>
          <a:r>
            <a:rPr lang="en-US" sz="1000">
              <a:cs typeface="B Nazanin" panose="00000400000000000000" pitchFamily="2" charset="-78"/>
            </a:rPr>
            <a:t>Dim.</a:t>
          </a:r>
          <a:r>
            <a:rPr lang="en-US" sz="1000" baseline="0">
              <a:cs typeface="B Nazanin" panose="00000400000000000000" pitchFamily="2" charset="-78"/>
            </a:rPr>
            <a:t> / Spec.</a:t>
          </a:r>
          <a:endParaRPr lang="fa-IR" sz="1000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36053</xdr:colOff>
      <xdr:row>16</xdr:row>
      <xdr:rowOff>47624</xdr:rowOff>
    </xdr:from>
    <xdr:to>
      <xdr:col>9</xdr:col>
      <xdr:colOff>219074</xdr:colOff>
      <xdr:row>19</xdr:row>
      <xdr:rowOff>133349</xdr:rowOff>
    </xdr:to>
    <xdr:sp macro="" textlink="">
      <xdr:nvSpPr>
        <xdr:cNvPr id="22" name="Rounded Rectangle 21"/>
        <xdr:cNvSpPr/>
      </xdr:nvSpPr>
      <xdr:spPr>
        <a:xfrm>
          <a:off x="36053" y="4661037"/>
          <a:ext cx="5318238" cy="632377"/>
        </a:xfrm>
        <a:prstGeom prst="roundRect">
          <a:avLst/>
        </a:prstGeom>
        <a:solidFill>
          <a:sysClr val="window" lastClr="FFFFFF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1000">
              <a:solidFill>
                <a:schemeClr val="tx1"/>
              </a:solidFill>
            </a:rPr>
            <a:t>Requeirement:</a:t>
          </a:r>
        </a:p>
        <a:p>
          <a:pPr algn="l"/>
          <a:r>
            <a:rPr lang="en-US" sz="1000">
              <a:solidFill>
                <a:schemeClr val="tx1"/>
              </a:solidFill>
            </a:rPr>
            <a:t>*</a:t>
          </a:r>
        </a:p>
        <a:p>
          <a:pPr algn="l"/>
          <a:r>
            <a:rPr lang="en-US" sz="1000">
              <a:solidFill>
                <a:schemeClr val="tx1"/>
              </a:solidFill>
            </a:rPr>
            <a:t>**</a:t>
          </a:r>
        </a:p>
      </xdr:txBody>
    </xdr:sp>
    <xdr:clientData/>
  </xdr:twoCellAnchor>
  <xdr:twoCellAnchor>
    <xdr:from>
      <xdr:col>0</xdr:col>
      <xdr:colOff>41826</xdr:colOff>
      <xdr:row>19</xdr:row>
      <xdr:rowOff>169794</xdr:rowOff>
    </xdr:from>
    <xdr:to>
      <xdr:col>6</xdr:col>
      <xdr:colOff>133349</xdr:colOff>
      <xdr:row>24</xdr:row>
      <xdr:rowOff>9525</xdr:rowOff>
    </xdr:to>
    <xdr:sp macro="" textlink="">
      <xdr:nvSpPr>
        <xdr:cNvPr id="23" name="Rounded Rectangle 22"/>
        <xdr:cNvSpPr/>
      </xdr:nvSpPr>
      <xdr:spPr>
        <a:xfrm>
          <a:off x="41826" y="5329859"/>
          <a:ext cx="3719306" cy="750818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800" b="1">
              <a:solidFill>
                <a:schemeClr val="tx1"/>
              </a:solidFill>
            </a:rPr>
            <a:t>Prepared By :                            </a:t>
          </a:r>
          <a:r>
            <a:rPr lang="en-US" sz="800" b="1" baseline="0">
              <a:solidFill>
                <a:schemeClr val="tx1"/>
              </a:solidFill>
            </a:rPr>
            <a:t> </a:t>
          </a: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Checked By :                               Approved By : </a:t>
          </a:r>
          <a:endParaRPr lang="en-US" sz="800" b="1" baseline="0">
            <a:solidFill>
              <a:schemeClr val="tx1"/>
            </a:solidFill>
          </a:endParaRPr>
        </a:p>
        <a:p>
          <a:pPr algn="l"/>
          <a:r>
            <a:rPr lang="en-US" sz="800" b="1" baseline="0">
              <a:solidFill>
                <a:schemeClr val="tx1"/>
              </a:solidFill>
            </a:rPr>
            <a:t>A.Jokar                                         A.Jokar            </a:t>
          </a:r>
          <a:r>
            <a:rPr lang="en-US" sz="800" b="1">
              <a:solidFill>
                <a:schemeClr val="tx1"/>
              </a:solidFill>
            </a:rPr>
            <a:t> </a:t>
          </a:r>
          <a:r>
            <a:rPr lang="en-US" sz="800" b="1" baseline="0">
              <a:solidFill>
                <a:schemeClr val="tx1"/>
              </a:solidFill>
            </a:rPr>
            <a:t>                           </a:t>
          </a:r>
          <a:r>
            <a:rPr lang="en-US" sz="800" b="1">
              <a:solidFill>
                <a:schemeClr val="tx1"/>
              </a:solidFill>
            </a:rPr>
            <a:t>M.Rezaeifard</a:t>
          </a:r>
        </a:p>
        <a:p>
          <a:pPr algn="l"/>
          <a:endParaRPr lang="en-US" sz="800" b="1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171450</xdr:colOff>
      <xdr:row>19</xdr:row>
      <xdr:rowOff>171450</xdr:rowOff>
    </xdr:from>
    <xdr:to>
      <xdr:col>9</xdr:col>
      <xdr:colOff>219075</xdr:colOff>
      <xdr:row>24</xdr:row>
      <xdr:rowOff>11181</xdr:rowOff>
    </xdr:to>
    <xdr:sp macro="" textlink="">
      <xdr:nvSpPr>
        <xdr:cNvPr id="28" name="Rounded Rectangle 27"/>
        <xdr:cNvSpPr/>
      </xdr:nvSpPr>
      <xdr:spPr>
        <a:xfrm>
          <a:off x="3799233" y="5331515"/>
          <a:ext cx="1555059" cy="750818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800" b="1">
              <a:solidFill>
                <a:schemeClr val="tx1"/>
              </a:solidFill>
            </a:rPr>
            <a:t>Management :</a:t>
          </a:r>
          <a:endParaRPr lang="en-US" sz="800" b="1" baseline="0">
            <a:solidFill>
              <a:schemeClr val="tx1"/>
            </a:solidFill>
          </a:endParaRPr>
        </a:p>
        <a:p>
          <a:pPr algn="l"/>
          <a:endParaRPr lang="en-US" sz="8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38100</xdr:colOff>
      <xdr:row>24</xdr:row>
      <xdr:rowOff>47626</xdr:rowOff>
    </xdr:from>
    <xdr:to>
      <xdr:col>17</xdr:col>
      <xdr:colOff>457200</xdr:colOff>
      <xdr:row>25</xdr:row>
      <xdr:rowOff>85725</xdr:rowOff>
    </xdr:to>
    <xdr:sp macro="" textlink="">
      <xdr:nvSpPr>
        <xdr:cNvPr id="36" name="Rounded Rectangle 35"/>
        <xdr:cNvSpPr/>
      </xdr:nvSpPr>
      <xdr:spPr>
        <a:xfrm>
          <a:off x="38100" y="6118778"/>
          <a:ext cx="10142883" cy="220317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b="1" baseline="0">
              <a:solidFill>
                <a:schemeClr val="tx1"/>
              </a:solidFill>
            </a:rPr>
            <a:t>          Procurement                                          Q.C.                                        Warehouse                                        Engineering                                        Production                                           Financial Dep't                                         Planning  Dep't</a:t>
          </a:r>
          <a:endParaRPr lang="en-US" sz="800">
            <a:effectLst/>
          </a:endParaRPr>
        </a:p>
      </xdr:txBody>
    </xdr:sp>
    <xdr:clientData/>
  </xdr:twoCellAnchor>
  <xdr:twoCellAnchor>
    <xdr:from>
      <xdr:col>0</xdr:col>
      <xdr:colOff>166593</xdr:colOff>
      <xdr:row>24</xdr:row>
      <xdr:rowOff>107936</xdr:rowOff>
    </xdr:from>
    <xdr:to>
      <xdr:col>0</xdr:col>
      <xdr:colOff>260685</xdr:colOff>
      <xdr:row>25</xdr:row>
      <xdr:rowOff>20052</xdr:rowOff>
    </xdr:to>
    <xdr:sp macro="" textlink="">
      <xdr:nvSpPr>
        <xdr:cNvPr id="37" name="Flowchart: Connector 36"/>
        <xdr:cNvSpPr/>
      </xdr:nvSpPr>
      <xdr:spPr>
        <a:xfrm>
          <a:off x="166593" y="10926331"/>
          <a:ext cx="94092" cy="92589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146435</xdr:colOff>
      <xdr:row>24</xdr:row>
      <xdr:rowOff>116030</xdr:rowOff>
    </xdr:from>
    <xdr:to>
      <xdr:col>3</xdr:col>
      <xdr:colOff>244099</xdr:colOff>
      <xdr:row>25</xdr:row>
      <xdr:rowOff>26114</xdr:rowOff>
    </xdr:to>
    <xdr:sp macro="" textlink="">
      <xdr:nvSpPr>
        <xdr:cNvPr id="38" name="Flowchart: Connector 37"/>
        <xdr:cNvSpPr/>
      </xdr:nvSpPr>
      <xdr:spPr>
        <a:xfrm>
          <a:off x="1728413" y="4944791"/>
          <a:ext cx="97664" cy="92301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516573</xdr:colOff>
      <xdr:row>24</xdr:row>
      <xdr:rowOff>127170</xdr:rowOff>
    </xdr:from>
    <xdr:to>
      <xdr:col>4</xdr:col>
      <xdr:colOff>617157</xdr:colOff>
      <xdr:row>25</xdr:row>
      <xdr:rowOff>37254</xdr:rowOff>
    </xdr:to>
    <xdr:sp macro="" textlink="">
      <xdr:nvSpPr>
        <xdr:cNvPr id="39" name="Flowchart: Connector 38"/>
        <xdr:cNvSpPr/>
      </xdr:nvSpPr>
      <xdr:spPr>
        <a:xfrm>
          <a:off x="2835703" y="4955931"/>
          <a:ext cx="100584" cy="92301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545583</xdr:colOff>
      <xdr:row>24</xdr:row>
      <xdr:rowOff>120457</xdr:rowOff>
    </xdr:from>
    <xdr:to>
      <xdr:col>14</xdr:col>
      <xdr:colOff>649359</xdr:colOff>
      <xdr:row>25</xdr:row>
      <xdr:rowOff>31802</xdr:rowOff>
    </xdr:to>
    <xdr:sp macro="" textlink="">
      <xdr:nvSpPr>
        <xdr:cNvPr id="40" name="Flowchart: Connector 39"/>
        <xdr:cNvSpPr/>
      </xdr:nvSpPr>
      <xdr:spPr>
        <a:xfrm>
          <a:off x="8662540" y="4949218"/>
          <a:ext cx="103776" cy="93562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377828</xdr:colOff>
      <xdr:row>24</xdr:row>
      <xdr:rowOff>121101</xdr:rowOff>
    </xdr:from>
    <xdr:to>
      <xdr:col>6</xdr:col>
      <xdr:colOff>478412</xdr:colOff>
      <xdr:row>25</xdr:row>
      <xdr:rowOff>32446</xdr:rowOff>
    </xdr:to>
    <xdr:sp macro="" textlink="">
      <xdr:nvSpPr>
        <xdr:cNvPr id="41" name="Flowchart: Connector 40"/>
        <xdr:cNvSpPr/>
      </xdr:nvSpPr>
      <xdr:spPr>
        <a:xfrm>
          <a:off x="4220958" y="4949862"/>
          <a:ext cx="100584" cy="93562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191368</xdr:colOff>
      <xdr:row>24</xdr:row>
      <xdr:rowOff>117489</xdr:rowOff>
    </xdr:from>
    <xdr:to>
      <xdr:col>12</xdr:col>
      <xdr:colOff>295668</xdr:colOff>
      <xdr:row>25</xdr:row>
      <xdr:rowOff>28834</xdr:rowOff>
    </xdr:to>
    <xdr:sp macro="" textlink="">
      <xdr:nvSpPr>
        <xdr:cNvPr id="42" name="Flowchart: Connector 41"/>
        <xdr:cNvSpPr/>
      </xdr:nvSpPr>
      <xdr:spPr>
        <a:xfrm>
          <a:off x="7090781" y="4946250"/>
          <a:ext cx="104300" cy="93562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297003</xdr:colOff>
      <xdr:row>24</xdr:row>
      <xdr:rowOff>124993</xdr:rowOff>
    </xdr:from>
    <xdr:to>
      <xdr:col>9</xdr:col>
      <xdr:colOff>402393</xdr:colOff>
      <xdr:row>25</xdr:row>
      <xdr:rowOff>36338</xdr:rowOff>
    </xdr:to>
    <xdr:sp macro="" textlink="">
      <xdr:nvSpPr>
        <xdr:cNvPr id="43" name="Flowchart: Connector 42"/>
        <xdr:cNvSpPr/>
      </xdr:nvSpPr>
      <xdr:spPr>
        <a:xfrm>
          <a:off x="5647568" y="4953754"/>
          <a:ext cx="105390" cy="93562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R29"/>
  <sheetViews>
    <sheetView view="pageLayout" zoomScaleNormal="100" workbookViewId="0">
      <selection activeCell="G9" sqref="G9"/>
    </sheetView>
  </sheetViews>
  <sheetFormatPr defaultColWidth="9.140625" defaultRowHeight="15" x14ac:dyDescent="0.25"/>
  <cols>
    <col min="1" max="1" width="3.85546875" bestFit="1" customWidth="1"/>
    <col min="2" max="2" width="8.42578125" customWidth="1"/>
    <col min="3" max="3" width="11" bestFit="1" customWidth="1"/>
    <col min="4" max="4" width="9" customWidth="1"/>
    <col min="5" max="5" width="10.5703125" customWidth="1"/>
    <col min="6" max="6" width="10.140625" customWidth="1"/>
    <col min="7" max="7" width="8.85546875" customWidth="1"/>
    <col min="8" max="10" width="5.7109375" customWidth="1"/>
    <col min="11" max="11" width="7.5703125" bestFit="1" customWidth="1"/>
    <col min="12" max="12" width="7.85546875" bestFit="1" customWidth="1"/>
    <col min="13" max="13" width="8" bestFit="1" customWidth="1"/>
    <col min="14" max="14" width="7.7109375" customWidth="1"/>
    <col min="15" max="15" width="7" customWidth="1"/>
    <col min="16" max="17" width="5.140625" customWidth="1"/>
    <col min="18" max="18" width="7.28515625" customWidth="1"/>
  </cols>
  <sheetData>
    <row r="1" spans="1:18" ht="17.25" customHeight="1" x14ac:dyDescent="0.25">
      <c r="A1" s="1"/>
      <c r="B1" s="1"/>
      <c r="C1" s="1"/>
      <c r="D1" s="1"/>
      <c r="E1" s="1"/>
      <c r="F1" s="1"/>
      <c r="G1" s="1"/>
      <c r="H1" s="1"/>
      <c r="I1" s="1"/>
      <c r="K1" s="26"/>
      <c r="L1" s="4" t="s">
        <v>20</v>
      </c>
      <c r="M1" s="4" t="s">
        <v>21</v>
      </c>
      <c r="N1" s="4" t="s">
        <v>2</v>
      </c>
      <c r="O1" s="13"/>
      <c r="P1" s="13"/>
      <c r="Q1" s="1"/>
      <c r="R1" s="1"/>
    </row>
    <row r="2" spans="1:18" ht="17.25" customHeight="1" x14ac:dyDescent="0.25">
      <c r="A2" s="1"/>
      <c r="B2" s="1"/>
      <c r="C2" s="1"/>
      <c r="D2" s="1"/>
      <c r="E2" s="1"/>
      <c r="F2" s="1"/>
      <c r="G2" s="1"/>
      <c r="H2" s="1"/>
      <c r="I2" s="1"/>
      <c r="K2" s="14" t="s">
        <v>26</v>
      </c>
      <c r="L2" s="25">
        <v>17183</v>
      </c>
      <c r="M2" s="14">
        <v>1040</v>
      </c>
      <c r="N2" s="14">
        <v>1</v>
      </c>
      <c r="O2" s="11"/>
      <c r="P2" s="11"/>
      <c r="R2" s="1"/>
    </row>
    <row r="3" spans="1:18" ht="17.25" customHeight="1" x14ac:dyDescent="0.25">
      <c r="K3" s="14" t="s">
        <v>0</v>
      </c>
      <c r="L3" s="14" t="s">
        <v>51</v>
      </c>
      <c r="M3" s="14"/>
      <c r="N3" s="14"/>
      <c r="O3" s="11"/>
      <c r="P3" s="11"/>
      <c r="R3" s="1"/>
    </row>
    <row r="4" spans="1:18" ht="17.25" customHeight="1" x14ac:dyDescent="0.25">
      <c r="K4" s="14" t="s">
        <v>1</v>
      </c>
      <c r="L4" s="14">
        <v>0</v>
      </c>
      <c r="M4" s="14" t="s">
        <v>31</v>
      </c>
      <c r="N4" s="14" t="s">
        <v>32</v>
      </c>
      <c r="O4" s="11"/>
      <c r="P4" s="11"/>
      <c r="Q4" t="s">
        <v>35</v>
      </c>
      <c r="R4" s="1"/>
    </row>
    <row r="5" spans="1:18" ht="18" customHeight="1" x14ac:dyDescent="0.25">
      <c r="N5" s="12"/>
      <c r="O5" s="1"/>
      <c r="Q5" s="1"/>
      <c r="R5" s="1"/>
    </row>
    <row r="6" spans="1:18" ht="40.5" x14ac:dyDescent="0.35">
      <c r="A6" s="4" t="s">
        <v>3</v>
      </c>
      <c r="B6" s="15" t="s">
        <v>28</v>
      </c>
      <c r="C6" s="4" t="s">
        <v>15</v>
      </c>
      <c r="D6" s="4" t="s">
        <v>19</v>
      </c>
      <c r="E6" s="4" t="s">
        <v>12</v>
      </c>
      <c r="F6" s="4" t="s">
        <v>4</v>
      </c>
      <c r="G6" s="4" t="s">
        <v>10</v>
      </c>
      <c r="H6" s="3" t="s">
        <v>17</v>
      </c>
      <c r="I6" s="16" t="s">
        <v>33</v>
      </c>
      <c r="J6" s="16" t="s">
        <v>6</v>
      </c>
      <c r="K6" s="15" t="s">
        <v>30</v>
      </c>
      <c r="L6" s="15" t="s">
        <v>24</v>
      </c>
      <c r="M6" s="15" t="s">
        <v>25</v>
      </c>
      <c r="N6" s="15" t="s">
        <v>23</v>
      </c>
      <c r="O6" s="15" t="s">
        <v>18</v>
      </c>
      <c r="P6" s="2" t="s">
        <v>8</v>
      </c>
      <c r="Q6" s="2" t="s">
        <v>9</v>
      </c>
      <c r="R6" s="8" t="s">
        <v>13</v>
      </c>
    </row>
    <row r="7" spans="1:18" ht="24" x14ac:dyDescent="0.25">
      <c r="A7" s="48">
        <v>1</v>
      </c>
      <c r="B7" s="31" t="s">
        <v>42</v>
      </c>
      <c r="C7" s="32" t="s">
        <v>41</v>
      </c>
      <c r="D7" s="33" t="s">
        <v>40</v>
      </c>
      <c r="E7" s="32" t="s">
        <v>52</v>
      </c>
      <c r="F7" s="32" t="s">
        <v>38</v>
      </c>
      <c r="G7" s="32" t="s">
        <v>37</v>
      </c>
      <c r="H7" s="40">
        <v>8</v>
      </c>
      <c r="I7" s="41" t="s">
        <v>53</v>
      </c>
      <c r="J7" s="41">
        <v>6000</v>
      </c>
      <c r="K7" s="41">
        <v>2</v>
      </c>
      <c r="L7" s="42">
        <v>115</v>
      </c>
      <c r="M7" s="47">
        <v>78</v>
      </c>
      <c r="N7" s="43">
        <f>(L7-M7)/M7</f>
        <v>0.47435897435897434</v>
      </c>
      <c r="O7" s="44"/>
      <c r="P7" s="45"/>
      <c r="Q7" s="45"/>
      <c r="R7" s="46"/>
    </row>
    <row r="8" spans="1:18" ht="24" x14ac:dyDescent="0.25">
      <c r="A8" s="48">
        <v>2</v>
      </c>
      <c r="B8" s="31" t="s">
        <v>42</v>
      </c>
      <c r="C8" s="32" t="s">
        <v>41</v>
      </c>
      <c r="D8" s="33" t="s">
        <v>40</v>
      </c>
      <c r="E8" s="32" t="s">
        <v>56</v>
      </c>
      <c r="F8" s="32" t="s">
        <v>38</v>
      </c>
      <c r="G8" s="32" t="s">
        <v>37</v>
      </c>
      <c r="H8" s="40">
        <v>6</v>
      </c>
      <c r="I8" s="41" t="s">
        <v>54</v>
      </c>
      <c r="J8" s="41">
        <v>6000</v>
      </c>
      <c r="K8" s="41">
        <v>1</v>
      </c>
      <c r="L8" s="42">
        <v>32</v>
      </c>
      <c r="M8" s="47">
        <v>22</v>
      </c>
      <c r="N8" s="43">
        <f>(L8-M8)/M8</f>
        <v>0.45454545454545453</v>
      </c>
      <c r="O8" s="44"/>
      <c r="P8" s="45"/>
      <c r="Q8" s="45"/>
      <c r="R8" s="46"/>
    </row>
    <row r="9" spans="1:18" ht="3.75" customHeight="1" x14ac:dyDescent="0.35">
      <c r="A9" s="17"/>
      <c r="B9" s="17"/>
      <c r="C9" s="23"/>
      <c r="D9" s="23"/>
      <c r="E9" s="18"/>
      <c r="F9" s="18"/>
      <c r="G9" s="18"/>
      <c r="H9" s="13"/>
      <c r="I9" s="20"/>
      <c r="J9" s="20"/>
      <c r="K9" s="20"/>
      <c r="L9" s="24"/>
      <c r="M9" s="24"/>
      <c r="N9" s="29"/>
      <c r="O9" s="30"/>
      <c r="P9" s="22"/>
      <c r="Q9" s="22"/>
      <c r="R9" s="23"/>
    </row>
    <row r="10" spans="1:18" ht="3" customHeight="1" x14ac:dyDescent="0.25">
      <c r="A10" s="49"/>
      <c r="B10" s="49"/>
      <c r="C10" s="50"/>
      <c r="D10" s="50"/>
      <c r="E10" s="51"/>
      <c r="F10" s="51"/>
      <c r="G10" s="51"/>
      <c r="H10" s="52"/>
      <c r="I10" s="52"/>
      <c r="J10" s="53"/>
      <c r="K10" s="53"/>
      <c r="L10" s="54"/>
      <c r="M10" s="54"/>
      <c r="N10" s="55"/>
      <c r="O10" s="56"/>
      <c r="P10" s="57"/>
      <c r="Q10" s="57"/>
      <c r="R10" s="58"/>
    </row>
    <row r="12" spans="1:18" x14ac:dyDescent="0.25">
      <c r="K12" s="61" t="s">
        <v>11</v>
      </c>
      <c r="L12" s="61"/>
      <c r="M12" s="61"/>
      <c r="N12" s="61"/>
      <c r="O12" s="61"/>
      <c r="P12" s="61"/>
      <c r="Q12" s="26" t="s">
        <v>7</v>
      </c>
      <c r="R12" s="26" t="s">
        <v>5</v>
      </c>
    </row>
    <row r="13" spans="1:18" x14ac:dyDescent="0.25">
      <c r="K13" s="62"/>
      <c r="L13" s="62"/>
      <c r="M13" s="62"/>
      <c r="N13" s="62"/>
      <c r="O13" s="62"/>
      <c r="P13" s="62"/>
      <c r="Q13" s="7"/>
      <c r="R13" s="27"/>
    </row>
    <row r="15" spans="1:18" x14ac:dyDescent="0.25">
      <c r="K15" s="61" t="s">
        <v>14</v>
      </c>
      <c r="L15" s="61"/>
      <c r="M15" s="61"/>
      <c r="N15" s="61"/>
      <c r="O15" s="61"/>
      <c r="P15" s="61"/>
      <c r="Q15" s="26" t="s">
        <v>7</v>
      </c>
      <c r="R15" s="26" t="s">
        <v>5</v>
      </c>
    </row>
    <row r="16" spans="1:18" x14ac:dyDescent="0.25">
      <c r="K16" s="61"/>
      <c r="L16" s="61"/>
      <c r="M16" s="61"/>
      <c r="N16" s="61"/>
      <c r="O16" s="61"/>
      <c r="P16" s="61"/>
      <c r="Q16" s="26"/>
      <c r="R16" s="26"/>
    </row>
    <row r="18" spans="1:18" x14ac:dyDescent="0.25">
      <c r="A18" s="1"/>
      <c r="B18" s="1"/>
      <c r="C18" s="1"/>
      <c r="D18" s="1"/>
      <c r="E18" s="1"/>
      <c r="F18" s="1"/>
      <c r="G18" s="1"/>
      <c r="K18" s="6"/>
      <c r="L18" s="6"/>
      <c r="M18" s="6"/>
      <c r="N18" s="6"/>
      <c r="O18" s="6"/>
      <c r="P18" s="6"/>
      <c r="Q18" s="28"/>
      <c r="R18" s="28"/>
    </row>
    <row r="19" spans="1:18" x14ac:dyDescent="0.25">
      <c r="B19" s="1"/>
      <c r="C19" s="1"/>
      <c r="D19" s="1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1"/>
    </row>
    <row r="20" spans="1:18" x14ac:dyDescent="0.25">
      <c r="B20" s="1"/>
      <c r="C20" s="1"/>
      <c r="D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B21" s="1"/>
      <c r="C21" s="1"/>
      <c r="D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B22" s="1"/>
      <c r="C22" s="1"/>
      <c r="D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B23" s="1"/>
      <c r="C23" s="1"/>
      <c r="D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5">
      <c r="B24" s="1"/>
      <c r="C24" s="1"/>
      <c r="D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9" spans="1:18" x14ac:dyDescent="0.25">
      <c r="J29" t="s">
        <v>34</v>
      </c>
    </row>
  </sheetData>
  <mergeCells count="4">
    <mergeCell ref="K16:P16"/>
    <mergeCell ref="K12:P12"/>
    <mergeCell ref="K13:P13"/>
    <mergeCell ref="K15:P15"/>
  </mergeCells>
  <pageMargins left="0.13541666666666666" right="0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R26"/>
  <sheetViews>
    <sheetView tabSelected="1" view="pageLayout" zoomScale="85" zoomScaleNormal="100" zoomScalePageLayoutView="85" workbookViewId="0">
      <selection activeCell="J14" sqref="J14"/>
    </sheetView>
  </sheetViews>
  <sheetFormatPr defaultColWidth="9.140625" defaultRowHeight="15" x14ac:dyDescent="0.25"/>
  <cols>
    <col min="1" max="1" width="3.85546875" bestFit="1" customWidth="1"/>
    <col min="2" max="2" width="7.42578125" customWidth="1"/>
    <col min="3" max="3" width="9" customWidth="1"/>
    <col min="4" max="4" width="9.42578125" customWidth="1"/>
    <col min="5" max="5" width="11.42578125" customWidth="1"/>
    <col min="6" max="6" width="8.140625" customWidth="1"/>
    <col min="7" max="7" width="7.85546875" customWidth="1"/>
    <col min="8" max="10" width="5.7109375" customWidth="1"/>
    <col min="11" max="11" width="6.28515625" customWidth="1"/>
    <col min="12" max="12" width="7.85546875" bestFit="1" customWidth="1"/>
    <col min="13" max="13" width="8" bestFit="1" customWidth="1"/>
    <col min="14" max="14" width="7.7109375" customWidth="1"/>
    <col min="15" max="15" width="13.28515625" customWidth="1"/>
    <col min="16" max="17" width="5.140625" customWidth="1"/>
    <col min="18" max="18" width="7.28515625" customWidth="1"/>
  </cols>
  <sheetData>
    <row r="1" spans="1:18" ht="17.25" customHeight="1" x14ac:dyDescent="0.25">
      <c r="A1" s="1"/>
      <c r="B1" s="1"/>
      <c r="C1" s="1"/>
      <c r="D1" s="1"/>
      <c r="E1" s="1"/>
      <c r="F1" s="1"/>
      <c r="G1" s="1"/>
      <c r="H1" s="1"/>
      <c r="I1" s="1"/>
      <c r="K1" s="5"/>
      <c r="L1" s="4" t="s">
        <v>20</v>
      </c>
      <c r="M1" s="4" t="s">
        <v>21</v>
      </c>
      <c r="N1" s="4" t="s">
        <v>2</v>
      </c>
      <c r="O1" s="9"/>
      <c r="P1" s="9"/>
      <c r="Q1" s="1"/>
      <c r="R1" s="1"/>
    </row>
    <row r="2" spans="1:18" ht="17.25" customHeight="1" x14ac:dyDescent="0.25">
      <c r="A2" s="1"/>
      <c r="B2" s="1"/>
      <c r="C2" s="1"/>
      <c r="D2" s="1"/>
      <c r="E2" s="1"/>
      <c r="F2" s="1"/>
      <c r="G2" s="1"/>
      <c r="H2" s="1"/>
      <c r="I2" s="1"/>
      <c r="K2" s="10" t="s">
        <v>26</v>
      </c>
      <c r="L2" s="25">
        <v>20183</v>
      </c>
      <c r="M2" s="14">
        <v>1010</v>
      </c>
      <c r="N2" s="14">
        <v>1</v>
      </c>
      <c r="O2" s="11"/>
      <c r="P2" s="11"/>
      <c r="R2" s="1"/>
    </row>
    <row r="3" spans="1:18" ht="17.25" customHeight="1" x14ac:dyDescent="0.25">
      <c r="K3" s="10" t="s">
        <v>0</v>
      </c>
      <c r="L3" s="14" t="s">
        <v>51</v>
      </c>
      <c r="M3" s="14"/>
      <c r="N3" s="14"/>
      <c r="O3" s="11"/>
      <c r="P3" s="11"/>
      <c r="R3" s="1"/>
    </row>
    <row r="4" spans="1:18" ht="17.25" customHeight="1" x14ac:dyDescent="0.25">
      <c r="K4" s="10" t="s">
        <v>1</v>
      </c>
      <c r="L4" s="14">
        <v>0</v>
      </c>
      <c r="M4" s="4" t="s">
        <v>27</v>
      </c>
      <c r="N4" s="4" t="s">
        <v>32</v>
      </c>
      <c r="O4" s="11"/>
      <c r="P4" s="11"/>
      <c r="R4" s="1"/>
    </row>
    <row r="5" spans="1:18" ht="18" customHeight="1" x14ac:dyDescent="0.25">
      <c r="N5" s="12"/>
      <c r="O5" s="1"/>
      <c r="Q5" s="1"/>
      <c r="R5" s="1"/>
    </row>
    <row r="6" spans="1:18" ht="40.5" x14ac:dyDescent="0.35">
      <c r="A6" s="4" t="s">
        <v>3</v>
      </c>
      <c r="B6" s="15" t="s">
        <v>28</v>
      </c>
      <c r="C6" s="4" t="s">
        <v>15</v>
      </c>
      <c r="D6" s="4" t="s">
        <v>19</v>
      </c>
      <c r="E6" s="4" t="s">
        <v>12</v>
      </c>
      <c r="F6" s="4" t="s">
        <v>4</v>
      </c>
      <c r="G6" s="4" t="s">
        <v>10</v>
      </c>
      <c r="H6" s="3" t="s">
        <v>17</v>
      </c>
      <c r="I6" s="16" t="s">
        <v>16</v>
      </c>
      <c r="J6" s="16" t="s">
        <v>6</v>
      </c>
      <c r="K6" s="15" t="s">
        <v>22</v>
      </c>
      <c r="L6" s="15" t="s">
        <v>24</v>
      </c>
      <c r="M6" s="15" t="s">
        <v>25</v>
      </c>
      <c r="N6" s="15" t="s">
        <v>23</v>
      </c>
      <c r="O6" s="15" t="s">
        <v>18</v>
      </c>
      <c r="P6" s="2" t="s">
        <v>8</v>
      </c>
      <c r="Q6" s="2" t="s">
        <v>9</v>
      </c>
      <c r="R6" s="8" t="s">
        <v>13</v>
      </c>
    </row>
    <row r="7" spans="1:18" ht="16.5" x14ac:dyDescent="0.35">
      <c r="A7" s="31">
        <v>1</v>
      </c>
      <c r="B7" s="31" t="s">
        <v>42</v>
      </c>
      <c r="C7" s="32" t="s">
        <v>41</v>
      </c>
      <c r="D7" s="33" t="s">
        <v>40</v>
      </c>
      <c r="E7" s="32" t="s">
        <v>47</v>
      </c>
      <c r="F7" s="32" t="s">
        <v>36</v>
      </c>
      <c r="G7" s="32" t="s">
        <v>29</v>
      </c>
      <c r="H7" s="32">
        <v>3</v>
      </c>
      <c r="I7" s="33">
        <v>1000</v>
      </c>
      <c r="J7" s="33">
        <v>2200</v>
      </c>
      <c r="K7" s="33">
        <v>4</v>
      </c>
      <c r="L7" s="34">
        <f t="shared" ref="L7:L15" si="0">K7*J7*I7*H7*7.85/1000000</f>
        <v>207.24</v>
      </c>
      <c r="M7" s="34">
        <v>166</v>
      </c>
      <c r="N7" s="60">
        <f>(L7-M7)/M7</f>
        <v>0.24843373493975909</v>
      </c>
      <c r="O7" s="15"/>
      <c r="P7" s="2"/>
      <c r="Q7" s="2"/>
      <c r="R7" s="8"/>
    </row>
    <row r="8" spans="1:18" x14ac:dyDescent="0.25">
      <c r="A8" s="31">
        <v>1</v>
      </c>
      <c r="B8" s="31" t="s">
        <v>42</v>
      </c>
      <c r="C8" s="32" t="s">
        <v>41</v>
      </c>
      <c r="D8" s="33" t="s">
        <v>40</v>
      </c>
      <c r="E8" s="32" t="s">
        <v>39</v>
      </c>
      <c r="F8" s="32" t="s">
        <v>36</v>
      </c>
      <c r="G8" s="32" t="s">
        <v>29</v>
      </c>
      <c r="H8" s="32">
        <v>3</v>
      </c>
      <c r="I8" s="33">
        <v>1000</v>
      </c>
      <c r="J8" s="33">
        <v>2350</v>
      </c>
      <c r="K8" s="33">
        <v>4</v>
      </c>
      <c r="L8" s="34">
        <f t="shared" si="0"/>
        <v>221.37</v>
      </c>
      <c r="M8" s="34">
        <v>197</v>
      </c>
      <c r="N8" s="60">
        <f t="shared" ref="N8:N15" si="1">(L8-M8)/M8</f>
        <v>0.1237055837563452</v>
      </c>
      <c r="O8" s="34"/>
      <c r="P8" s="35"/>
      <c r="Q8" s="35"/>
      <c r="R8" s="36"/>
    </row>
    <row r="9" spans="1:18" x14ac:dyDescent="0.25">
      <c r="A9" s="31">
        <v>2</v>
      </c>
      <c r="B9" s="31" t="s">
        <v>42</v>
      </c>
      <c r="C9" s="32" t="s">
        <v>41</v>
      </c>
      <c r="D9" s="33" t="s">
        <v>40</v>
      </c>
      <c r="E9" s="32" t="s">
        <v>44</v>
      </c>
      <c r="F9" s="32" t="s">
        <v>36</v>
      </c>
      <c r="G9" s="32" t="s">
        <v>29</v>
      </c>
      <c r="H9" s="32">
        <v>3</v>
      </c>
      <c r="I9" s="33">
        <v>1000</v>
      </c>
      <c r="J9" s="33">
        <v>2650</v>
      </c>
      <c r="K9" s="33">
        <v>2</v>
      </c>
      <c r="L9" s="34">
        <f t="shared" si="0"/>
        <v>124.815</v>
      </c>
      <c r="M9" s="34">
        <v>110</v>
      </c>
      <c r="N9" s="60">
        <f t="shared" si="1"/>
        <v>0.13468181818181815</v>
      </c>
      <c r="O9" s="34"/>
      <c r="P9" s="35"/>
      <c r="Q9" s="35"/>
      <c r="R9" s="36"/>
    </row>
    <row r="10" spans="1:18" x14ac:dyDescent="0.25">
      <c r="A10" s="31">
        <v>3</v>
      </c>
      <c r="B10" s="31" t="s">
        <v>42</v>
      </c>
      <c r="C10" s="32" t="s">
        <v>41</v>
      </c>
      <c r="D10" s="33" t="s">
        <v>40</v>
      </c>
      <c r="E10" s="33" t="s">
        <v>43</v>
      </c>
      <c r="F10" s="32" t="s">
        <v>36</v>
      </c>
      <c r="G10" s="32" t="s">
        <v>29</v>
      </c>
      <c r="H10" s="32">
        <v>3</v>
      </c>
      <c r="I10" s="33">
        <v>1000</v>
      </c>
      <c r="J10" s="33">
        <v>3850</v>
      </c>
      <c r="K10" s="33">
        <v>2</v>
      </c>
      <c r="L10" s="34">
        <f t="shared" si="0"/>
        <v>181.33500000000001</v>
      </c>
      <c r="M10" s="34">
        <v>149</v>
      </c>
      <c r="N10" s="60">
        <f t="shared" si="1"/>
        <v>0.21701342281879199</v>
      </c>
      <c r="O10" s="34"/>
      <c r="P10" s="35"/>
      <c r="Q10" s="35"/>
      <c r="R10" s="36"/>
    </row>
    <row r="11" spans="1:18" x14ac:dyDescent="0.25">
      <c r="A11" s="31">
        <v>4</v>
      </c>
      <c r="B11" s="31" t="s">
        <v>42</v>
      </c>
      <c r="C11" s="32" t="s">
        <v>41</v>
      </c>
      <c r="D11" s="33" t="s">
        <v>45</v>
      </c>
      <c r="E11" s="33" t="s">
        <v>46</v>
      </c>
      <c r="F11" s="32" t="s">
        <v>36</v>
      </c>
      <c r="G11" s="32" t="s">
        <v>29</v>
      </c>
      <c r="H11" s="32">
        <v>3</v>
      </c>
      <c r="I11" s="33">
        <v>1500</v>
      </c>
      <c r="J11" s="33">
        <v>2850</v>
      </c>
      <c r="K11" s="33">
        <v>4</v>
      </c>
      <c r="L11" s="34">
        <f t="shared" si="0"/>
        <v>402.70499999999998</v>
      </c>
      <c r="M11" s="34">
        <v>293</v>
      </c>
      <c r="N11" s="60">
        <f t="shared" si="1"/>
        <v>0.37441979522184293</v>
      </c>
      <c r="O11" s="34"/>
      <c r="P11" s="35"/>
      <c r="Q11" s="35"/>
      <c r="R11" s="36"/>
    </row>
    <row r="12" spans="1:18" x14ac:dyDescent="0.25">
      <c r="A12" s="31">
        <v>5</v>
      </c>
      <c r="B12" s="31" t="s">
        <v>42</v>
      </c>
      <c r="C12" s="32" t="s">
        <v>41</v>
      </c>
      <c r="D12" s="33" t="s">
        <v>40</v>
      </c>
      <c r="E12" s="32" t="s">
        <v>48</v>
      </c>
      <c r="F12" s="32" t="s">
        <v>36</v>
      </c>
      <c r="G12" s="32" t="s">
        <v>29</v>
      </c>
      <c r="H12" s="32">
        <v>4</v>
      </c>
      <c r="I12" s="33">
        <v>1250</v>
      </c>
      <c r="J12" s="33">
        <v>1450</v>
      </c>
      <c r="K12" s="33">
        <v>1</v>
      </c>
      <c r="L12" s="34">
        <f t="shared" si="0"/>
        <v>56.912500000000001</v>
      </c>
      <c r="M12" s="34">
        <v>52</v>
      </c>
      <c r="N12" s="60">
        <f t="shared" si="1"/>
        <v>9.4471153846153871E-2</v>
      </c>
      <c r="O12" s="34"/>
      <c r="P12" s="35"/>
      <c r="Q12" s="35"/>
      <c r="R12" s="36"/>
    </row>
    <row r="13" spans="1:18" x14ac:dyDescent="0.25">
      <c r="A13" s="31">
        <v>6</v>
      </c>
      <c r="B13" s="31" t="s">
        <v>42</v>
      </c>
      <c r="C13" s="32" t="s">
        <v>41</v>
      </c>
      <c r="D13" s="33" t="s">
        <v>40</v>
      </c>
      <c r="E13" s="32" t="s">
        <v>49</v>
      </c>
      <c r="F13" s="32" t="s">
        <v>36</v>
      </c>
      <c r="G13" s="32" t="s">
        <v>29</v>
      </c>
      <c r="H13" s="32">
        <v>4</v>
      </c>
      <c r="I13" s="33">
        <v>1250</v>
      </c>
      <c r="J13" s="33">
        <v>2050</v>
      </c>
      <c r="K13" s="33">
        <v>4</v>
      </c>
      <c r="L13" s="34">
        <f t="shared" si="0"/>
        <v>321.85000000000002</v>
      </c>
      <c r="M13" s="34">
        <v>229</v>
      </c>
      <c r="N13" s="60">
        <f t="shared" si="1"/>
        <v>0.40545851528384291</v>
      </c>
      <c r="O13" s="34"/>
      <c r="P13" s="35"/>
      <c r="Q13" s="35"/>
      <c r="R13" s="36"/>
    </row>
    <row r="14" spans="1:18" ht="24" x14ac:dyDescent="0.25">
      <c r="A14" s="31">
        <v>7</v>
      </c>
      <c r="B14" s="31" t="s">
        <v>42</v>
      </c>
      <c r="C14" s="32" t="s">
        <v>41</v>
      </c>
      <c r="D14" s="33" t="s">
        <v>45</v>
      </c>
      <c r="E14" s="33" t="s">
        <v>55</v>
      </c>
      <c r="F14" s="32" t="s">
        <v>36</v>
      </c>
      <c r="G14" s="32" t="s">
        <v>29</v>
      </c>
      <c r="H14" s="32">
        <v>8</v>
      </c>
      <c r="I14" s="33">
        <v>1500</v>
      </c>
      <c r="J14" s="33">
        <v>600</v>
      </c>
      <c r="K14" s="33">
        <v>1</v>
      </c>
      <c r="L14" s="34">
        <f t="shared" si="0"/>
        <v>56.52</v>
      </c>
      <c r="M14" s="34">
        <v>25</v>
      </c>
      <c r="N14" s="60">
        <f t="shared" si="1"/>
        <v>1.2608000000000001</v>
      </c>
      <c r="O14" s="34"/>
      <c r="P14" s="35"/>
      <c r="Q14" s="35"/>
      <c r="R14" s="36"/>
    </row>
    <row r="15" spans="1:18" ht="24" x14ac:dyDescent="0.25">
      <c r="A15" s="31">
        <v>8</v>
      </c>
      <c r="B15" s="31" t="s">
        <v>42</v>
      </c>
      <c r="C15" s="32" t="s">
        <v>41</v>
      </c>
      <c r="D15" s="33" t="s">
        <v>45</v>
      </c>
      <c r="E15" s="33" t="s">
        <v>50</v>
      </c>
      <c r="F15" s="32" t="s">
        <v>36</v>
      </c>
      <c r="G15" s="32" t="s">
        <v>29</v>
      </c>
      <c r="H15" s="32">
        <v>12</v>
      </c>
      <c r="I15" s="33">
        <v>1500</v>
      </c>
      <c r="J15" s="33">
        <v>1100</v>
      </c>
      <c r="K15" s="33">
        <v>1</v>
      </c>
      <c r="L15" s="34">
        <f t="shared" si="0"/>
        <v>155.43</v>
      </c>
      <c r="M15" s="34">
        <v>117</v>
      </c>
      <c r="N15" s="60">
        <f t="shared" si="1"/>
        <v>0.32846153846153853</v>
      </c>
      <c r="O15" s="34"/>
      <c r="P15" s="35"/>
      <c r="Q15" s="35"/>
      <c r="R15" s="36"/>
    </row>
    <row r="16" spans="1:18" ht="16.5" x14ac:dyDescent="0.35">
      <c r="A16" s="17"/>
      <c r="B16" s="17"/>
      <c r="C16" s="18"/>
      <c r="D16" s="18"/>
      <c r="E16" s="18"/>
      <c r="F16" s="19"/>
      <c r="G16" s="11"/>
      <c r="H16" s="13"/>
      <c r="I16" s="20"/>
      <c r="J16" s="20"/>
      <c r="K16" s="20"/>
      <c r="L16" s="59"/>
      <c r="M16" s="59"/>
      <c r="N16" s="59"/>
      <c r="O16" s="21"/>
      <c r="P16" s="22"/>
      <c r="Q16" s="22"/>
      <c r="R16" s="23"/>
    </row>
    <row r="17" spans="1:18" x14ac:dyDescent="0.25">
      <c r="R17" s="1"/>
    </row>
    <row r="18" spans="1:18" x14ac:dyDescent="0.25">
      <c r="K18" s="61" t="s">
        <v>11</v>
      </c>
      <c r="L18" s="61"/>
      <c r="M18" s="61"/>
      <c r="N18" s="61"/>
      <c r="O18" s="61"/>
      <c r="P18" s="61"/>
      <c r="Q18" s="37" t="s">
        <v>7</v>
      </c>
      <c r="R18" s="37" t="s">
        <v>5</v>
      </c>
    </row>
    <row r="19" spans="1:18" x14ac:dyDescent="0.25">
      <c r="K19" s="62"/>
      <c r="L19" s="62"/>
      <c r="M19" s="62"/>
      <c r="N19" s="62"/>
      <c r="O19" s="62"/>
      <c r="P19" s="62"/>
      <c r="Q19" s="7"/>
      <c r="R19" s="38"/>
    </row>
    <row r="20" spans="1:18" x14ac:dyDescent="0.25">
      <c r="K20" s="61"/>
      <c r="L20" s="61"/>
      <c r="M20" s="61"/>
      <c r="N20" s="61"/>
      <c r="O20" s="61"/>
      <c r="P20" s="61"/>
      <c r="Q20" s="37"/>
      <c r="R20" s="37"/>
    </row>
    <row r="22" spans="1:18" x14ac:dyDescent="0.25">
      <c r="A22" s="1"/>
      <c r="B22" s="1"/>
      <c r="C22" s="1"/>
      <c r="D22" s="1"/>
      <c r="E22" s="1"/>
      <c r="F22" s="1"/>
      <c r="G22" s="1"/>
      <c r="K22" s="61" t="s">
        <v>14</v>
      </c>
      <c r="L22" s="61"/>
      <c r="M22" s="61"/>
      <c r="N22" s="61"/>
      <c r="O22" s="61"/>
      <c r="P22" s="61"/>
      <c r="Q22" s="37" t="s">
        <v>7</v>
      </c>
      <c r="R22" s="37" t="s">
        <v>5</v>
      </c>
    </row>
    <row r="23" spans="1:18" x14ac:dyDescent="0.25">
      <c r="A23" s="1"/>
      <c r="B23" s="1"/>
      <c r="C23" s="1"/>
      <c r="D23" s="1"/>
      <c r="E23" s="1"/>
      <c r="F23" s="1"/>
      <c r="G23" s="1"/>
      <c r="K23" s="62"/>
      <c r="L23" s="62"/>
      <c r="M23" s="62"/>
      <c r="N23" s="62"/>
      <c r="O23" s="62"/>
      <c r="P23" s="62"/>
      <c r="Q23" s="38"/>
      <c r="R23" s="38"/>
    </row>
    <row r="24" spans="1:18" x14ac:dyDescent="0.25">
      <c r="A24" s="1"/>
      <c r="B24" s="1"/>
      <c r="C24" s="1"/>
      <c r="D24" s="1"/>
      <c r="E24" s="1"/>
      <c r="F24" s="1"/>
      <c r="G24" s="1"/>
      <c r="K24" s="61"/>
      <c r="L24" s="61"/>
      <c r="M24" s="61"/>
      <c r="N24" s="61"/>
      <c r="O24" s="61"/>
      <c r="P24" s="61"/>
      <c r="Q24" s="37"/>
      <c r="R24" s="37"/>
    </row>
    <row r="25" spans="1:18" x14ac:dyDescent="0.25">
      <c r="A25" s="1"/>
      <c r="B25" s="1"/>
      <c r="C25" s="1"/>
      <c r="D25" s="1"/>
      <c r="E25" s="1"/>
      <c r="F25" s="1"/>
      <c r="G25" s="1"/>
      <c r="K25" s="6"/>
      <c r="L25" s="6"/>
      <c r="M25" s="6"/>
      <c r="N25" s="6"/>
      <c r="O25" s="6"/>
      <c r="P25" s="6"/>
      <c r="Q25" s="39"/>
      <c r="R25" s="39"/>
    </row>
    <row r="26" spans="1:18" x14ac:dyDescent="0.25">
      <c r="B26" s="1"/>
      <c r="C26" s="1"/>
      <c r="D26" s="1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1"/>
    </row>
  </sheetData>
  <mergeCells count="6">
    <mergeCell ref="K24:P24"/>
    <mergeCell ref="K18:P18"/>
    <mergeCell ref="K19:P19"/>
    <mergeCell ref="K20:P20"/>
    <mergeCell ref="K22:P22"/>
    <mergeCell ref="K23:P23"/>
  </mergeCells>
  <pageMargins left="0.13541666666666666" right="0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1040</vt:lpstr>
      <vt:lpstr>1010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2020-10-27T11:27:49Z</dcterms:modified>
</cp:coreProperties>
</file>