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  <c r="E32" i="1" s="1"/>
  <c r="B30" i="1"/>
  <c r="E30" i="1" s="1"/>
  <c r="B28" i="1"/>
  <c r="E28" i="1" s="1"/>
  <c r="B26" i="1"/>
  <c r="E26" i="1" s="1"/>
  <c r="B21" i="1"/>
  <c r="E21" i="1" s="1"/>
  <c r="B19" i="1"/>
  <c r="E19" i="1" s="1"/>
  <c r="B17" i="1"/>
  <c r="E17" i="1" s="1"/>
  <c r="B15" i="1"/>
  <c r="E15" i="1" s="1"/>
  <c r="C9" i="1"/>
  <c r="B33" i="1" s="1"/>
  <c r="E33" i="1" s="1"/>
  <c r="C8" i="1"/>
  <c r="C10" i="1" s="1"/>
  <c r="G3" i="1"/>
  <c r="F3" i="1"/>
  <c r="G2" i="1"/>
  <c r="F2" i="1"/>
  <c r="B16" i="1" l="1"/>
  <c r="E16" i="1" s="1"/>
  <c r="B18" i="1"/>
  <c r="E18" i="1" s="1"/>
  <c r="B20" i="1"/>
  <c r="E20" i="1" s="1"/>
  <c r="B22" i="1"/>
  <c r="E22" i="1" s="1"/>
  <c r="B27" i="1"/>
  <c r="E27" i="1" s="1"/>
  <c r="B29" i="1"/>
  <c r="E29" i="1" s="1"/>
  <c r="B31" i="1"/>
  <c r="E31" i="1" s="1"/>
</calcChain>
</file>

<file path=xl/sharedStrings.xml><?xml version="1.0" encoding="utf-8"?>
<sst xmlns="http://schemas.openxmlformats.org/spreadsheetml/2006/main" count="64" uniqueCount="37">
  <si>
    <t>Pos.</t>
  </si>
  <si>
    <t>Station</t>
  </si>
  <si>
    <t>Width</t>
  </si>
  <si>
    <t>Height</t>
  </si>
  <si>
    <t>Depth</t>
  </si>
  <si>
    <t>Air V
m/sec</t>
  </si>
  <si>
    <r>
      <t>Flow
m</t>
    </r>
    <r>
      <rPr>
        <b/>
        <vertAlign val="superscript"/>
        <sz val="9"/>
        <color theme="1"/>
        <rFont val="Arial"/>
        <family val="2"/>
        <scheme val="minor"/>
      </rPr>
      <t>3</t>
    </r>
    <r>
      <rPr>
        <b/>
        <sz val="9"/>
        <color theme="1"/>
        <rFont val="Arial"/>
        <family val="2"/>
        <scheme val="minor"/>
      </rPr>
      <t>/h</t>
    </r>
  </si>
  <si>
    <t xml:space="preserve">CiiFog
</t>
  </si>
  <si>
    <t>Qty./
Station</t>
  </si>
  <si>
    <t>Summary</t>
  </si>
  <si>
    <t>Type</t>
  </si>
  <si>
    <t>Flow m3/h</t>
  </si>
  <si>
    <t xml:space="preserve">Qty. </t>
  </si>
  <si>
    <t>Total</t>
  </si>
  <si>
    <t>CiiFOG</t>
  </si>
  <si>
    <t>Product</t>
  </si>
  <si>
    <t>Product 
Per Order</t>
  </si>
  <si>
    <t>Sub Product</t>
  </si>
  <si>
    <t>S.product/
Product</t>
  </si>
  <si>
    <t>S.product/
Order</t>
  </si>
  <si>
    <t>S.product/
Code</t>
  </si>
  <si>
    <t>Remarks</t>
  </si>
  <si>
    <t>Manifold</t>
  </si>
  <si>
    <t>SS 316</t>
  </si>
  <si>
    <t>Nozzle Bank</t>
  </si>
  <si>
    <t>0.105 lit/min</t>
  </si>
  <si>
    <t>Pump Unit</t>
  </si>
  <si>
    <t>70 bar</t>
  </si>
  <si>
    <t>Air Baffle</t>
  </si>
  <si>
    <t>BaffleABS</t>
  </si>
  <si>
    <t>Eliminator</t>
  </si>
  <si>
    <t>ABS</t>
  </si>
  <si>
    <t>Ladder</t>
  </si>
  <si>
    <t>Aluminum</t>
  </si>
  <si>
    <t>Door</t>
  </si>
  <si>
    <t>Control Unit</t>
  </si>
  <si>
    <t>32A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</si>
</sst>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vertAlign val="superscript"/>
      <sz val="9"/>
      <color theme="1"/>
      <name val="Arial"/>
      <family val="2"/>
      <scheme val="minor"/>
    </font>
    <font>
      <sz val="11"/>
      <color theme="1"/>
      <name val="Calibri Light"/>
      <family val="2"/>
    </font>
    <font>
      <sz val="9"/>
      <color theme="1"/>
      <name val="Arial"/>
      <family val="2"/>
      <scheme val="minor"/>
    </font>
    <font>
      <b/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0" fontId="2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5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/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1" sqref="I11"/>
    </sheetView>
  </sheetViews>
  <sheetFormatPr defaultRowHeight="14.25" x14ac:dyDescent="0.2"/>
  <sheetData>
    <row r="1" spans="1:9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x14ac:dyDescent="0.2">
      <c r="A2" s="3">
        <v>1</v>
      </c>
      <c r="B2" s="3"/>
      <c r="C2" s="3">
        <v>4400</v>
      </c>
      <c r="D2" s="3">
        <v>4200</v>
      </c>
      <c r="E2" s="3">
        <v>5000</v>
      </c>
      <c r="F2" s="4">
        <f>50/(4.4*4.2)</f>
        <v>2.7056277056277049</v>
      </c>
      <c r="G2" s="5">
        <f>50*3600</f>
        <v>180000</v>
      </c>
      <c r="H2" s="3">
        <v>8040</v>
      </c>
      <c r="I2" s="3">
        <v>12</v>
      </c>
    </row>
    <row r="3" spans="1:9" ht="15" x14ac:dyDescent="0.2">
      <c r="A3" s="3">
        <v>2</v>
      </c>
      <c r="B3" s="3"/>
      <c r="C3" s="3">
        <v>4400</v>
      </c>
      <c r="D3" s="3">
        <v>4200</v>
      </c>
      <c r="E3" s="3">
        <v>5500</v>
      </c>
      <c r="F3" s="4">
        <f>90/(4.4*4.2)</f>
        <v>4.870129870129869</v>
      </c>
      <c r="G3" s="5">
        <f>90*3600</f>
        <v>324000</v>
      </c>
      <c r="H3" s="3">
        <v>8040</v>
      </c>
      <c r="I3" s="3">
        <v>6</v>
      </c>
    </row>
    <row r="6" spans="1:9" x14ac:dyDescent="0.2">
      <c r="A6" s="6" t="s">
        <v>9</v>
      </c>
      <c r="B6" s="7"/>
      <c r="C6" s="7"/>
    </row>
    <row r="7" spans="1:9" x14ac:dyDescent="0.2">
      <c r="A7" s="8" t="s">
        <v>10</v>
      </c>
      <c r="B7" s="8" t="s">
        <v>11</v>
      </c>
      <c r="C7" s="8" t="s">
        <v>12</v>
      </c>
    </row>
    <row r="8" spans="1:9" x14ac:dyDescent="0.2">
      <c r="A8" s="7">
        <v>8040</v>
      </c>
      <c r="B8" s="7">
        <v>50</v>
      </c>
      <c r="C8" s="7">
        <f>I2</f>
        <v>12</v>
      </c>
    </row>
    <row r="9" spans="1:9" x14ac:dyDescent="0.2">
      <c r="A9" s="7">
        <v>8040</v>
      </c>
      <c r="B9" s="7">
        <v>90</v>
      </c>
      <c r="C9" s="7">
        <f>I3</f>
        <v>6</v>
      </c>
    </row>
    <row r="10" spans="1:9" x14ac:dyDescent="0.2">
      <c r="A10" s="6" t="s">
        <v>13</v>
      </c>
      <c r="B10" s="6"/>
      <c r="C10" s="6">
        <f>SUM(C8:C9)</f>
        <v>18</v>
      </c>
    </row>
    <row r="13" spans="1:9" x14ac:dyDescent="0.2">
      <c r="A13" s="6" t="s">
        <v>14</v>
      </c>
      <c r="B13" s="6" t="s">
        <v>10</v>
      </c>
      <c r="C13" s="9">
        <v>50</v>
      </c>
      <c r="D13" s="10"/>
      <c r="E13" s="10"/>
      <c r="F13" s="10"/>
      <c r="G13" s="10"/>
    </row>
    <row r="14" spans="1:9" ht="24" x14ac:dyDescent="0.2">
      <c r="A14" s="11" t="s">
        <v>15</v>
      </c>
      <c r="B14" s="11" t="s">
        <v>16</v>
      </c>
      <c r="C14" s="11" t="s">
        <v>17</v>
      </c>
      <c r="D14" s="11" t="s">
        <v>18</v>
      </c>
      <c r="E14" s="11" t="s">
        <v>19</v>
      </c>
      <c r="F14" s="11" t="s">
        <v>20</v>
      </c>
      <c r="G14" s="11" t="s">
        <v>21</v>
      </c>
    </row>
    <row r="15" spans="1:9" x14ac:dyDescent="0.2">
      <c r="A15" s="12">
        <v>8040</v>
      </c>
      <c r="B15" s="13">
        <f>C8</f>
        <v>12</v>
      </c>
      <c r="C15" s="14" t="s">
        <v>22</v>
      </c>
      <c r="D15" s="15">
        <v>2</v>
      </c>
      <c r="E15" s="13">
        <f>B15*D15</f>
        <v>24</v>
      </c>
      <c r="F15" s="16">
        <v>804001</v>
      </c>
      <c r="G15" s="17" t="s">
        <v>23</v>
      </c>
    </row>
    <row r="16" spans="1:9" x14ac:dyDescent="0.2">
      <c r="A16" s="12">
        <v>8040</v>
      </c>
      <c r="B16" s="13">
        <f>C8</f>
        <v>12</v>
      </c>
      <c r="C16" s="18" t="s">
        <v>24</v>
      </c>
      <c r="D16" s="15">
        <v>2</v>
      </c>
      <c r="E16" s="13">
        <f t="shared" ref="E16:E22" si="0">B16*D16</f>
        <v>24</v>
      </c>
      <c r="F16" s="16">
        <v>804002</v>
      </c>
      <c r="G16" s="17" t="s">
        <v>25</v>
      </c>
    </row>
    <row r="17" spans="1:7" x14ac:dyDescent="0.2">
      <c r="A17" s="12">
        <v>8040</v>
      </c>
      <c r="B17" s="13">
        <f>C8</f>
        <v>12</v>
      </c>
      <c r="C17" s="19" t="s">
        <v>26</v>
      </c>
      <c r="D17" s="20">
        <v>2</v>
      </c>
      <c r="E17" s="13">
        <f t="shared" si="0"/>
        <v>24</v>
      </c>
      <c r="F17" s="16">
        <v>804003</v>
      </c>
      <c r="G17" s="17" t="s">
        <v>27</v>
      </c>
    </row>
    <row r="18" spans="1:7" x14ac:dyDescent="0.2">
      <c r="A18" s="12">
        <v>8040</v>
      </c>
      <c r="B18" s="13">
        <f>C8</f>
        <v>12</v>
      </c>
      <c r="C18" s="18" t="s">
        <v>28</v>
      </c>
      <c r="D18" s="15">
        <v>1</v>
      </c>
      <c r="E18" s="13">
        <f t="shared" si="0"/>
        <v>12</v>
      </c>
      <c r="F18" s="16">
        <v>804004</v>
      </c>
      <c r="G18" s="17" t="s">
        <v>29</v>
      </c>
    </row>
    <row r="19" spans="1:7" x14ac:dyDescent="0.2">
      <c r="A19" s="12">
        <v>8040</v>
      </c>
      <c r="B19" s="13">
        <f>C8</f>
        <v>12</v>
      </c>
      <c r="C19" s="18" t="s">
        <v>30</v>
      </c>
      <c r="D19" s="15">
        <v>1</v>
      </c>
      <c r="E19" s="13">
        <f t="shared" si="0"/>
        <v>12</v>
      </c>
      <c r="F19" s="16">
        <v>804005</v>
      </c>
      <c r="G19" s="17" t="s">
        <v>31</v>
      </c>
    </row>
    <row r="20" spans="1:7" x14ac:dyDescent="0.2">
      <c r="A20" s="12">
        <v>8040</v>
      </c>
      <c r="B20" s="13">
        <f>C8</f>
        <v>12</v>
      </c>
      <c r="C20" s="18" t="s">
        <v>32</v>
      </c>
      <c r="D20" s="20">
        <v>1</v>
      </c>
      <c r="E20" s="13">
        <f t="shared" si="0"/>
        <v>12</v>
      </c>
      <c r="F20" s="16">
        <v>804006</v>
      </c>
      <c r="G20" s="17" t="s">
        <v>33</v>
      </c>
    </row>
    <row r="21" spans="1:7" x14ac:dyDescent="0.2">
      <c r="A21" s="12">
        <v>8040</v>
      </c>
      <c r="B21" s="13">
        <f>C8</f>
        <v>12</v>
      </c>
      <c r="C21" s="18" t="s">
        <v>34</v>
      </c>
      <c r="D21" s="15">
        <v>1</v>
      </c>
      <c r="E21" s="13">
        <f t="shared" si="0"/>
        <v>12</v>
      </c>
      <c r="F21" s="16">
        <v>804007</v>
      </c>
      <c r="G21" s="17" t="s">
        <v>23</v>
      </c>
    </row>
    <row r="22" spans="1:7" x14ac:dyDescent="0.2">
      <c r="A22" s="12">
        <v>8040</v>
      </c>
      <c r="B22" s="13">
        <f>C8</f>
        <v>12</v>
      </c>
      <c r="C22" s="19" t="s">
        <v>35</v>
      </c>
      <c r="D22" s="15">
        <v>1</v>
      </c>
      <c r="E22" s="13">
        <f t="shared" si="0"/>
        <v>12</v>
      </c>
      <c r="F22" s="16">
        <v>804008</v>
      </c>
      <c r="G22" s="17" t="s">
        <v>36</v>
      </c>
    </row>
    <row r="24" spans="1:7" x14ac:dyDescent="0.2">
      <c r="A24" s="6" t="s">
        <v>14</v>
      </c>
      <c r="B24" s="6" t="s">
        <v>10</v>
      </c>
      <c r="C24" s="9">
        <v>90</v>
      </c>
      <c r="D24" s="10"/>
      <c r="E24" s="10"/>
      <c r="F24" s="10"/>
      <c r="G24" s="10"/>
    </row>
    <row r="25" spans="1:7" ht="24" x14ac:dyDescent="0.2">
      <c r="A25" s="11" t="s">
        <v>15</v>
      </c>
      <c r="B25" s="11" t="s">
        <v>16</v>
      </c>
      <c r="C25" s="11" t="s">
        <v>17</v>
      </c>
      <c r="D25" s="11" t="s">
        <v>18</v>
      </c>
      <c r="E25" s="11" t="s">
        <v>19</v>
      </c>
      <c r="F25" s="11" t="s">
        <v>20</v>
      </c>
      <c r="G25" s="11" t="s">
        <v>21</v>
      </c>
    </row>
    <row r="26" spans="1:7" x14ac:dyDescent="0.2">
      <c r="A26" s="12">
        <v>8040</v>
      </c>
      <c r="B26" s="13">
        <f>C9</f>
        <v>6</v>
      </c>
      <c r="C26" s="14" t="s">
        <v>22</v>
      </c>
      <c r="D26" s="15">
        <v>2</v>
      </c>
      <c r="E26" s="13">
        <f>B26*D26</f>
        <v>12</v>
      </c>
      <c r="F26" s="16">
        <v>804001</v>
      </c>
      <c r="G26" s="17" t="s">
        <v>23</v>
      </c>
    </row>
    <row r="27" spans="1:7" x14ac:dyDescent="0.2">
      <c r="A27" s="12">
        <v>8040</v>
      </c>
      <c r="B27" s="13">
        <f>C9</f>
        <v>6</v>
      </c>
      <c r="C27" s="18" t="s">
        <v>24</v>
      </c>
      <c r="D27" s="15">
        <v>2</v>
      </c>
      <c r="E27" s="13">
        <f t="shared" ref="E27:E33" si="1">B27*D27</f>
        <v>12</v>
      </c>
      <c r="F27" s="16">
        <v>804002</v>
      </c>
      <c r="G27" s="17" t="s">
        <v>25</v>
      </c>
    </row>
    <row r="28" spans="1:7" x14ac:dyDescent="0.2">
      <c r="A28" s="12">
        <v>8040</v>
      </c>
      <c r="B28" s="13">
        <f>C9</f>
        <v>6</v>
      </c>
      <c r="C28" s="19" t="s">
        <v>26</v>
      </c>
      <c r="D28" s="20">
        <v>2</v>
      </c>
      <c r="E28" s="13">
        <f t="shared" si="1"/>
        <v>12</v>
      </c>
      <c r="F28" s="16">
        <v>804003</v>
      </c>
      <c r="G28" s="17" t="s">
        <v>27</v>
      </c>
    </row>
    <row r="29" spans="1:7" x14ac:dyDescent="0.2">
      <c r="A29" s="12">
        <v>8040</v>
      </c>
      <c r="B29" s="13">
        <f>C9</f>
        <v>6</v>
      </c>
      <c r="C29" s="18" t="s">
        <v>28</v>
      </c>
      <c r="D29" s="15">
        <v>1</v>
      </c>
      <c r="E29" s="13">
        <f t="shared" si="1"/>
        <v>6</v>
      </c>
      <c r="F29" s="16">
        <v>804004</v>
      </c>
      <c r="G29" s="17" t="s">
        <v>29</v>
      </c>
    </row>
    <row r="30" spans="1:7" x14ac:dyDescent="0.2">
      <c r="A30" s="12">
        <v>8040</v>
      </c>
      <c r="B30" s="13">
        <f>C9</f>
        <v>6</v>
      </c>
      <c r="C30" s="18" t="s">
        <v>30</v>
      </c>
      <c r="D30" s="15">
        <v>1</v>
      </c>
      <c r="E30" s="13">
        <f t="shared" si="1"/>
        <v>6</v>
      </c>
      <c r="F30" s="16">
        <v>804005</v>
      </c>
      <c r="G30" s="17" t="s">
        <v>31</v>
      </c>
    </row>
    <row r="31" spans="1:7" x14ac:dyDescent="0.2">
      <c r="A31" s="12">
        <v>8040</v>
      </c>
      <c r="B31" s="13">
        <f>C9</f>
        <v>6</v>
      </c>
      <c r="C31" s="18" t="s">
        <v>32</v>
      </c>
      <c r="D31" s="20">
        <v>1</v>
      </c>
      <c r="E31" s="13">
        <f t="shared" si="1"/>
        <v>6</v>
      </c>
      <c r="F31" s="16">
        <v>804006</v>
      </c>
      <c r="G31" s="17" t="s">
        <v>33</v>
      </c>
    </row>
    <row r="32" spans="1:7" x14ac:dyDescent="0.2">
      <c r="A32" s="12">
        <v>8040</v>
      </c>
      <c r="B32" s="13">
        <f>C9</f>
        <v>6</v>
      </c>
      <c r="C32" s="18" t="s">
        <v>34</v>
      </c>
      <c r="D32" s="15">
        <v>1</v>
      </c>
      <c r="E32" s="13">
        <f t="shared" si="1"/>
        <v>6</v>
      </c>
      <c r="F32" s="16">
        <v>804007</v>
      </c>
      <c r="G32" s="17" t="s">
        <v>23</v>
      </c>
    </row>
    <row r="33" spans="1:7" x14ac:dyDescent="0.2">
      <c r="A33" s="12">
        <v>8040</v>
      </c>
      <c r="B33" s="13">
        <f>C9</f>
        <v>6</v>
      </c>
      <c r="C33" s="19" t="s">
        <v>35</v>
      </c>
      <c r="D33" s="15">
        <v>1</v>
      </c>
      <c r="E33" s="13">
        <f t="shared" si="1"/>
        <v>6</v>
      </c>
      <c r="F33" s="16">
        <v>804008</v>
      </c>
      <c r="G33" s="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Rezaei CII</dc:creator>
  <cp:lastModifiedBy>Rezaei CII</cp:lastModifiedBy>
  <dcterms:created xsi:type="dcterms:W3CDTF">2020-07-11T09:47:17Z</dcterms:created>
  <dcterms:modified xsi:type="dcterms:W3CDTF">2020-07-11T09:47:37Z</dcterms:modified>
</cp:coreProperties>
</file>