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10" activeTab="5"/>
  </bookViews>
  <sheets>
    <sheet name="3070" sheetId="24" r:id="rId1"/>
    <sheet name="3020" sheetId="39" r:id="rId2"/>
    <sheet name="3010" sheetId="40" r:id="rId3"/>
    <sheet name="2080" sheetId="26" r:id="rId4"/>
    <sheet name="1070" sheetId="27" r:id="rId5"/>
    <sheet name="1010" sheetId="23" r:id="rId6"/>
  </sheets>
  <calcPr calcId="152511"/>
</workbook>
</file>

<file path=xl/calcChain.xml><?xml version="1.0" encoding="utf-8"?>
<calcChain xmlns="http://schemas.openxmlformats.org/spreadsheetml/2006/main">
  <c r="L12" i="23" l="1"/>
  <c r="N12" i="23" s="1"/>
  <c r="L11" i="23"/>
  <c r="N11" i="23" s="1"/>
  <c r="L10" i="23"/>
  <c r="N10" i="23" s="1"/>
  <c r="L9" i="23"/>
  <c r="N9" i="23" s="1"/>
  <c r="L8" i="23"/>
  <c r="N8" i="23" s="1"/>
  <c r="L7" i="23"/>
  <c r="N7" i="23" s="1"/>
  <c r="N11" i="39" l="1"/>
  <c r="N8" i="39"/>
  <c r="N7" i="39"/>
</calcChain>
</file>

<file path=xl/sharedStrings.xml><?xml version="1.0" encoding="utf-8"?>
<sst xmlns="http://schemas.openxmlformats.org/spreadsheetml/2006/main" count="772" uniqueCount="147">
  <si>
    <t>Date:</t>
  </si>
  <si>
    <t>Rev.:</t>
  </si>
  <si>
    <t>SN</t>
  </si>
  <si>
    <t>Pos.</t>
  </si>
  <si>
    <t>Description</t>
  </si>
  <si>
    <t>Date</t>
  </si>
  <si>
    <t>L</t>
  </si>
  <si>
    <t>Rev.</t>
  </si>
  <si>
    <t>موجودی</t>
  </si>
  <si>
    <t>درخواستی</t>
  </si>
  <si>
    <t>Material</t>
  </si>
  <si>
    <t>Refrence Drawing</t>
  </si>
  <si>
    <t>Part</t>
  </si>
  <si>
    <t>شماره درخواست
خرید</t>
  </si>
  <si>
    <t>Attachment</t>
  </si>
  <si>
    <t>Product</t>
  </si>
  <si>
    <t>W</t>
  </si>
  <si>
    <t>Thk.</t>
  </si>
  <si>
    <t>-</t>
  </si>
  <si>
    <t>A.B.S</t>
  </si>
  <si>
    <t>Standard</t>
  </si>
  <si>
    <t>Remark</t>
  </si>
  <si>
    <t>Sub.Product</t>
  </si>
  <si>
    <r>
      <t>Order N</t>
    </r>
    <r>
      <rPr>
        <u/>
        <sz val="9"/>
        <color theme="1"/>
        <rFont val="Calibri"/>
        <family val="2"/>
        <scheme val="minor"/>
      </rPr>
      <t>o</t>
    </r>
  </si>
  <si>
    <r>
      <t>Mat. N</t>
    </r>
    <r>
      <rPr>
        <u/>
        <sz val="9"/>
        <color theme="1"/>
        <rFont val="Calibri"/>
        <family val="2"/>
        <scheme val="minor"/>
      </rPr>
      <t>o</t>
    </r>
  </si>
  <si>
    <t>Qty (Sheet)</t>
  </si>
  <si>
    <t>Scrap(%)</t>
  </si>
  <si>
    <t>G.W.(Kg)</t>
  </si>
  <si>
    <t>N.W.(Kg)</t>
  </si>
  <si>
    <r>
      <t>MR N</t>
    </r>
    <r>
      <rPr>
        <u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:</t>
    </r>
  </si>
  <si>
    <r>
      <t>Page N</t>
    </r>
    <r>
      <rPr>
        <u/>
        <sz val="9"/>
        <color theme="1"/>
        <rFont val="Calibri"/>
        <family val="2"/>
        <scheme val="minor"/>
      </rPr>
      <t>o</t>
    </r>
    <r>
      <rPr>
        <sz val="9"/>
        <color theme="1"/>
        <rFont val="Calibri"/>
        <family val="2"/>
        <scheme val="minor"/>
      </rPr>
      <t xml:space="preserve"> :</t>
    </r>
  </si>
  <si>
    <t>بدنه افشانک</t>
  </si>
  <si>
    <t>نازل بانک</t>
  </si>
  <si>
    <t>ایرواشر</t>
  </si>
  <si>
    <t>size</t>
  </si>
  <si>
    <t>grade</t>
  </si>
  <si>
    <t>coating</t>
  </si>
  <si>
    <t>Station /Item</t>
  </si>
  <si>
    <t>H.D.G</t>
  </si>
  <si>
    <t>الیمیناتور</t>
  </si>
  <si>
    <t>قاب</t>
  </si>
  <si>
    <t>پیچ شش گوش</t>
  </si>
  <si>
    <t>مهره شش گوش</t>
  </si>
  <si>
    <t>Dim./Spec.</t>
  </si>
  <si>
    <t>سری افشانک</t>
  </si>
  <si>
    <t>کلکتور</t>
  </si>
  <si>
    <t>درپوش کلکتور</t>
  </si>
  <si>
    <t>فلنج جوشی کلکتور</t>
  </si>
  <si>
    <t>درپوش فنجانی</t>
  </si>
  <si>
    <t>اورینگ فنجانی</t>
  </si>
  <si>
    <t>پلی کربنات</t>
  </si>
  <si>
    <t>پلی پروپلین</t>
  </si>
  <si>
    <t>لاستیک</t>
  </si>
  <si>
    <t>درپوش رایزر</t>
  </si>
  <si>
    <t>P.V.C</t>
  </si>
  <si>
    <t>پلی اتیلن</t>
  </si>
  <si>
    <t>Qty
 (Pcs)</t>
  </si>
  <si>
    <t>Qty 
(Pcs)</t>
  </si>
  <si>
    <t>استیل نگیر</t>
  </si>
  <si>
    <t>لوله</t>
  </si>
  <si>
    <r>
      <t>Page N</t>
    </r>
    <r>
      <rPr>
        <u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:</t>
    </r>
  </si>
  <si>
    <t>قطعه پیش ساخته</t>
  </si>
  <si>
    <t>1 of 1</t>
  </si>
  <si>
    <t>D.N</t>
  </si>
  <si>
    <t>کویل حرارتی</t>
  </si>
  <si>
    <t>لوله گازی</t>
  </si>
  <si>
    <t>A-53</t>
  </si>
  <si>
    <t>1/2"</t>
  </si>
  <si>
    <t>دمپر</t>
  </si>
  <si>
    <t xml:space="preserve"> </t>
  </si>
  <si>
    <t>مهره کاسه نمد دار</t>
  </si>
  <si>
    <t>M16x40</t>
  </si>
  <si>
    <t>M16</t>
  </si>
  <si>
    <t>AC-1</t>
  </si>
  <si>
    <t>میله الیمیناتور</t>
  </si>
  <si>
    <t>مهره برنجی</t>
  </si>
  <si>
    <t>بست استیل</t>
  </si>
  <si>
    <t>مسوار</t>
  </si>
  <si>
    <t>چفت</t>
  </si>
  <si>
    <t>بست</t>
  </si>
  <si>
    <t>شبکه ایربافل</t>
  </si>
  <si>
    <t>فاصله آخر</t>
  </si>
  <si>
    <t>فاصله میانی</t>
  </si>
  <si>
    <t>فنجانی کلکتور</t>
  </si>
  <si>
    <t>واشر افشانک</t>
  </si>
  <si>
    <t>پلی استایرن</t>
  </si>
  <si>
    <t>ایربافل</t>
  </si>
  <si>
    <t>1"</t>
  </si>
  <si>
    <t>سیستم آبرسانی</t>
  </si>
  <si>
    <t>8"</t>
  </si>
  <si>
    <t>مهره</t>
  </si>
  <si>
    <t>Din-934</t>
  </si>
  <si>
    <t>M10</t>
  </si>
  <si>
    <t>واشر</t>
  </si>
  <si>
    <t>واشر تخت</t>
  </si>
  <si>
    <t>گالوانیزه سرد</t>
  </si>
  <si>
    <t>Thk</t>
  </si>
  <si>
    <t>سیستم محرک</t>
  </si>
  <si>
    <t>بادامک</t>
  </si>
  <si>
    <t>فشنگی</t>
  </si>
  <si>
    <t>واسطه 4 گوش</t>
  </si>
  <si>
    <t>پلی آمید</t>
  </si>
  <si>
    <t>نوار دمپر</t>
  </si>
  <si>
    <t xml:space="preserve">قاب </t>
  </si>
  <si>
    <t>تیغه الیمیناتور</t>
  </si>
  <si>
    <t>مواد خام</t>
  </si>
  <si>
    <t>P.E.</t>
  </si>
  <si>
    <t>Specification</t>
  </si>
  <si>
    <t>Qty 
(Kg)</t>
  </si>
  <si>
    <t>Brasss</t>
  </si>
  <si>
    <t>تیغه</t>
  </si>
  <si>
    <t>تیغه دمپر</t>
  </si>
  <si>
    <t>گوشک</t>
  </si>
  <si>
    <t>رایزر</t>
  </si>
  <si>
    <t>97.12.10</t>
  </si>
  <si>
    <t>بازو بزرگ و کوچک</t>
  </si>
  <si>
    <t>Plate</t>
  </si>
  <si>
    <t>St-37</t>
  </si>
  <si>
    <t>فن محوری</t>
  </si>
  <si>
    <t>فن کیس</t>
  </si>
  <si>
    <t>مخروطی</t>
  </si>
  <si>
    <t>سیخک و رینگ</t>
  </si>
  <si>
    <t>فلنج</t>
  </si>
  <si>
    <t>پایه و صفحه</t>
  </si>
  <si>
    <t>پیچ</t>
  </si>
  <si>
    <t>Din-933</t>
  </si>
  <si>
    <t>Din-914</t>
  </si>
  <si>
    <t>سرریز</t>
  </si>
  <si>
    <t>M12x140</t>
  </si>
  <si>
    <t>M12</t>
  </si>
  <si>
    <t>اشپیل</t>
  </si>
  <si>
    <t>پیچ آلن مخروزی</t>
  </si>
  <si>
    <t>مهره 4 گوش</t>
  </si>
  <si>
    <t>Din-7991</t>
  </si>
  <si>
    <t>Din-557</t>
  </si>
  <si>
    <t>Din-126</t>
  </si>
  <si>
    <t>Din-94</t>
  </si>
  <si>
    <t>M10x15</t>
  </si>
  <si>
    <t>M10x25</t>
  </si>
  <si>
    <t>A12</t>
  </si>
  <si>
    <t>2.6x30</t>
  </si>
  <si>
    <t>St</t>
  </si>
  <si>
    <t>قیفی</t>
  </si>
  <si>
    <t>Aluminium</t>
  </si>
  <si>
    <t>بوش</t>
  </si>
  <si>
    <t>لوله سرریز</t>
  </si>
  <si>
    <t>پروفیل قاب هرضی و طولی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</si>
</sst>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B Nazanin"/>
      <charset val="178"/>
    </font>
    <font>
      <sz val="10"/>
      <color theme="1"/>
      <name val="Calibri"/>
      <family val="2"/>
      <scheme val="minor"/>
    </font>
    <font>
      <sz val="9"/>
      <color theme="1"/>
      <name val="B Nazanin"/>
      <charset val="178"/>
    </font>
    <font>
      <u/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B Nazanin"/>
      <charset val="178"/>
    </font>
    <font>
      <sz val="8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name val="Cambria"/>
      <family val="1"/>
      <scheme val="major"/>
    </font>
    <font>
      <sz val="8"/>
      <name val="Cambria"/>
      <family val="1"/>
      <scheme val="major"/>
    </font>
    <font>
      <sz val="7"/>
      <color theme="1"/>
      <name val="B Nazanin"/>
      <charset val="178"/>
    </font>
    <font>
      <sz val="10"/>
      <color theme="1"/>
      <name val="Cambria"/>
      <family val="1"/>
      <scheme val="major"/>
    </font>
    <font>
      <sz val="11"/>
      <color theme="1"/>
      <name val="Times New Roman"/>
      <family val="1"/>
    </font>
    <font>
      <sz val="10"/>
      <color theme="1"/>
      <name val="B Nazanin"/>
      <charset val="178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9" fontId="11" fillId="2" borderId="1" xfId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164" fontId="11" fillId="2" borderId="1" xfId="0" quotePrefix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1" fontId="11" fillId="2" borderId="1" xfId="0" quotePrefix="1" applyNumberFormat="1" applyFont="1" applyFill="1" applyBorder="1" applyAlignment="1">
      <alignment horizontal="center" vertical="center" wrapText="1"/>
    </xf>
    <xf numFmtId="9" fontId="11" fillId="2" borderId="1" xfId="1" quotePrefix="1" applyFont="1" applyFill="1" applyBorder="1" applyAlignment="1">
      <alignment horizontal="center" vertical="center" wrapText="1"/>
    </xf>
    <xf numFmtId="164" fontId="10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1" fontId="11" fillId="2" borderId="0" xfId="0" quotePrefix="1" applyNumberFormat="1" applyFont="1" applyFill="1" applyBorder="1" applyAlignment="1">
      <alignment horizontal="center" vertical="center" wrapText="1"/>
    </xf>
    <xf numFmtId="9" fontId="11" fillId="2" borderId="0" xfId="1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 wrapText="1"/>
    </xf>
    <xf numFmtId="0" fontId="11" fillId="2" borderId="3" xfId="0" quotePrefix="1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1" fillId="2" borderId="4" xfId="0" quotePrefix="1" applyFont="1" applyFill="1" applyBorder="1" applyAlignment="1">
      <alignment horizontal="center"/>
    </xf>
    <xf numFmtId="0" fontId="11" fillId="2" borderId="5" xfId="0" quotePrefix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059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574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10141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پامچال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پامچال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66925" y="9525"/>
          <a:ext cx="38004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736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32</xdr:row>
      <xdr:rowOff>1</xdr:rowOff>
    </xdr:from>
    <xdr:to>
      <xdr:col>9</xdr:col>
      <xdr:colOff>219074</xdr:colOff>
      <xdr:row>33</xdr:row>
      <xdr:rowOff>165653</xdr:rowOff>
    </xdr:to>
    <xdr:sp macro="" textlink="">
      <xdr:nvSpPr>
        <xdr:cNvPr id="22" name="Rounded Rectangle 21"/>
        <xdr:cNvSpPr/>
      </xdr:nvSpPr>
      <xdr:spPr>
        <a:xfrm>
          <a:off x="36053" y="4972051"/>
          <a:ext cx="5507496" cy="346627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34</xdr:row>
      <xdr:rowOff>169795</xdr:rowOff>
    </xdr:from>
    <xdr:to>
      <xdr:col>6</xdr:col>
      <xdr:colOff>133349</xdr:colOff>
      <xdr:row>37</xdr:row>
      <xdr:rowOff>33619</xdr:rowOff>
    </xdr:to>
    <xdr:sp macro="" textlink="">
      <xdr:nvSpPr>
        <xdr:cNvPr id="23" name="Rounded Rectangle 22"/>
        <xdr:cNvSpPr/>
      </xdr:nvSpPr>
      <xdr:spPr>
        <a:xfrm>
          <a:off x="41826" y="5446645"/>
          <a:ext cx="4082498" cy="3972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34</xdr:row>
      <xdr:rowOff>171451</xdr:rowOff>
    </xdr:from>
    <xdr:to>
      <xdr:col>9</xdr:col>
      <xdr:colOff>219075</xdr:colOff>
      <xdr:row>37</xdr:row>
      <xdr:rowOff>44825</xdr:rowOff>
    </xdr:to>
    <xdr:sp macro="" textlink="">
      <xdr:nvSpPr>
        <xdr:cNvPr id="24" name="Rounded Rectangle 23"/>
        <xdr:cNvSpPr/>
      </xdr:nvSpPr>
      <xdr:spPr>
        <a:xfrm>
          <a:off x="4162425" y="5448301"/>
          <a:ext cx="1381125" cy="4067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37</xdr:row>
      <xdr:rowOff>78442</xdr:rowOff>
    </xdr:from>
    <xdr:to>
      <xdr:col>17</xdr:col>
      <xdr:colOff>457200</xdr:colOff>
      <xdr:row>38</xdr:row>
      <xdr:rowOff>165653</xdr:rowOff>
    </xdr:to>
    <xdr:sp macro="" textlink="">
      <xdr:nvSpPr>
        <xdr:cNvPr id="25" name="Rounded Rectangle 24"/>
        <xdr:cNvSpPr/>
      </xdr:nvSpPr>
      <xdr:spPr>
        <a:xfrm>
          <a:off x="38100" y="10307464"/>
          <a:ext cx="10118035" cy="26942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180590</xdr:colOff>
      <xdr:row>37</xdr:row>
      <xdr:rowOff>155268</xdr:rowOff>
    </xdr:from>
    <xdr:to>
      <xdr:col>0</xdr:col>
      <xdr:colOff>292719</xdr:colOff>
      <xdr:row>38</xdr:row>
      <xdr:rowOff>65048</xdr:rowOff>
    </xdr:to>
    <xdr:sp macro="" textlink="">
      <xdr:nvSpPr>
        <xdr:cNvPr id="26" name="Flowchart: Connector 25"/>
        <xdr:cNvSpPr/>
      </xdr:nvSpPr>
      <xdr:spPr>
        <a:xfrm>
          <a:off x="180590" y="12342622"/>
          <a:ext cx="112129" cy="9098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177515</xdr:colOff>
      <xdr:row>37</xdr:row>
      <xdr:rowOff>150406</xdr:rowOff>
    </xdr:from>
    <xdr:to>
      <xdr:col>3</xdr:col>
      <xdr:colOff>261403</xdr:colOff>
      <xdr:row>38</xdr:row>
      <xdr:rowOff>59722</xdr:rowOff>
    </xdr:to>
    <xdr:sp macro="" textlink="">
      <xdr:nvSpPr>
        <xdr:cNvPr id="27" name="Flowchart: Connector 26"/>
        <xdr:cNvSpPr/>
      </xdr:nvSpPr>
      <xdr:spPr>
        <a:xfrm>
          <a:off x="1687576" y="12337760"/>
          <a:ext cx="83888" cy="9052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477052</xdr:colOff>
      <xdr:row>37</xdr:row>
      <xdr:rowOff>153781</xdr:rowOff>
    </xdr:from>
    <xdr:to>
      <xdr:col>4</xdr:col>
      <xdr:colOff>563447</xdr:colOff>
      <xdr:row>38</xdr:row>
      <xdr:rowOff>63097</xdr:rowOff>
    </xdr:to>
    <xdr:sp macro="" textlink="">
      <xdr:nvSpPr>
        <xdr:cNvPr id="28" name="Flowchart: Connector 27"/>
        <xdr:cNvSpPr/>
      </xdr:nvSpPr>
      <xdr:spPr>
        <a:xfrm>
          <a:off x="2795576" y="12341135"/>
          <a:ext cx="86395" cy="9052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466807</xdr:colOff>
      <xdr:row>37</xdr:row>
      <xdr:rowOff>158255</xdr:rowOff>
    </xdr:from>
    <xdr:to>
      <xdr:col>14</xdr:col>
      <xdr:colOff>556855</xdr:colOff>
      <xdr:row>38</xdr:row>
      <xdr:rowOff>68035</xdr:rowOff>
    </xdr:to>
    <xdr:sp macro="" textlink="">
      <xdr:nvSpPr>
        <xdr:cNvPr id="29" name="Flowchart: Connector 28"/>
        <xdr:cNvSpPr/>
      </xdr:nvSpPr>
      <xdr:spPr>
        <a:xfrm>
          <a:off x="8658307" y="12345609"/>
          <a:ext cx="90048" cy="9098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199584</xdr:colOff>
      <xdr:row>37</xdr:row>
      <xdr:rowOff>156855</xdr:rowOff>
    </xdr:from>
    <xdr:to>
      <xdr:col>6</xdr:col>
      <xdr:colOff>285979</xdr:colOff>
      <xdr:row>38</xdr:row>
      <xdr:rowOff>66635</xdr:rowOff>
    </xdr:to>
    <xdr:sp macro="" textlink="">
      <xdr:nvSpPr>
        <xdr:cNvPr id="30" name="Flowchart: Connector 29"/>
        <xdr:cNvSpPr/>
      </xdr:nvSpPr>
      <xdr:spPr>
        <a:xfrm>
          <a:off x="4195438" y="12344209"/>
          <a:ext cx="86395" cy="9098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95340</xdr:colOff>
      <xdr:row>37</xdr:row>
      <xdr:rowOff>156880</xdr:rowOff>
    </xdr:from>
    <xdr:to>
      <xdr:col>12</xdr:col>
      <xdr:colOff>184927</xdr:colOff>
      <xdr:row>38</xdr:row>
      <xdr:rowOff>66660</xdr:rowOff>
    </xdr:to>
    <xdr:sp macro="" textlink="">
      <xdr:nvSpPr>
        <xdr:cNvPr id="31" name="Flowchart: Connector 30"/>
        <xdr:cNvSpPr/>
      </xdr:nvSpPr>
      <xdr:spPr>
        <a:xfrm>
          <a:off x="7069499" y="12344234"/>
          <a:ext cx="89587" cy="9098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239335</xdr:colOff>
      <xdr:row>37</xdr:row>
      <xdr:rowOff>158725</xdr:rowOff>
    </xdr:from>
    <xdr:to>
      <xdr:col>9</xdr:col>
      <xdr:colOff>328922</xdr:colOff>
      <xdr:row>38</xdr:row>
      <xdr:rowOff>68505</xdr:rowOff>
    </xdr:to>
    <xdr:sp macro="" textlink="">
      <xdr:nvSpPr>
        <xdr:cNvPr id="32" name="Flowchart: Connector 31"/>
        <xdr:cNvSpPr/>
      </xdr:nvSpPr>
      <xdr:spPr>
        <a:xfrm>
          <a:off x="5568689" y="12346079"/>
          <a:ext cx="89587" cy="9098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41057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193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10141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پامچال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پامچال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28825" y="9525"/>
          <a:ext cx="39624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64083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12</xdr:row>
      <xdr:rowOff>47624</xdr:rowOff>
    </xdr:from>
    <xdr:to>
      <xdr:col>9</xdr:col>
      <xdr:colOff>219074</xdr:colOff>
      <xdr:row>15</xdr:row>
      <xdr:rowOff>133349</xdr:rowOff>
    </xdr:to>
    <xdr:sp macro="" textlink="">
      <xdr:nvSpPr>
        <xdr:cNvPr id="6" name="Rounded Rectangle 5"/>
        <xdr:cNvSpPr/>
      </xdr:nvSpPr>
      <xdr:spPr>
        <a:xfrm>
          <a:off x="36053" y="2295524"/>
          <a:ext cx="5726571" cy="6286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15</xdr:row>
      <xdr:rowOff>169794</xdr:rowOff>
    </xdr:from>
    <xdr:to>
      <xdr:col>6</xdr:col>
      <xdr:colOff>133349</xdr:colOff>
      <xdr:row>18</xdr:row>
      <xdr:rowOff>57150</xdr:rowOff>
    </xdr:to>
    <xdr:sp macro="" textlink="">
      <xdr:nvSpPr>
        <xdr:cNvPr id="7" name="Rounded Rectangle 6"/>
        <xdr:cNvSpPr/>
      </xdr:nvSpPr>
      <xdr:spPr>
        <a:xfrm>
          <a:off x="41826" y="2960619"/>
          <a:ext cx="3939623" cy="43028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544484" y="1115484"/>
          <a:ext cx="14467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15</xdr:row>
      <xdr:rowOff>171451</xdr:rowOff>
    </xdr:from>
    <xdr:to>
      <xdr:col>9</xdr:col>
      <xdr:colOff>219075</xdr:colOff>
      <xdr:row>18</xdr:row>
      <xdr:rowOff>38101</xdr:rowOff>
    </xdr:to>
    <xdr:sp macro="" textlink="">
      <xdr:nvSpPr>
        <xdr:cNvPr id="9" name="Rounded Rectangle 8"/>
        <xdr:cNvSpPr/>
      </xdr:nvSpPr>
      <xdr:spPr>
        <a:xfrm>
          <a:off x="4019550" y="2962276"/>
          <a:ext cx="1743075" cy="40957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20</xdr:row>
      <xdr:rowOff>47626</xdr:rowOff>
    </xdr:from>
    <xdr:to>
      <xdr:col>17</xdr:col>
      <xdr:colOff>457200</xdr:colOff>
      <xdr:row>21</xdr:row>
      <xdr:rowOff>85725</xdr:rowOff>
    </xdr:to>
    <xdr:sp macro="" textlink="">
      <xdr:nvSpPr>
        <xdr:cNvPr id="10" name="Rounded Rectangle 9"/>
        <xdr:cNvSpPr/>
      </xdr:nvSpPr>
      <xdr:spPr>
        <a:xfrm>
          <a:off x="38100" y="3743326"/>
          <a:ext cx="10172700" cy="2190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172518</xdr:colOff>
      <xdr:row>20</xdr:row>
      <xdr:rowOff>117963</xdr:rowOff>
    </xdr:from>
    <xdr:to>
      <xdr:col>0</xdr:col>
      <xdr:colOff>272762</xdr:colOff>
      <xdr:row>21</xdr:row>
      <xdr:rowOff>25977</xdr:rowOff>
    </xdr:to>
    <xdr:sp macro="" textlink="">
      <xdr:nvSpPr>
        <xdr:cNvPr id="11" name="Flowchart: Connector 10"/>
        <xdr:cNvSpPr/>
      </xdr:nvSpPr>
      <xdr:spPr>
        <a:xfrm>
          <a:off x="172518" y="3813663"/>
          <a:ext cx="100244" cy="889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174830</xdr:colOff>
      <xdr:row>20</xdr:row>
      <xdr:rowOff>113295</xdr:rowOff>
    </xdr:from>
    <xdr:to>
      <xdr:col>3</xdr:col>
      <xdr:colOff>272494</xdr:colOff>
      <xdr:row>21</xdr:row>
      <xdr:rowOff>23379</xdr:rowOff>
    </xdr:to>
    <xdr:sp macro="" textlink="">
      <xdr:nvSpPr>
        <xdr:cNvPr id="12" name="Flowchart: Connector 11"/>
        <xdr:cNvSpPr/>
      </xdr:nvSpPr>
      <xdr:spPr>
        <a:xfrm>
          <a:off x="1689305" y="3808995"/>
          <a:ext cx="9766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376937</xdr:colOff>
      <xdr:row>20</xdr:row>
      <xdr:rowOff>105591</xdr:rowOff>
    </xdr:from>
    <xdr:to>
      <xdr:col>4</xdr:col>
      <xdr:colOff>477521</xdr:colOff>
      <xdr:row>21</xdr:row>
      <xdr:rowOff>15675</xdr:rowOff>
    </xdr:to>
    <xdr:sp macro="" textlink="">
      <xdr:nvSpPr>
        <xdr:cNvPr id="13" name="Flowchart: Connector 12"/>
        <xdr:cNvSpPr/>
      </xdr:nvSpPr>
      <xdr:spPr>
        <a:xfrm>
          <a:off x="2805812" y="3801291"/>
          <a:ext cx="10058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212147</xdr:colOff>
      <xdr:row>20</xdr:row>
      <xdr:rowOff>105418</xdr:rowOff>
    </xdr:from>
    <xdr:to>
      <xdr:col>14</xdr:col>
      <xdr:colOff>343994</xdr:colOff>
      <xdr:row>21</xdr:row>
      <xdr:rowOff>30307</xdr:rowOff>
    </xdr:to>
    <xdr:sp macro="" textlink="">
      <xdr:nvSpPr>
        <xdr:cNvPr id="14" name="Flowchart: Connector 13"/>
        <xdr:cNvSpPr/>
      </xdr:nvSpPr>
      <xdr:spPr>
        <a:xfrm>
          <a:off x="8622722" y="3801118"/>
          <a:ext cx="131847" cy="10586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334810</xdr:colOff>
      <xdr:row>20</xdr:row>
      <xdr:rowOff>106438</xdr:rowOff>
    </xdr:from>
    <xdr:to>
      <xdr:col>6</xdr:col>
      <xdr:colOff>435394</xdr:colOff>
      <xdr:row>21</xdr:row>
      <xdr:rowOff>17783</xdr:rowOff>
    </xdr:to>
    <xdr:sp macro="" textlink="">
      <xdr:nvSpPr>
        <xdr:cNvPr id="15" name="Flowchart: Connector 14"/>
        <xdr:cNvSpPr/>
      </xdr:nvSpPr>
      <xdr:spPr>
        <a:xfrm>
          <a:off x="4182910" y="3802138"/>
          <a:ext cx="100584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482686</xdr:colOff>
      <xdr:row>20</xdr:row>
      <xdr:rowOff>106780</xdr:rowOff>
    </xdr:from>
    <xdr:to>
      <xdr:col>11</xdr:col>
      <xdr:colOff>586986</xdr:colOff>
      <xdr:row>21</xdr:row>
      <xdr:rowOff>18125</xdr:rowOff>
    </xdr:to>
    <xdr:sp macro="" textlink="">
      <xdr:nvSpPr>
        <xdr:cNvPr id="16" name="Flowchart: Connector 15"/>
        <xdr:cNvSpPr/>
      </xdr:nvSpPr>
      <xdr:spPr>
        <a:xfrm>
          <a:off x="7064461" y="3802480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33189</xdr:colOff>
      <xdr:row>20</xdr:row>
      <xdr:rowOff>111014</xdr:rowOff>
    </xdr:from>
    <xdr:to>
      <xdr:col>9</xdr:col>
      <xdr:colOff>137489</xdr:colOff>
      <xdr:row>21</xdr:row>
      <xdr:rowOff>22359</xdr:rowOff>
    </xdr:to>
    <xdr:sp macro="" textlink="">
      <xdr:nvSpPr>
        <xdr:cNvPr id="17" name="Flowchart: Connector 16"/>
        <xdr:cNvSpPr/>
      </xdr:nvSpPr>
      <xdr:spPr>
        <a:xfrm>
          <a:off x="5576739" y="3806714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29627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193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10141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پامچال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پامچال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28825" y="9525"/>
          <a:ext cx="38481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0</xdr:col>
      <xdr:colOff>28599</xdr:colOff>
      <xdr:row>8</xdr:row>
      <xdr:rowOff>50110</xdr:rowOff>
    </xdr:from>
    <xdr:to>
      <xdr:col>9</xdr:col>
      <xdr:colOff>211620</xdr:colOff>
      <xdr:row>11</xdr:row>
      <xdr:rowOff>126311</xdr:rowOff>
    </xdr:to>
    <xdr:sp macro="" textlink="">
      <xdr:nvSpPr>
        <xdr:cNvPr id="5" name="Rounded Rectangle 4"/>
        <xdr:cNvSpPr/>
      </xdr:nvSpPr>
      <xdr:spPr>
        <a:xfrm>
          <a:off x="28599" y="2031310"/>
          <a:ext cx="5612271" cy="619126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22776</xdr:colOff>
      <xdr:row>11</xdr:row>
      <xdr:rowOff>152400</xdr:rowOff>
    </xdr:from>
    <xdr:to>
      <xdr:col>6</xdr:col>
      <xdr:colOff>114299</xdr:colOff>
      <xdr:row>14</xdr:row>
      <xdr:rowOff>85725</xdr:rowOff>
    </xdr:to>
    <xdr:sp macro="" textlink="">
      <xdr:nvSpPr>
        <xdr:cNvPr id="6" name="Rounded Rectangle 5"/>
        <xdr:cNvSpPr/>
      </xdr:nvSpPr>
      <xdr:spPr>
        <a:xfrm>
          <a:off x="22776" y="2676525"/>
          <a:ext cx="3939623" cy="47625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133350</xdr:colOff>
      <xdr:row>11</xdr:row>
      <xdr:rowOff>152400</xdr:rowOff>
    </xdr:from>
    <xdr:to>
      <xdr:col>9</xdr:col>
      <xdr:colOff>180975</xdr:colOff>
      <xdr:row>14</xdr:row>
      <xdr:rowOff>85725</xdr:rowOff>
    </xdr:to>
    <xdr:sp macro="" textlink="">
      <xdr:nvSpPr>
        <xdr:cNvPr id="7" name="Rounded Rectangle 6"/>
        <xdr:cNvSpPr/>
      </xdr:nvSpPr>
      <xdr:spPr>
        <a:xfrm>
          <a:off x="3981450" y="2676525"/>
          <a:ext cx="1628775" cy="47625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15</xdr:row>
      <xdr:rowOff>47626</xdr:rowOff>
    </xdr:from>
    <xdr:to>
      <xdr:col>17</xdr:col>
      <xdr:colOff>457200</xdr:colOff>
      <xdr:row>16</xdr:row>
      <xdr:rowOff>85725</xdr:rowOff>
    </xdr:to>
    <xdr:sp macro="" textlink="">
      <xdr:nvSpPr>
        <xdr:cNvPr id="8" name="Rounded Rectangle 7"/>
        <xdr:cNvSpPr/>
      </xdr:nvSpPr>
      <xdr:spPr>
        <a:xfrm>
          <a:off x="38100" y="3295651"/>
          <a:ext cx="10134600" cy="2190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223204</xdr:colOff>
      <xdr:row>15</xdr:row>
      <xdr:rowOff>108671</xdr:rowOff>
    </xdr:from>
    <xdr:to>
      <xdr:col>1</xdr:col>
      <xdr:colOff>4645</xdr:colOff>
      <xdr:row>16</xdr:row>
      <xdr:rowOff>9293</xdr:rowOff>
    </xdr:to>
    <xdr:sp macro="" textlink="">
      <xdr:nvSpPr>
        <xdr:cNvPr id="9" name="Flowchart: Connector 8"/>
        <xdr:cNvSpPr/>
      </xdr:nvSpPr>
      <xdr:spPr>
        <a:xfrm>
          <a:off x="223204" y="3356696"/>
          <a:ext cx="86241" cy="8159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188135</xdr:colOff>
      <xdr:row>15</xdr:row>
      <xdr:rowOff>114563</xdr:rowOff>
    </xdr:from>
    <xdr:to>
      <xdr:col>3</xdr:col>
      <xdr:colOff>278780</xdr:colOff>
      <xdr:row>16</xdr:row>
      <xdr:rowOff>18586</xdr:rowOff>
    </xdr:to>
    <xdr:sp macro="" textlink="">
      <xdr:nvSpPr>
        <xdr:cNvPr id="10" name="Flowchart: Connector 9"/>
        <xdr:cNvSpPr/>
      </xdr:nvSpPr>
      <xdr:spPr>
        <a:xfrm>
          <a:off x="1702610" y="3362588"/>
          <a:ext cx="90645" cy="8499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582855</xdr:colOff>
      <xdr:row>15</xdr:row>
      <xdr:rowOff>114884</xdr:rowOff>
    </xdr:from>
    <xdr:to>
      <xdr:col>4</xdr:col>
      <xdr:colOff>683439</xdr:colOff>
      <xdr:row>16</xdr:row>
      <xdr:rowOff>24968</xdr:rowOff>
    </xdr:to>
    <xdr:sp macro="" textlink="">
      <xdr:nvSpPr>
        <xdr:cNvPr id="11" name="Flowchart: Connector 10"/>
        <xdr:cNvSpPr/>
      </xdr:nvSpPr>
      <xdr:spPr>
        <a:xfrm>
          <a:off x="2792655" y="3362909"/>
          <a:ext cx="10058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335796</xdr:colOff>
      <xdr:row>15</xdr:row>
      <xdr:rowOff>119466</xdr:rowOff>
    </xdr:from>
    <xdr:to>
      <xdr:col>14</xdr:col>
      <xdr:colOff>429954</xdr:colOff>
      <xdr:row>16</xdr:row>
      <xdr:rowOff>16763</xdr:rowOff>
    </xdr:to>
    <xdr:sp macro="" textlink="">
      <xdr:nvSpPr>
        <xdr:cNvPr id="12" name="Flowchart: Connector 11"/>
        <xdr:cNvSpPr/>
      </xdr:nvSpPr>
      <xdr:spPr>
        <a:xfrm>
          <a:off x="8632071" y="3367491"/>
          <a:ext cx="94158" cy="7827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351916</xdr:colOff>
      <xdr:row>15</xdr:row>
      <xdr:rowOff>102426</xdr:rowOff>
    </xdr:from>
    <xdr:to>
      <xdr:col>6</xdr:col>
      <xdr:colOff>452500</xdr:colOff>
      <xdr:row>16</xdr:row>
      <xdr:rowOff>13771</xdr:rowOff>
    </xdr:to>
    <xdr:sp macro="" textlink="">
      <xdr:nvSpPr>
        <xdr:cNvPr id="13" name="Flowchart: Connector 12"/>
        <xdr:cNvSpPr/>
      </xdr:nvSpPr>
      <xdr:spPr>
        <a:xfrm>
          <a:off x="4200016" y="3350451"/>
          <a:ext cx="100584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9815</xdr:colOff>
      <xdr:row>15</xdr:row>
      <xdr:rowOff>102450</xdr:rowOff>
    </xdr:from>
    <xdr:to>
      <xdr:col>12</xdr:col>
      <xdr:colOff>114115</xdr:colOff>
      <xdr:row>16</xdr:row>
      <xdr:rowOff>13795</xdr:rowOff>
    </xdr:to>
    <xdr:sp macro="" textlink="">
      <xdr:nvSpPr>
        <xdr:cNvPr id="14" name="Flowchart: Connector 13"/>
        <xdr:cNvSpPr/>
      </xdr:nvSpPr>
      <xdr:spPr>
        <a:xfrm>
          <a:off x="7086890" y="3350475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178070</xdr:colOff>
      <xdr:row>15</xdr:row>
      <xdr:rowOff>115978</xdr:rowOff>
    </xdr:from>
    <xdr:to>
      <xdr:col>9</xdr:col>
      <xdr:colOff>282370</xdr:colOff>
      <xdr:row>16</xdr:row>
      <xdr:rowOff>27323</xdr:rowOff>
    </xdr:to>
    <xdr:sp macro="" textlink="">
      <xdr:nvSpPr>
        <xdr:cNvPr id="15" name="Flowchart: Connector 14"/>
        <xdr:cNvSpPr/>
      </xdr:nvSpPr>
      <xdr:spPr>
        <a:xfrm>
          <a:off x="5607320" y="3364003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16" name="TextBox 15"/>
        <xdr:cNvSpPr txBox="1"/>
      </xdr:nvSpPr>
      <xdr:spPr>
        <a:xfrm>
          <a:off x="8925983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059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629478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45804" cy="86139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5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10141</a:t>
          </a:r>
          <a:endParaRPr lang="fa-IR" sz="1050">
            <a:effectLst/>
          </a:endParaRPr>
        </a:p>
        <a:p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50">
            <a:effectLst/>
          </a:endParaRPr>
        </a:p>
        <a:p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5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پامچال</a:t>
          </a:r>
          <a:endParaRPr lang="fa-IR" sz="1050">
            <a:effectLst/>
            <a:cs typeface="B Nazanin" panose="00000400000000000000" pitchFamily="2" charset="-78"/>
          </a:endParaRPr>
        </a:p>
        <a:p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5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پامچال</a:t>
          </a:r>
          <a:endParaRPr lang="fa-IR" sz="105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447675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1962150" y="9525"/>
          <a:ext cx="38862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736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16</xdr:row>
      <xdr:rowOff>47624</xdr:rowOff>
    </xdr:from>
    <xdr:to>
      <xdr:col>9</xdr:col>
      <xdr:colOff>219074</xdr:colOff>
      <xdr:row>19</xdr:row>
      <xdr:rowOff>133349</xdr:rowOff>
    </xdr:to>
    <xdr:sp macro="" textlink="">
      <xdr:nvSpPr>
        <xdr:cNvPr id="6" name="Rounded Rectangle 5"/>
        <xdr:cNvSpPr/>
      </xdr:nvSpPr>
      <xdr:spPr>
        <a:xfrm>
          <a:off x="36053" y="3676649"/>
          <a:ext cx="5469396" cy="6572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19</xdr:row>
      <xdr:rowOff>169794</xdr:rowOff>
    </xdr:from>
    <xdr:to>
      <xdr:col>6</xdr:col>
      <xdr:colOff>133349</xdr:colOff>
      <xdr:row>24</xdr:row>
      <xdr:rowOff>9525</xdr:rowOff>
    </xdr:to>
    <xdr:sp macro="" textlink="">
      <xdr:nvSpPr>
        <xdr:cNvPr id="7" name="Rounded Rectangle 6"/>
        <xdr:cNvSpPr/>
      </xdr:nvSpPr>
      <xdr:spPr>
        <a:xfrm>
          <a:off x="41826" y="3408294"/>
          <a:ext cx="4006298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A.Jokar                                     A.Jokar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5635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19</xdr:row>
      <xdr:rowOff>171450</xdr:rowOff>
    </xdr:from>
    <xdr:to>
      <xdr:col>9</xdr:col>
      <xdr:colOff>219075</xdr:colOff>
      <xdr:row>24</xdr:row>
      <xdr:rowOff>11181</xdr:rowOff>
    </xdr:to>
    <xdr:sp macro="" textlink="">
      <xdr:nvSpPr>
        <xdr:cNvPr id="9" name="Rounded Rectangle 8"/>
        <xdr:cNvSpPr/>
      </xdr:nvSpPr>
      <xdr:spPr>
        <a:xfrm>
          <a:off x="4086225" y="3409950"/>
          <a:ext cx="1504950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24</xdr:row>
      <xdr:rowOff>47626</xdr:rowOff>
    </xdr:from>
    <xdr:to>
      <xdr:col>17</xdr:col>
      <xdr:colOff>457200</xdr:colOff>
      <xdr:row>25</xdr:row>
      <xdr:rowOff>85725</xdr:rowOff>
    </xdr:to>
    <xdr:sp macro="" textlink="">
      <xdr:nvSpPr>
        <xdr:cNvPr id="10" name="Rounded Rectangle 9"/>
        <xdr:cNvSpPr/>
      </xdr:nvSpPr>
      <xdr:spPr>
        <a:xfrm>
          <a:off x="38100" y="4238626"/>
          <a:ext cx="1012507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203069</xdr:colOff>
      <xdr:row>24</xdr:row>
      <xdr:rowOff>117229</xdr:rowOff>
    </xdr:from>
    <xdr:to>
      <xdr:col>0</xdr:col>
      <xdr:colOff>289434</xdr:colOff>
      <xdr:row>25</xdr:row>
      <xdr:rowOff>15937</xdr:rowOff>
    </xdr:to>
    <xdr:sp macro="" textlink="">
      <xdr:nvSpPr>
        <xdr:cNvPr id="11" name="Flowchart: Connector 10"/>
        <xdr:cNvSpPr/>
      </xdr:nvSpPr>
      <xdr:spPr>
        <a:xfrm>
          <a:off x="203069" y="5996752"/>
          <a:ext cx="86365" cy="8054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858653</xdr:colOff>
      <xdr:row>24</xdr:row>
      <xdr:rowOff>110354</xdr:rowOff>
    </xdr:from>
    <xdr:to>
      <xdr:col>3</xdr:col>
      <xdr:colOff>3817</xdr:colOff>
      <xdr:row>25</xdr:row>
      <xdr:rowOff>20438</xdr:rowOff>
    </xdr:to>
    <xdr:sp macro="" textlink="">
      <xdr:nvSpPr>
        <xdr:cNvPr id="12" name="Flowchart: Connector 11"/>
        <xdr:cNvSpPr/>
      </xdr:nvSpPr>
      <xdr:spPr>
        <a:xfrm>
          <a:off x="1685596" y="5989877"/>
          <a:ext cx="97664" cy="9192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363051</xdr:colOff>
      <xdr:row>24</xdr:row>
      <xdr:rowOff>108451</xdr:rowOff>
    </xdr:from>
    <xdr:to>
      <xdr:col>4</xdr:col>
      <xdr:colOff>454110</xdr:colOff>
      <xdr:row>25</xdr:row>
      <xdr:rowOff>18535</xdr:rowOff>
    </xdr:to>
    <xdr:sp macro="" textlink="">
      <xdr:nvSpPr>
        <xdr:cNvPr id="13" name="Flowchart: Connector 12"/>
        <xdr:cNvSpPr/>
      </xdr:nvSpPr>
      <xdr:spPr>
        <a:xfrm>
          <a:off x="2800585" y="5987974"/>
          <a:ext cx="91059" cy="9192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150472</xdr:colOff>
      <xdr:row>24</xdr:row>
      <xdr:rowOff>106806</xdr:rowOff>
    </xdr:from>
    <xdr:to>
      <xdr:col>14</xdr:col>
      <xdr:colOff>247045</xdr:colOff>
      <xdr:row>25</xdr:row>
      <xdr:rowOff>19360</xdr:rowOff>
    </xdr:to>
    <xdr:sp macro="" textlink="">
      <xdr:nvSpPr>
        <xdr:cNvPr id="14" name="Flowchart: Connector 13"/>
        <xdr:cNvSpPr/>
      </xdr:nvSpPr>
      <xdr:spPr>
        <a:xfrm>
          <a:off x="8649370" y="5986329"/>
          <a:ext cx="96573" cy="9439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190479</xdr:colOff>
      <xdr:row>24</xdr:row>
      <xdr:rowOff>110164</xdr:rowOff>
    </xdr:from>
    <xdr:to>
      <xdr:col>6</xdr:col>
      <xdr:colOff>291063</xdr:colOff>
      <xdr:row>25</xdr:row>
      <xdr:rowOff>21509</xdr:rowOff>
    </xdr:to>
    <xdr:sp macro="" textlink="">
      <xdr:nvSpPr>
        <xdr:cNvPr id="15" name="Flowchart: Connector 14"/>
        <xdr:cNvSpPr/>
      </xdr:nvSpPr>
      <xdr:spPr>
        <a:xfrm>
          <a:off x="4208297" y="5989687"/>
          <a:ext cx="100584" cy="9318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238125</xdr:colOff>
      <xdr:row>24</xdr:row>
      <xdr:rowOff>113020</xdr:rowOff>
    </xdr:from>
    <xdr:to>
      <xdr:col>11</xdr:col>
      <xdr:colOff>348192</xdr:colOff>
      <xdr:row>25</xdr:row>
      <xdr:rowOff>25976</xdr:rowOff>
    </xdr:to>
    <xdr:sp macro="" textlink="">
      <xdr:nvSpPr>
        <xdr:cNvPr id="16" name="Flowchart: Connector 15"/>
        <xdr:cNvSpPr/>
      </xdr:nvSpPr>
      <xdr:spPr>
        <a:xfrm>
          <a:off x="7057159" y="5992543"/>
          <a:ext cx="110067" cy="9479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457566</xdr:colOff>
      <xdr:row>24</xdr:row>
      <xdr:rowOff>110280</xdr:rowOff>
    </xdr:from>
    <xdr:to>
      <xdr:col>9</xdr:col>
      <xdr:colOff>102934</xdr:colOff>
      <xdr:row>25</xdr:row>
      <xdr:rowOff>21625</xdr:rowOff>
    </xdr:to>
    <xdr:sp macro="" textlink="">
      <xdr:nvSpPr>
        <xdr:cNvPr id="17" name="Flowchart: Connector 16"/>
        <xdr:cNvSpPr/>
      </xdr:nvSpPr>
      <xdr:spPr>
        <a:xfrm>
          <a:off x="5618384" y="5989803"/>
          <a:ext cx="104300" cy="9318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9170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574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10141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پامچال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پامچال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66925" y="9525"/>
          <a:ext cx="38004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5933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16</xdr:row>
      <xdr:rowOff>0</xdr:rowOff>
    </xdr:from>
    <xdr:to>
      <xdr:col>9</xdr:col>
      <xdr:colOff>219074</xdr:colOff>
      <xdr:row>18</xdr:row>
      <xdr:rowOff>133349</xdr:rowOff>
    </xdr:to>
    <xdr:sp macro="" textlink="">
      <xdr:nvSpPr>
        <xdr:cNvPr id="6" name="Rounded Rectangle 5"/>
        <xdr:cNvSpPr/>
      </xdr:nvSpPr>
      <xdr:spPr>
        <a:xfrm>
          <a:off x="36053" y="4857750"/>
          <a:ext cx="5640846" cy="51434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18</xdr:row>
      <xdr:rowOff>169795</xdr:rowOff>
    </xdr:from>
    <xdr:to>
      <xdr:col>6</xdr:col>
      <xdr:colOff>133349</xdr:colOff>
      <xdr:row>21</xdr:row>
      <xdr:rowOff>33619</xdr:rowOff>
    </xdr:to>
    <xdr:sp macro="" textlink="">
      <xdr:nvSpPr>
        <xdr:cNvPr id="7" name="Rounded Rectangle 6"/>
        <xdr:cNvSpPr/>
      </xdr:nvSpPr>
      <xdr:spPr>
        <a:xfrm>
          <a:off x="41826" y="5408545"/>
          <a:ext cx="4092023" cy="4353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18</xdr:row>
      <xdr:rowOff>171451</xdr:rowOff>
    </xdr:from>
    <xdr:to>
      <xdr:col>9</xdr:col>
      <xdr:colOff>219075</xdr:colOff>
      <xdr:row>21</xdr:row>
      <xdr:rowOff>44825</xdr:rowOff>
    </xdr:to>
    <xdr:sp macro="" textlink="">
      <xdr:nvSpPr>
        <xdr:cNvPr id="8" name="Rounded Rectangle 7"/>
        <xdr:cNvSpPr/>
      </xdr:nvSpPr>
      <xdr:spPr>
        <a:xfrm>
          <a:off x="4171950" y="5410201"/>
          <a:ext cx="1504950" cy="4448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21</xdr:row>
      <xdr:rowOff>78441</xdr:rowOff>
    </xdr:from>
    <xdr:to>
      <xdr:col>17</xdr:col>
      <xdr:colOff>457200</xdr:colOff>
      <xdr:row>23</xdr:row>
      <xdr:rowOff>89647</xdr:rowOff>
    </xdr:to>
    <xdr:sp macro="" textlink="">
      <xdr:nvSpPr>
        <xdr:cNvPr id="9" name="Rounded Rectangle 8"/>
        <xdr:cNvSpPr/>
      </xdr:nvSpPr>
      <xdr:spPr>
        <a:xfrm>
          <a:off x="38100" y="5888691"/>
          <a:ext cx="10210800" cy="23028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208469</xdr:colOff>
      <xdr:row>21</xdr:row>
      <xdr:rowOff>150622</xdr:rowOff>
    </xdr:from>
    <xdr:to>
      <xdr:col>1</xdr:col>
      <xdr:colOff>4646</xdr:colOff>
      <xdr:row>23</xdr:row>
      <xdr:rowOff>23233</xdr:rowOff>
    </xdr:to>
    <xdr:sp macro="" textlink="">
      <xdr:nvSpPr>
        <xdr:cNvPr id="10" name="Flowchart: Connector 9"/>
        <xdr:cNvSpPr/>
      </xdr:nvSpPr>
      <xdr:spPr>
        <a:xfrm>
          <a:off x="208469" y="4039610"/>
          <a:ext cx="102836" cy="8169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158929</xdr:colOff>
      <xdr:row>21</xdr:row>
      <xdr:rowOff>145760</xdr:rowOff>
    </xdr:from>
    <xdr:to>
      <xdr:col>3</xdr:col>
      <xdr:colOff>256593</xdr:colOff>
      <xdr:row>23</xdr:row>
      <xdr:rowOff>28629</xdr:rowOff>
    </xdr:to>
    <xdr:sp macro="" textlink="">
      <xdr:nvSpPr>
        <xdr:cNvPr id="11" name="Flowchart: Connector 10"/>
        <xdr:cNvSpPr/>
      </xdr:nvSpPr>
      <xdr:spPr>
        <a:xfrm>
          <a:off x="1715453" y="4034748"/>
          <a:ext cx="97664" cy="9195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314430</xdr:colOff>
      <xdr:row>21</xdr:row>
      <xdr:rowOff>153782</xdr:rowOff>
    </xdr:from>
    <xdr:to>
      <xdr:col>4</xdr:col>
      <xdr:colOff>415014</xdr:colOff>
      <xdr:row>23</xdr:row>
      <xdr:rowOff>36651</xdr:rowOff>
    </xdr:to>
    <xdr:sp macro="" textlink="">
      <xdr:nvSpPr>
        <xdr:cNvPr id="12" name="Flowchart: Connector 11"/>
        <xdr:cNvSpPr/>
      </xdr:nvSpPr>
      <xdr:spPr>
        <a:xfrm>
          <a:off x="2786284" y="4042770"/>
          <a:ext cx="100584" cy="9195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306659</xdr:colOff>
      <xdr:row>21</xdr:row>
      <xdr:rowOff>139668</xdr:rowOff>
    </xdr:from>
    <xdr:to>
      <xdr:col>14</xdr:col>
      <xdr:colOff>416557</xdr:colOff>
      <xdr:row>23</xdr:row>
      <xdr:rowOff>23232</xdr:rowOff>
    </xdr:to>
    <xdr:sp macro="" textlink="">
      <xdr:nvSpPr>
        <xdr:cNvPr id="13" name="Flowchart: Connector 12"/>
        <xdr:cNvSpPr/>
      </xdr:nvSpPr>
      <xdr:spPr>
        <a:xfrm>
          <a:off x="8628257" y="4028656"/>
          <a:ext cx="109898" cy="9264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752498</xdr:colOff>
      <xdr:row>21</xdr:row>
      <xdr:rowOff>147562</xdr:rowOff>
    </xdr:from>
    <xdr:to>
      <xdr:col>6</xdr:col>
      <xdr:colOff>72496</xdr:colOff>
      <xdr:row>23</xdr:row>
      <xdr:rowOff>31692</xdr:rowOff>
    </xdr:to>
    <xdr:sp macro="" textlink="">
      <xdr:nvSpPr>
        <xdr:cNvPr id="14" name="Flowchart: Connector 13"/>
        <xdr:cNvSpPr/>
      </xdr:nvSpPr>
      <xdr:spPr>
        <a:xfrm>
          <a:off x="4214022" y="4036550"/>
          <a:ext cx="100584" cy="9321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550683</xdr:colOff>
      <xdr:row>21</xdr:row>
      <xdr:rowOff>142940</xdr:rowOff>
    </xdr:from>
    <xdr:to>
      <xdr:col>12</xdr:col>
      <xdr:colOff>102068</xdr:colOff>
      <xdr:row>23</xdr:row>
      <xdr:rowOff>27070</xdr:rowOff>
    </xdr:to>
    <xdr:sp macro="" textlink="">
      <xdr:nvSpPr>
        <xdr:cNvPr id="15" name="Flowchart: Connector 14"/>
        <xdr:cNvSpPr/>
      </xdr:nvSpPr>
      <xdr:spPr>
        <a:xfrm>
          <a:off x="7102024" y="4031928"/>
          <a:ext cx="104300" cy="9321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322969</xdr:colOff>
      <xdr:row>21</xdr:row>
      <xdr:rowOff>135492</xdr:rowOff>
    </xdr:from>
    <xdr:to>
      <xdr:col>9</xdr:col>
      <xdr:colOff>102025</xdr:colOff>
      <xdr:row>23</xdr:row>
      <xdr:rowOff>19622</xdr:rowOff>
    </xdr:to>
    <xdr:sp macro="" textlink="">
      <xdr:nvSpPr>
        <xdr:cNvPr id="16" name="Flowchart: Connector 15"/>
        <xdr:cNvSpPr/>
      </xdr:nvSpPr>
      <xdr:spPr>
        <a:xfrm>
          <a:off x="5633737" y="4024480"/>
          <a:ext cx="104300" cy="9321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0105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4</xdr:col>
      <xdr:colOff>66675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717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10141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پامچال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پامچال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4</xdr:col>
      <xdr:colOff>66674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171699" y="9525"/>
          <a:ext cx="3409951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191500" y="1132417"/>
          <a:ext cx="730251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2477</xdr:colOff>
      <xdr:row>5</xdr:row>
      <xdr:rowOff>6531</xdr:rowOff>
    </xdr:from>
    <xdr:to>
      <xdr:col>9</xdr:col>
      <xdr:colOff>445633</xdr:colOff>
      <xdr:row>5</xdr:row>
      <xdr:rowOff>231321</xdr:rowOff>
    </xdr:to>
    <xdr:sp macro="" textlink="">
      <xdr:nvSpPr>
        <xdr:cNvPr id="24" name="TextBox 23"/>
        <xdr:cNvSpPr txBox="1"/>
      </xdr:nvSpPr>
      <xdr:spPr>
        <a:xfrm>
          <a:off x="4241102" y="1105308"/>
          <a:ext cx="1341227" cy="22479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12</xdr:row>
      <xdr:rowOff>47624</xdr:rowOff>
    </xdr:from>
    <xdr:to>
      <xdr:col>9</xdr:col>
      <xdr:colOff>219074</xdr:colOff>
      <xdr:row>15</xdr:row>
      <xdr:rowOff>133349</xdr:rowOff>
    </xdr:to>
    <xdr:sp macro="" textlink="">
      <xdr:nvSpPr>
        <xdr:cNvPr id="22" name="Rounded Rectangle 21"/>
        <xdr:cNvSpPr/>
      </xdr:nvSpPr>
      <xdr:spPr>
        <a:xfrm>
          <a:off x="36053" y="3864951"/>
          <a:ext cx="5319194" cy="635244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15</xdr:row>
      <xdr:rowOff>169794</xdr:rowOff>
    </xdr:from>
    <xdr:to>
      <xdr:col>6</xdr:col>
      <xdr:colOff>133349</xdr:colOff>
      <xdr:row>20</xdr:row>
      <xdr:rowOff>9525</xdr:rowOff>
    </xdr:to>
    <xdr:sp macro="" textlink="">
      <xdr:nvSpPr>
        <xdr:cNvPr id="23" name="Rounded Rectangle 22"/>
        <xdr:cNvSpPr/>
      </xdr:nvSpPr>
      <xdr:spPr>
        <a:xfrm>
          <a:off x="41826" y="5329859"/>
          <a:ext cx="3719306" cy="75081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15</xdr:row>
      <xdr:rowOff>171450</xdr:rowOff>
    </xdr:from>
    <xdr:to>
      <xdr:col>9</xdr:col>
      <xdr:colOff>219075</xdr:colOff>
      <xdr:row>20</xdr:row>
      <xdr:rowOff>11181</xdr:rowOff>
    </xdr:to>
    <xdr:sp macro="" textlink="">
      <xdr:nvSpPr>
        <xdr:cNvPr id="28" name="Rounded Rectangle 27"/>
        <xdr:cNvSpPr/>
      </xdr:nvSpPr>
      <xdr:spPr>
        <a:xfrm>
          <a:off x="3799233" y="5331515"/>
          <a:ext cx="1555059" cy="75081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20</xdr:row>
      <xdr:rowOff>47626</xdr:rowOff>
    </xdr:from>
    <xdr:to>
      <xdr:col>17</xdr:col>
      <xdr:colOff>457200</xdr:colOff>
      <xdr:row>21</xdr:row>
      <xdr:rowOff>85725</xdr:rowOff>
    </xdr:to>
    <xdr:sp macro="" textlink="">
      <xdr:nvSpPr>
        <xdr:cNvPr id="36" name="Rounded Rectangle 35"/>
        <xdr:cNvSpPr/>
      </xdr:nvSpPr>
      <xdr:spPr>
        <a:xfrm>
          <a:off x="38100" y="6118778"/>
          <a:ext cx="10142883" cy="22031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166593</xdr:colOff>
      <xdr:row>20</xdr:row>
      <xdr:rowOff>107936</xdr:rowOff>
    </xdr:from>
    <xdr:to>
      <xdr:col>0</xdr:col>
      <xdr:colOff>260685</xdr:colOff>
      <xdr:row>21</xdr:row>
      <xdr:rowOff>20052</xdr:rowOff>
    </xdr:to>
    <xdr:sp macro="" textlink="">
      <xdr:nvSpPr>
        <xdr:cNvPr id="37" name="Flowchart: Connector 36"/>
        <xdr:cNvSpPr/>
      </xdr:nvSpPr>
      <xdr:spPr>
        <a:xfrm>
          <a:off x="166593" y="10926331"/>
          <a:ext cx="94092" cy="925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303805</xdr:colOff>
      <xdr:row>20</xdr:row>
      <xdr:rowOff>116030</xdr:rowOff>
    </xdr:from>
    <xdr:to>
      <xdr:col>3</xdr:col>
      <xdr:colOff>401469</xdr:colOff>
      <xdr:row>21</xdr:row>
      <xdr:rowOff>26114</xdr:rowOff>
    </xdr:to>
    <xdr:sp macro="" textlink="">
      <xdr:nvSpPr>
        <xdr:cNvPr id="38" name="Flowchart: Connector 37"/>
        <xdr:cNvSpPr/>
      </xdr:nvSpPr>
      <xdr:spPr>
        <a:xfrm>
          <a:off x="1687437" y="10934425"/>
          <a:ext cx="97664" cy="9055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640812</xdr:colOff>
      <xdr:row>20</xdr:row>
      <xdr:rowOff>110605</xdr:rowOff>
    </xdr:from>
    <xdr:to>
      <xdr:col>4</xdr:col>
      <xdr:colOff>741396</xdr:colOff>
      <xdr:row>21</xdr:row>
      <xdr:rowOff>20689</xdr:rowOff>
    </xdr:to>
    <xdr:sp macro="" textlink="">
      <xdr:nvSpPr>
        <xdr:cNvPr id="39" name="Flowchart: Connector 38"/>
        <xdr:cNvSpPr/>
      </xdr:nvSpPr>
      <xdr:spPr>
        <a:xfrm>
          <a:off x="2746338" y="10929000"/>
          <a:ext cx="100584" cy="9055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653257</xdr:colOff>
      <xdr:row>20</xdr:row>
      <xdr:rowOff>120457</xdr:rowOff>
    </xdr:from>
    <xdr:to>
      <xdr:col>14</xdr:col>
      <xdr:colOff>757033</xdr:colOff>
      <xdr:row>21</xdr:row>
      <xdr:rowOff>31802</xdr:rowOff>
    </xdr:to>
    <xdr:sp macro="" textlink="">
      <xdr:nvSpPr>
        <xdr:cNvPr id="40" name="Flowchart: Connector 39"/>
        <xdr:cNvSpPr/>
      </xdr:nvSpPr>
      <xdr:spPr>
        <a:xfrm>
          <a:off x="8553994" y="10938852"/>
          <a:ext cx="103776" cy="918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502067</xdr:colOff>
      <xdr:row>20</xdr:row>
      <xdr:rowOff>112819</xdr:rowOff>
    </xdr:from>
    <xdr:to>
      <xdr:col>6</xdr:col>
      <xdr:colOff>602651</xdr:colOff>
      <xdr:row>21</xdr:row>
      <xdr:rowOff>24164</xdr:rowOff>
    </xdr:to>
    <xdr:sp macro="" textlink="">
      <xdr:nvSpPr>
        <xdr:cNvPr id="41" name="Flowchart: Connector 40"/>
        <xdr:cNvSpPr/>
      </xdr:nvSpPr>
      <xdr:spPr>
        <a:xfrm>
          <a:off x="4131593" y="10931214"/>
          <a:ext cx="100584" cy="918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249346</xdr:colOff>
      <xdr:row>20</xdr:row>
      <xdr:rowOff>117489</xdr:rowOff>
    </xdr:from>
    <xdr:to>
      <xdr:col>12</xdr:col>
      <xdr:colOff>353646</xdr:colOff>
      <xdr:row>21</xdr:row>
      <xdr:rowOff>28834</xdr:rowOff>
    </xdr:to>
    <xdr:sp macro="" textlink="">
      <xdr:nvSpPr>
        <xdr:cNvPr id="42" name="Flowchart: Connector 41"/>
        <xdr:cNvSpPr/>
      </xdr:nvSpPr>
      <xdr:spPr>
        <a:xfrm>
          <a:off x="6926872" y="10935884"/>
          <a:ext cx="104300" cy="918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446090</xdr:colOff>
      <xdr:row>20</xdr:row>
      <xdr:rowOff>116711</xdr:rowOff>
    </xdr:from>
    <xdr:to>
      <xdr:col>10</xdr:col>
      <xdr:colOff>104219</xdr:colOff>
      <xdr:row>21</xdr:row>
      <xdr:rowOff>28056</xdr:rowOff>
    </xdr:to>
    <xdr:sp macro="" textlink="">
      <xdr:nvSpPr>
        <xdr:cNvPr id="43" name="Flowchart: Connector 42"/>
        <xdr:cNvSpPr/>
      </xdr:nvSpPr>
      <xdr:spPr>
        <a:xfrm>
          <a:off x="5579564" y="10935106"/>
          <a:ext cx="104300" cy="918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41"/>
  <sheetViews>
    <sheetView view="pageLayout" zoomScale="115" zoomScaleNormal="100" zoomScalePageLayoutView="115" workbookViewId="0">
      <selection activeCell="F25" sqref="F25:F26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8.7109375" customWidth="1"/>
    <col min="4" max="4" width="10.42578125" customWidth="1"/>
    <col min="5" max="5" width="11.42578125" customWidth="1"/>
    <col min="6" max="6" width="10.7109375" customWidth="1"/>
    <col min="7" max="7" width="8.85546875" customWidth="1"/>
    <col min="8" max="8" width="5.7109375" customWidth="1"/>
    <col min="9" max="9" width="2.5703125" customWidth="1"/>
    <col min="10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9.28515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20"/>
      <c r="L1" s="4" t="s">
        <v>23</v>
      </c>
      <c r="M1" s="4" t="s">
        <v>24</v>
      </c>
      <c r="N1" s="4" t="s">
        <v>2</v>
      </c>
      <c r="O1" s="16"/>
      <c r="P1" s="16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7" t="s">
        <v>29</v>
      </c>
      <c r="L2" s="33">
        <v>10141</v>
      </c>
      <c r="M2" s="17">
        <v>3070</v>
      </c>
      <c r="N2" s="17">
        <v>1</v>
      </c>
      <c r="O2" s="13"/>
      <c r="P2" s="13"/>
      <c r="R2" s="1"/>
    </row>
    <row r="3" spans="1:18" ht="17.25" customHeight="1" x14ac:dyDescent="0.25">
      <c r="K3" s="17" t="s">
        <v>0</v>
      </c>
      <c r="L3" s="17" t="s">
        <v>114</v>
      </c>
      <c r="M3" s="17"/>
      <c r="N3" s="17"/>
      <c r="O3" s="13"/>
      <c r="P3" s="13"/>
      <c r="R3" s="1"/>
    </row>
    <row r="4" spans="1:18" ht="17.25" customHeight="1" x14ac:dyDescent="0.25">
      <c r="K4" s="17" t="s">
        <v>1</v>
      </c>
      <c r="L4" s="17">
        <v>0</v>
      </c>
      <c r="M4" s="17" t="s">
        <v>60</v>
      </c>
      <c r="N4" s="17" t="s">
        <v>62</v>
      </c>
      <c r="O4" s="13"/>
      <c r="P4" s="13"/>
      <c r="R4" s="1"/>
    </row>
    <row r="5" spans="1:18" ht="18" customHeight="1" x14ac:dyDescent="0.25">
      <c r="N5" s="14"/>
      <c r="O5" s="1"/>
      <c r="Q5" s="1"/>
      <c r="R5" s="1"/>
    </row>
    <row r="6" spans="1:18" ht="40.5" x14ac:dyDescent="0.35">
      <c r="A6" s="4" t="s">
        <v>3</v>
      </c>
      <c r="B6" s="18" t="s">
        <v>37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85" t="s">
        <v>43</v>
      </c>
      <c r="I6" s="86"/>
      <c r="J6" s="87"/>
      <c r="K6" s="18" t="s">
        <v>57</v>
      </c>
      <c r="L6" s="18" t="s">
        <v>27</v>
      </c>
      <c r="M6" s="18" t="s">
        <v>28</v>
      </c>
      <c r="N6" s="18" t="s">
        <v>26</v>
      </c>
      <c r="O6" s="18" t="s">
        <v>21</v>
      </c>
      <c r="P6" s="2" t="s">
        <v>8</v>
      </c>
      <c r="Q6" s="2" t="s">
        <v>9</v>
      </c>
      <c r="R6" s="10" t="s">
        <v>13</v>
      </c>
    </row>
    <row r="7" spans="1:18" ht="16.5" hidden="1" x14ac:dyDescent="0.35">
      <c r="A7" s="36">
        <v>1</v>
      </c>
      <c r="B7" s="36" t="s">
        <v>73</v>
      </c>
      <c r="C7" s="35" t="s">
        <v>33</v>
      </c>
      <c r="D7" s="35" t="s">
        <v>86</v>
      </c>
      <c r="E7" s="35" t="s">
        <v>78</v>
      </c>
      <c r="F7" s="35" t="s">
        <v>61</v>
      </c>
      <c r="G7" s="52" t="s">
        <v>85</v>
      </c>
      <c r="H7" s="82" t="s">
        <v>18</v>
      </c>
      <c r="I7" s="83"/>
      <c r="J7" s="84"/>
      <c r="K7" s="39">
        <v>226</v>
      </c>
      <c r="L7" s="51" t="s">
        <v>18</v>
      </c>
      <c r="M7" s="51" t="s">
        <v>18</v>
      </c>
      <c r="N7" s="51" t="s">
        <v>18</v>
      </c>
      <c r="O7" s="51" t="s">
        <v>18</v>
      </c>
      <c r="P7" s="42"/>
      <c r="Q7" s="49"/>
      <c r="R7" s="50"/>
    </row>
    <row r="8" spans="1:18" ht="16.5" hidden="1" x14ac:dyDescent="0.35">
      <c r="A8" s="36">
        <v>2</v>
      </c>
      <c r="B8" s="36" t="s">
        <v>73</v>
      </c>
      <c r="C8" s="35" t="s">
        <v>33</v>
      </c>
      <c r="D8" s="35" t="s">
        <v>86</v>
      </c>
      <c r="E8" s="35" t="s">
        <v>79</v>
      </c>
      <c r="F8" s="35" t="s">
        <v>61</v>
      </c>
      <c r="G8" s="52" t="s">
        <v>85</v>
      </c>
      <c r="H8" s="82" t="s">
        <v>18</v>
      </c>
      <c r="I8" s="83"/>
      <c r="J8" s="84"/>
      <c r="K8" s="39">
        <v>226</v>
      </c>
      <c r="L8" s="51" t="s">
        <v>18</v>
      </c>
      <c r="M8" s="51" t="s">
        <v>18</v>
      </c>
      <c r="N8" s="51" t="s">
        <v>18</v>
      </c>
      <c r="O8" s="51" t="s">
        <v>18</v>
      </c>
      <c r="P8" s="42"/>
      <c r="Q8" s="49"/>
      <c r="R8" s="50"/>
    </row>
    <row r="9" spans="1:18" hidden="1" x14ac:dyDescent="0.25">
      <c r="A9" s="36">
        <v>3</v>
      </c>
      <c r="B9" s="36" t="s">
        <v>73</v>
      </c>
      <c r="C9" s="35" t="s">
        <v>33</v>
      </c>
      <c r="D9" s="35" t="s">
        <v>86</v>
      </c>
      <c r="E9" s="35" t="s">
        <v>80</v>
      </c>
      <c r="F9" s="35" t="s">
        <v>61</v>
      </c>
      <c r="G9" s="38" t="s">
        <v>19</v>
      </c>
      <c r="H9" s="82" t="s">
        <v>18</v>
      </c>
      <c r="I9" s="83"/>
      <c r="J9" s="84"/>
      <c r="K9" s="39">
        <v>155</v>
      </c>
      <c r="L9" s="51" t="s">
        <v>18</v>
      </c>
      <c r="M9" s="51" t="s">
        <v>18</v>
      </c>
      <c r="N9" s="51" t="s">
        <v>18</v>
      </c>
      <c r="O9" s="51" t="s">
        <v>18</v>
      </c>
      <c r="P9" s="42"/>
      <c r="Q9" s="49"/>
      <c r="R9" s="50"/>
    </row>
    <row r="10" spans="1:18" ht="16.5" hidden="1" x14ac:dyDescent="0.35">
      <c r="A10" s="36">
        <v>4</v>
      </c>
      <c r="B10" s="36" t="s">
        <v>73</v>
      </c>
      <c r="C10" s="35" t="s">
        <v>33</v>
      </c>
      <c r="D10" s="35" t="s">
        <v>39</v>
      </c>
      <c r="E10" s="35" t="s">
        <v>81</v>
      </c>
      <c r="F10" s="35" t="s">
        <v>61</v>
      </c>
      <c r="G10" s="52" t="s">
        <v>85</v>
      </c>
      <c r="H10" s="82" t="s">
        <v>18</v>
      </c>
      <c r="I10" s="83"/>
      <c r="J10" s="84"/>
      <c r="K10" s="39">
        <v>588</v>
      </c>
      <c r="L10" s="51" t="s">
        <v>18</v>
      </c>
      <c r="M10" s="51" t="s">
        <v>18</v>
      </c>
      <c r="N10" s="51" t="s">
        <v>18</v>
      </c>
      <c r="O10" s="51" t="s">
        <v>18</v>
      </c>
      <c r="P10" s="42"/>
      <c r="Q10" s="49"/>
      <c r="R10" s="50"/>
    </row>
    <row r="11" spans="1:18" ht="16.5" hidden="1" x14ac:dyDescent="0.35">
      <c r="A11" s="36">
        <v>5</v>
      </c>
      <c r="B11" s="36" t="s">
        <v>73</v>
      </c>
      <c r="C11" s="35" t="s">
        <v>33</v>
      </c>
      <c r="D11" s="35" t="s">
        <v>39</v>
      </c>
      <c r="E11" s="35" t="s">
        <v>82</v>
      </c>
      <c r="F11" s="35" t="s">
        <v>61</v>
      </c>
      <c r="G11" s="52" t="s">
        <v>85</v>
      </c>
      <c r="H11" s="82" t="s">
        <v>18</v>
      </c>
      <c r="I11" s="83"/>
      <c r="J11" s="84"/>
      <c r="K11" s="39">
        <v>7197</v>
      </c>
      <c r="L11" s="51" t="s">
        <v>18</v>
      </c>
      <c r="M11" s="51" t="s">
        <v>18</v>
      </c>
      <c r="N11" s="51" t="s">
        <v>18</v>
      </c>
      <c r="O11" s="51" t="s">
        <v>18</v>
      </c>
      <c r="P11" s="42"/>
      <c r="Q11" s="49"/>
      <c r="R11" s="50"/>
    </row>
    <row r="12" spans="1:18" ht="16.5" hidden="1" x14ac:dyDescent="0.35">
      <c r="A12" s="36">
        <v>6</v>
      </c>
      <c r="B12" s="36" t="s">
        <v>73</v>
      </c>
      <c r="C12" s="35" t="s">
        <v>33</v>
      </c>
      <c r="D12" s="35" t="s">
        <v>32</v>
      </c>
      <c r="E12" s="35" t="s">
        <v>46</v>
      </c>
      <c r="F12" s="35" t="s">
        <v>61</v>
      </c>
      <c r="G12" s="52" t="s">
        <v>55</v>
      </c>
      <c r="H12" s="82" t="s">
        <v>18</v>
      </c>
      <c r="I12" s="83"/>
      <c r="J12" s="84"/>
      <c r="K12" s="39">
        <v>8</v>
      </c>
      <c r="L12" s="51" t="s">
        <v>18</v>
      </c>
      <c r="M12" s="51" t="s">
        <v>18</v>
      </c>
      <c r="N12" s="51" t="s">
        <v>18</v>
      </c>
      <c r="O12" s="51" t="s">
        <v>18</v>
      </c>
      <c r="P12" s="42"/>
      <c r="Q12" s="49"/>
      <c r="R12" s="50"/>
    </row>
    <row r="13" spans="1:18" ht="16.5" hidden="1" x14ac:dyDescent="0.35">
      <c r="A13" s="36">
        <v>7</v>
      </c>
      <c r="B13" s="36" t="s">
        <v>73</v>
      </c>
      <c r="C13" s="35" t="s">
        <v>33</v>
      </c>
      <c r="D13" s="35" t="s">
        <v>32</v>
      </c>
      <c r="E13" s="35" t="s">
        <v>47</v>
      </c>
      <c r="F13" s="35" t="s">
        <v>61</v>
      </c>
      <c r="G13" s="52" t="s">
        <v>55</v>
      </c>
      <c r="H13" s="82" t="s">
        <v>18</v>
      </c>
      <c r="I13" s="83"/>
      <c r="J13" s="84"/>
      <c r="K13" s="39">
        <v>8</v>
      </c>
      <c r="L13" s="51" t="s">
        <v>18</v>
      </c>
      <c r="M13" s="51" t="s">
        <v>18</v>
      </c>
      <c r="N13" s="51" t="s">
        <v>18</v>
      </c>
      <c r="O13" s="51" t="s">
        <v>18</v>
      </c>
      <c r="P13" s="42"/>
      <c r="Q13" s="49"/>
      <c r="R13" s="50"/>
    </row>
    <row r="14" spans="1:18" ht="16.5" hidden="1" x14ac:dyDescent="0.35">
      <c r="A14" s="36">
        <v>8</v>
      </c>
      <c r="B14" s="36" t="s">
        <v>73</v>
      </c>
      <c r="C14" s="35" t="s">
        <v>33</v>
      </c>
      <c r="D14" s="35" t="s">
        <v>32</v>
      </c>
      <c r="E14" s="35" t="s">
        <v>83</v>
      </c>
      <c r="F14" s="35" t="s">
        <v>61</v>
      </c>
      <c r="G14" s="52" t="s">
        <v>55</v>
      </c>
      <c r="H14" s="82" t="s">
        <v>18</v>
      </c>
      <c r="I14" s="83"/>
      <c r="J14" s="84"/>
      <c r="K14" s="39">
        <v>32</v>
      </c>
      <c r="L14" s="51" t="s">
        <v>18</v>
      </c>
      <c r="M14" s="51" t="s">
        <v>18</v>
      </c>
      <c r="N14" s="51" t="s">
        <v>18</v>
      </c>
      <c r="O14" s="51" t="s">
        <v>18</v>
      </c>
      <c r="P14" s="42"/>
      <c r="Q14" s="49"/>
      <c r="R14" s="50"/>
    </row>
    <row r="15" spans="1:18" ht="16.5" hidden="1" x14ac:dyDescent="0.35">
      <c r="A15" s="36">
        <v>9</v>
      </c>
      <c r="B15" s="36" t="s">
        <v>73</v>
      </c>
      <c r="C15" s="35" t="s">
        <v>33</v>
      </c>
      <c r="D15" s="35" t="s">
        <v>32</v>
      </c>
      <c r="E15" s="35" t="s">
        <v>48</v>
      </c>
      <c r="F15" s="35" t="s">
        <v>61</v>
      </c>
      <c r="G15" s="52" t="s">
        <v>55</v>
      </c>
      <c r="H15" s="82" t="s">
        <v>18</v>
      </c>
      <c r="I15" s="83"/>
      <c r="J15" s="84"/>
      <c r="K15" s="39">
        <v>32</v>
      </c>
      <c r="L15" s="51" t="s">
        <v>18</v>
      </c>
      <c r="M15" s="51" t="s">
        <v>18</v>
      </c>
      <c r="N15" s="51" t="s">
        <v>18</v>
      </c>
      <c r="O15" s="51" t="s">
        <v>18</v>
      </c>
      <c r="P15" s="42"/>
      <c r="Q15" s="49"/>
      <c r="R15" s="50"/>
    </row>
    <row r="16" spans="1:18" hidden="1" x14ac:dyDescent="0.25">
      <c r="A16" s="36">
        <v>10</v>
      </c>
      <c r="B16" s="36" t="s">
        <v>73</v>
      </c>
      <c r="C16" s="35" t="s">
        <v>33</v>
      </c>
      <c r="D16" s="35" t="s">
        <v>32</v>
      </c>
      <c r="E16" s="35" t="s">
        <v>53</v>
      </c>
      <c r="F16" s="35" t="s">
        <v>61</v>
      </c>
      <c r="G16" s="38" t="s">
        <v>54</v>
      </c>
      <c r="H16" s="82" t="s">
        <v>18</v>
      </c>
      <c r="I16" s="83"/>
      <c r="J16" s="84"/>
      <c r="K16" s="39">
        <v>32</v>
      </c>
      <c r="L16" s="51" t="s">
        <v>18</v>
      </c>
      <c r="M16" s="51" t="s">
        <v>18</v>
      </c>
      <c r="N16" s="51" t="s">
        <v>18</v>
      </c>
      <c r="O16" s="51" t="s">
        <v>18</v>
      </c>
      <c r="P16" s="42"/>
      <c r="Q16" s="49"/>
      <c r="R16" s="50"/>
    </row>
    <row r="17" spans="1:18" hidden="1" x14ac:dyDescent="0.25">
      <c r="A17" s="36">
        <v>12</v>
      </c>
      <c r="B17" s="36" t="s">
        <v>73</v>
      </c>
      <c r="C17" s="35" t="s">
        <v>33</v>
      </c>
      <c r="D17" s="35" t="s">
        <v>32</v>
      </c>
      <c r="E17" s="35" t="s">
        <v>49</v>
      </c>
      <c r="F17" s="35" t="s">
        <v>61</v>
      </c>
      <c r="G17" s="35" t="s">
        <v>52</v>
      </c>
      <c r="H17" s="82" t="s">
        <v>18</v>
      </c>
      <c r="I17" s="83"/>
      <c r="J17" s="84"/>
      <c r="K17" s="39">
        <v>32</v>
      </c>
      <c r="L17" s="51" t="s">
        <v>18</v>
      </c>
      <c r="M17" s="51" t="s">
        <v>18</v>
      </c>
      <c r="N17" s="51" t="s">
        <v>18</v>
      </c>
      <c r="O17" s="51" t="s">
        <v>18</v>
      </c>
      <c r="P17" s="42"/>
      <c r="Q17" s="49"/>
      <c r="R17" s="50"/>
    </row>
    <row r="18" spans="1:18" hidden="1" x14ac:dyDescent="0.25">
      <c r="A18" s="36">
        <v>13</v>
      </c>
      <c r="B18" s="36" t="s">
        <v>73</v>
      </c>
      <c r="C18" s="35" t="s">
        <v>33</v>
      </c>
      <c r="D18" s="35" t="s">
        <v>32</v>
      </c>
      <c r="E18" s="35" t="s">
        <v>44</v>
      </c>
      <c r="F18" s="35" t="s">
        <v>61</v>
      </c>
      <c r="G18" s="35" t="s">
        <v>51</v>
      </c>
      <c r="H18" s="82" t="s">
        <v>18</v>
      </c>
      <c r="I18" s="83"/>
      <c r="J18" s="84"/>
      <c r="K18" s="39">
        <v>2048</v>
      </c>
      <c r="L18" s="51" t="s">
        <v>18</v>
      </c>
      <c r="M18" s="51" t="s">
        <v>18</v>
      </c>
      <c r="N18" s="51" t="s">
        <v>18</v>
      </c>
      <c r="O18" s="51" t="s">
        <v>18</v>
      </c>
      <c r="P18" s="42"/>
      <c r="Q18" s="49"/>
      <c r="R18" s="50"/>
    </row>
    <row r="19" spans="1:18" hidden="1" x14ac:dyDescent="0.25">
      <c r="A19" s="36">
        <v>14</v>
      </c>
      <c r="B19" s="36" t="s">
        <v>73</v>
      </c>
      <c r="C19" s="35" t="s">
        <v>33</v>
      </c>
      <c r="D19" s="35" t="s">
        <v>32</v>
      </c>
      <c r="E19" s="35" t="s">
        <v>31</v>
      </c>
      <c r="F19" s="35" t="s">
        <v>61</v>
      </c>
      <c r="G19" s="35" t="s">
        <v>50</v>
      </c>
      <c r="H19" s="82" t="s">
        <v>18</v>
      </c>
      <c r="I19" s="83"/>
      <c r="J19" s="84"/>
      <c r="K19" s="39">
        <v>2048</v>
      </c>
      <c r="L19" s="51" t="s">
        <v>18</v>
      </c>
      <c r="M19" s="51" t="s">
        <v>18</v>
      </c>
      <c r="N19" s="51" t="s">
        <v>18</v>
      </c>
      <c r="O19" s="51" t="s">
        <v>18</v>
      </c>
      <c r="P19" s="42"/>
      <c r="Q19" s="49"/>
      <c r="R19" s="50"/>
    </row>
    <row r="20" spans="1:18" hidden="1" x14ac:dyDescent="0.25">
      <c r="A20" s="36">
        <v>15</v>
      </c>
      <c r="B20" s="36" t="s">
        <v>73</v>
      </c>
      <c r="C20" s="35" t="s">
        <v>33</v>
      </c>
      <c r="D20" s="35" t="s">
        <v>32</v>
      </c>
      <c r="E20" s="35" t="s">
        <v>84</v>
      </c>
      <c r="F20" s="35" t="s">
        <v>61</v>
      </c>
      <c r="G20" s="35" t="s">
        <v>52</v>
      </c>
      <c r="H20" s="82" t="s">
        <v>18</v>
      </c>
      <c r="I20" s="83"/>
      <c r="J20" s="84"/>
      <c r="K20" s="39">
        <v>2048</v>
      </c>
      <c r="L20" s="51" t="s">
        <v>18</v>
      </c>
      <c r="M20" s="51" t="s">
        <v>18</v>
      </c>
      <c r="N20" s="51" t="s">
        <v>18</v>
      </c>
      <c r="O20" s="51" t="s">
        <v>18</v>
      </c>
      <c r="P20" s="42"/>
      <c r="Q20" s="49"/>
      <c r="R20" s="50"/>
    </row>
    <row r="21" spans="1:18" ht="17.25" x14ac:dyDescent="0.4">
      <c r="A21" s="36">
        <v>1</v>
      </c>
      <c r="B21" s="36" t="s">
        <v>18</v>
      </c>
      <c r="C21" s="100" t="s">
        <v>68</v>
      </c>
      <c r="D21" s="100" t="s">
        <v>97</v>
      </c>
      <c r="E21" s="100" t="s">
        <v>98</v>
      </c>
      <c r="F21" s="100" t="s">
        <v>61</v>
      </c>
      <c r="G21" s="101" t="s">
        <v>101</v>
      </c>
      <c r="H21" s="82" t="s">
        <v>18</v>
      </c>
      <c r="I21" s="83"/>
      <c r="J21" s="84"/>
      <c r="K21" s="99">
        <v>57</v>
      </c>
      <c r="L21" s="51" t="s">
        <v>18</v>
      </c>
      <c r="M21" s="51" t="s">
        <v>18</v>
      </c>
      <c r="N21" s="51" t="s">
        <v>18</v>
      </c>
      <c r="O21" s="51" t="s">
        <v>18</v>
      </c>
      <c r="P21" s="42"/>
      <c r="Q21" s="49"/>
      <c r="R21" s="50"/>
    </row>
    <row r="22" spans="1:18" ht="17.25" x14ac:dyDescent="0.4">
      <c r="A22" s="36">
        <v>2</v>
      </c>
      <c r="B22" s="36" t="s">
        <v>18</v>
      </c>
      <c r="C22" s="100" t="s">
        <v>68</v>
      </c>
      <c r="D22" s="100" t="s">
        <v>97</v>
      </c>
      <c r="E22" s="100" t="s">
        <v>100</v>
      </c>
      <c r="F22" s="100" t="s">
        <v>61</v>
      </c>
      <c r="G22" s="101" t="s">
        <v>85</v>
      </c>
      <c r="H22" s="82" t="s">
        <v>18</v>
      </c>
      <c r="I22" s="83"/>
      <c r="J22" s="84"/>
      <c r="K22" s="99">
        <v>57</v>
      </c>
      <c r="L22" s="51" t="s">
        <v>18</v>
      </c>
      <c r="M22" s="51" t="s">
        <v>18</v>
      </c>
      <c r="N22" s="51" t="s">
        <v>18</v>
      </c>
      <c r="O22" s="51" t="s">
        <v>18</v>
      </c>
      <c r="P22" s="42"/>
      <c r="Q22" s="49"/>
      <c r="R22" s="50"/>
    </row>
    <row r="23" spans="1:18" ht="17.25" x14ac:dyDescent="0.4">
      <c r="A23" s="36">
        <v>3</v>
      </c>
      <c r="B23" s="36" t="s">
        <v>18</v>
      </c>
      <c r="C23" s="100" t="s">
        <v>68</v>
      </c>
      <c r="D23" s="100" t="s">
        <v>97</v>
      </c>
      <c r="E23" s="100" t="s">
        <v>99</v>
      </c>
      <c r="F23" s="100" t="s">
        <v>61</v>
      </c>
      <c r="G23" s="101" t="s">
        <v>101</v>
      </c>
      <c r="H23" s="82" t="s">
        <v>18</v>
      </c>
      <c r="I23" s="83"/>
      <c r="J23" s="84"/>
      <c r="K23" s="99">
        <v>57</v>
      </c>
      <c r="L23" s="51" t="s">
        <v>18</v>
      </c>
      <c r="M23" s="51" t="s">
        <v>18</v>
      </c>
      <c r="N23" s="51" t="s">
        <v>18</v>
      </c>
      <c r="O23" s="51" t="s">
        <v>18</v>
      </c>
      <c r="P23" s="42"/>
      <c r="Q23" s="49"/>
      <c r="R23" s="50"/>
    </row>
    <row r="24" spans="1:18" ht="15.75" x14ac:dyDescent="0.25">
      <c r="A24" s="36">
        <v>4</v>
      </c>
      <c r="B24" s="36" t="s">
        <v>18</v>
      </c>
      <c r="C24" s="100" t="s">
        <v>68</v>
      </c>
      <c r="D24" s="100" t="s">
        <v>97</v>
      </c>
      <c r="E24" s="100" t="s">
        <v>144</v>
      </c>
      <c r="F24" s="100" t="s">
        <v>61</v>
      </c>
      <c r="G24" s="102" t="s">
        <v>19</v>
      </c>
      <c r="H24" s="82" t="s">
        <v>18</v>
      </c>
      <c r="I24" s="83"/>
      <c r="J24" s="84"/>
      <c r="K24" s="99">
        <v>114</v>
      </c>
      <c r="L24" s="51" t="s">
        <v>18</v>
      </c>
      <c r="M24" s="51" t="s">
        <v>18</v>
      </c>
      <c r="N24" s="51" t="s">
        <v>18</v>
      </c>
      <c r="O24" s="51" t="s">
        <v>18</v>
      </c>
      <c r="P24" s="42"/>
      <c r="Q24" s="49"/>
      <c r="R24" s="50"/>
    </row>
    <row r="25" spans="1:18" ht="15.75" x14ac:dyDescent="0.25">
      <c r="A25" s="36">
        <v>5</v>
      </c>
      <c r="B25" s="36" t="s">
        <v>18</v>
      </c>
      <c r="C25" s="100" t="s">
        <v>33</v>
      </c>
      <c r="D25" s="100" t="s">
        <v>32</v>
      </c>
      <c r="E25" s="100" t="s">
        <v>53</v>
      </c>
      <c r="F25" s="100" t="s">
        <v>61</v>
      </c>
      <c r="G25" s="102" t="s">
        <v>54</v>
      </c>
      <c r="H25" s="82" t="s">
        <v>18</v>
      </c>
      <c r="I25" s="83"/>
      <c r="J25" s="84"/>
      <c r="K25" s="99">
        <v>20</v>
      </c>
      <c r="L25" s="51" t="s">
        <v>18</v>
      </c>
      <c r="M25" s="51" t="s">
        <v>18</v>
      </c>
      <c r="N25" s="51" t="s">
        <v>18</v>
      </c>
      <c r="O25" s="51" t="s">
        <v>18</v>
      </c>
      <c r="P25" s="42"/>
      <c r="Q25" s="49"/>
      <c r="R25" s="50"/>
    </row>
    <row r="26" spans="1:18" ht="17.25" x14ac:dyDescent="0.4">
      <c r="A26" s="36">
        <v>6</v>
      </c>
      <c r="B26" s="36" t="s">
        <v>18</v>
      </c>
      <c r="C26" s="100" t="s">
        <v>33</v>
      </c>
      <c r="D26" s="100" t="s">
        <v>32</v>
      </c>
      <c r="E26" s="100" t="s">
        <v>31</v>
      </c>
      <c r="F26" s="100" t="s">
        <v>61</v>
      </c>
      <c r="G26" s="101" t="s">
        <v>50</v>
      </c>
      <c r="H26" s="82" t="s">
        <v>18</v>
      </c>
      <c r="I26" s="83"/>
      <c r="J26" s="84"/>
      <c r="K26" s="99">
        <v>790</v>
      </c>
      <c r="L26" s="51" t="s">
        <v>18</v>
      </c>
      <c r="M26" s="51" t="s">
        <v>18</v>
      </c>
      <c r="N26" s="51" t="s">
        <v>18</v>
      </c>
      <c r="O26" s="51" t="s">
        <v>18</v>
      </c>
      <c r="P26" s="42"/>
      <c r="Q26" s="49"/>
      <c r="R26" s="50"/>
    </row>
    <row r="27" spans="1:18" ht="17.25" x14ac:dyDescent="0.4">
      <c r="A27" s="36">
        <v>7</v>
      </c>
      <c r="B27" s="36" t="s">
        <v>18</v>
      </c>
      <c r="C27" s="100" t="s">
        <v>33</v>
      </c>
      <c r="D27" s="100" t="s">
        <v>32</v>
      </c>
      <c r="E27" s="100" t="s">
        <v>44</v>
      </c>
      <c r="F27" s="100" t="s">
        <v>61</v>
      </c>
      <c r="G27" s="101" t="s">
        <v>51</v>
      </c>
      <c r="H27" s="82" t="s">
        <v>18</v>
      </c>
      <c r="I27" s="83"/>
      <c r="J27" s="84"/>
      <c r="K27" s="99">
        <v>790</v>
      </c>
      <c r="L27" s="51" t="s">
        <v>18</v>
      </c>
      <c r="M27" s="51" t="s">
        <v>18</v>
      </c>
      <c r="N27" s="51" t="s">
        <v>18</v>
      </c>
      <c r="O27" s="51" t="s">
        <v>18</v>
      </c>
      <c r="P27" s="42"/>
      <c r="Q27" s="49"/>
      <c r="R27" s="50"/>
    </row>
    <row r="28" spans="1:18" ht="17.25" x14ac:dyDescent="0.4">
      <c r="A28" s="36">
        <v>8</v>
      </c>
      <c r="B28" s="36" t="s">
        <v>18</v>
      </c>
      <c r="C28" s="100" t="s">
        <v>33</v>
      </c>
      <c r="D28" s="100" t="s">
        <v>32</v>
      </c>
      <c r="E28" s="100" t="s">
        <v>84</v>
      </c>
      <c r="F28" s="100" t="s">
        <v>61</v>
      </c>
      <c r="G28" s="101" t="s">
        <v>52</v>
      </c>
      <c r="H28" s="82" t="s">
        <v>18</v>
      </c>
      <c r="I28" s="83"/>
      <c r="J28" s="84"/>
      <c r="K28" s="99">
        <v>790</v>
      </c>
      <c r="L28" s="51" t="s">
        <v>18</v>
      </c>
      <c r="M28" s="51" t="s">
        <v>18</v>
      </c>
      <c r="N28" s="51" t="s">
        <v>18</v>
      </c>
      <c r="O28" s="51" t="s">
        <v>18</v>
      </c>
      <c r="P28" s="42"/>
      <c r="Q28" s="49"/>
      <c r="R28" s="50"/>
    </row>
    <row r="29" spans="1:18" ht="17.25" x14ac:dyDescent="0.4">
      <c r="A29" s="36">
        <v>9</v>
      </c>
      <c r="B29" s="36" t="s">
        <v>18</v>
      </c>
      <c r="C29" s="100" t="s">
        <v>33</v>
      </c>
      <c r="D29" s="100" t="s">
        <v>127</v>
      </c>
      <c r="E29" s="100" t="s">
        <v>52</v>
      </c>
      <c r="F29" s="100" t="s">
        <v>61</v>
      </c>
      <c r="G29" s="101" t="s">
        <v>52</v>
      </c>
      <c r="H29" s="82" t="s">
        <v>18</v>
      </c>
      <c r="I29" s="83"/>
      <c r="J29" s="84"/>
      <c r="K29" s="99">
        <v>1</v>
      </c>
      <c r="L29" s="51" t="s">
        <v>18</v>
      </c>
      <c r="M29" s="51" t="s">
        <v>18</v>
      </c>
      <c r="N29" s="51" t="s">
        <v>18</v>
      </c>
      <c r="O29" s="51" t="s">
        <v>18</v>
      </c>
      <c r="P29" s="42"/>
      <c r="Q29" s="49"/>
      <c r="R29" s="50"/>
    </row>
    <row r="30" spans="1:18" ht="17.25" x14ac:dyDescent="0.4">
      <c r="A30" s="36">
        <v>10</v>
      </c>
      <c r="B30" s="36" t="s">
        <v>18</v>
      </c>
      <c r="C30" s="100" t="s">
        <v>33</v>
      </c>
      <c r="D30" s="100" t="s">
        <v>39</v>
      </c>
      <c r="E30" s="100" t="s">
        <v>82</v>
      </c>
      <c r="F30" s="100" t="s">
        <v>61</v>
      </c>
      <c r="G30" s="101" t="s">
        <v>85</v>
      </c>
      <c r="H30" s="82" t="s">
        <v>18</v>
      </c>
      <c r="I30" s="83"/>
      <c r="J30" s="84"/>
      <c r="K30" s="99">
        <v>2600</v>
      </c>
      <c r="L30" s="51" t="s">
        <v>18</v>
      </c>
      <c r="M30" s="51" t="s">
        <v>18</v>
      </c>
      <c r="N30" s="51" t="s">
        <v>18</v>
      </c>
      <c r="O30" s="51" t="s">
        <v>18</v>
      </c>
      <c r="P30" s="42"/>
      <c r="Q30" s="49"/>
      <c r="R30" s="50"/>
    </row>
    <row r="31" spans="1:18" ht="17.25" x14ac:dyDescent="0.4">
      <c r="A31" s="36">
        <v>11</v>
      </c>
      <c r="B31" s="36" t="s">
        <v>18</v>
      </c>
      <c r="C31" s="100" t="s">
        <v>33</v>
      </c>
      <c r="D31" s="100" t="s">
        <v>39</v>
      </c>
      <c r="E31" s="100" t="s">
        <v>81</v>
      </c>
      <c r="F31" s="100" t="s">
        <v>61</v>
      </c>
      <c r="G31" s="101" t="s">
        <v>85</v>
      </c>
      <c r="H31" s="82" t="s">
        <v>18</v>
      </c>
      <c r="I31" s="83"/>
      <c r="J31" s="84"/>
      <c r="K31" s="99">
        <v>200</v>
      </c>
      <c r="L31" s="51" t="s">
        <v>18</v>
      </c>
      <c r="M31" s="51" t="s">
        <v>18</v>
      </c>
      <c r="N31" s="51" t="s">
        <v>18</v>
      </c>
      <c r="O31" s="51" t="s">
        <v>18</v>
      </c>
      <c r="P31" s="42"/>
      <c r="Q31" s="49"/>
      <c r="R31" s="50"/>
    </row>
    <row r="32" spans="1:18" ht="16.5" x14ac:dyDescent="0.35">
      <c r="A32" s="22"/>
      <c r="B32" s="22"/>
      <c r="C32" s="23"/>
      <c r="D32" s="23"/>
      <c r="E32" s="29"/>
      <c r="F32" s="23"/>
      <c r="G32" s="13"/>
      <c r="H32" s="16"/>
      <c r="I32" s="24"/>
      <c r="J32" s="24"/>
      <c r="K32" s="24"/>
      <c r="L32" s="30"/>
      <c r="M32" s="30"/>
      <c r="N32" s="31"/>
      <c r="O32" s="32"/>
      <c r="P32" s="25"/>
      <c r="Q32" s="25"/>
      <c r="R32" s="26"/>
    </row>
    <row r="33" spans="1:18" x14ac:dyDescent="0.25">
      <c r="K33" s="89" t="s">
        <v>11</v>
      </c>
      <c r="L33" s="89"/>
      <c r="M33" s="89"/>
      <c r="N33" s="89"/>
      <c r="O33" s="89"/>
      <c r="P33" s="89"/>
      <c r="Q33" s="44" t="s">
        <v>7</v>
      </c>
      <c r="R33" s="44" t="s">
        <v>5</v>
      </c>
    </row>
    <row r="34" spans="1:18" x14ac:dyDescent="0.25">
      <c r="K34" s="90"/>
      <c r="L34" s="90"/>
      <c r="M34" s="90"/>
      <c r="N34" s="90"/>
      <c r="O34" s="90"/>
      <c r="P34" s="90"/>
      <c r="Q34" s="9"/>
      <c r="R34" s="45"/>
    </row>
    <row r="35" spans="1:18" x14ac:dyDescent="0.25">
      <c r="K35" s="88"/>
      <c r="L35" s="88"/>
      <c r="M35" s="88"/>
      <c r="N35" s="88"/>
      <c r="O35" s="88"/>
      <c r="P35" s="88"/>
      <c r="Q35" s="46"/>
      <c r="R35" s="46"/>
    </row>
    <row r="36" spans="1:18" x14ac:dyDescent="0.25">
      <c r="K36" s="89" t="s">
        <v>14</v>
      </c>
      <c r="L36" s="89"/>
      <c r="M36" s="89"/>
      <c r="N36" s="89"/>
      <c r="O36" s="89"/>
      <c r="P36" s="89"/>
      <c r="Q36" s="44" t="s">
        <v>7</v>
      </c>
      <c r="R36" s="44" t="s">
        <v>5</v>
      </c>
    </row>
    <row r="37" spans="1:18" x14ac:dyDescent="0.25">
      <c r="A37" s="1"/>
      <c r="B37" s="1"/>
      <c r="C37" s="1"/>
      <c r="D37" s="1"/>
      <c r="E37" s="1"/>
      <c r="F37" s="1"/>
      <c r="G37" s="1"/>
      <c r="K37" s="90"/>
      <c r="L37" s="90"/>
      <c r="M37" s="90"/>
      <c r="N37" s="90"/>
      <c r="O37" s="90"/>
      <c r="P37" s="90"/>
      <c r="Q37" s="45"/>
      <c r="R37" s="45"/>
    </row>
    <row r="38" spans="1:18" x14ac:dyDescent="0.25">
      <c r="A38" s="1"/>
      <c r="B38" s="1"/>
      <c r="C38" s="1"/>
      <c r="D38" s="1"/>
      <c r="E38" s="1"/>
      <c r="F38" s="1"/>
      <c r="G38" s="1"/>
    </row>
    <row r="39" spans="1:18" x14ac:dyDescent="0.25">
      <c r="A39" s="1"/>
      <c r="B39" s="1"/>
      <c r="C39" s="1"/>
      <c r="D39" s="1"/>
      <c r="E39" s="1"/>
      <c r="F39" s="1"/>
      <c r="G39" s="1"/>
      <c r="K39" s="88"/>
      <c r="L39" s="88"/>
      <c r="M39" s="88"/>
      <c r="N39" s="88"/>
      <c r="O39" s="88"/>
      <c r="P39" s="88"/>
      <c r="Q39" s="46"/>
      <c r="R39" s="46"/>
    </row>
    <row r="40" spans="1:18" x14ac:dyDescent="0.25">
      <c r="A40" s="1"/>
      <c r="B40" s="1"/>
      <c r="C40" s="1"/>
      <c r="D40" s="1"/>
      <c r="E40" s="1"/>
      <c r="F40" s="1"/>
      <c r="G40" s="1"/>
      <c r="K40" s="7"/>
      <c r="L40" s="7"/>
      <c r="M40" s="7"/>
      <c r="N40" s="7"/>
      <c r="O40" s="7"/>
      <c r="P40" s="7"/>
      <c r="Q40" s="46"/>
      <c r="R40" s="46"/>
    </row>
    <row r="41" spans="1:18" x14ac:dyDescent="0.25">
      <c r="B41" s="1"/>
      <c r="C41" s="1"/>
      <c r="D41" s="1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1"/>
    </row>
  </sheetData>
  <mergeCells count="32">
    <mergeCell ref="H26:J26"/>
    <mergeCell ref="K35:P35"/>
    <mergeCell ref="K36:P36"/>
    <mergeCell ref="K37:P37"/>
    <mergeCell ref="K39:P39"/>
    <mergeCell ref="K33:P33"/>
    <mergeCell ref="K34:P34"/>
    <mergeCell ref="H27:J27"/>
    <mergeCell ref="H28:J28"/>
    <mergeCell ref="H29:J29"/>
    <mergeCell ref="H30:J30"/>
    <mergeCell ref="H31:J31"/>
    <mergeCell ref="H6:J6"/>
    <mergeCell ref="H16:J16"/>
    <mergeCell ref="H11:J11"/>
    <mergeCell ref="H12:J12"/>
    <mergeCell ref="H13:J13"/>
    <mergeCell ref="H14:J14"/>
    <mergeCell ref="H15:J15"/>
    <mergeCell ref="H7:J7"/>
    <mergeCell ref="H8:J8"/>
    <mergeCell ref="H9:J9"/>
    <mergeCell ref="H10:J10"/>
    <mergeCell ref="H17:J17"/>
    <mergeCell ref="H18:J18"/>
    <mergeCell ref="H19:J19"/>
    <mergeCell ref="H20:J20"/>
    <mergeCell ref="H25:J25"/>
    <mergeCell ref="H21:J21"/>
    <mergeCell ref="H22:J22"/>
    <mergeCell ref="H23:J23"/>
    <mergeCell ref="H24:J24"/>
  </mergeCells>
  <pageMargins left="0.13541666666666666" right="0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3"/>
  <sheetViews>
    <sheetView showWhiteSpace="0" view="pageLayout" zoomScaleNormal="100" workbookViewId="0">
      <selection activeCell="E6" sqref="E6"/>
    </sheetView>
  </sheetViews>
  <sheetFormatPr defaultColWidth="9.140625" defaultRowHeight="15" x14ac:dyDescent="0.25"/>
  <cols>
    <col min="1" max="1" width="3.85546875" bestFit="1" customWidth="1"/>
    <col min="2" max="2" width="6.28515625" customWidth="1"/>
    <col min="3" max="3" width="10.140625" customWidth="1"/>
    <col min="4" max="4" width="12.140625" customWidth="1"/>
    <col min="5" max="5" width="8.28515625" customWidth="1"/>
    <col min="6" max="6" width="10.140625" customWidth="1"/>
    <col min="7" max="7" width="8.85546875" customWidth="1"/>
    <col min="8" max="8" width="8.42578125" customWidth="1"/>
    <col min="9" max="9" width="4.5703125" customWidth="1"/>
    <col min="10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7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66"/>
      <c r="L1" s="4" t="s">
        <v>23</v>
      </c>
      <c r="M1" s="4" t="s">
        <v>24</v>
      </c>
      <c r="N1" s="4" t="s">
        <v>2</v>
      </c>
      <c r="O1" s="16"/>
      <c r="P1" s="16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7" t="s">
        <v>29</v>
      </c>
      <c r="L2" s="33">
        <v>10141</v>
      </c>
      <c r="M2" s="17">
        <v>3020</v>
      </c>
      <c r="N2" s="17">
        <v>1</v>
      </c>
      <c r="O2" s="13"/>
      <c r="P2" s="13"/>
      <c r="R2" s="1"/>
    </row>
    <row r="3" spans="1:18" ht="17.25" customHeight="1" x14ac:dyDescent="0.25">
      <c r="K3" s="17" t="s">
        <v>0</v>
      </c>
      <c r="L3" s="17" t="s">
        <v>114</v>
      </c>
      <c r="M3" s="4"/>
      <c r="N3" s="4"/>
      <c r="O3" s="13"/>
      <c r="P3" s="13"/>
      <c r="R3" s="1"/>
    </row>
    <row r="4" spans="1:18" ht="17.25" customHeight="1" x14ac:dyDescent="0.25">
      <c r="K4" s="17" t="s">
        <v>1</v>
      </c>
      <c r="L4" s="4">
        <v>0</v>
      </c>
      <c r="M4" s="4" t="s">
        <v>30</v>
      </c>
      <c r="N4" s="4" t="s">
        <v>62</v>
      </c>
      <c r="O4" s="13"/>
      <c r="P4" s="13"/>
      <c r="R4" s="1"/>
    </row>
    <row r="5" spans="1:18" ht="18" customHeight="1" x14ac:dyDescent="0.25">
      <c r="N5" s="14"/>
      <c r="O5" s="1"/>
      <c r="Q5" s="1"/>
      <c r="R5" s="1"/>
    </row>
    <row r="6" spans="1:18" ht="40.5" x14ac:dyDescent="0.35">
      <c r="A6" s="4" t="s">
        <v>3</v>
      </c>
      <c r="B6" s="18" t="s">
        <v>37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19" t="s">
        <v>63</v>
      </c>
      <c r="I6" s="19" t="s">
        <v>96</v>
      </c>
      <c r="J6" s="19" t="s">
        <v>6</v>
      </c>
      <c r="K6" s="18" t="s">
        <v>56</v>
      </c>
      <c r="L6" s="18" t="s">
        <v>27</v>
      </c>
      <c r="M6" s="18" t="s">
        <v>28</v>
      </c>
      <c r="N6" s="18" t="s">
        <v>26</v>
      </c>
      <c r="O6" s="18" t="s">
        <v>21</v>
      </c>
      <c r="P6" s="2" t="s">
        <v>8</v>
      </c>
      <c r="Q6" s="2" t="s">
        <v>9</v>
      </c>
      <c r="R6" s="10" t="s">
        <v>13</v>
      </c>
    </row>
    <row r="7" spans="1:18" ht="16.5" hidden="1" x14ac:dyDescent="0.35">
      <c r="A7" s="36">
        <v>1</v>
      </c>
      <c r="B7" s="36" t="s">
        <v>73</v>
      </c>
      <c r="C7" s="35" t="s">
        <v>64</v>
      </c>
      <c r="D7" s="35" t="s">
        <v>45</v>
      </c>
      <c r="E7" s="52" t="s">
        <v>65</v>
      </c>
      <c r="F7" s="52" t="s">
        <v>59</v>
      </c>
      <c r="G7" s="67" t="s">
        <v>66</v>
      </c>
      <c r="H7" s="67" t="s">
        <v>67</v>
      </c>
      <c r="I7" s="39">
        <v>10</v>
      </c>
      <c r="J7" s="39">
        <v>6000</v>
      </c>
      <c r="K7" s="39">
        <v>125</v>
      </c>
      <c r="L7" s="53">
        <v>750</v>
      </c>
      <c r="M7" s="53">
        <v>702</v>
      </c>
      <c r="N7" s="54">
        <f>(L7-M7)/M7</f>
        <v>6.8376068376068383E-2</v>
      </c>
      <c r="O7" s="53" t="s">
        <v>18</v>
      </c>
      <c r="P7" s="42"/>
      <c r="Q7" s="42"/>
      <c r="R7" s="43"/>
    </row>
    <row r="8" spans="1:18" ht="16.5" hidden="1" x14ac:dyDescent="0.35">
      <c r="A8" s="36">
        <v>2</v>
      </c>
      <c r="B8" s="36" t="s">
        <v>73</v>
      </c>
      <c r="C8" s="35" t="s">
        <v>64</v>
      </c>
      <c r="D8" s="35" t="s">
        <v>45</v>
      </c>
      <c r="E8" s="52" t="s">
        <v>65</v>
      </c>
      <c r="F8" s="52" t="s">
        <v>59</v>
      </c>
      <c r="G8" s="67" t="s">
        <v>66</v>
      </c>
      <c r="H8" s="67" t="s">
        <v>87</v>
      </c>
      <c r="I8" s="39">
        <v>10</v>
      </c>
      <c r="J8" s="39">
        <v>1000</v>
      </c>
      <c r="K8" s="39">
        <v>1</v>
      </c>
      <c r="L8" s="53">
        <v>2</v>
      </c>
      <c r="M8" s="53">
        <v>2</v>
      </c>
      <c r="N8" s="54">
        <f>(L8-M8)/M8</f>
        <v>0</v>
      </c>
      <c r="O8" s="53" t="s">
        <v>18</v>
      </c>
      <c r="P8" s="42"/>
      <c r="Q8" s="42"/>
      <c r="R8" s="43"/>
    </row>
    <row r="9" spans="1:18" ht="15.75" x14ac:dyDescent="0.25">
      <c r="A9" s="36">
        <v>1</v>
      </c>
      <c r="B9" s="36" t="s">
        <v>18</v>
      </c>
      <c r="C9" s="100" t="s">
        <v>33</v>
      </c>
      <c r="D9" s="100" t="s">
        <v>127</v>
      </c>
      <c r="E9" s="100" t="s">
        <v>145</v>
      </c>
      <c r="F9" s="100" t="s">
        <v>59</v>
      </c>
      <c r="G9" s="103" t="s">
        <v>54</v>
      </c>
      <c r="H9" s="103">
        <v>110</v>
      </c>
      <c r="I9" s="104">
        <v>5</v>
      </c>
      <c r="J9" s="104">
        <v>850</v>
      </c>
      <c r="K9" s="104">
        <v>1</v>
      </c>
      <c r="L9" s="53" t="s">
        <v>18</v>
      </c>
      <c r="M9" s="53" t="s">
        <v>18</v>
      </c>
      <c r="N9" s="53" t="s">
        <v>18</v>
      </c>
      <c r="O9" s="53" t="s">
        <v>18</v>
      </c>
      <c r="P9" s="42"/>
      <c r="Q9" s="42"/>
      <c r="R9" s="43"/>
    </row>
    <row r="10" spans="1:18" ht="15.75" x14ac:dyDescent="0.25">
      <c r="A10" s="36">
        <v>2</v>
      </c>
      <c r="B10" s="36" t="s">
        <v>18</v>
      </c>
      <c r="C10" s="100" t="s">
        <v>33</v>
      </c>
      <c r="D10" s="100" t="s">
        <v>32</v>
      </c>
      <c r="E10" s="100" t="s">
        <v>113</v>
      </c>
      <c r="F10" s="100" t="s">
        <v>59</v>
      </c>
      <c r="G10" s="103" t="s">
        <v>54</v>
      </c>
      <c r="H10" s="103">
        <v>40</v>
      </c>
      <c r="I10" s="104">
        <v>3</v>
      </c>
      <c r="J10" s="104">
        <v>3000</v>
      </c>
      <c r="K10" s="104">
        <v>20</v>
      </c>
      <c r="L10" s="53" t="s">
        <v>18</v>
      </c>
      <c r="M10" s="53" t="s">
        <v>18</v>
      </c>
      <c r="N10" s="53" t="s">
        <v>18</v>
      </c>
      <c r="O10" s="53" t="s">
        <v>18</v>
      </c>
      <c r="P10" s="42"/>
      <c r="Q10" s="42"/>
      <c r="R10" s="43"/>
    </row>
    <row r="11" spans="1:18" ht="16.5" hidden="1" x14ac:dyDescent="0.35">
      <c r="A11" s="36">
        <v>4</v>
      </c>
      <c r="B11" s="36" t="s">
        <v>73</v>
      </c>
      <c r="C11" s="35" t="s">
        <v>33</v>
      </c>
      <c r="D11" s="35" t="s">
        <v>88</v>
      </c>
      <c r="E11" s="52" t="s">
        <v>59</v>
      </c>
      <c r="F11" s="52" t="s">
        <v>59</v>
      </c>
      <c r="G11" s="67" t="s">
        <v>66</v>
      </c>
      <c r="H11" s="67" t="s">
        <v>89</v>
      </c>
      <c r="I11" s="39">
        <v>10</v>
      </c>
      <c r="J11" s="39">
        <v>6000</v>
      </c>
      <c r="K11" s="39">
        <v>1</v>
      </c>
      <c r="L11" s="53">
        <v>120</v>
      </c>
      <c r="M11" s="53">
        <v>120</v>
      </c>
      <c r="N11" s="54">
        <f>(L11-M11)/M11</f>
        <v>0</v>
      </c>
      <c r="O11" s="53" t="s">
        <v>18</v>
      </c>
      <c r="P11" s="42"/>
      <c r="Q11" s="42"/>
      <c r="R11" s="43"/>
    </row>
    <row r="12" spans="1:18" ht="16.5" x14ac:dyDescent="0.35">
      <c r="A12" s="68"/>
      <c r="B12" s="68"/>
      <c r="C12" s="69"/>
      <c r="D12" s="69"/>
      <c r="E12" s="72"/>
      <c r="F12" s="72"/>
      <c r="G12" s="74"/>
      <c r="H12" s="74"/>
      <c r="I12" s="70"/>
      <c r="J12" s="70"/>
      <c r="K12" s="70"/>
      <c r="L12" s="76"/>
      <c r="M12" s="76"/>
      <c r="N12" s="77"/>
      <c r="O12" s="76"/>
      <c r="P12" s="71"/>
      <c r="Q12" s="71"/>
      <c r="R12" s="75"/>
    </row>
    <row r="13" spans="1:18" x14ac:dyDescent="0.25">
      <c r="R13" s="1"/>
    </row>
    <row r="14" spans="1:18" x14ac:dyDescent="0.25">
      <c r="K14" s="89" t="s">
        <v>11</v>
      </c>
      <c r="L14" s="89"/>
      <c r="M14" s="89"/>
      <c r="N14" s="89"/>
      <c r="O14" s="89"/>
      <c r="P14" s="89"/>
      <c r="Q14" s="66" t="s">
        <v>7</v>
      </c>
      <c r="R14" s="66" t="s">
        <v>5</v>
      </c>
    </row>
    <row r="15" spans="1:18" x14ac:dyDescent="0.25">
      <c r="K15" s="90"/>
      <c r="L15" s="90"/>
      <c r="M15" s="90"/>
      <c r="N15" s="90"/>
      <c r="O15" s="90"/>
      <c r="P15" s="90"/>
      <c r="Q15" s="9"/>
      <c r="R15" s="64"/>
    </row>
    <row r="16" spans="1:18" x14ac:dyDescent="0.25">
      <c r="K16" s="89"/>
      <c r="L16" s="89"/>
      <c r="M16" s="89"/>
      <c r="N16" s="89"/>
      <c r="O16" s="89"/>
      <c r="P16" s="89"/>
      <c r="Q16" s="66"/>
      <c r="R16" s="66"/>
    </row>
    <row r="18" spans="1:18" x14ac:dyDescent="0.25">
      <c r="A18" s="1"/>
      <c r="B18" s="1"/>
      <c r="C18" s="1"/>
      <c r="D18" s="1"/>
      <c r="E18" s="1"/>
      <c r="F18" s="1"/>
      <c r="G18" s="1"/>
      <c r="K18" s="89" t="s">
        <v>14</v>
      </c>
      <c r="L18" s="89"/>
      <c r="M18" s="89"/>
      <c r="N18" s="89"/>
      <c r="O18" s="89"/>
      <c r="P18" s="89"/>
      <c r="Q18" s="66" t="s">
        <v>7</v>
      </c>
      <c r="R18" s="66" t="s">
        <v>5</v>
      </c>
    </row>
    <row r="19" spans="1:18" x14ac:dyDescent="0.25">
      <c r="A19" s="1"/>
      <c r="B19" s="1"/>
      <c r="C19" s="1"/>
      <c r="D19" s="1"/>
      <c r="E19" s="1"/>
      <c r="F19" s="1"/>
      <c r="G19" s="1"/>
      <c r="K19" s="90"/>
      <c r="L19" s="90"/>
      <c r="M19" s="90"/>
      <c r="N19" s="90"/>
      <c r="O19" s="90"/>
      <c r="P19" s="90"/>
      <c r="Q19" s="64"/>
      <c r="R19" s="64"/>
    </row>
    <row r="20" spans="1:18" x14ac:dyDescent="0.25">
      <c r="A20" s="1"/>
      <c r="B20" s="1"/>
      <c r="C20" s="1"/>
      <c r="D20" s="1"/>
      <c r="E20" s="1"/>
      <c r="F20" s="1"/>
      <c r="G20" s="1"/>
      <c r="K20" s="89"/>
      <c r="L20" s="89"/>
      <c r="M20" s="89"/>
      <c r="N20" s="89"/>
      <c r="O20" s="89"/>
      <c r="P20" s="89"/>
      <c r="Q20" s="66"/>
      <c r="R20" s="66"/>
    </row>
    <row r="21" spans="1:18" x14ac:dyDescent="0.25">
      <c r="A21" s="1"/>
      <c r="B21" s="1"/>
      <c r="C21" s="1"/>
      <c r="D21" s="1"/>
      <c r="E21" s="1"/>
      <c r="F21" s="1"/>
      <c r="G21" s="1"/>
      <c r="K21" s="7"/>
      <c r="L21" s="7"/>
      <c r="M21" s="7"/>
      <c r="N21" s="7"/>
      <c r="O21" s="7"/>
      <c r="P21" s="7"/>
      <c r="Q21" s="65"/>
      <c r="R21" s="65"/>
    </row>
    <row r="22" spans="1:18" x14ac:dyDescent="0.25">
      <c r="B22" s="1"/>
      <c r="C22" s="1"/>
      <c r="D22" s="1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1"/>
    </row>
    <row r="23" spans="1:18" x14ac:dyDescent="0.25">
      <c r="B23" s="1"/>
      <c r="C23" s="1"/>
      <c r="D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</sheetData>
  <mergeCells count="6">
    <mergeCell ref="K20:P20"/>
    <mergeCell ref="K14:P14"/>
    <mergeCell ref="K15:P15"/>
    <mergeCell ref="K16:P16"/>
    <mergeCell ref="K18:P18"/>
    <mergeCell ref="K19:P19"/>
  </mergeCells>
  <pageMargins left="0.13541666666666666" right="0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7"/>
  <sheetViews>
    <sheetView view="pageLayout" zoomScaleNormal="100" workbookViewId="0">
      <selection activeCell="E23" sqref="E23"/>
    </sheetView>
  </sheetViews>
  <sheetFormatPr defaultColWidth="9.140625" defaultRowHeight="15" x14ac:dyDescent="0.25"/>
  <cols>
    <col min="1" max="1" width="3.85546875" bestFit="1" customWidth="1"/>
    <col min="2" max="2" width="6.28515625" customWidth="1"/>
    <col min="3" max="3" width="10" customWidth="1"/>
    <col min="4" max="4" width="9" customWidth="1"/>
    <col min="5" max="5" width="11.140625" customWidth="1"/>
    <col min="6" max="6" width="10.140625" customWidth="1"/>
    <col min="7" max="7" width="8.85546875" customWidth="1"/>
    <col min="8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8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78"/>
      <c r="L1" s="4" t="s">
        <v>23</v>
      </c>
      <c r="M1" s="4" t="s">
        <v>24</v>
      </c>
      <c r="N1" s="4" t="s">
        <v>2</v>
      </c>
      <c r="O1" s="16"/>
      <c r="P1" s="16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7" t="s">
        <v>29</v>
      </c>
      <c r="L2" s="33">
        <v>10141</v>
      </c>
      <c r="M2" s="17">
        <v>3010</v>
      </c>
      <c r="N2" s="17">
        <v>1</v>
      </c>
      <c r="O2" s="13"/>
      <c r="P2" s="13"/>
      <c r="R2" s="1"/>
    </row>
    <row r="3" spans="1:18" ht="17.25" customHeight="1" x14ac:dyDescent="0.25">
      <c r="K3" s="17" t="s">
        <v>0</v>
      </c>
      <c r="L3" s="17" t="s">
        <v>114</v>
      </c>
      <c r="M3" s="17"/>
      <c r="N3" s="17"/>
      <c r="O3" s="13"/>
      <c r="P3" s="13"/>
      <c r="R3" s="1"/>
    </row>
    <row r="4" spans="1:18" ht="17.25" customHeight="1" x14ac:dyDescent="0.25">
      <c r="K4" s="17" t="s">
        <v>1</v>
      </c>
      <c r="L4" s="17">
        <v>0</v>
      </c>
      <c r="M4" s="17" t="s">
        <v>60</v>
      </c>
      <c r="N4" s="17" t="s">
        <v>62</v>
      </c>
      <c r="O4" s="13"/>
      <c r="P4" s="13"/>
      <c r="R4" s="1"/>
    </row>
    <row r="5" spans="1:18" ht="18" customHeight="1" x14ac:dyDescent="0.25">
      <c r="N5" s="14"/>
      <c r="O5" s="1"/>
      <c r="Q5" s="1"/>
      <c r="R5" s="1"/>
    </row>
    <row r="6" spans="1:18" ht="40.5" x14ac:dyDescent="0.35">
      <c r="A6" s="4" t="s">
        <v>3</v>
      </c>
      <c r="B6" s="18" t="s">
        <v>37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91" t="s">
        <v>107</v>
      </c>
      <c r="I6" s="92"/>
      <c r="J6" s="93"/>
      <c r="K6" s="34" t="s">
        <v>108</v>
      </c>
      <c r="L6" s="34" t="s">
        <v>27</v>
      </c>
      <c r="M6" s="34" t="s">
        <v>28</v>
      </c>
      <c r="N6" s="34" t="s">
        <v>26</v>
      </c>
      <c r="O6" s="18" t="s">
        <v>21</v>
      </c>
      <c r="P6" s="2" t="s">
        <v>8</v>
      </c>
      <c r="Q6" s="2" t="s">
        <v>9</v>
      </c>
      <c r="R6" s="10" t="s">
        <v>13</v>
      </c>
    </row>
    <row r="7" spans="1:18" x14ac:dyDescent="0.25">
      <c r="A7" s="62">
        <v>1</v>
      </c>
      <c r="B7" s="62" t="s">
        <v>18</v>
      </c>
      <c r="C7" s="57" t="s">
        <v>33</v>
      </c>
      <c r="D7" s="57" t="s">
        <v>39</v>
      </c>
      <c r="E7" s="63" t="s">
        <v>104</v>
      </c>
      <c r="F7" s="63" t="s">
        <v>105</v>
      </c>
      <c r="G7" s="62" t="s">
        <v>19</v>
      </c>
      <c r="H7" s="94" t="s">
        <v>18</v>
      </c>
      <c r="I7" s="95"/>
      <c r="J7" s="96"/>
      <c r="K7" s="58">
        <v>182</v>
      </c>
      <c r="L7" s="59" t="s">
        <v>18</v>
      </c>
      <c r="M7" s="59" t="s">
        <v>18</v>
      </c>
      <c r="N7" s="59" t="s">
        <v>18</v>
      </c>
      <c r="O7" s="59" t="s">
        <v>18</v>
      </c>
      <c r="P7" s="60"/>
      <c r="Q7" s="60"/>
      <c r="R7" s="61"/>
    </row>
    <row r="8" spans="1:18" x14ac:dyDescent="0.25">
      <c r="A8" s="62">
        <v>2</v>
      </c>
      <c r="B8" s="62" t="s">
        <v>18</v>
      </c>
      <c r="C8" s="57" t="s">
        <v>68</v>
      </c>
      <c r="D8" s="57" t="s">
        <v>103</v>
      </c>
      <c r="E8" s="63" t="s">
        <v>102</v>
      </c>
      <c r="F8" s="63" t="s">
        <v>105</v>
      </c>
      <c r="G8" s="62" t="s">
        <v>106</v>
      </c>
      <c r="H8" s="94" t="s">
        <v>18</v>
      </c>
      <c r="I8" s="95"/>
      <c r="J8" s="96"/>
      <c r="K8" s="58">
        <v>3</v>
      </c>
      <c r="L8" s="59" t="s">
        <v>18</v>
      </c>
      <c r="M8" s="59" t="s">
        <v>18</v>
      </c>
      <c r="N8" s="59" t="s">
        <v>18</v>
      </c>
      <c r="O8" s="59" t="s">
        <v>18</v>
      </c>
      <c r="P8" s="60"/>
      <c r="Q8" s="60"/>
      <c r="R8" s="61"/>
    </row>
    <row r="10" spans="1:18" x14ac:dyDescent="0.25">
      <c r="K10" s="89" t="s">
        <v>11</v>
      </c>
      <c r="L10" s="89"/>
      <c r="M10" s="89"/>
      <c r="N10" s="89"/>
      <c r="O10" s="89"/>
      <c r="P10" s="89"/>
      <c r="Q10" s="78" t="s">
        <v>7</v>
      </c>
      <c r="R10" s="78" t="s">
        <v>5</v>
      </c>
    </row>
    <row r="11" spans="1:18" x14ac:dyDescent="0.25">
      <c r="K11" s="90"/>
      <c r="L11" s="90"/>
      <c r="M11" s="90"/>
      <c r="N11" s="90"/>
      <c r="O11" s="90"/>
      <c r="P11" s="90"/>
      <c r="Q11" s="9"/>
      <c r="R11" s="79"/>
    </row>
    <row r="13" spans="1:18" x14ac:dyDescent="0.25">
      <c r="K13" s="89" t="s">
        <v>14</v>
      </c>
      <c r="L13" s="89"/>
      <c r="M13" s="89"/>
      <c r="N13" s="89"/>
      <c r="O13" s="89"/>
      <c r="P13" s="89"/>
      <c r="Q13" s="78" t="s">
        <v>7</v>
      </c>
      <c r="R13" s="78" t="s">
        <v>5</v>
      </c>
    </row>
    <row r="14" spans="1:18" x14ac:dyDescent="0.25">
      <c r="K14" s="89"/>
      <c r="L14" s="89"/>
      <c r="M14" s="89"/>
      <c r="N14" s="89"/>
      <c r="O14" s="89"/>
      <c r="P14" s="89"/>
      <c r="Q14" s="78"/>
      <c r="R14" s="78"/>
    </row>
    <row r="16" spans="1:18" x14ac:dyDescent="0.25">
      <c r="A16" s="1"/>
      <c r="B16" s="1"/>
      <c r="C16" s="1"/>
      <c r="D16" s="1"/>
      <c r="E16" s="1"/>
      <c r="F16" s="1"/>
      <c r="G16" s="1"/>
      <c r="K16" s="7"/>
      <c r="L16" s="7"/>
      <c r="M16" s="7"/>
      <c r="N16" s="7"/>
      <c r="O16" s="7"/>
      <c r="P16" s="7"/>
      <c r="Q16" s="80"/>
      <c r="R16" s="80"/>
    </row>
    <row r="17" spans="2:18" x14ac:dyDescent="0.25">
      <c r="B17" s="1"/>
      <c r="C17" s="1"/>
      <c r="D17" s="1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1"/>
    </row>
    <row r="18" spans="2:18" x14ac:dyDescent="0.25">
      <c r="B18" s="1"/>
      <c r="C18" s="1"/>
      <c r="D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25">
      <c r="B19" s="1"/>
      <c r="C19" s="1"/>
      <c r="D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25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25">
      <c r="B21" s="1"/>
      <c r="C21" s="1"/>
      <c r="D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x14ac:dyDescent="0.25">
      <c r="B22" s="1"/>
      <c r="C22" s="1"/>
      <c r="D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7" spans="2:18" x14ac:dyDescent="0.25">
      <c r="J27" t="s">
        <v>69</v>
      </c>
    </row>
  </sheetData>
  <mergeCells count="7">
    <mergeCell ref="K13:P13"/>
    <mergeCell ref="K14:P14"/>
    <mergeCell ref="H6:J6"/>
    <mergeCell ref="H7:J7"/>
    <mergeCell ref="H8:J8"/>
    <mergeCell ref="K10:P10"/>
    <mergeCell ref="K11:P11"/>
  </mergeCells>
  <pageMargins left="0.13541666666666666" right="0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7"/>
  <sheetViews>
    <sheetView view="pageLayout" zoomScale="115" zoomScaleNormal="100" zoomScalePageLayoutView="115" workbookViewId="0">
      <selection activeCell="C11" sqref="C11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2.28515625" bestFit="1" customWidth="1"/>
    <col min="4" max="4" width="8.42578125" customWidth="1"/>
    <col min="5" max="5" width="10.42578125" customWidth="1"/>
    <col min="6" max="6" width="10.140625" customWidth="1"/>
    <col min="7" max="7" width="8.85546875" customWidth="1"/>
    <col min="8" max="9" width="5.85546875" customWidth="1"/>
    <col min="10" max="10" width="7.85546875" customWidth="1"/>
    <col min="11" max="11" width="7.5703125" bestFit="1" customWidth="1"/>
    <col min="12" max="12" width="7.140625" customWidth="1"/>
    <col min="13" max="13" width="7.42578125" customWidth="1"/>
    <col min="14" max="14" width="7.140625" customWidth="1"/>
    <col min="15" max="15" width="5.8554687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20"/>
      <c r="L1" s="4" t="s">
        <v>23</v>
      </c>
      <c r="M1" s="4" t="s">
        <v>24</v>
      </c>
      <c r="N1" s="4" t="s">
        <v>2</v>
      </c>
      <c r="O1" s="16"/>
      <c r="P1" s="16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7" t="s">
        <v>29</v>
      </c>
      <c r="L2" s="33">
        <v>10141</v>
      </c>
      <c r="M2" s="17">
        <v>2080</v>
      </c>
      <c r="N2" s="17">
        <v>1</v>
      </c>
      <c r="O2" s="13"/>
      <c r="P2" s="13"/>
      <c r="R2" s="1"/>
    </row>
    <row r="3" spans="1:18" ht="17.25" customHeight="1" x14ac:dyDescent="0.25">
      <c r="K3" s="17" t="s">
        <v>0</v>
      </c>
      <c r="L3" s="17" t="s">
        <v>114</v>
      </c>
      <c r="M3" s="17"/>
      <c r="N3" s="17"/>
      <c r="O3" s="13"/>
      <c r="P3" s="13"/>
      <c r="R3" s="1"/>
    </row>
    <row r="4" spans="1:18" ht="17.25" customHeight="1" x14ac:dyDescent="0.25">
      <c r="K4" s="17" t="s">
        <v>1</v>
      </c>
      <c r="L4" s="17">
        <v>0</v>
      </c>
      <c r="M4" s="17" t="s">
        <v>60</v>
      </c>
      <c r="N4" s="17" t="s">
        <v>62</v>
      </c>
      <c r="O4" s="13"/>
      <c r="P4" s="13"/>
      <c r="R4" s="1"/>
    </row>
    <row r="5" spans="1:18" ht="18" customHeight="1" x14ac:dyDescent="0.25">
      <c r="N5" s="14"/>
      <c r="O5" s="1"/>
      <c r="Q5" s="1"/>
      <c r="R5" s="1"/>
    </row>
    <row r="6" spans="1:18" ht="40.5" x14ac:dyDescent="0.35">
      <c r="A6" s="4" t="s">
        <v>3</v>
      </c>
      <c r="B6" s="18" t="s">
        <v>37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20</v>
      </c>
      <c r="H6" s="3" t="s">
        <v>34</v>
      </c>
      <c r="I6" s="19" t="s">
        <v>35</v>
      </c>
      <c r="J6" s="3" t="s">
        <v>36</v>
      </c>
      <c r="K6" s="18" t="s">
        <v>56</v>
      </c>
      <c r="L6" s="18" t="s">
        <v>27</v>
      </c>
      <c r="M6" s="18" t="s">
        <v>28</v>
      </c>
      <c r="N6" s="18" t="s">
        <v>26</v>
      </c>
      <c r="O6" s="18" t="s">
        <v>21</v>
      </c>
      <c r="P6" s="2" t="s">
        <v>8</v>
      </c>
      <c r="Q6" s="2" t="s">
        <v>9</v>
      </c>
      <c r="R6" s="10" t="s">
        <v>13</v>
      </c>
    </row>
    <row r="7" spans="1:18" x14ac:dyDescent="0.25">
      <c r="A7" s="36">
        <v>1</v>
      </c>
      <c r="B7" s="36" t="s">
        <v>18</v>
      </c>
      <c r="C7" s="56" t="s">
        <v>118</v>
      </c>
      <c r="D7" s="56" t="s">
        <v>119</v>
      </c>
      <c r="E7" s="56" t="s">
        <v>124</v>
      </c>
      <c r="F7" s="56" t="s">
        <v>41</v>
      </c>
      <c r="G7" s="36" t="s">
        <v>125</v>
      </c>
      <c r="H7" s="36" t="s">
        <v>71</v>
      </c>
      <c r="I7" s="43">
        <v>5.6</v>
      </c>
      <c r="J7" s="56" t="s">
        <v>95</v>
      </c>
      <c r="K7" s="43">
        <v>54</v>
      </c>
      <c r="L7" s="55" t="s">
        <v>18</v>
      </c>
      <c r="M7" s="55" t="s">
        <v>18</v>
      </c>
      <c r="N7" s="55" t="s">
        <v>18</v>
      </c>
      <c r="O7" s="55" t="s">
        <v>18</v>
      </c>
      <c r="P7" s="6"/>
      <c r="Q7" s="6"/>
      <c r="R7" s="10"/>
    </row>
    <row r="8" spans="1:18" x14ac:dyDescent="0.25">
      <c r="A8" s="36">
        <v>2</v>
      </c>
      <c r="B8" s="36" t="s">
        <v>18</v>
      </c>
      <c r="C8" s="56" t="s">
        <v>118</v>
      </c>
      <c r="D8" s="56" t="s">
        <v>119</v>
      </c>
      <c r="E8" s="56" t="s">
        <v>90</v>
      </c>
      <c r="F8" s="56" t="s">
        <v>70</v>
      </c>
      <c r="G8" s="36" t="s">
        <v>126</v>
      </c>
      <c r="H8" s="36" t="s">
        <v>72</v>
      </c>
      <c r="I8" s="43">
        <v>5</v>
      </c>
      <c r="J8" s="56" t="s">
        <v>95</v>
      </c>
      <c r="K8" s="43">
        <v>54</v>
      </c>
      <c r="L8" s="55" t="s">
        <v>18</v>
      </c>
      <c r="M8" s="55" t="s">
        <v>18</v>
      </c>
      <c r="N8" s="55" t="s">
        <v>18</v>
      </c>
      <c r="O8" s="55" t="s">
        <v>18</v>
      </c>
      <c r="P8" s="6"/>
      <c r="Q8" s="6"/>
      <c r="R8" s="10"/>
    </row>
    <row r="9" spans="1:18" x14ac:dyDescent="0.25">
      <c r="A9" s="36">
        <v>3</v>
      </c>
      <c r="B9" s="36" t="s">
        <v>18</v>
      </c>
      <c r="C9" s="56" t="s">
        <v>33</v>
      </c>
      <c r="D9" s="56" t="s">
        <v>127</v>
      </c>
      <c r="E9" s="56" t="s">
        <v>124</v>
      </c>
      <c r="F9" s="56" t="s">
        <v>41</v>
      </c>
      <c r="G9" s="36" t="s">
        <v>125</v>
      </c>
      <c r="H9" s="36" t="s">
        <v>128</v>
      </c>
      <c r="I9" s="43">
        <v>5.6</v>
      </c>
      <c r="J9" s="56" t="s">
        <v>95</v>
      </c>
      <c r="K9" s="43">
        <v>1</v>
      </c>
      <c r="L9" s="55" t="s">
        <v>18</v>
      </c>
      <c r="M9" s="55" t="s">
        <v>18</v>
      </c>
      <c r="N9" s="55" t="s">
        <v>18</v>
      </c>
      <c r="O9" s="55" t="s">
        <v>18</v>
      </c>
      <c r="P9" s="6"/>
      <c r="Q9" s="6"/>
      <c r="R9" s="10"/>
    </row>
    <row r="10" spans="1:18" x14ac:dyDescent="0.25">
      <c r="A10" s="36">
        <v>4</v>
      </c>
      <c r="B10" s="36" t="s">
        <v>18</v>
      </c>
      <c r="C10" s="56" t="s">
        <v>33</v>
      </c>
      <c r="D10" s="56" t="s">
        <v>127</v>
      </c>
      <c r="E10" s="56" t="s">
        <v>90</v>
      </c>
      <c r="F10" s="56" t="s">
        <v>42</v>
      </c>
      <c r="G10" s="36" t="s">
        <v>91</v>
      </c>
      <c r="H10" s="36" t="s">
        <v>129</v>
      </c>
      <c r="I10" s="43">
        <v>5</v>
      </c>
      <c r="J10" s="56" t="s">
        <v>95</v>
      </c>
      <c r="K10" s="43">
        <v>1</v>
      </c>
      <c r="L10" s="55" t="s">
        <v>18</v>
      </c>
      <c r="M10" s="55" t="s">
        <v>18</v>
      </c>
      <c r="N10" s="55" t="s">
        <v>18</v>
      </c>
      <c r="O10" s="55" t="s">
        <v>18</v>
      </c>
      <c r="P10" s="6"/>
      <c r="Q10" s="6"/>
      <c r="R10" s="10"/>
    </row>
    <row r="11" spans="1:18" x14ac:dyDescent="0.25">
      <c r="A11" s="36">
        <v>5</v>
      </c>
      <c r="B11" s="36" t="s">
        <v>18</v>
      </c>
      <c r="C11" s="56" t="s">
        <v>68</v>
      </c>
      <c r="D11" s="56" t="s">
        <v>40</v>
      </c>
      <c r="E11" s="56" t="s">
        <v>124</v>
      </c>
      <c r="F11" s="56" t="s">
        <v>41</v>
      </c>
      <c r="G11" s="36" t="s">
        <v>125</v>
      </c>
      <c r="H11" s="36" t="s">
        <v>137</v>
      </c>
      <c r="I11" s="43">
        <v>5.6</v>
      </c>
      <c r="J11" s="56" t="s">
        <v>95</v>
      </c>
      <c r="K11" s="43">
        <v>192</v>
      </c>
      <c r="L11" s="55" t="s">
        <v>18</v>
      </c>
      <c r="M11" s="55" t="s">
        <v>18</v>
      </c>
      <c r="N11" s="55" t="s">
        <v>18</v>
      </c>
      <c r="O11" s="55" t="s">
        <v>18</v>
      </c>
      <c r="P11" s="6"/>
      <c r="Q11" s="6"/>
      <c r="R11" s="10"/>
    </row>
    <row r="12" spans="1:18" x14ac:dyDescent="0.25">
      <c r="A12" s="36">
        <v>6</v>
      </c>
      <c r="B12" s="36" t="s">
        <v>18</v>
      </c>
      <c r="C12" s="56" t="s">
        <v>68</v>
      </c>
      <c r="D12" s="56" t="s">
        <v>40</v>
      </c>
      <c r="E12" s="56" t="s">
        <v>90</v>
      </c>
      <c r="F12" s="56" t="s">
        <v>42</v>
      </c>
      <c r="G12" s="36" t="s">
        <v>91</v>
      </c>
      <c r="H12" s="36" t="s">
        <v>92</v>
      </c>
      <c r="I12" s="43">
        <v>5</v>
      </c>
      <c r="J12" s="56" t="s">
        <v>95</v>
      </c>
      <c r="K12" s="43">
        <v>192</v>
      </c>
      <c r="L12" s="55" t="s">
        <v>18</v>
      </c>
      <c r="M12" s="55" t="s">
        <v>18</v>
      </c>
      <c r="N12" s="55" t="s">
        <v>18</v>
      </c>
      <c r="O12" s="55" t="s">
        <v>18</v>
      </c>
      <c r="P12" s="6"/>
      <c r="Q12" s="6"/>
      <c r="R12" s="10"/>
    </row>
    <row r="13" spans="1:18" x14ac:dyDescent="0.25">
      <c r="A13" s="36">
        <v>7</v>
      </c>
      <c r="B13" s="36" t="s">
        <v>18</v>
      </c>
      <c r="C13" s="56" t="s">
        <v>68</v>
      </c>
      <c r="D13" s="56" t="s">
        <v>97</v>
      </c>
      <c r="E13" s="56" t="s">
        <v>124</v>
      </c>
      <c r="F13" s="56" t="s">
        <v>131</v>
      </c>
      <c r="G13" s="36" t="s">
        <v>133</v>
      </c>
      <c r="H13" s="36" t="s">
        <v>138</v>
      </c>
      <c r="I13" s="43">
        <v>5.6</v>
      </c>
      <c r="J13" s="56" t="s">
        <v>95</v>
      </c>
      <c r="K13" s="43">
        <v>57</v>
      </c>
      <c r="L13" s="55" t="s">
        <v>18</v>
      </c>
      <c r="M13" s="55" t="s">
        <v>18</v>
      </c>
      <c r="N13" s="55" t="s">
        <v>18</v>
      </c>
      <c r="O13" s="55" t="s">
        <v>18</v>
      </c>
      <c r="P13" s="6"/>
      <c r="Q13" s="6"/>
      <c r="R13" s="10"/>
    </row>
    <row r="14" spans="1:18" x14ac:dyDescent="0.25">
      <c r="A14" s="36">
        <v>8</v>
      </c>
      <c r="B14" s="36" t="s">
        <v>18</v>
      </c>
      <c r="C14" s="56" t="s">
        <v>68</v>
      </c>
      <c r="D14" s="56" t="s">
        <v>97</v>
      </c>
      <c r="E14" s="56" t="s">
        <v>90</v>
      </c>
      <c r="F14" s="56" t="s">
        <v>132</v>
      </c>
      <c r="G14" s="36" t="s">
        <v>134</v>
      </c>
      <c r="H14" s="36" t="s">
        <v>92</v>
      </c>
      <c r="I14" s="43">
        <v>5</v>
      </c>
      <c r="J14" s="56" t="s">
        <v>95</v>
      </c>
      <c r="K14" s="43">
        <v>57</v>
      </c>
      <c r="L14" s="55" t="s">
        <v>18</v>
      </c>
      <c r="M14" s="55" t="s">
        <v>18</v>
      </c>
      <c r="N14" s="55" t="s">
        <v>18</v>
      </c>
      <c r="O14" s="55" t="s">
        <v>18</v>
      </c>
      <c r="P14" s="6"/>
      <c r="Q14" s="6"/>
      <c r="R14" s="10"/>
    </row>
    <row r="15" spans="1:18" x14ac:dyDescent="0.25">
      <c r="A15" s="36">
        <v>9</v>
      </c>
      <c r="B15" s="36" t="s">
        <v>18</v>
      </c>
      <c r="C15" s="56" t="s">
        <v>68</v>
      </c>
      <c r="D15" s="56" t="s">
        <v>97</v>
      </c>
      <c r="E15" s="56" t="s">
        <v>93</v>
      </c>
      <c r="F15" s="56" t="s">
        <v>94</v>
      </c>
      <c r="G15" s="36" t="s">
        <v>135</v>
      </c>
      <c r="H15" s="36" t="s">
        <v>139</v>
      </c>
      <c r="I15" s="43" t="s">
        <v>141</v>
      </c>
      <c r="J15" s="56" t="s">
        <v>95</v>
      </c>
      <c r="K15" s="43">
        <v>57</v>
      </c>
      <c r="L15" s="55" t="s">
        <v>18</v>
      </c>
      <c r="M15" s="55" t="s">
        <v>18</v>
      </c>
      <c r="N15" s="55" t="s">
        <v>18</v>
      </c>
      <c r="O15" s="55" t="s">
        <v>18</v>
      </c>
      <c r="P15" s="6"/>
      <c r="Q15" s="6"/>
      <c r="R15" s="10"/>
    </row>
    <row r="16" spans="1:18" x14ac:dyDescent="0.25">
      <c r="A16" s="36">
        <v>10</v>
      </c>
      <c r="B16" s="36" t="s">
        <v>18</v>
      </c>
      <c r="C16" s="56" t="s">
        <v>68</v>
      </c>
      <c r="D16" s="56" t="s">
        <v>97</v>
      </c>
      <c r="E16" s="56" t="s">
        <v>130</v>
      </c>
      <c r="F16" s="56" t="s">
        <v>130</v>
      </c>
      <c r="G16" s="36" t="s">
        <v>136</v>
      </c>
      <c r="H16" s="36" t="s">
        <v>140</v>
      </c>
      <c r="I16" s="43" t="s">
        <v>18</v>
      </c>
      <c r="J16" s="56" t="s">
        <v>95</v>
      </c>
      <c r="K16" s="43">
        <v>57</v>
      </c>
      <c r="L16" s="55" t="s">
        <v>18</v>
      </c>
      <c r="M16" s="55" t="s">
        <v>18</v>
      </c>
      <c r="N16" s="55" t="s">
        <v>18</v>
      </c>
      <c r="O16" s="55" t="s">
        <v>18</v>
      </c>
      <c r="P16" s="6"/>
      <c r="Q16" s="6"/>
      <c r="R16" s="10"/>
    </row>
    <row r="17" spans="1:18" x14ac:dyDescent="0.25">
      <c r="R17" s="1"/>
    </row>
    <row r="18" spans="1:18" x14ac:dyDescent="0.25">
      <c r="K18" s="89" t="s">
        <v>11</v>
      </c>
      <c r="L18" s="89"/>
      <c r="M18" s="89"/>
      <c r="N18" s="89"/>
      <c r="O18" s="89"/>
      <c r="P18" s="89"/>
      <c r="Q18" s="20" t="s">
        <v>7</v>
      </c>
      <c r="R18" s="20" t="s">
        <v>5</v>
      </c>
    </row>
    <row r="19" spans="1:18" x14ac:dyDescent="0.25">
      <c r="K19" s="90"/>
      <c r="L19" s="90"/>
      <c r="M19" s="90"/>
      <c r="N19" s="90"/>
      <c r="O19" s="90"/>
      <c r="P19" s="90"/>
      <c r="Q19" s="9"/>
      <c r="R19" s="21"/>
    </row>
    <row r="20" spans="1:18" x14ac:dyDescent="0.25">
      <c r="K20" s="89"/>
      <c r="L20" s="89"/>
      <c r="M20" s="89"/>
      <c r="N20" s="89"/>
      <c r="O20" s="89"/>
      <c r="P20" s="89"/>
      <c r="Q20" s="20"/>
      <c r="R20" s="20"/>
    </row>
    <row r="22" spans="1:18" ht="9.75" customHeight="1" x14ac:dyDescent="0.25">
      <c r="A22" s="1"/>
      <c r="B22" s="1"/>
      <c r="C22" s="1"/>
      <c r="D22" s="1"/>
      <c r="E22" s="1"/>
      <c r="F22" s="1"/>
      <c r="G22" s="1"/>
      <c r="K22" s="89" t="s">
        <v>14</v>
      </c>
      <c r="L22" s="89"/>
      <c r="M22" s="89"/>
      <c r="N22" s="89"/>
      <c r="O22" s="89"/>
      <c r="P22" s="89"/>
      <c r="Q22" s="20" t="s">
        <v>7</v>
      </c>
      <c r="R22" s="20" t="s">
        <v>5</v>
      </c>
    </row>
    <row r="23" spans="1:18" ht="9.75" customHeight="1" x14ac:dyDescent="0.25">
      <c r="A23" s="1"/>
      <c r="B23" s="1"/>
      <c r="C23" s="1"/>
      <c r="D23" s="1"/>
      <c r="E23" s="1"/>
      <c r="F23" s="1"/>
      <c r="G23" s="1"/>
      <c r="K23" s="90"/>
      <c r="L23" s="90"/>
      <c r="M23" s="90"/>
      <c r="N23" s="90"/>
      <c r="O23" s="90"/>
      <c r="P23" s="90"/>
      <c r="Q23" s="21"/>
      <c r="R23" s="21"/>
    </row>
    <row r="24" spans="1:18" x14ac:dyDescent="0.25">
      <c r="A24" s="1"/>
      <c r="B24" s="1"/>
      <c r="C24" s="1"/>
      <c r="D24" s="1"/>
      <c r="E24" s="1"/>
      <c r="F24" s="1"/>
      <c r="G24" s="1"/>
      <c r="K24" s="89"/>
      <c r="L24" s="89"/>
      <c r="M24" s="89"/>
      <c r="N24" s="89"/>
      <c r="O24" s="89"/>
      <c r="P24" s="89"/>
      <c r="Q24" s="20"/>
      <c r="R24" s="20"/>
    </row>
    <row r="25" spans="1:18" x14ac:dyDescent="0.25">
      <c r="A25" s="1"/>
      <c r="B25" s="1"/>
      <c r="C25" s="1"/>
      <c r="D25" s="1"/>
      <c r="E25" s="1"/>
      <c r="F25" s="1"/>
      <c r="G25" s="1"/>
      <c r="K25" s="7"/>
      <c r="L25" s="7"/>
      <c r="M25" s="7"/>
      <c r="N25" s="7"/>
      <c r="O25" s="7"/>
      <c r="P25" s="7"/>
      <c r="Q25" s="15"/>
      <c r="R25" s="15"/>
    </row>
    <row r="26" spans="1:18" x14ac:dyDescent="0.25">
      <c r="B26" s="1"/>
      <c r="C26" s="1"/>
      <c r="D26" s="1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"/>
    </row>
    <row r="27" spans="1:18" x14ac:dyDescent="0.25">
      <c r="B27" s="1"/>
      <c r="C27" s="1"/>
      <c r="D27" s="1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1"/>
    </row>
  </sheetData>
  <mergeCells count="6">
    <mergeCell ref="K24:P24"/>
    <mergeCell ref="K18:P18"/>
    <mergeCell ref="K19:P19"/>
    <mergeCell ref="K20:P20"/>
    <mergeCell ref="K22:P22"/>
    <mergeCell ref="K23:P23"/>
  </mergeCells>
  <pageMargins left="0.13541666666666666" right="0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6"/>
  <sheetViews>
    <sheetView view="pageLayout" zoomScale="115" zoomScaleNormal="100" zoomScalePageLayoutView="115" workbookViewId="0">
      <selection activeCell="E28" sqref="E28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9.85546875" customWidth="1"/>
    <col min="4" max="4" width="11.7109375" customWidth="1"/>
    <col min="5" max="5" width="12.7109375" customWidth="1"/>
    <col min="6" max="6" width="10.140625" customWidth="1"/>
    <col min="7" max="7" width="8.85546875" customWidth="1"/>
    <col min="8" max="8" width="4.85546875" customWidth="1"/>
    <col min="9" max="10" width="4.140625" customWidth="1"/>
    <col min="11" max="11" width="7.5703125" bestFit="1" customWidth="1"/>
    <col min="12" max="12" width="7.140625" customWidth="1"/>
    <col min="13" max="13" width="8" bestFit="1" customWidth="1"/>
    <col min="14" max="14" width="7.7109375" customWidth="1"/>
    <col min="15" max="15" width="7.8554687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27"/>
      <c r="L1" s="4" t="s">
        <v>23</v>
      </c>
      <c r="M1" s="4" t="s">
        <v>24</v>
      </c>
      <c r="N1" s="4" t="s">
        <v>2</v>
      </c>
      <c r="O1" s="16"/>
      <c r="P1" s="16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7" t="s">
        <v>29</v>
      </c>
      <c r="L2" s="33">
        <v>10141</v>
      </c>
      <c r="M2" s="17">
        <v>1070</v>
      </c>
      <c r="N2" s="17">
        <v>1</v>
      </c>
      <c r="O2" s="13"/>
      <c r="P2" s="13"/>
      <c r="R2" s="1"/>
    </row>
    <row r="3" spans="1:18" ht="17.25" customHeight="1" x14ac:dyDescent="0.25">
      <c r="K3" s="17" t="s">
        <v>0</v>
      </c>
      <c r="L3" s="17" t="s">
        <v>114</v>
      </c>
      <c r="M3" s="17"/>
      <c r="N3" s="17"/>
      <c r="O3" s="13"/>
      <c r="P3" s="13"/>
      <c r="R3" s="1"/>
    </row>
    <row r="4" spans="1:18" ht="17.25" customHeight="1" x14ac:dyDescent="0.25">
      <c r="K4" s="17" t="s">
        <v>1</v>
      </c>
      <c r="L4" s="17">
        <v>0</v>
      </c>
      <c r="M4" s="17" t="s">
        <v>60</v>
      </c>
      <c r="N4" s="17" t="s">
        <v>62</v>
      </c>
      <c r="O4" s="13"/>
      <c r="P4" s="13"/>
      <c r="R4" s="1"/>
    </row>
    <row r="5" spans="1:18" ht="18" customHeight="1" x14ac:dyDescent="0.25">
      <c r="N5" s="14"/>
      <c r="O5" s="1"/>
      <c r="Q5" s="1"/>
      <c r="R5" s="1"/>
    </row>
    <row r="6" spans="1:18" ht="40.5" x14ac:dyDescent="0.35">
      <c r="A6" s="4" t="s">
        <v>3</v>
      </c>
      <c r="B6" s="18" t="s">
        <v>37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85" t="s">
        <v>43</v>
      </c>
      <c r="I6" s="86"/>
      <c r="J6" s="87"/>
      <c r="K6" s="18" t="s">
        <v>57</v>
      </c>
      <c r="L6" s="18" t="s">
        <v>27</v>
      </c>
      <c r="M6" s="18" t="s">
        <v>28</v>
      </c>
      <c r="N6" s="18" t="s">
        <v>26</v>
      </c>
      <c r="O6" s="18" t="s">
        <v>21</v>
      </c>
      <c r="P6" s="2" t="s">
        <v>8</v>
      </c>
      <c r="Q6" s="2" t="s">
        <v>9</v>
      </c>
      <c r="R6" s="10" t="s">
        <v>13</v>
      </c>
    </row>
    <row r="7" spans="1:18" x14ac:dyDescent="0.25">
      <c r="A7" s="47">
        <v>1</v>
      </c>
      <c r="B7" s="48" t="s">
        <v>18</v>
      </c>
      <c r="C7" s="8" t="s">
        <v>33</v>
      </c>
      <c r="D7" s="8" t="s">
        <v>32</v>
      </c>
      <c r="E7" s="8" t="s">
        <v>76</v>
      </c>
      <c r="F7" s="8" t="s">
        <v>61</v>
      </c>
      <c r="G7" s="8" t="s">
        <v>58</v>
      </c>
      <c r="H7" s="82" t="s">
        <v>18</v>
      </c>
      <c r="I7" s="97"/>
      <c r="J7" s="98"/>
      <c r="K7" s="48">
        <v>790</v>
      </c>
      <c r="L7" s="48" t="s">
        <v>18</v>
      </c>
      <c r="M7" s="48" t="s">
        <v>18</v>
      </c>
      <c r="N7" s="48" t="s">
        <v>18</v>
      </c>
      <c r="O7" s="48" t="s">
        <v>18</v>
      </c>
      <c r="P7" s="49"/>
      <c r="Q7" s="49"/>
      <c r="R7" s="50"/>
    </row>
    <row r="8" spans="1:18" ht="14.25" hidden="1" customHeight="1" x14ac:dyDescent="0.25">
      <c r="A8" s="47">
        <v>2</v>
      </c>
      <c r="B8" s="48" t="s">
        <v>73</v>
      </c>
      <c r="C8" s="8"/>
      <c r="D8" s="8"/>
      <c r="E8" s="8"/>
      <c r="F8" s="8"/>
      <c r="G8" s="8"/>
      <c r="H8" s="82"/>
      <c r="I8" s="97"/>
      <c r="J8" s="98"/>
      <c r="K8" s="48"/>
      <c r="L8" s="48" t="s">
        <v>18</v>
      </c>
      <c r="M8" s="48" t="s">
        <v>18</v>
      </c>
      <c r="N8" s="48" t="s">
        <v>18</v>
      </c>
      <c r="O8" s="48" t="s">
        <v>18</v>
      </c>
      <c r="P8" s="49"/>
      <c r="Q8" s="49"/>
      <c r="R8" s="50"/>
    </row>
    <row r="9" spans="1:18" ht="14.25" hidden="1" customHeight="1" x14ac:dyDescent="0.25">
      <c r="A9" s="47">
        <v>3</v>
      </c>
      <c r="B9" s="48" t="s">
        <v>73</v>
      </c>
      <c r="C9" s="8"/>
      <c r="D9" s="8"/>
      <c r="E9" s="8"/>
      <c r="F9" s="8"/>
      <c r="G9" s="8"/>
      <c r="H9" s="82"/>
      <c r="I9" s="97"/>
      <c r="J9" s="98"/>
      <c r="K9" s="48"/>
      <c r="L9" s="48" t="s">
        <v>18</v>
      </c>
      <c r="M9" s="48" t="s">
        <v>18</v>
      </c>
      <c r="N9" s="48" t="s">
        <v>18</v>
      </c>
      <c r="O9" s="48" t="s">
        <v>18</v>
      </c>
      <c r="P9" s="49"/>
      <c r="Q9" s="49"/>
      <c r="R9" s="50"/>
    </row>
    <row r="10" spans="1:18" ht="14.25" hidden="1" customHeight="1" x14ac:dyDescent="0.25">
      <c r="A10" s="47">
        <v>4</v>
      </c>
      <c r="B10" s="48" t="s">
        <v>73</v>
      </c>
      <c r="C10" s="8"/>
      <c r="D10" s="8"/>
      <c r="E10" s="8"/>
      <c r="F10" s="8"/>
      <c r="G10" s="8"/>
      <c r="H10" s="82"/>
      <c r="I10" s="97"/>
      <c r="J10" s="98"/>
      <c r="K10" s="48"/>
      <c r="L10" s="48" t="s">
        <v>18</v>
      </c>
      <c r="M10" s="48" t="s">
        <v>18</v>
      </c>
      <c r="N10" s="48" t="s">
        <v>18</v>
      </c>
      <c r="O10" s="48" t="s">
        <v>18</v>
      </c>
      <c r="P10" s="49"/>
      <c r="Q10" s="49"/>
      <c r="R10" s="50"/>
    </row>
    <row r="11" spans="1:18" x14ac:dyDescent="0.25">
      <c r="A11" s="47">
        <v>2</v>
      </c>
      <c r="B11" s="48" t="s">
        <v>18</v>
      </c>
      <c r="C11" s="8" t="s">
        <v>33</v>
      </c>
      <c r="D11" s="8" t="s">
        <v>39</v>
      </c>
      <c r="E11" s="8" t="s">
        <v>74</v>
      </c>
      <c r="F11" s="8" t="s">
        <v>61</v>
      </c>
      <c r="G11" s="8" t="s">
        <v>77</v>
      </c>
      <c r="H11" s="82" t="s">
        <v>18</v>
      </c>
      <c r="I11" s="97"/>
      <c r="J11" s="98"/>
      <c r="K11" s="48">
        <v>200</v>
      </c>
      <c r="L11" s="48" t="s">
        <v>18</v>
      </c>
      <c r="M11" s="48" t="s">
        <v>18</v>
      </c>
      <c r="N11" s="48" t="s">
        <v>18</v>
      </c>
      <c r="O11" s="48" t="s">
        <v>18</v>
      </c>
      <c r="P11" s="49"/>
      <c r="Q11" s="49"/>
      <c r="R11" s="50"/>
    </row>
    <row r="12" spans="1:18" x14ac:dyDescent="0.25">
      <c r="A12" s="47">
        <v>3</v>
      </c>
      <c r="B12" s="48" t="s">
        <v>18</v>
      </c>
      <c r="C12" s="8" t="s">
        <v>33</v>
      </c>
      <c r="D12" s="8" t="s">
        <v>39</v>
      </c>
      <c r="E12" s="8" t="s">
        <v>75</v>
      </c>
      <c r="F12" s="8" t="s">
        <v>61</v>
      </c>
      <c r="G12" s="47" t="s">
        <v>109</v>
      </c>
      <c r="H12" s="82" t="s">
        <v>18</v>
      </c>
      <c r="I12" s="83"/>
      <c r="J12" s="84"/>
      <c r="K12" s="48">
        <v>200</v>
      </c>
      <c r="L12" s="48" t="s">
        <v>18</v>
      </c>
      <c r="M12" s="48" t="s">
        <v>18</v>
      </c>
      <c r="N12" s="48" t="s">
        <v>18</v>
      </c>
      <c r="O12" s="48" t="s">
        <v>18</v>
      </c>
      <c r="P12" s="49"/>
      <c r="Q12" s="49"/>
      <c r="R12" s="50"/>
    </row>
    <row r="13" spans="1:18" x14ac:dyDescent="0.25">
      <c r="A13" s="47">
        <v>4</v>
      </c>
      <c r="B13" s="48" t="s">
        <v>18</v>
      </c>
      <c r="C13" s="8" t="s">
        <v>33</v>
      </c>
      <c r="D13" s="8" t="s">
        <v>127</v>
      </c>
      <c r="E13" s="8" t="s">
        <v>142</v>
      </c>
      <c r="F13" s="8" t="s">
        <v>61</v>
      </c>
      <c r="G13" s="47" t="s">
        <v>143</v>
      </c>
      <c r="H13" s="82" t="s">
        <v>18</v>
      </c>
      <c r="I13" s="83"/>
      <c r="J13" s="84"/>
      <c r="K13" s="48">
        <v>1</v>
      </c>
      <c r="L13" s="48" t="s">
        <v>18</v>
      </c>
      <c r="M13" s="48" t="s">
        <v>18</v>
      </c>
      <c r="N13" s="48" t="s">
        <v>18</v>
      </c>
      <c r="O13" s="48" t="s">
        <v>18</v>
      </c>
      <c r="P13" s="49"/>
      <c r="Q13" s="49"/>
      <c r="R13" s="50"/>
    </row>
    <row r="14" spans="1:18" x14ac:dyDescent="0.25">
      <c r="A14" s="47">
        <v>5</v>
      </c>
      <c r="B14" s="48" t="s">
        <v>18</v>
      </c>
      <c r="C14" s="8" t="s">
        <v>68</v>
      </c>
      <c r="D14" s="8" t="s">
        <v>110</v>
      </c>
      <c r="E14" s="8" t="s">
        <v>111</v>
      </c>
      <c r="F14" s="8" t="s">
        <v>61</v>
      </c>
      <c r="G14" s="47" t="s">
        <v>143</v>
      </c>
      <c r="H14" s="82">
        <v>1500</v>
      </c>
      <c r="I14" s="83"/>
      <c r="J14" s="84"/>
      <c r="K14" s="48">
        <v>57</v>
      </c>
      <c r="L14" s="48" t="s">
        <v>18</v>
      </c>
      <c r="M14" s="48" t="s">
        <v>18</v>
      </c>
      <c r="N14" s="48" t="s">
        <v>18</v>
      </c>
      <c r="O14" s="48" t="s">
        <v>18</v>
      </c>
      <c r="P14" s="49"/>
      <c r="Q14" s="49"/>
      <c r="R14" s="50"/>
    </row>
    <row r="15" spans="1:18" x14ac:dyDescent="0.25">
      <c r="A15" s="47">
        <v>6</v>
      </c>
      <c r="B15" s="48" t="s">
        <v>18</v>
      </c>
      <c r="C15" s="8" t="s">
        <v>68</v>
      </c>
      <c r="D15" s="8" t="s">
        <v>40</v>
      </c>
      <c r="E15" s="8" t="s">
        <v>112</v>
      </c>
      <c r="F15" s="8" t="s">
        <v>61</v>
      </c>
      <c r="G15" s="47" t="s">
        <v>38</v>
      </c>
      <c r="H15" s="82" t="s">
        <v>18</v>
      </c>
      <c r="I15" s="83"/>
      <c r="J15" s="84"/>
      <c r="K15" s="48">
        <v>48</v>
      </c>
      <c r="L15" s="48" t="s">
        <v>18</v>
      </c>
      <c r="M15" s="48" t="s">
        <v>18</v>
      </c>
      <c r="N15" s="48" t="s">
        <v>18</v>
      </c>
      <c r="O15" s="48" t="s">
        <v>18</v>
      </c>
      <c r="P15" s="49"/>
      <c r="Q15" s="49"/>
      <c r="R15" s="50"/>
    </row>
    <row r="16" spans="1:18" ht="7.5" customHeight="1" x14ac:dyDescent="0.35">
      <c r="A16" s="22"/>
      <c r="B16" s="22"/>
      <c r="C16" s="23"/>
      <c r="D16" s="23"/>
      <c r="E16" s="29"/>
      <c r="F16" s="23"/>
      <c r="G16" s="13"/>
      <c r="H16" s="16"/>
      <c r="I16" s="24"/>
      <c r="J16" s="24"/>
      <c r="K16" s="24"/>
      <c r="L16" s="30"/>
      <c r="M16" s="30"/>
      <c r="N16" s="31"/>
      <c r="O16" s="32"/>
      <c r="P16" s="25"/>
      <c r="Q16" s="25"/>
      <c r="R16" s="26"/>
    </row>
    <row r="17" spans="1:18" x14ac:dyDescent="0.25">
      <c r="K17" s="89" t="s">
        <v>11</v>
      </c>
      <c r="L17" s="89"/>
      <c r="M17" s="89"/>
      <c r="N17" s="89"/>
      <c r="O17" s="89"/>
      <c r="P17" s="89"/>
      <c r="Q17" s="27" t="s">
        <v>7</v>
      </c>
      <c r="R17" s="27" t="s">
        <v>5</v>
      </c>
    </row>
    <row r="18" spans="1:18" x14ac:dyDescent="0.25">
      <c r="K18" s="90"/>
      <c r="L18" s="90"/>
      <c r="M18" s="90"/>
      <c r="N18" s="90"/>
      <c r="O18" s="90"/>
      <c r="P18" s="90"/>
      <c r="Q18" s="9"/>
      <c r="R18" s="28"/>
    </row>
    <row r="19" spans="1:18" x14ac:dyDescent="0.25">
      <c r="K19" s="88"/>
      <c r="L19" s="88"/>
      <c r="M19" s="88"/>
      <c r="N19" s="88"/>
      <c r="O19" s="88"/>
      <c r="P19" s="88"/>
      <c r="Q19" s="15"/>
      <c r="R19" s="15"/>
    </row>
    <row r="20" spans="1:18" x14ac:dyDescent="0.25">
      <c r="K20" s="89" t="s">
        <v>14</v>
      </c>
      <c r="L20" s="89"/>
      <c r="M20" s="89"/>
      <c r="N20" s="89"/>
      <c r="O20" s="89"/>
      <c r="P20" s="89"/>
      <c r="Q20" s="27" t="s">
        <v>7</v>
      </c>
      <c r="R20" s="27" t="s">
        <v>5</v>
      </c>
    </row>
    <row r="21" spans="1:18" x14ac:dyDescent="0.25">
      <c r="A21" s="1"/>
      <c r="B21" s="1"/>
      <c r="C21" s="1"/>
      <c r="D21" s="1"/>
      <c r="E21" s="1"/>
      <c r="F21" s="1"/>
      <c r="G21" s="1"/>
      <c r="K21" s="90"/>
      <c r="L21" s="90"/>
      <c r="M21" s="90"/>
      <c r="N21" s="90"/>
      <c r="O21" s="90"/>
      <c r="P21" s="90"/>
      <c r="Q21" s="28"/>
      <c r="R21" s="28"/>
    </row>
    <row r="22" spans="1:18" x14ac:dyDescent="0.25">
      <c r="A22" s="1"/>
      <c r="B22" s="1"/>
      <c r="C22" s="1"/>
      <c r="D22" s="1"/>
      <c r="E22" s="1"/>
      <c r="F22" s="1"/>
      <c r="G22" s="1"/>
    </row>
    <row r="23" spans="1:18" ht="2.25" customHeight="1" x14ac:dyDescent="0.25">
      <c r="A23" s="1"/>
      <c r="B23" s="1"/>
      <c r="C23" s="1"/>
      <c r="D23" s="1"/>
      <c r="E23" s="1"/>
      <c r="F23" s="1"/>
      <c r="G23" s="1"/>
      <c r="K23" s="88"/>
      <c r="L23" s="88"/>
      <c r="M23" s="88"/>
      <c r="N23" s="88"/>
      <c r="O23" s="88"/>
      <c r="P23" s="88"/>
      <c r="Q23" s="15"/>
      <c r="R23" s="15"/>
    </row>
    <row r="24" spans="1:18" x14ac:dyDescent="0.25">
      <c r="A24" s="1"/>
      <c r="B24" s="1"/>
      <c r="C24" s="1"/>
      <c r="D24" s="1"/>
      <c r="E24" s="1"/>
      <c r="F24" s="1"/>
      <c r="G24" s="1"/>
      <c r="K24" s="7"/>
      <c r="L24" s="7"/>
      <c r="M24" s="7"/>
      <c r="N24" s="7"/>
      <c r="O24" s="7"/>
      <c r="P24" s="7"/>
      <c r="Q24" s="15"/>
      <c r="R24" s="15"/>
    </row>
    <row r="25" spans="1:18" x14ac:dyDescent="0.25">
      <c r="B25" s="1"/>
      <c r="C25" s="1"/>
      <c r="D25" s="1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"/>
    </row>
    <row r="26" spans="1:18" x14ac:dyDescent="0.25">
      <c r="B26" s="1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</sheetData>
  <mergeCells count="16">
    <mergeCell ref="K23:P23"/>
    <mergeCell ref="K17:P17"/>
    <mergeCell ref="K18:P18"/>
    <mergeCell ref="H6:J6"/>
    <mergeCell ref="K19:P19"/>
    <mergeCell ref="K20:P20"/>
    <mergeCell ref="K21:P21"/>
    <mergeCell ref="H7:J7"/>
    <mergeCell ref="H8:J8"/>
    <mergeCell ref="H9:J9"/>
    <mergeCell ref="H10:J10"/>
    <mergeCell ref="H11:J11"/>
    <mergeCell ref="H12:J12"/>
    <mergeCell ref="H13:J13"/>
    <mergeCell ref="H14:J14"/>
    <mergeCell ref="H15:J15"/>
  </mergeCells>
  <pageMargins left="0.13541666666666666" right="0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2"/>
  <sheetViews>
    <sheetView tabSelected="1" view="pageLayout" zoomScale="130" zoomScaleNormal="100" zoomScalePageLayoutView="130" workbookViewId="0">
      <selection activeCell="I8" sqref="I8"/>
    </sheetView>
  </sheetViews>
  <sheetFormatPr defaultColWidth="9.140625" defaultRowHeight="15" x14ac:dyDescent="0.25"/>
  <cols>
    <col min="1" max="1" width="3.85546875" bestFit="1" customWidth="1"/>
    <col min="2" max="2" width="4.85546875" customWidth="1"/>
    <col min="3" max="3" width="9" customWidth="1"/>
    <col min="4" max="4" width="9.42578125" customWidth="1"/>
    <col min="5" max="5" width="11.42578125" customWidth="1"/>
    <col min="6" max="6" width="8.140625" customWidth="1"/>
    <col min="7" max="7" width="7.85546875" customWidth="1"/>
    <col min="8" max="10" width="5.7109375" customWidth="1"/>
    <col min="11" max="11" width="6.28515625" customWidth="1"/>
    <col min="12" max="12" width="7.85546875" bestFit="1" customWidth="1"/>
    <col min="13" max="13" width="8" bestFit="1" customWidth="1"/>
    <col min="14" max="14" width="7.7109375" customWidth="1"/>
    <col min="15" max="15" width="13.28515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5"/>
      <c r="L1" s="4" t="s">
        <v>23</v>
      </c>
      <c r="M1" s="4" t="s">
        <v>24</v>
      </c>
      <c r="N1" s="4" t="s">
        <v>2</v>
      </c>
      <c r="O1" s="11"/>
      <c r="P1" s="11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2" t="s">
        <v>29</v>
      </c>
      <c r="L2" s="33">
        <v>10141</v>
      </c>
      <c r="M2" s="17">
        <v>1010</v>
      </c>
      <c r="N2" s="17">
        <v>1</v>
      </c>
      <c r="O2" s="13"/>
      <c r="P2" s="13"/>
      <c r="R2" s="1"/>
    </row>
    <row r="3" spans="1:18" ht="17.25" customHeight="1" x14ac:dyDescent="0.25">
      <c r="K3" s="12" t="s">
        <v>0</v>
      </c>
      <c r="L3" s="17" t="s">
        <v>114</v>
      </c>
      <c r="M3" s="17"/>
      <c r="N3" s="17"/>
      <c r="O3" s="13"/>
      <c r="P3" s="13"/>
      <c r="R3" s="1"/>
    </row>
    <row r="4" spans="1:18" ht="17.25" customHeight="1" x14ac:dyDescent="0.25">
      <c r="K4" s="12" t="s">
        <v>1</v>
      </c>
      <c r="L4" s="17">
        <v>0</v>
      </c>
      <c r="M4" s="4" t="s">
        <v>30</v>
      </c>
      <c r="N4" s="4" t="s">
        <v>62</v>
      </c>
      <c r="O4" s="13"/>
      <c r="P4" s="13"/>
      <c r="R4" s="1"/>
    </row>
    <row r="5" spans="1:18" ht="18" customHeight="1" x14ac:dyDescent="0.25">
      <c r="N5" s="14"/>
      <c r="O5" s="1"/>
      <c r="Q5" s="1"/>
      <c r="R5" s="1"/>
    </row>
    <row r="6" spans="1:18" ht="48" x14ac:dyDescent="0.35">
      <c r="A6" s="4" t="s">
        <v>3</v>
      </c>
      <c r="B6" s="18" t="s">
        <v>37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3" t="s">
        <v>17</v>
      </c>
      <c r="I6" s="19" t="s">
        <v>16</v>
      </c>
      <c r="J6" s="19" t="s">
        <v>6</v>
      </c>
      <c r="K6" s="18" t="s">
        <v>25</v>
      </c>
      <c r="L6" s="18" t="s">
        <v>27</v>
      </c>
      <c r="M6" s="18" t="s">
        <v>28</v>
      </c>
      <c r="N6" s="18" t="s">
        <v>26</v>
      </c>
      <c r="O6" s="18" t="s">
        <v>21</v>
      </c>
      <c r="P6" s="2" t="s">
        <v>8</v>
      </c>
      <c r="Q6" s="2" t="s">
        <v>9</v>
      </c>
      <c r="R6" s="10" t="s">
        <v>13</v>
      </c>
    </row>
    <row r="7" spans="1:18" x14ac:dyDescent="0.25">
      <c r="A7" s="36">
        <v>1</v>
      </c>
      <c r="B7" s="36" t="s">
        <v>18</v>
      </c>
      <c r="C7" s="73" t="s">
        <v>68</v>
      </c>
      <c r="D7" s="73" t="s">
        <v>40</v>
      </c>
      <c r="E7" s="73" t="s">
        <v>146</v>
      </c>
      <c r="F7" s="36" t="s">
        <v>116</v>
      </c>
      <c r="G7" s="36" t="s">
        <v>38</v>
      </c>
      <c r="H7" s="37">
        <v>1.5</v>
      </c>
      <c r="I7" s="39">
        <v>1250</v>
      </c>
      <c r="J7" s="39">
        <v>3020</v>
      </c>
      <c r="K7" s="39">
        <v>4</v>
      </c>
      <c r="L7" s="40">
        <f>K7*J7*I7*H7*7.85/1000000</f>
        <v>177.80250000000001</v>
      </c>
      <c r="M7" s="81">
        <v>78.5</v>
      </c>
      <c r="N7" s="41">
        <f>(L7-M7)/M7</f>
        <v>1.2650000000000001</v>
      </c>
      <c r="O7" s="40"/>
      <c r="P7" s="42"/>
      <c r="Q7" s="42"/>
      <c r="R7" s="43"/>
    </row>
    <row r="8" spans="1:18" x14ac:dyDescent="0.25">
      <c r="A8" s="36">
        <v>4</v>
      </c>
      <c r="B8" s="36" t="s">
        <v>18</v>
      </c>
      <c r="C8" s="73" t="s">
        <v>68</v>
      </c>
      <c r="D8" s="73" t="s">
        <v>97</v>
      </c>
      <c r="E8" s="73" t="s">
        <v>115</v>
      </c>
      <c r="F8" s="36" t="s">
        <v>116</v>
      </c>
      <c r="G8" s="36" t="s">
        <v>38</v>
      </c>
      <c r="H8" s="38">
        <v>2</v>
      </c>
      <c r="I8" s="39">
        <v>1000</v>
      </c>
      <c r="J8" s="39">
        <v>1500</v>
      </c>
      <c r="K8" s="39">
        <v>1</v>
      </c>
      <c r="L8" s="40">
        <f t="shared" ref="L8:L12" si="0">K8*J8*I8*H8*7.85/1000000</f>
        <v>23.55</v>
      </c>
      <c r="M8" s="40">
        <v>19</v>
      </c>
      <c r="N8" s="41">
        <f t="shared" ref="N8:N12" si="1">(L8-M8)/M8</f>
        <v>0.23947368421052637</v>
      </c>
      <c r="O8" s="40"/>
      <c r="P8" s="42"/>
      <c r="Q8" s="42"/>
      <c r="R8" s="43"/>
    </row>
    <row r="9" spans="1:18" x14ac:dyDescent="0.25">
      <c r="A9" s="36">
        <v>5</v>
      </c>
      <c r="B9" s="36" t="s">
        <v>18</v>
      </c>
      <c r="C9" s="73" t="s">
        <v>118</v>
      </c>
      <c r="D9" s="73" t="s">
        <v>119</v>
      </c>
      <c r="E9" s="73" t="s">
        <v>120</v>
      </c>
      <c r="F9" s="36" t="s">
        <v>116</v>
      </c>
      <c r="G9" s="37" t="s">
        <v>117</v>
      </c>
      <c r="H9" s="37">
        <v>2.5</v>
      </c>
      <c r="I9" s="39">
        <v>1250</v>
      </c>
      <c r="J9" s="39">
        <v>1820</v>
      </c>
      <c r="K9" s="39">
        <v>1</v>
      </c>
      <c r="L9" s="40">
        <f t="shared" si="0"/>
        <v>44.646875000000001</v>
      </c>
      <c r="M9" s="40">
        <v>31</v>
      </c>
      <c r="N9" s="41">
        <f t="shared" si="1"/>
        <v>0.44022177419354841</v>
      </c>
      <c r="O9" s="40"/>
      <c r="P9" s="42"/>
      <c r="Q9" s="42"/>
      <c r="R9" s="43"/>
    </row>
    <row r="10" spans="1:18" x14ac:dyDescent="0.25">
      <c r="A10" s="36">
        <v>6</v>
      </c>
      <c r="B10" s="36" t="s">
        <v>18</v>
      </c>
      <c r="C10" s="73" t="s">
        <v>118</v>
      </c>
      <c r="D10" s="73" t="s">
        <v>119</v>
      </c>
      <c r="E10" s="73" t="s">
        <v>121</v>
      </c>
      <c r="F10" s="36" t="s">
        <v>116</v>
      </c>
      <c r="G10" s="37" t="s">
        <v>117</v>
      </c>
      <c r="H10" s="37">
        <v>3</v>
      </c>
      <c r="I10" s="39">
        <v>1000</v>
      </c>
      <c r="J10" s="39">
        <v>4420</v>
      </c>
      <c r="K10" s="39">
        <v>1</v>
      </c>
      <c r="L10" s="40">
        <f t="shared" si="0"/>
        <v>104.09099999999999</v>
      </c>
      <c r="M10" s="40">
        <v>78</v>
      </c>
      <c r="N10" s="41">
        <f t="shared" si="1"/>
        <v>0.33449999999999991</v>
      </c>
      <c r="O10" s="40"/>
      <c r="P10" s="42"/>
      <c r="Q10" s="42"/>
      <c r="R10" s="43"/>
    </row>
    <row r="11" spans="1:18" x14ac:dyDescent="0.25">
      <c r="A11" s="36">
        <v>7</v>
      </c>
      <c r="B11" s="36" t="s">
        <v>18</v>
      </c>
      <c r="C11" s="73" t="s">
        <v>118</v>
      </c>
      <c r="D11" s="73" t="s">
        <v>119</v>
      </c>
      <c r="E11" s="73" t="s">
        <v>122</v>
      </c>
      <c r="F11" s="36" t="s">
        <v>116</v>
      </c>
      <c r="G11" s="37" t="s">
        <v>117</v>
      </c>
      <c r="H11" s="37">
        <v>4</v>
      </c>
      <c r="I11" s="39">
        <v>1250</v>
      </c>
      <c r="J11" s="39">
        <v>800</v>
      </c>
      <c r="K11" s="39">
        <v>1</v>
      </c>
      <c r="L11" s="40">
        <f t="shared" si="0"/>
        <v>31.4</v>
      </c>
      <c r="M11" s="40">
        <v>14</v>
      </c>
      <c r="N11" s="41">
        <f t="shared" si="1"/>
        <v>1.2428571428571427</v>
      </c>
      <c r="O11" s="40"/>
      <c r="P11" s="42"/>
      <c r="Q11" s="42"/>
      <c r="R11" s="43"/>
    </row>
    <row r="12" spans="1:18" x14ac:dyDescent="0.25">
      <c r="A12" s="36">
        <v>8</v>
      </c>
      <c r="B12" s="36" t="s">
        <v>18</v>
      </c>
      <c r="C12" s="73" t="s">
        <v>118</v>
      </c>
      <c r="D12" s="73" t="s">
        <v>119</v>
      </c>
      <c r="E12" s="73" t="s">
        <v>123</v>
      </c>
      <c r="F12" s="36" t="s">
        <v>116</v>
      </c>
      <c r="G12" s="37" t="s">
        <v>117</v>
      </c>
      <c r="H12" s="37">
        <v>8</v>
      </c>
      <c r="I12" s="39">
        <v>1500</v>
      </c>
      <c r="J12" s="39">
        <v>1500</v>
      </c>
      <c r="K12" s="39">
        <v>1</v>
      </c>
      <c r="L12" s="40">
        <f t="shared" si="0"/>
        <v>141.30000000000001</v>
      </c>
      <c r="M12" s="40">
        <v>117</v>
      </c>
      <c r="N12" s="41">
        <f t="shared" si="1"/>
        <v>0.20769230769230779</v>
      </c>
      <c r="O12" s="40"/>
      <c r="P12" s="42"/>
      <c r="Q12" s="42"/>
      <c r="R12" s="43"/>
    </row>
    <row r="13" spans="1:18" x14ac:dyDescent="0.25">
      <c r="R13" s="1"/>
    </row>
    <row r="14" spans="1:18" x14ac:dyDescent="0.25">
      <c r="K14" s="89" t="s">
        <v>11</v>
      </c>
      <c r="L14" s="89"/>
      <c r="M14" s="89"/>
      <c r="N14" s="89"/>
      <c r="O14" s="89"/>
      <c r="P14" s="89"/>
      <c r="Q14" s="44" t="s">
        <v>7</v>
      </c>
      <c r="R14" s="44" t="s">
        <v>5</v>
      </c>
    </row>
    <row r="15" spans="1:18" x14ac:dyDescent="0.25">
      <c r="K15" s="90"/>
      <c r="L15" s="90"/>
      <c r="M15" s="90"/>
      <c r="N15" s="90"/>
      <c r="O15" s="90"/>
      <c r="P15" s="90"/>
      <c r="Q15" s="9"/>
      <c r="R15" s="45"/>
    </row>
    <row r="16" spans="1:18" x14ac:dyDescent="0.25">
      <c r="K16" s="89"/>
      <c r="L16" s="89"/>
      <c r="M16" s="89"/>
      <c r="N16" s="89"/>
      <c r="O16" s="89"/>
      <c r="P16" s="89"/>
      <c r="Q16" s="44"/>
      <c r="R16" s="44"/>
    </row>
    <row r="18" spans="1:18" x14ac:dyDescent="0.25">
      <c r="A18" s="1"/>
      <c r="B18" s="1"/>
      <c r="C18" s="1"/>
      <c r="D18" s="1"/>
      <c r="E18" s="1"/>
      <c r="F18" s="1"/>
      <c r="G18" s="1"/>
      <c r="K18" s="89" t="s">
        <v>14</v>
      </c>
      <c r="L18" s="89"/>
      <c r="M18" s="89"/>
      <c r="N18" s="89"/>
      <c r="O18" s="89"/>
      <c r="P18" s="89"/>
      <c r="Q18" s="44" t="s">
        <v>7</v>
      </c>
      <c r="R18" s="44" t="s">
        <v>5</v>
      </c>
    </row>
    <row r="19" spans="1:18" x14ac:dyDescent="0.25">
      <c r="A19" s="1"/>
      <c r="B19" s="1"/>
      <c r="C19" s="1"/>
      <c r="D19" s="1"/>
      <c r="E19" s="1"/>
      <c r="F19" s="1"/>
      <c r="G19" s="1"/>
      <c r="K19" s="90"/>
      <c r="L19" s="90"/>
      <c r="M19" s="90"/>
      <c r="N19" s="90"/>
      <c r="O19" s="90"/>
      <c r="P19" s="90"/>
      <c r="Q19" s="45"/>
      <c r="R19" s="45"/>
    </row>
    <row r="20" spans="1:18" x14ac:dyDescent="0.25">
      <c r="A20" s="1"/>
      <c r="B20" s="1"/>
      <c r="C20" s="1"/>
      <c r="D20" s="1"/>
      <c r="E20" s="1"/>
      <c r="F20" s="1"/>
      <c r="G20" s="1"/>
      <c r="K20" s="89"/>
      <c r="L20" s="89"/>
      <c r="M20" s="89"/>
      <c r="N20" s="89"/>
      <c r="O20" s="89"/>
      <c r="P20" s="89"/>
      <c r="Q20" s="44"/>
      <c r="R20" s="44"/>
    </row>
    <row r="21" spans="1:18" x14ac:dyDescent="0.25">
      <c r="A21" s="1"/>
      <c r="B21" s="1"/>
      <c r="C21" s="1"/>
      <c r="D21" s="1"/>
      <c r="E21" s="1"/>
      <c r="F21" s="1"/>
      <c r="G21" s="1"/>
      <c r="K21" s="7"/>
      <c r="L21" s="7"/>
      <c r="M21" s="7"/>
      <c r="N21" s="7"/>
      <c r="O21" s="7"/>
      <c r="P21" s="7"/>
      <c r="Q21" s="46"/>
      <c r="R21" s="46"/>
    </row>
    <row r="22" spans="1:18" x14ac:dyDescent="0.25">
      <c r="B22" s="1"/>
      <c r="C22" s="1"/>
      <c r="D22" s="1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1"/>
    </row>
  </sheetData>
  <mergeCells count="6">
    <mergeCell ref="K20:P20"/>
    <mergeCell ref="K14:P14"/>
    <mergeCell ref="K15:P15"/>
    <mergeCell ref="K16:P16"/>
    <mergeCell ref="K18:P18"/>
    <mergeCell ref="K19:P19"/>
  </mergeCells>
  <pageMargins left="0.13541666666666666" right="0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3070</vt:lpstr>
      <vt:lpstr>3020</vt:lpstr>
      <vt:lpstr>3010</vt:lpstr>
      <vt:lpstr>2080</vt:lpstr>
      <vt:lpstr>1070</vt:lpstr>
      <vt:lpstr>1010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2019-03-01T08:15:22Z</dcterms:modified>
</cp:coreProperties>
</file>