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9660"/>
  </bookViews>
  <sheets>
    <sheet name="A.R.F MTO" sheetId="22" r:id="rId1"/>
  </sheets>
  <calcPr calcId="152511"/>
</workbook>
</file>

<file path=xl/calcChain.xml><?xml version="1.0" encoding="utf-8"?>
<calcChain xmlns="http://schemas.openxmlformats.org/spreadsheetml/2006/main">
  <c r="M32" i="22" l="1"/>
  <c r="M27" i="22"/>
  <c r="M26" i="22"/>
  <c r="J9" i="22"/>
  <c r="M9" i="22" s="1"/>
  <c r="M25" i="22"/>
  <c r="J21" i="22"/>
  <c r="M21" i="22" s="1"/>
  <c r="J20" i="22"/>
  <c r="M20" i="22" s="1"/>
  <c r="M19" i="22"/>
  <c r="M18" i="22"/>
  <c r="M17" i="22"/>
  <c r="M15" i="22"/>
  <c r="J14" i="22"/>
  <c r="M14" i="22" s="1"/>
  <c r="J13" i="22"/>
  <c r="M13" i="22" s="1"/>
  <c r="J12" i="22"/>
  <c r="M12" i="22" s="1"/>
  <c r="J11" i="22"/>
  <c r="M11" i="22" s="1"/>
  <c r="J10" i="22"/>
  <c r="M10" i="22" s="1"/>
  <c r="J8" i="22"/>
  <c r="M8" i="22" s="1"/>
  <c r="J7" i="22"/>
  <c r="M7" i="22" s="1"/>
</calcChain>
</file>

<file path=xl/sharedStrings.xml><?xml version="1.0" encoding="utf-8"?>
<sst xmlns="http://schemas.openxmlformats.org/spreadsheetml/2006/main" count="388" uniqueCount="94">
  <si>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</si>
  <si>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</si>
  <si>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</si>
  <si>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</si>
  <si>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</si>
  <si>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</si>
  <si>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</si>
  <si>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</si>
  <si>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</si>
  <si>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</si>
  <si>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</si>
  <si>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</si>
  <si>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</si>
  <si>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</si>
  <si>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</si>
  <si>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پیچ دوسو</t>
  </si>
  <si>
    <t>پیچ شش گوش</t>
  </si>
  <si>
    <t>مهره</t>
  </si>
  <si>
    <t>-</t>
  </si>
  <si>
    <t>پیچ</t>
  </si>
  <si>
    <t>واشر فنری</t>
  </si>
  <si>
    <t>واشر تخت</t>
  </si>
  <si>
    <t>1/2"</t>
  </si>
  <si>
    <t>توری پانچی</t>
  </si>
  <si>
    <t>ورق روغنی</t>
  </si>
  <si>
    <t>Plate</t>
  </si>
  <si>
    <t>Kg</t>
  </si>
  <si>
    <t>H.D.G</t>
  </si>
  <si>
    <t>صفحه الکترو موتور</t>
  </si>
  <si>
    <t>St-37</t>
  </si>
  <si>
    <t>بدنه درام</t>
  </si>
  <si>
    <t>صفحات تقویتی</t>
  </si>
  <si>
    <t>تقویتی و صفحه شفت</t>
  </si>
  <si>
    <t>صفخات زیر یاتاقان</t>
  </si>
  <si>
    <t>Ø60</t>
  </si>
  <si>
    <t>شفت ثابت و متحرک</t>
  </si>
  <si>
    <t>آهن ترانس</t>
  </si>
  <si>
    <t>Round Bar</t>
  </si>
  <si>
    <t>نوار خاردار</t>
  </si>
  <si>
    <t>قطعه پیش ساخته</t>
  </si>
  <si>
    <t>Pcs</t>
  </si>
  <si>
    <t>UPN</t>
  </si>
  <si>
    <t>آهن معمولی</t>
  </si>
  <si>
    <t>پولی فلزی</t>
  </si>
  <si>
    <t>صفحه زیر نوار خاردار</t>
  </si>
  <si>
    <t>Flat Bar</t>
  </si>
  <si>
    <t xml:space="preserve">لوله تقویتی </t>
  </si>
  <si>
    <t>A-53</t>
  </si>
  <si>
    <t>Pipe</t>
  </si>
  <si>
    <t>SCH10</t>
  </si>
  <si>
    <t>تسمه کلیدی</t>
  </si>
  <si>
    <t>تسمه نوار عرض</t>
  </si>
  <si>
    <t>لاستیک هوابند</t>
  </si>
  <si>
    <t>لاستیک</t>
  </si>
  <si>
    <t>فیلتر اسفنجی</t>
  </si>
  <si>
    <t>اسفنجی</t>
  </si>
  <si>
    <t>PPI45</t>
  </si>
  <si>
    <t>یاتاقان ثاابت و متحرک</t>
  </si>
  <si>
    <t>Bearing &amp; Housing</t>
  </si>
  <si>
    <t>UCP 2121</t>
  </si>
  <si>
    <t>70x70</t>
  </si>
  <si>
    <t>پایه متحرک</t>
  </si>
  <si>
    <t>Rec. Pipe</t>
  </si>
  <si>
    <t xml:space="preserve"> صفحه انتها</t>
  </si>
  <si>
    <t>یسینی</t>
  </si>
  <si>
    <t>نبشی قاب سینی</t>
  </si>
  <si>
    <t>Angle</t>
  </si>
  <si>
    <t>40x40</t>
  </si>
  <si>
    <t>پلی اتیلن</t>
  </si>
  <si>
    <t>پولی تسمه سفت کن</t>
  </si>
  <si>
    <t>Ø6</t>
  </si>
  <si>
    <t xml:space="preserve">بیرینگ پولی </t>
  </si>
  <si>
    <t>Deep Groove 
Ball Bearing</t>
  </si>
  <si>
    <t>6201 Z</t>
  </si>
  <si>
    <t>پولی چدنی</t>
  </si>
  <si>
    <t>GG25</t>
  </si>
  <si>
    <t>Casting</t>
  </si>
  <si>
    <t>تسمه سبز</t>
  </si>
  <si>
    <t>الکترو گیربکس روتاری</t>
  </si>
  <si>
    <t>الکترو گیربکس</t>
  </si>
  <si>
    <t>0.37 Kw</t>
  </si>
  <si>
    <t>1400rpm</t>
  </si>
  <si>
    <t>شفت گیربکس</t>
  </si>
  <si>
    <t>Ø35</t>
  </si>
  <si>
    <t>گالوانیزه سرد</t>
  </si>
  <si>
    <t>مهره شش گوش</t>
  </si>
  <si>
    <t>M</t>
  </si>
  <si>
    <t>واشر</t>
  </si>
  <si>
    <t>A</t>
  </si>
  <si>
    <t>پیچ ورشو</t>
  </si>
  <si>
    <t>1/4"</t>
  </si>
  <si>
    <t>رواپلاگ</t>
  </si>
  <si>
    <t xml:space="preserve">پیچ </t>
  </si>
  <si>
    <t>اشپیل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</si>
</sst>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Times New Roman"/>
      <family val="1"/>
      <scheme val="major"/>
    </font>
    <font>
      <sz val="7"/>
      <color theme="1"/>
      <name val="Times New Roman"/>
      <family val="1"/>
      <scheme val="major"/>
    </font>
    <font>
      <sz val="8"/>
      <color theme="1"/>
      <name val="B Nazanin"/>
      <charset val="178"/>
    </font>
    <font>
      <sz val="6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99391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99392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A.R.F</a:t>
          </a:r>
          <a:endParaRPr lang="en-US" sz="1050"/>
        </a:p>
      </xdr:txBody>
    </xdr:sp>
    <xdr:clientData/>
  </xdr:twoCellAnchor>
  <xdr:twoCellAnchor editAs="absolute">
    <xdr:from>
      <xdr:col>3</xdr:col>
      <xdr:colOff>107670</xdr:colOff>
      <xdr:row>1</xdr:row>
      <xdr:rowOff>165647</xdr:rowOff>
    </xdr:from>
    <xdr:to>
      <xdr:col>5</xdr:col>
      <xdr:colOff>502254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513497</xdr:colOff>
      <xdr:row>0</xdr:row>
      <xdr:rowOff>0</xdr:rowOff>
    </xdr:from>
    <xdr:to>
      <xdr:col>9</xdr:col>
      <xdr:colOff>169933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fa-IR" sz="1100"/>
            <a:t>-</a:t>
          </a:r>
          <a:endParaRPr lang="en-US" sz="1100"/>
        </a:p>
      </xdr:txBody>
    </xdr:sp>
    <xdr:clientData/>
  </xdr:twoCellAnchor>
  <xdr:twoCellAnchor editAs="absolute">
    <xdr:from>
      <xdr:col>3</xdr:col>
      <xdr:colOff>107670</xdr:colOff>
      <xdr:row>0</xdr:row>
      <xdr:rowOff>0</xdr:rowOff>
    </xdr:from>
    <xdr:to>
      <xdr:col>5</xdr:col>
      <xdr:colOff>502254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173915</xdr:colOff>
      <xdr:row>0</xdr:row>
      <xdr:rowOff>0</xdr:rowOff>
    </xdr:from>
    <xdr:to>
      <xdr:col>13</xdr:col>
      <xdr:colOff>190501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373198" y="0"/>
          <a:ext cx="1731086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No.:10144-A.R.F-MTO-01</a:t>
          </a:r>
        </a:p>
      </xdr:txBody>
    </xdr:sp>
    <xdr:clientData/>
  </xdr:twoCellAnchor>
  <xdr:twoCellAnchor editAs="absolute">
    <xdr:from>
      <xdr:col>5</xdr:col>
      <xdr:colOff>511366</xdr:colOff>
      <xdr:row>1</xdr:row>
      <xdr:rowOff>163515</xdr:rowOff>
    </xdr:from>
    <xdr:to>
      <xdr:col>9</xdr:col>
      <xdr:colOff>167802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9</xdr:col>
      <xdr:colOff>171783</xdr:colOff>
      <xdr:row>1</xdr:row>
      <xdr:rowOff>163530</xdr:rowOff>
    </xdr:from>
    <xdr:to>
      <xdr:col>11</xdr:col>
      <xdr:colOff>281608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371066" y="345747"/>
          <a:ext cx="954651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173934</xdr:colOff>
      <xdr:row>1</xdr:row>
      <xdr:rowOff>163997</xdr:rowOff>
    </xdr:from>
    <xdr:to>
      <xdr:col>13</xdr:col>
      <xdr:colOff>190500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218043" y="346214"/>
          <a:ext cx="886240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Date:97.12.19</a:t>
          </a:r>
          <a:endParaRPr lang="en-US" sz="1100"/>
        </a:p>
      </xdr:txBody>
    </xdr:sp>
    <xdr:clientData/>
  </xdr:twoCellAnchor>
  <xdr:twoCellAnchor>
    <xdr:from>
      <xdr:col>0</xdr:col>
      <xdr:colOff>29761</xdr:colOff>
      <xdr:row>45</xdr:row>
      <xdr:rowOff>81373</xdr:rowOff>
    </xdr:from>
    <xdr:to>
      <xdr:col>13</xdr:col>
      <xdr:colOff>496028</xdr:colOff>
      <xdr:row>50</xdr:row>
      <xdr:rowOff>0</xdr:rowOff>
    </xdr:to>
    <xdr:grpSp>
      <xdr:nvGrpSpPr>
        <xdr:cNvPr id="2" name="Group 1"/>
        <xdr:cNvGrpSpPr/>
      </xdr:nvGrpSpPr>
      <xdr:grpSpPr>
        <a:xfrm>
          <a:off x="29761" y="8719563"/>
          <a:ext cx="6365198" cy="838282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221602</xdr:colOff>
      <xdr:row>0</xdr:row>
      <xdr:rowOff>66260</xdr:rowOff>
    </xdr:from>
    <xdr:to>
      <xdr:col>13</xdr:col>
      <xdr:colOff>719482</xdr:colOff>
      <xdr:row>2</xdr:row>
      <xdr:rowOff>132522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5385" y="66260"/>
          <a:ext cx="497880" cy="430697"/>
        </a:xfrm>
        <a:prstGeom prst="rect">
          <a:avLst/>
        </a:prstGeom>
      </xdr:spPr>
    </xdr:pic>
    <xdr:clientData/>
  </xdr:twoCellAnchor>
  <xdr:twoCellAnchor editAs="absolute">
    <xdr:from>
      <xdr:col>0</xdr:col>
      <xdr:colOff>13138</xdr:colOff>
      <xdr:row>51</xdr:row>
      <xdr:rowOff>19709</xdr:rowOff>
    </xdr:from>
    <xdr:to>
      <xdr:col>3</xdr:col>
      <xdr:colOff>112529</xdr:colOff>
      <xdr:row>52</xdr:row>
      <xdr:rowOff>177080</xdr:rowOff>
    </xdr:to>
    <xdr:sp macro="" textlink="">
      <xdr:nvSpPr>
        <xdr:cNvPr id="21" name="TextBox 20"/>
        <xdr:cNvSpPr txBox="1">
          <a:spLocks noChangeAspect="1"/>
        </xdr:cNvSpPr>
      </xdr:nvSpPr>
      <xdr:spPr>
        <a:xfrm>
          <a:off x="13138" y="9761485"/>
          <a:ext cx="1452598" cy="341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10144</a:t>
          </a:r>
        </a:p>
      </xdr:txBody>
    </xdr:sp>
    <xdr:clientData/>
  </xdr:twoCellAnchor>
  <xdr:twoCellAnchor editAs="absolute">
    <xdr:from>
      <xdr:col>0</xdr:col>
      <xdr:colOff>13138</xdr:colOff>
      <xdr:row>53</xdr:row>
      <xdr:rowOff>1436</xdr:rowOff>
    </xdr:from>
    <xdr:to>
      <xdr:col>3</xdr:col>
      <xdr:colOff>112530</xdr:colOff>
      <xdr:row>54</xdr:row>
      <xdr:rowOff>151839</xdr:rowOff>
    </xdr:to>
    <xdr:sp macro="" textlink="">
      <xdr:nvSpPr>
        <xdr:cNvPr id="22" name="TextBox 21"/>
        <xdr:cNvSpPr txBox="1"/>
      </xdr:nvSpPr>
      <xdr:spPr>
        <a:xfrm>
          <a:off x="13138" y="10111074"/>
          <a:ext cx="1452599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Product:A.R.F</a:t>
          </a:r>
          <a:endParaRPr lang="en-US" sz="1050"/>
        </a:p>
      </xdr:txBody>
    </xdr:sp>
    <xdr:clientData/>
  </xdr:twoCellAnchor>
  <xdr:twoCellAnchor editAs="absolute">
    <xdr:from>
      <xdr:col>3</xdr:col>
      <xdr:colOff>120808</xdr:colOff>
      <xdr:row>53</xdr:row>
      <xdr:rowOff>1423</xdr:rowOff>
    </xdr:from>
    <xdr:to>
      <xdr:col>5</xdr:col>
      <xdr:colOff>515392</xdr:colOff>
      <xdr:row>54</xdr:row>
      <xdr:rowOff>151826</xdr:rowOff>
    </xdr:to>
    <xdr:sp macro="" textlink="">
      <xdr:nvSpPr>
        <xdr:cNvPr id="23" name="TextBox 22"/>
        <xdr:cNvSpPr txBox="1"/>
      </xdr:nvSpPr>
      <xdr:spPr>
        <a:xfrm>
          <a:off x="1474015" y="10111061"/>
          <a:ext cx="1583567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526635</xdr:colOff>
      <xdr:row>51</xdr:row>
      <xdr:rowOff>19707</xdr:rowOff>
    </xdr:from>
    <xdr:to>
      <xdr:col>9</xdr:col>
      <xdr:colOff>183071</xdr:colOff>
      <xdr:row>52</xdr:row>
      <xdr:rowOff>176679</xdr:rowOff>
    </xdr:to>
    <xdr:sp macro="" textlink="">
      <xdr:nvSpPr>
        <xdr:cNvPr id="24" name="TextBox 23"/>
        <xdr:cNvSpPr txBox="1"/>
      </xdr:nvSpPr>
      <xdr:spPr>
        <a:xfrm>
          <a:off x="3068825" y="9761483"/>
          <a:ext cx="1305246" cy="340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</a:t>
          </a:r>
        </a:p>
      </xdr:txBody>
    </xdr:sp>
    <xdr:clientData/>
  </xdr:twoCellAnchor>
  <xdr:twoCellAnchor editAs="absolute">
    <xdr:from>
      <xdr:col>3</xdr:col>
      <xdr:colOff>120808</xdr:colOff>
      <xdr:row>51</xdr:row>
      <xdr:rowOff>19707</xdr:rowOff>
    </xdr:from>
    <xdr:to>
      <xdr:col>5</xdr:col>
      <xdr:colOff>515392</xdr:colOff>
      <xdr:row>52</xdr:row>
      <xdr:rowOff>176679</xdr:rowOff>
    </xdr:to>
    <xdr:sp macro="" textlink="">
      <xdr:nvSpPr>
        <xdr:cNvPr id="25" name="TextBox 24"/>
        <xdr:cNvSpPr txBox="1"/>
      </xdr:nvSpPr>
      <xdr:spPr>
        <a:xfrm>
          <a:off x="1474015" y="9761483"/>
          <a:ext cx="1583567" cy="340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187053</xdr:colOff>
      <xdr:row>51</xdr:row>
      <xdr:rowOff>19707</xdr:rowOff>
    </xdr:from>
    <xdr:to>
      <xdr:col>13</xdr:col>
      <xdr:colOff>203639</xdr:colOff>
      <xdr:row>52</xdr:row>
      <xdr:rowOff>176679</xdr:rowOff>
    </xdr:to>
    <xdr:sp macro="" textlink="">
      <xdr:nvSpPr>
        <xdr:cNvPr id="26" name="TextBox 25"/>
        <xdr:cNvSpPr txBox="1"/>
      </xdr:nvSpPr>
      <xdr:spPr>
        <a:xfrm>
          <a:off x="4378053" y="9761483"/>
          <a:ext cx="1724517" cy="340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Doc. No.:10144-A.R.F-MTO-01</a:t>
          </a:r>
        </a:p>
      </xdr:txBody>
    </xdr:sp>
    <xdr:clientData/>
  </xdr:twoCellAnchor>
  <xdr:twoCellAnchor editAs="absolute">
    <xdr:from>
      <xdr:col>5</xdr:col>
      <xdr:colOff>524504</xdr:colOff>
      <xdr:row>52</xdr:row>
      <xdr:rowOff>183222</xdr:rowOff>
    </xdr:from>
    <xdr:to>
      <xdr:col>9</xdr:col>
      <xdr:colOff>180940</xdr:colOff>
      <xdr:row>54</xdr:row>
      <xdr:rowOff>149694</xdr:rowOff>
    </xdr:to>
    <xdr:sp macro="" textlink="">
      <xdr:nvSpPr>
        <xdr:cNvPr id="27" name="TextBox 26"/>
        <xdr:cNvSpPr txBox="1"/>
      </xdr:nvSpPr>
      <xdr:spPr>
        <a:xfrm>
          <a:off x="3066694" y="10108929"/>
          <a:ext cx="1305246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9</xdr:col>
      <xdr:colOff>184921</xdr:colOff>
      <xdr:row>52</xdr:row>
      <xdr:rowOff>183237</xdr:rowOff>
    </xdr:from>
    <xdr:to>
      <xdr:col>11</xdr:col>
      <xdr:colOff>294746</xdr:colOff>
      <xdr:row>54</xdr:row>
      <xdr:rowOff>149709</xdr:rowOff>
    </xdr:to>
    <xdr:sp macro="" textlink="">
      <xdr:nvSpPr>
        <xdr:cNvPr id="28" name="TextBox 27"/>
        <xdr:cNvSpPr txBox="1"/>
      </xdr:nvSpPr>
      <xdr:spPr>
        <a:xfrm>
          <a:off x="4375921" y="10108944"/>
          <a:ext cx="950653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187072</xdr:colOff>
      <xdr:row>52</xdr:row>
      <xdr:rowOff>183704</xdr:rowOff>
    </xdr:from>
    <xdr:to>
      <xdr:col>13</xdr:col>
      <xdr:colOff>203638</xdr:colOff>
      <xdr:row>54</xdr:row>
      <xdr:rowOff>150176</xdr:rowOff>
    </xdr:to>
    <xdr:sp macro="" textlink="">
      <xdr:nvSpPr>
        <xdr:cNvPr id="29" name="TextBox 28"/>
        <xdr:cNvSpPr txBox="1"/>
      </xdr:nvSpPr>
      <xdr:spPr>
        <a:xfrm>
          <a:off x="5218900" y="10109411"/>
          <a:ext cx="883669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Date:97.12.19</a:t>
          </a:r>
          <a:endParaRPr lang="en-US" sz="1100"/>
        </a:p>
      </xdr:txBody>
    </xdr:sp>
    <xdr:clientData/>
  </xdr:twoCellAnchor>
  <xdr:twoCellAnchor editAs="absolute">
    <xdr:from>
      <xdr:col>13</xdr:col>
      <xdr:colOff>234740</xdr:colOff>
      <xdr:row>51</xdr:row>
      <xdr:rowOff>85967</xdr:rowOff>
    </xdr:from>
    <xdr:to>
      <xdr:col>13</xdr:col>
      <xdr:colOff>732620</xdr:colOff>
      <xdr:row>53</xdr:row>
      <xdr:rowOff>152229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3671" y="9827743"/>
          <a:ext cx="497880" cy="434124"/>
        </a:xfrm>
        <a:prstGeom prst="rect">
          <a:avLst/>
        </a:prstGeom>
      </xdr:spPr>
    </xdr:pic>
    <xdr:clientData/>
  </xdr:twoCellAnchor>
  <xdr:twoCellAnchor>
    <xdr:from>
      <xdr:col>0</xdr:col>
      <xdr:colOff>19707</xdr:colOff>
      <xdr:row>71</xdr:row>
      <xdr:rowOff>32845</xdr:rowOff>
    </xdr:from>
    <xdr:to>
      <xdr:col>13</xdr:col>
      <xdr:colOff>485974</xdr:colOff>
      <xdr:row>75</xdr:row>
      <xdr:rowOff>137949</xdr:rowOff>
    </xdr:to>
    <xdr:grpSp>
      <xdr:nvGrpSpPr>
        <xdr:cNvPr id="31" name="Group 30"/>
        <xdr:cNvGrpSpPr/>
      </xdr:nvGrpSpPr>
      <xdr:grpSpPr>
        <a:xfrm>
          <a:off x="19707" y="13696293"/>
          <a:ext cx="6365198" cy="840828"/>
          <a:chOff x="47625" y="3097696"/>
          <a:chExt cx="6512571" cy="830330"/>
        </a:xfrm>
      </xdr:grpSpPr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3" name="Rounded Rectangle 3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5" name="Flowchart: Connector 3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71"/>
  <sheetViews>
    <sheetView tabSelected="1" view="pageLayout" topLeftCell="A52" zoomScale="145" zoomScaleNormal="100" zoomScalePageLayoutView="145" workbookViewId="0">
      <selection activeCell="J59" sqref="J59"/>
    </sheetView>
  </sheetViews>
  <sheetFormatPr defaultColWidth="9.125" defaultRowHeight="14.25" x14ac:dyDescent="0.2"/>
  <cols>
    <col min="1" max="1" width="3.75" style="6" bestFit="1" customWidth="1"/>
    <col min="2" max="2" width="9.75" style="6" customWidth="1"/>
    <col min="3" max="3" width="3.75" style="6" customWidth="1"/>
    <col min="4" max="4" width="7.125" style="6" customWidth="1"/>
    <col min="5" max="5" width="8.25" style="6" customWidth="1"/>
    <col min="6" max="6" width="7.375" style="6" bestFit="1" customWidth="1"/>
    <col min="7" max="7" width="4.875" style="6" customWidth="1"/>
    <col min="8" max="8" width="4.625" style="6" customWidth="1"/>
    <col min="9" max="9" width="4.25" style="6" customWidth="1"/>
    <col min="10" max="11" width="5.375" style="6" customWidth="1"/>
    <col min="12" max="12" width="6.25" style="6" customWidth="1"/>
    <col min="13" max="13" width="4.875" style="6" bestFit="1" customWidth="1"/>
    <col min="14" max="14" width="10.125" style="6" customWidth="1"/>
    <col min="15" max="16384" width="9.125" style="6"/>
  </cols>
  <sheetData>
    <row r="5" spans="1:14" ht="15" customHeight="1" x14ac:dyDescent="0.2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">
      <c r="A7" s="11">
        <v>1</v>
      </c>
      <c r="B7" s="21" t="s">
        <v>23</v>
      </c>
      <c r="C7" s="11">
        <v>24</v>
      </c>
      <c r="D7" s="21" t="s">
        <v>24</v>
      </c>
      <c r="E7" s="11" t="s">
        <v>25</v>
      </c>
      <c r="F7" s="11">
        <v>1.5</v>
      </c>
      <c r="G7" s="11">
        <v>1000</v>
      </c>
      <c r="H7" s="11">
        <v>1570</v>
      </c>
      <c r="I7" s="11">
        <v>24</v>
      </c>
      <c r="J7" s="13">
        <f>I7*H7*G7*F7*7.85/1000000</f>
        <v>443.68200000000002</v>
      </c>
      <c r="K7" s="13" t="s">
        <v>26</v>
      </c>
      <c r="L7" s="13">
        <v>220</v>
      </c>
      <c r="M7" s="14">
        <f>(J7-L7)/L7</f>
        <v>1.0167363636363638</v>
      </c>
      <c r="N7" s="11"/>
    </row>
    <row r="8" spans="1:14" x14ac:dyDescent="0.2">
      <c r="A8" s="11">
        <v>2</v>
      </c>
      <c r="B8" s="22" t="s">
        <v>63</v>
      </c>
      <c r="C8" s="11">
        <v>8</v>
      </c>
      <c r="D8" s="11" t="s">
        <v>27</v>
      </c>
      <c r="E8" s="11" t="s">
        <v>25</v>
      </c>
      <c r="F8" s="11">
        <v>1.5</v>
      </c>
      <c r="G8" s="11">
        <v>1000</v>
      </c>
      <c r="H8" s="11">
        <v>2000</v>
      </c>
      <c r="I8" s="11">
        <v>4</v>
      </c>
      <c r="J8" s="13">
        <f>I8*H8*G8*F8*7.85/1000000</f>
        <v>94.2</v>
      </c>
      <c r="K8" s="13" t="s">
        <v>26</v>
      </c>
      <c r="L8" s="13">
        <v>90</v>
      </c>
      <c r="M8" s="14">
        <f>(J8-L8)/L8</f>
        <v>4.6666666666666697E-2</v>
      </c>
      <c r="N8" s="11"/>
    </row>
    <row r="9" spans="1:14" x14ac:dyDescent="0.2">
      <c r="A9" s="15">
        <v>3</v>
      </c>
      <c r="B9" s="22" t="s">
        <v>64</v>
      </c>
      <c r="C9" s="11">
        <v>16</v>
      </c>
      <c r="D9" s="11" t="s">
        <v>27</v>
      </c>
      <c r="E9" s="11" t="s">
        <v>25</v>
      </c>
      <c r="F9" s="11">
        <v>2</v>
      </c>
      <c r="G9" s="11">
        <v>1000</v>
      </c>
      <c r="H9" s="11">
        <v>2000</v>
      </c>
      <c r="I9" s="11">
        <v>8</v>
      </c>
      <c r="J9" s="13">
        <f>I9*H9*G9*F9*7.85/1000000</f>
        <v>251.2</v>
      </c>
      <c r="K9" s="13" t="s">
        <v>26</v>
      </c>
      <c r="L9" s="13">
        <v>208</v>
      </c>
      <c r="M9" s="14">
        <f>(J9-L9)/L9</f>
        <v>0.20769230769230765</v>
      </c>
      <c r="N9" s="11"/>
    </row>
    <row r="10" spans="1:14" x14ac:dyDescent="0.2">
      <c r="A10" s="11">
        <v>4</v>
      </c>
      <c r="B10" s="21" t="s">
        <v>28</v>
      </c>
      <c r="C10" s="11">
        <v>4</v>
      </c>
      <c r="D10" s="11" t="s">
        <v>29</v>
      </c>
      <c r="E10" s="11" t="s">
        <v>25</v>
      </c>
      <c r="F10" s="11">
        <v>3</v>
      </c>
      <c r="G10" s="11">
        <v>1000</v>
      </c>
      <c r="H10" s="11">
        <v>450</v>
      </c>
      <c r="I10" s="11">
        <v>1</v>
      </c>
      <c r="J10" s="13">
        <f>I10*H10*G10*F10*7.85/1000000</f>
        <v>10.5975</v>
      </c>
      <c r="K10" s="13" t="s">
        <v>26</v>
      </c>
      <c r="L10" s="13">
        <v>7.5</v>
      </c>
      <c r="M10" s="14">
        <f>(J10-L10)/L10</f>
        <v>0.41300000000000003</v>
      </c>
      <c r="N10" s="11"/>
    </row>
    <row r="11" spans="1:14" x14ac:dyDescent="0.2">
      <c r="A11" s="11">
        <v>5</v>
      </c>
      <c r="B11" s="23" t="s">
        <v>30</v>
      </c>
      <c r="C11" s="16">
        <v>112</v>
      </c>
      <c r="D11" s="11" t="s">
        <v>29</v>
      </c>
      <c r="E11" s="11" t="s">
        <v>25</v>
      </c>
      <c r="F11" s="16">
        <v>4</v>
      </c>
      <c r="G11" s="16">
        <v>1500</v>
      </c>
      <c r="H11" s="16">
        <v>6000</v>
      </c>
      <c r="I11" s="16">
        <v>2</v>
      </c>
      <c r="J11" s="13">
        <f>I11*H11*G11*F11*7.85/1000000</f>
        <v>565.20000000000005</v>
      </c>
      <c r="K11" s="13" t="s">
        <v>26</v>
      </c>
      <c r="L11" s="17">
        <v>536</v>
      </c>
      <c r="M11" s="14">
        <f>(J11-L11)/L11</f>
        <v>5.4477611940298591E-2</v>
      </c>
      <c r="N11" s="16"/>
    </row>
    <row r="12" spans="1:14" x14ac:dyDescent="0.2">
      <c r="A12" s="15">
        <v>6</v>
      </c>
      <c r="B12" s="22" t="s">
        <v>31</v>
      </c>
      <c r="C12" s="11">
        <v>40</v>
      </c>
      <c r="D12" s="11" t="s">
        <v>29</v>
      </c>
      <c r="E12" s="11" t="s">
        <v>25</v>
      </c>
      <c r="F12" s="11">
        <v>8</v>
      </c>
      <c r="G12" s="11">
        <v>1500</v>
      </c>
      <c r="H12" s="11">
        <v>850</v>
      </c>
      <c r="I12" s="11">
        <v>1</v>
      </c>
      <c r="J12" s="13">
        <f>I12*H12*G12*F12*7.85/1000000</f>
        <v>80.069999999999993</v>
      </c>
      <c r="K12" s="13" t="s">
        <v>26</v>
      </c>
      <c r="L12" s="11">
        <v>62</v>
      </c>
      <c r="M12" s="14">
        <f>(J12-L12)/L12</f>
        <v>0.29145161290322569</v>
      </c>
      <c r="N12" s="11"/>
    </row>
    <row r="13" spans="1:14" x14ac:dyDescent="0.2">
      <c r="A13" s="11">
        <v>7</v>
      </c>
      <c r="B13" s="22" t="s">
        <v>32</v>
      </c>
      <c r="C13" s="11">
        <v>36</v>
      </c>
      <c r="D13" s="11" t="s">
        <v>29</v>
      </c>
      <c r="E13" s="11" t="s">
        <v>25</v>
      </c>
      <c r="F13" s="19">
        <v>10</v>
      </c>
      <c r="G13" s="11">
        <v>1500</v>
      </c>
      <c r="H13" s="15">
        <v>1700</v>
      </c>
      <c r="I13" s="15">
        <v>1</v>
      </c>
      <c r="J13" s="24">
        <f>I13*H13*G13*F13*7.85/1000000</f>
        <v>200.17500000000001</v>
      </c>
      <c r="K13" s="13" t="s">
        <v>26</v>
      </c>
      <c r="L13" s="11">
        <v>178</v>
      </c>
      <c r="M13" s="20">
        <f>(J13-L13)/L13</f>
        <v>0.12457865168539332</v>
      </c>
      <c r="N13" s="11"/>
    </row>
    <row r="14" spans="1:14" x14ac:dyDescent="0.2">
      <c r="A14" s="11">
        <v>8</v>
      </c>
      <c r="B14" s="22" t="s">
        <v>33</v>
      </c>
      <c r="C14" s="11">
        <v>4</v>
      </c>
      <c r="D14" s="11" t="s">
        <v>29</v>
      </c>
      <c r="E14" s="11" t="s">
        <v>25</v>
      </c>
      <c r="F14" s="19">
        <v>20</v>
      </c>
      <c r="G14" s="11">
        <v>1500</v>
      </c>
      <c r="H14" s="15">
        <v>150</v>
      </c>
      <c r="I14" s="15">
        <v>1</v>
      </c>
      <c r="J14" s="24">
        <f>I14*H14*G14*F14*7.85/1000000</f>
        <v>35.325000000000003</v>
      </c>
      <c r="K14" s="13" t="s">
        <v>26</v>
      </c>
      <c r="L14" s="11">
        <v>28</v>
      </c>
      <c r="M14" s="20">
        <f>(J14-L14)/L14</f>
        <v>0.26160714285714298</v>
      </c>
      <c r="N14" s="11"/>
    </row>
    <row r="15" spans="1:14" x14ac:dyDescent="0.2">
      <c r="A15" s="15">
        <v>9</v>
      </c>
      <c r="B15" s="22" t="s">
        <v>35</v>
      </c>
      <c r="C15" s="11">
        <v>4</v>
      </c>
      <c r="D15" s="22" t="s">
        <v>36</v>
      </c>
      <c r="E15" s="11" t="s">
        <v>37</v>
      </c>
      <c r="F15" s="19" t="s">
        <v>34</v>
      </c>
      <c r="G15" s="11" t="s">
        <v>18</v>
      </c>
      <c r="H15" s="15">
        <v>1150</v>
      </c>
      <c r="I15" s="15">
        <v>1</v>
      </c>
      <c r="J15" s="15">
        <v>25</v>
      </c>
      <c r="K15" s="13" t="s">
        <v>26</v>
      </c>
      <c r="L15" s="11">
        <v>24</v>
      </c>
      <c r="M15" s="20">
        <f>(J15-L15)/L15</f>
        <v>4.1666666666666664E-2</v>
      </c>
      <c r="N15" s="11"/>
    </row>
    <row r="16" spans="1:14" x14ac:dyDescent="0.2">
      <c r="A16" s="11">
        <v>10</v>
      </c>
      <c r="B16" s="22" t="s">
        <v>38</v>
      </c>
      <c r="C16" s="11">
        <v>24</v>
      </c>
      <c r="D16" s="18" t="s">
        <v>27</v>
      </c>
      <c r="E16" s="22" t="s">
        <v>39</v>
      </c>
      <c r="F16" s="19" t="s">
        <v>18</v>
      </c>
      <c r="G16" s="11" t="s">
        <v>18</v>
      </c>
      <c r="H16" s="15">
        <v>1700</v>
      </c>
      <c r="I16" s="15">
        <v>24</v>
      </c>
      <c r="J16" s="15">
        <v>24</v>
      </c>
      <c r="K16" s="15" t="s">
        <v>40</v>
      </c>
      <c r="L16" s="11" t="s">
        <v>18</v>
      </c>
      <c r="M16" s="20" t="s">
        <v>18</v>
      </c>
      <c r="N16" s="11"/>
    </row>
    <row r="17" spans="1:14" x14ac:dyDescent="0.2">
      <c r="A17" s="11">
        <v>11</v>
      </c>
      <c r="B17" s="22" t="s">
        <v>43</v>
      </c>
      <c r="C17" s="11">
        <v>2</v>
      </c>
      <c r="D17" s="22" t="s">
        <v>42</v>
      </c>
      <c r="E17" s="11" t="s">
        <v>41</v>
      </c>
      <c r="F17" s="19">
        <v>40</v>
      </c>
      <c r="G17" s="11" t="s">
        <v>18</v>
      </c>
      <c r="H17" s="15">
        <v>6000</v>
      </c>
      <c r="I17" s="15">
        <v>2</v>
      </c>
      <c r="J17" s="15">
        <v>55</v>
      </c>
      <c r="K17" s="13" t="s">
        <v>26</v>
      </c>
      <c r="L17" s="11">
        <v>42</v>
      </c>
      <c r="M17" s="20">
        <f>(J17-L17)/L17</f>
        <v>0.30952380952380953</v>
      </c>
      <c r="N17" s="11"/>
    </row>
    <row r="18" spans="1:14" x14ac:dyDescent="0.2">
      <c r="A18" s="15">
        <v>12</v>
      </c>
      <c r="B18" s="22" t="s">
        <v>44</v>
      </c>
      <c r="C18" s="11">
        <v>12</v>
      </c>
      <c r="D18" s="18" t="s">
        <v>27</v>
      </c>
      <c r="E18" s="11" t="s">
        <v>45</v>
      </c>
      <c r="F18" s="19">
        <v>2</v>
      </c>
      <c r="G18" s="11">
        <v>30</v>
      </c>
      <c r="H18" s="15">
        <v>41000</v>
      </c>
      <c r="I18" s="15">
        <v>1</v>
      </c>
      <c r="J18" s="15">
        <v>20</v>
      </c>
      <c r="K18" s="13" t="s">
        <v>26</v>
      </c>
      <c r="L18" s="11">
        <v>19</v>
      </c>
      <c r="M18" s="20">
        <f>(J18-L18)/L18</f>
        <v>5.2631578947368418E-2</v>
      </c>
      <c r="N18" s="11"/>
    </row>
    <row r="19" spans="1:14" x14ac:dyDescent="0.2">
      <c r="A19" s="11">
        <v>13</v>
      </c>
      <c r="B19" s="22" t="s">
        <v>46</v>
      </c>
      <c r="C19" s="11">
        <v>16</v>
      </c>
      <c r="D19" s="18" t="s">
        <v>47</v>
      </c>
      <c r="E19" s="11" t="s">
        <v>48</v>
      </c>
      <c r="F19" s="19" t="s">
        <v>22</v>
      </c>
      <c r="G19" s="11" t="s">
        <v>49</v>
      </c>
      <c r="H19" s="15">
        <v>1500</v>
      </c>
      <c r="I19" s="15">
        <v>1</v>
      </c>
      <c r="J19" s="15">
        <v>1.5</v>
      </c>
      <c r="K19" s="13" t="s">
        <v>26</v>
      </c>
      <c r="L19" s="11">
        <v>1.4</v>
      </c>
      <c r="M19" s="20">
        <f>(J19-L19)/L19</f>
        <v>7.1428571428571494E-2</v>
      </c>
      <c r="N19" s="11"/>
    </row>
    <row r="20" spans="1:14" x14ac:dyDescent="0.2">
      <c r="A20" s="11">
        <v>14</v>
      </c>
      <c r="B20" s="22" t="s">
        <v>50</v>
      </c>
      <c r="C20" s="11">
        <v>24</v>
      </c>
      <c r="D20" s="18" t="s">
        <v>27</v>
      </c>
      <c r="E20" s="11" t="s">
        <v>45</v>
      </c>
      <c r="F20" s="19">
        <v>2</v>
      </c>
      <c r="G20" s="11">
        <v>100</v>
      </c>
      <c r="H20" s="15">
        <v>41000</v>
      </c>
      <c r="I20" s="15">
        <v>1</v>
      </c>
      <c r="J20" s="24">
        <f>I20*H20*G20*F20*7.85/1000000</f>
        <v>64.37</v>
      </c>
      <c r="K20" s="13" t="s">
        <v>26</v>
      </c>
      <c r="L20" s="11">
        <v>61</v>
      </c>
      <c r="M20" s="20">
        <f>(J20-L20)/L20</f>
        <v>5.5245901639344334E-2</v>
      </c>
      <c r="N20" s="11"/>
    </row>
    <row r="21" spans="1:14" x14ac:dyDescent="0.2">
      <c r="A21" s="15">
        <v>15</v>
      </c>
      <c r="B21" s="22" t="s">
        <v>51</v>
      </c>
      <c r="C21" s="11">
        <v>8</v>
      </c>
      <c r="D21" s="18" t="s">
        <v>27</v>
      </c>
      <c r="E21" s="11" t="s">
        <v>45</v>
      </c>
      <c r="F21" s="19">
        <v>1</v>
      </c>
      <c r="G21" s="11">
        <v>32</v>
      </c>
      <c r="H21" s="15">
        <v>52000</v>
      </c>
      <c r="I21" s="15">
        <v>1</v>
      </c>
      <c r="J21" s="24">
        <f>I21*H21*G21*F21*7.85/1000000</f>
        <v>13.0624</v>
      </c>
      <c r="K21" s="13" t="s">
        <v>26</v>
      </c>
      <c r="L21" s="11">
        <v>13</v>
      </c>
      <c r="M21" s="20">
        <f>(J21-L21)/L21</f>
        <v>4.8000000000000178E-3</v>
      </c>
      <c r="N21" s="11"/>
    </row>
    <row r="22" spans="1:14" x14ac:dyDescent="0.2">
      <c r="A22" s="11">
        <v>16</v>
      </c>
      <c r="B22" s="22" t="s">
        <v>52</v>
      </c>
      <c r="C22" s="11">
        <v>2</v>
      </c>
      <c r="D22" s="22" t="s">
        <v>53</v>
      </c>
      <c r="E22" s="22" t="s">
        <v>39</v>
      </c>
      <c r="F22" s="19">
        <v>3</v>
      </c>
      <c r="G22" s="11">
        <v>1000</v>
      </c>
      <c r="H22" s="15">
        <v>7000</v>
      </c>
      <c r="I22" s="15">
        <v>1</v>
      </c>
      <c r="J22" s="15">
        <v>1</v>
      </c>
      <c r="K22" s="15" t="s">
        <v>40</v>
      </c>
      <c r="L22" s="11" t="s">
        <v>18</v>
      </c>
      <c r="M22" s="20" t="s">
        <v>18</v>
      </c>
      <c r="N22" s="11"/>
    </row>
    <row r="23" spans="1:14" x14ac:dyDescent="0.2">
      <c r="A23" s="11">
        <v>17</v>
      </c>
      <c r="B23" s="22" t="s">
        <v>54</v>
      </c>
      <c r="C23" s="11">
        <v>24</v>
      </c>
      <c r="D23" s="22" t="s">
        <v>55</v>
      </c>
      <c r="E23" s="22" t="s">
        <v>39</v>
      </c>
      <c r="F23" s="19" t="s">
        <v>56</v>
      </c>
      <c r="G23" s="11" t="s">
        <v>18</v>
      </c>
      <c r="H23" s="11" t="s">
        <v>18</v>
      </c>
      <c r="I23" s="11">
        <v>24</v>
      </c>
      <c r="J23" s="11">
        <v>24</v>
      </c>
      <c r="K23" s="15" t="s">
        <v>40</v>
      </c>
      <c r="L23" s="11" t="s">
        <v>18</v>
      </c>
      <c r="M23" s="20" t="s">
        <v>18</v>
      </c>
      <c r="N23" s="11"/>
    </row>
    <row r="24" spans="1:14" x14ac:dyDescent="0.2">
      <c r="A24" s="15">
        <v>18</v>
      </c>
      <c r="B24" s="22" t="s">
        <v>57</v>
      </c>
      <c r="C24" s="11">
        <v>4</v>
      </c>
      <c r="D24" s="18" t="s">
        <v>18</v>
      </c>
      <c r="E24" s="25" t="s">
        <v>58</v>
      </c>
      <c r="F24" s="19" t="s">
        <v>59</v>
      </c>
      <c r="G24" s="11" t="s">
        <v>18</v>
      </c>
      <c r="H24" s="11" t="s">
        <v>18</v>
      </c>
      <c r="I24" s="11">
        <v>4</v>
      </c>
      <c r="J24" s="11">
        <v>4</v>
      </c>
      <c r="K24" s="15" t="s">
        <v>40</v>
      </c>
      <c r="L24" s="11" t="s">
        <v>18</v>
      </c>
      <c r="M24" s="20" t="s">
        <v>18</v>
      </c>
      <c r="N24" s="11"/>
    </row>
    <row r="25" spans="1:14" x14ac:dyDescent="0.2">
      <c r="A25" s="11">
        <v>19</v>
      </c>
      <c r="B25" s="22" t="s">
        <v>61</v>
      </c>
      <c r="C25" s="11">
        <v>8</v>
      </c>
      <c r="D25" s="22" t="s">
        <v>42</v>
      </c>
      <c r="E25" s="11" t="s">
        <v>62</v>
      </c>
      <c r="F25" s="19">
        <v>4</v>
      </c>
      <c r="G25" s="11" t="s">
        <v>60</v>
      </c>
      <c r="H25" s="15">
        <v>6000</v>
      </c>
      <c r="I25" s="15">
        <v>2</v>
      </c>
      <c r="J25" s="15">
        <v>95</v>
      </c>
      <c r="K25" s="13" t="s">
        <v>26</v>
      </c>
      <c r="L25" s="11">
        <v>71</v>
      </c>
      <c r="M25" s="20">
        <f>(J25-L25)/L25</f>
        <v>0.3380281690140845</v>
      </c>
      <c r="N25" s="11"/>
    </row>
    <row r="26" spans="1:14" x14ac:dyDescent="0.2">
      <c r="A26" s="11">
        <v>20</v>
      </c>
      <c r="B26" s="22" t="s">
        <v>65</v>
      </c>
      <c r="C26" s="11">
        <v>2</v>
      </c>
      <c r="D26" s="22" t="s">
        <v>42</v>
      </c>
      <c r="E26" s="11" t="s">
        <v>66</v>
      </c>
      <c r="F26" s="19">
        <v>4</v>
      </c>
      <c r="G26" s="11" t="s">
        <v>67</v>
      </c>
      <c r="H26" s="15">
        <v>6000</v>
      </c>
      <c r="I26" s="15">
        <v>2</v>
      </c>
      <c r="J26" s="15">
        <v>29</v>
      </c>
      <c r="K26" s="13" t="s">
        <v>26</v>
      </c>
      <c r="L26" s="11">
        <v>26</v>
      </c>
      <c r="M26" s="20">
        <f>(J26-L26)/L26</f>
        <v>0.11538461538461539</v>
      </c>
      <c r="N26" s="11"/>
    </row>
    <row r="27" spans="1:14" x14ac:dyDescent="0.2">
      <c r="A27" s="15">
        <v>21</v>
      </c>
      <c r="B27" s="22" t="s">
        <v>69</v>
      </c>
      <c r="C27" s="11">
        <v>2</v>
      </c>
      <c r="D27" s="22" t="s">
        <v>68</v>
      </c>
      <c r="E27" s="11" t="s">
        <v>37</v>
      </c>
      <c r="F27" s="19" t="s">
        <v>70</v>
      </c>
      <c r="G27" s="11" t="s">
        <v>18</v>
      </c>
      <c r="H27" s="15">
        <v>150</v>
      </c>
      <c r="I27" s="15">
        <v>1</v>
      </c>
      <c r="J27" s="15">
        <v>1</v>
      </c>
      <c r="K27" s="13" t="s">
        <v>26</v>
      </c>
      <c r="L27" s="11">
        <v>0.6</v>
      </c>
      <c r="M27" s="20">
        <f>(J27-L27)/L27</f>
        <v>0.66666666666666674</v>
      </c>
      <c r="N27" s="11"/>
    </row>
    <row r="28" spans="1:14" ht="23.25" customHeight="1" x14ac:dyDescent="0.2">
      <c r="A28" s="11">
        <v>22</v>
      </c>
      <c r="B28" s="22" t="s">
        <v>71</v>
      </c>
      <c r="C28" s="11">
        <v>4</v>
      </c>
      <c r="D28" s="18" t="s">
        <v>18</v>
      </c>
      <c r="E28" s="12" t="s">
        <v>72</v>
      </c>
      <c r="F28" s="19" t="s">
        <v>73</v>
      </c>
      <c r="G28" s="11" t="s">
        <v>18</v>
      </c>
      <c r="H28" s="15" t="s">
        <v>18</v>
      </c>
      <c r="I28" s="11">
        <v>4</v>
      </c>
      <c r="J28" s="11">
        <v>4</v>
      </c>
      <c r="K28" s="15" t="s">
        <v>40</v>
      </c>
      <c r="L28" s="11" t="s">
        <v>18</v>
      </c>
      <c r="M28" s="20" t="s">
        <v>18</v>
      </c>
      <c r="N28" s="11"/>
    </row>
    <row r="29" spans="1:14" x14ac:dyDescent="0.2">
      <c r="A29" s="11">
        <v>23</v>
      </c>
      <c r="B29" s="22" t="s">
        <v>74</v>
      </c>
      <c r="C29" s="11">
        <v>2</v>
      </c>
      <c r="D29" s="18" t="s">
        <v>75</v>
      </c>
      <c r="E29" s="11" t="s">
        <v>76</v>
      </c>
      <c r="F29" s="11" t="s">
        <v>18</v>
      </c>
      <c r="G29" s="11" t="s">
        <v>18</v>
      </c>
      <c r="H29" s="11" t="s">
        <v>18</v>
      </c>
      <c r="I29" s="11">
        <v>2</v>
      </c>
      <c r="J29" s="11">
        <v>2</v>
      </c>
      <c r="K29" s="15" t="s">
        <v>40</v>
      </c>
      <c r="L29" s="11" t="s">
        <v>18</v>
      </c>
      <c r="M29" s="20" t="s">
        <v>18</v>
      </c>
      <c r="N29" s="11"/>
    </row>
    <row r="30" spans="1:14" x14ac:dyDescent="0.2">
      <c r="A30" s="15">
        <v>24</v>
      </c>
      <c r="B30" s="22" t="s">
        <v>77</v>
      </c>
      <c r="C30" s="11">
        <v>2</v>
      </c>
      <c r="D30" s="18" t="s">
        <v>18</v>
      </c>
      <c r="E30" s="22" t="s">
        <v>39</v>
      </c>
      <c r="F30" s="11" t="s">
        <v>18</v>
      </c>
      <c r="G30" s="11" t="s">
        <v>18</v>
      </c>
      <c r="H30" s="11" t="s">
        <v>18</v>
      </c>
      <c r="I30" s="11">
        <v>2</v>
      </c>
      <c r="J30" s="11">
        <v>2</v>
      </c>
      <c r="K30" s="15" t="s">
        <v>40</v>
      </c>
      <c r="L30" s="11" t="s">
        <v>18</v>
      </c>
      <c r="M30" s="20" t="s">
        <v>18</v>
      </c>
      <c r="N30" s="11"/>
    </row>
    <row r="31" spans="1:14" x14ac:dyDescent="0.2">
      <c r="A31" s="11">
        <v>25</v>
      </c>
      <c r="B31" s="22" t="s">
        <v>78</v>
      </c>
      <c r="C31" s="11">
        <v>2</v>
      </c>
      <c r="D31" s="18" t="s">
        <v>18</v>
      </c>
      <c r="E31" s="22" t="s">
        <v>79</v>
      </c>
      <c r="F31" s="19" t="s">
        <v>80</v>
      </c>
      <c r="G31" s="11" t="s">
        <v>81</v>
      </c>
      <c r="H31" s="15" t="s">
        <v>18</v>
      </c>
      <c r="I31" s="11">
        <v>2</v>
      </c>
      <c r="J31" s="11">
        <v>2</v>
      </c>
      <c r="K31" s="15" t="s">
        <v>40</v>
      </c>
      <c r="L31" s="11" t="s">
        <v>18</v>
      </c>
      <c r="M31" s="20" t="s">
        <v>18</v>
      </c>
      <c r="N31" s="11"/>
    </row>
    <row r="32" spans="1:14" x14ac:dyDescent="0.2">
      <c r="A32" s="11">
        <v>26</v>
      </c>
      <c r="B32" s="22" t="s">
        <v>82</v>
      </c>
      <c r="C32" s="11">
        <v>2</v>
      </c>
      <c r="D32" s="22" t="s">
        <v>42</v>
      </c>
      <c r="E32" s="11" t="s">
        <v>37</v>
      </c>
      <c r="F32" s="19" t="s">
        <v>83</v>
      </c>
      <c r="G32" s="11" t="s">
        <v>18</v>
      </c>
      <c r="H32" s="15">
        <v>330</v>
      </c>
      <c r="I32" s="15">
        <v>1</v>
      </c>
      <c r="J32" s="15">
        <v>3</v>
      </c>
      <c r="K32" s="13" t="s">
        <v>26</v>
      </c>
      <c r="L32" s="11">
        <v>1.3</v>
      </c>
      <c r="M32" s="20">
        <f>(J32-L32)/L32</f>
        <v>1.3076923076923077</v>
      </c>
      <c r="N32" s="11"/>
    </row>
    <row r="33" spans="1:14" x14ac:dyDescent="0.2">
      <c r="A33" s="15">
        <v>27</v>
      </c>
      <c r="B33" s="22" t="s">
        <v>19</v>
      </c>
      <c r="C33" s="11">
        <v>8</v>
      </c>
      <c r="D33" s="22" t="s">
        <v>84</v>
      </c>
      <c r="E33" s="22" t="s">
        <v>16</v>
      </c>
      <c r="F33" s="19" t="s">
        <v>86</v>
      </c>
      <c r="G33" s="11">
        <v>6</v>
      </c>
      <c r="H33" s="15">
        <v>100</v>
      </c>
      <c r="I33" s="11">
        <v>8</v>
      </c>
      <c r="J33" s="11">
        <v>8</v>
      </c>
      <c r="K33" s="15" t="s">
        <v>40</v>
      </c>
      <c r="L33" s="11" t="s">
        <v>18</v>
      </c>
      <c r="M33" s="20" t="s">
        <v>18</v>
      </c>
      <c r="N33" s="11"/>
    </row>
    <row r="34" spans="1:14" x14ac:dyDescent="0.2">
      <c r="A34" s="11">
        <v>28</v>
      </c>
      <c r="B34" s="22" t="s">
        <v>17</v>
      </c>
      <c r="C34" s="11">
        <v>8</v>
      </c>
      <c r="D34" s="22" t="s">
        <v>84</v>
      </c>
      <c r="E34" s="22" t="s">
        <v>85</v>
      </c>
      <c r="F34" s="19" t="s">
        <v>86</v>
      </c>
      <c r="G34" s="11">
        <v>6</v>
      </c>
      <c r="H34" s="15" t="s">
        <v>18</v>
      </c>
      <c r="I34" s="11">
        <v>8</v>
      </c>
      <c r="J34" s="11">
        <v>8</v>
      </c>
      <c r="K34" s="15" t="s">
        <v>40</v>
      </c>
      <c r="L34" s="11" t="s">
        <v>18</v>
      </c>
      <c r="M34" s="20" t="s">
        <v>18</v>
      </c>
      <c r="N34" s="11"/>
    </row>
    <row r="35" spans="1:14" x14ac:dyDescent="0.2">
      <c r="A35" s="11">
        <v>29</v>
      </c>
      <c r="B35" s="22" t="s">
        <v>19</v>
      </c>
      <c r="C35" s="11">
        <v>32</v>
      </c>
      <c r="D35" s="22" t="s">
        <v>84</v>
      </c>
      <c r="E35" s="22" t="s">
        <v>16</v>
      </c>
      <c r="F35" s="19" t="s">
        <v>86</v>
      </c>
      <c r="G35" s="11">
        <v>14</v>
      </c>
      <c r="H35" s="15">
        <v>140</v>
      </c>
      <c r="I35" s="11">
        <v>32</v>
      </c>
      <c r="J35" s="11">
        <v>32</v>
      </c>
      <c r="K35" s="15" t="s">
        <v>40</v>
      </c>
      <c r="L35" s="11" t="s">
        <v>18</v>
      </c>
      <c r="M35" s="20" t="s">
        <v>18</v>
      </c>
      <c r="N35" s="11"/>
    </row>
    <row r="36" spans="1:14" x14ac:dyDescent="0.2">
      <c r="A36" s="15">
        <v>30</v>
      </c>
      <c r="B36" s="22" t="s">
        <v>17</v>
      </c>
      <c r="C36" s="11">
        <v>32</v>
      </c>
      <c r="D36" s="22" t="s">
        <v>84</v>
      </c>
      <c r="E36" s="22" t="s">
        <v>85</v>
      </c>
      <c r="F36" s="19" t="s">
        <v>86</v>
      </c>
      <c r="G36" s="11">
        <v>14</v>
      </c>
      <c r="H36" s="15" t="s">
        <v>18</v>
      </c>
      <c r="I36" s="11">
        <v>32</v>
      </c>
      <c r="J36" s="11">
        <v>32</v>
      </c>
      <c r="K36" s="15" t="s">
        <v>40</v>
      </c>
      <c r="L36" s="11" t="s">
        <v>18</v>
      </c>
      <c r="M36" s="20" t="s">
        <v>18</v>
      </c>
      <c r="N36" s="11"/>
    </row>
    <row r="37" spans="1:14" x14ac:dyDescent="0.2">
      <c r="A37" s="11">
        <v>31</v>
      </c>
      <c r="B37" s="22" t="s">
        <v>87</v>
      </c>
      <c r="C37" s="11">
        <v>32</v>
      </c>
      <c r="D37" s="22" t="s">
        <v>84</v>
      </c>
      <c r="E37" s="22" t="s">
        <v>20</v>
      </c>
      <c r="F37" s="19" t="s">
        <v>88</v>
      </c>
      <c r="G37" s="11">
        <v>14</v>
      </c>
      <c r="H37" s="15" t="s">
        <v>18</v>
      </c>
      <c r="I37" s="11">
        <v>32</v>
      </c>
      <c r="J37" s="11">
        <v>32</v>
      </c>
      <c r="K37" s="15" t="s">
        <v>40</v>
      </c>
      <c r="L37" s="11" t="s">
        <v>18</v>
      </c>
      <c r="M37" s="20" t="s">
        <v>18</v>
      </c>
      <c r="N37" s="11"/>
    </row>
    <row r="38" spans="1:14" x14ac:dyDescent="0.2">
      <c r="A38" s="11">
        <v>32</v>
      </c>
      <c r="B38" s="22" t="s">
        <v>19</v>
      </c>
      <c r="C38" s="11">
        <v>48</v>
      </c>
      <c r="D38" s="22" t="s">
        <v>84</v>
      </c>
      <c r="E38" s="22" t="s">
        <v>16</v>
      </c>
      <c r="F38" s="19" t="s">
        <v>86</v>
      </c>
      <c r="G38" s="11">
        <v>8</v>
      </c>
      <c r="H38" s="15">
        <v>30</v>
      </c>
      <c r="I38" s="11">
        <v>48</v>
      </c>
      <c r="J38" s="11">
        <v>48</v>
      </c>
      <c r="K38" s="15" t="s">
        <v>40</v>
      </c>
      <c r="L38" s="11" t="s">
        <v>18</v>
      </c>
      <c r="M38" s="20" t="s">
        <v>18</v>
      </c>
      <c r="N38" s="11"/>
    </row>
    <row r="39" spans="1:14" x14ac:dyDescent="0.2">
      <c r="A39" s="15">
        <v>33</v>
      </c>
      <c r="B39" s="22" t="s">
        <v>19</v>
      </c>
      <c r="C39" s="11">
        <v>340</v>
      </c>
      <c r="D39" s="22" t="s">
        <v>84</v>
      </c>
      <c r="E39" s="22" t="s">
        <v>16</v>
      </c>
      <c r="F39" s="19" t="s">
        <v>86</v>
      </c>
      <c r="G39" s="11">
        <v>8</v>
      </c>
      <c r="H39" s="15">
        <v>20</v>
      </c>
      <c r="I39" s="11">
        <v>340</v>
      </c>
      <c r="J39" s="11">
        <v>340</v>
      </c>
      <c r="K39" s="15" t="s">
        <v>40</v>
      </c>
      <c r="L39" s="11" t="s">
        <v>18</v>
      </c>
      <c r="M39" s="20" t="s">
        <v>18</v>
      </c>
      <c r="N39" s="11"/>
    </row>
    <row r="40" spans="1:14" x14ac:dyDescent="0.2">
      <c r="A40" s="11">
        <v>34</v>
      </c>
      <c r="B40" s="22" t="s">
        <v>17</v>
      </c>
      <c r="C40" s="11">
        <v>388</v>
      </c>
      <c r="D40" s="22" t="s">
        <v>84</v>
      </c>
      <c r="E40" s="22" t="s">
        <v>85</v>
      </c>
      <c r="F40" s="19" t="s">
        <v>86</v>
      </c>
      <c r="G40" s="11">
        <v>8</v>
      </c>
      <c r="H40" s="15" t="s">
        <v>18</v>
      </c>
      <c r="I40" s="11">
        <v>388</v>
      </c>
      <c r="J40" s="11">
        <v>388</v>
      </c>
      <c r="K40" s="15" t="s">
        <v>40</v>
      </c>
      <c r="L40" s="11" t="s">
        <v>18</v>
      </c>
      <c r="M40" s="20" t="s">
        <v>18</v>
      </c>
      <c r="N40" s="11"/>
    </row>
    <row r="41" spans="1:14" x14ac:dyDescent="0.2">
      <c r="A41" s="11">
        <v>35</v>
      </c>
      <c r="B41" s="22" t="s">
        <v>87</v>
      </c>
      <c r="C41" s="11">
        <v>264</v>
      </c>
      <c r="D41" s="22" t="s">
        <v>84</v>
      </c>
      <c r="E41" s="22" t="s">
        <v>20</v>
      </c>
      <c r="F41" s="19" t="s">
        <v>88</v>
      </c>
      <c r="G41" s="11">
        <v>8</v>
      </c>
      <c r="H41" s="15" t="s">
        <v>18</v>
      </c>
      <c r="I41" s="11">
        <v>264</v>
      </c>
      <c r="J41" s="11">
        <v>264</v>
      </c>
      <c r="K41" s="15" t="s">
        <v>40</v>
      </c>
      <c r="L41" s="11" t="s">
        <v>18</v>
      </c>
      <c r="M41" s="20" t="s">
        <v>18</v>
      </c>
      <c r="N41" s="11"/>
    </row>
    <row r="42" spans="1:14" x14ac:dyDescent="0.2">
      <c r="A42" s="15">
        <v>36</v>
      </c>
      <c r="B42" s="22" t="s">
        <v>19</v>
      </c>
      <c r="C42" s="11">
        <v>128</v>
      </c>
      <c r="D42" s="22" t="s">
        <v>84</v>
      </c>
      <c r="E42" s="22" t="s">
        <v>16</v>
      </c>
      <c r="F42" s="19" t="s">
        <v>86</v>
      </c>
      <c r="G42" s="11">
        <v>10</v>
      </c>
      <c r="H42" s="15">
        <v>30</v>
      </c>
      <c r="I42" s="11">
        <v>128</v>
      </c>
      <c r="J42" s="11">
        <v>128</v>
      </c>
      <c r="K42" s="15" t="s">
        <v>40</v>
      </c>
      <c r="L42" s="11" t="s">
        <v>18</v>
      </c>
      <c r="M42" s="20" t="s">
        <v>18</v>
      </c>
      <c r="N42" s="11"/>
    </row>
    <row r="43" spans="1:14" x14ac:dyDescent="0.2">
      <c r="A43" s="11">
        <v>37</v>
      </c>
      <c r="B43" s="22" t="s">
        <v>17</v>
      </c>
      <c r="C43" s="11">
        <v>130</v>
      </c>
      <c r="D43" s="22" t="s">
        <v>84</v>
      </c>
      <c r="E43" s="22" t="s">
        <v>85</v>
      </c>
      <c r="F43" s="19" t="s">
        <v>86</v>
      </c>
      <c r="G43" s="11">
        <v>10</v>
      </c>
      <c r="H43" s="15" t="s">
        <v>18</v>
      </c>
      <c r="I43" s="11">
        <v>130</v>
      </c>
      <c r="J43" s="11">
        <v>130</v>
      </c>
      <c r="K43" s="15" t="s">
        <v>40</v>
      </c>
      <c r="L43" s="11" t="s">
        <v>18</v>
      </c>
      <c r="M43" s="20" t="s">
        <v>18</v>
      </c>
      <c r="N43" s="11"/>
    </row>
    <row r="44" spans="1:14" x14ac:dyDescent="0.2">
      <c r="A44" s="11">
        <v>38</v>
      </c>
      <c r="B44" s="22" t="s">
        <v>87</v>
      </c>
      <c r="C44" s="11">
        <v>130</v>
      </c>
      <c r="D44" s="22" t="s">
        <v>84</v>
      </c>
      <c r="E44" s="22" t="s">
        <v>21</v>
      </c>
      <c r="F44" s="19" t="s">
        <v>88</v>
      </c>
      <c r="G44" s="11">
        <v>10</v>
      </c>
      <c r="H44" s="15" t="s">
        <v>18</v>
      </c>
      <c r="I44" s="11">
        <v>130</v>
      </c>
      <c r="J44" s="11">
        <v>130</v>
      </c>
      <c r="K44" s="15" t="s">
        <v>40</v>
      </c>
      <c r="L44" s="11" t="s">
        <v>18</v>
      </c>
      <c r="M44" s="20" t="s">
        <v>18</v>
      </c>
      <c r="N44" s="11"/>
    </row>
    <row r="45" spans="1:14" x14ac:dyDescent="0.2">
      <c r="A45" s="15">
        <v>39</v>
      </c>
      <c r="B45" s="22" t="s">
        <v>19</v>
      </c>
      <c r="C45" s="11">
        <v>248</v>
      </c>
      <c r="D45" s="22" t="s">
        <v>84</v>
      </c>
      <c r="E45" s="22" t="s">
        <v>89</v>
      </c>
      <c r="F45" s="19" t="s">
        <v>86</v>
      </c>
      <c r="G45" s="11" t="s">
        <v>90</v>
      </c>
      <c r="H45" s="15">
        <v>10</v>
      </c>
      <c r="I45" s="11">
        <v>248</v>
      </c>
      <c r="J45" s="11">
        <v>248</v>
      </c>
      <c r="K45" s="15" t="s">
        <v>40</v>
      </c>
      <c r="L45" s="11" t="s">
        <v>18</v>
      </c>
      <c r="M45" s="20" t="s">
        <v>18</v>
      </c>
      <c r="N45" s="11"/>
    </row>
    <row r="56" spans="1:14" x14ac:dyDescent="0.2">
      <c r="A56" s="1"/>
      <c r="B56" s="1"/>
      <c r="C56" s="2"/>
      <c r="D56" s="1"/>
      <c r="E56" s="1"/>
      <c r="F56" s="3"/>
      <c r="G56" s="4" t="s">
        <v>0</v>
      </c>
      <c r="H56" s="5"/>
      <c r="I56" s="2"/>
      <c r="J56" s="2"/>
      <c r="K56" s="2"/>
      <c r="L56" s="2"/>
      <c r="M56" s="1"/>
      <c r="N56" s="1"/>
    </row>
    <row r="57" spans="1:14" ht="33.75" x14ac:dyDescent="0.2">
      <c r="A57" s="7" t="s">
        <v>1</v>
      </c>
      <c r="B57" s="7" t="s">
        <v>2</v>
      </c>
      <c r="C57" s="8" t="s">
        <v>3</v>
      </c>
      <c r="D57" s="7" t="s">
        <v>4</v>
      </c>
      <c r="E57" s="7" t="s">
        <v>5</v>
      </c>
      <c r="F57" s="9" t="s">
        <v>6</v>
      </c>
      <c r="G57" s="10" t="s">
        <v>7</v>
      </c>
      <c r="H57" s="10" t="s">
        <v>8</v>
      </c>
      <c r="I57" s="8" t="s">
        <v>9</v>
      </c>
      <c r="J57" s="8" t="s">
        <v>10</v>
      </c>
      <c r="K57" s="8" t="s">
        <v>11</v>
      </c>
      <c r="L57" s="8" t="s">
        <v>12</v>
      </c>
      <c r="M57" s="7" t="s">
        <v>13</v>
      </c>
      <c r="N57" s="7" t="s">
        <v>14</v>
      </c>
    </row>
    <row r="58" spans="1:14" x14ac:dyDescent="0.2">
      <c r="A58" s="11">
        <v>40</v>
      </c>
      <c r="B58" s="22" t="s">
        <v>19</v>
      </c>
      <c r="C58" s="11">
        <v>8</v>
      </c>
      <c r="D58" s="22" t="s">
        <v>84</v>
      </c>
      <c r="E58" s="22" t="s">
        <v>16</v>
      </c>
      <c r="F58" s="11" t="s">
        <v>86</v>
      </c>
      <c r="G58" s="11">
        <v>18</v>
      </c>
      <c r="H58" s="11">
        <v>70</v>
      </c>
      <c r="I58" s="11">
        <v>8</v>
      </c>
      <c r="J58" s="11">
        <v>8</v>
      </c>
      <c r="K58" s="13" t="s">
        <v>40</v>
      </c>
      <c r="L58" s="11" t="s">
        <v>18</v>
      </c>
      <c r="M58" s="11" t="s">
        <v>18</v>
      </c>
      <c r="N58" s="11"/>
    </row>
    <row r="59" spans="1:14" x14ac:dyDescent="0.2">
      <c r="A59" s="11">
        <v>41</v>
      </c>
      <c r="B59" s="22" t="s">
        <v>17</v>
      </c>
      <c r="C59" s="11">
        <v>8</v>
      </c>
      <c r="D59" s="22" t="s">
        <v>84</v>
      </c>
      <c r="E59" s="22" t="s">
        <v>85</v>
      </c>
      <c r="F59" s="11" t="s">
        <v>86</v>
      </c>
      <c r="G59" s="11">
        <v>18</v>
      </c>
      <c r="H59" s="11" t="s">
        <v>18</v>
      </c>
      <c r="I59" s="11">
        <v>8</v>
      </c>
      <c r="J59" s="11">
        <v>8</v>
      </c>
      <c r="K59" s="13" t="s">
        <v>40</v>
      </c>
      <c r="L59" s="11" t="s">
        <v>18</v>
      </c>
      <c r="M59" s="11" t="s">
        <v>18</v>
      </c>
      <c r="N59" s="11"/>
    </row>
    <row r="60" spans="1:14" x14ac:dyDescent="0.2">
      <c r="A60" s="15">
        <v>42</v>
      </c>
      <c r="B60" s="22" t="s">
        <v>87</v>
      </c>
      <c r="C60" s="11">
        <v>8</v>
      </c>
      <c r="D60" s="22" t="s">
        <v>84</v>
      </c>
      <c r="E60" s="22" t="s">
        <v>21</v>
      </c>
      <c r="F60" s="11" t="s">
        <v>88</v>
      </c>
      <c r="G60" s="11">
        <v>18</v>
      </c>
      <c r="H60" s="11" t="s">
        <v>18</v>
      </c>
      <c r="I60" s="11">
        <v>8</v>
      </c>
      <c r="J60" s="11">
        <v>8</v>
      </c>
      <c r="K60" s="13" t="s">
        <v>40</v>
      </c>
      <c r="L60" s="11" t="s">
        <v>18</v>
      </c>
      <c r="M60" s="11" t="s">
        <v>18</v>
      </c>
      <c r="N60" s="11"/>
    </row>
    <row r="61" spans="1:14" x14ac:dyDescent="0.2">
      <c r="A61" s="11">
        <v>43</v>
      </c>
      <c r="B61" s="22" t="s">
        <v>87</v>
      </c>
      <c r="C61" s="11">
        <v>8</v>
      </c>
      <c r="D61" s="22" t="s">
        <v>84</v>
      </c>
      <c r="E61" s="22" t="s">
        <v>20</v>
      </c>
      <c r="F61" s="11" t="s">
        <v>88</v>
      </c>
      <c r="G61" s="11">
        <v>18</v>
      </c>
      <c r="H61" s="11" t="s">
        <v>18</v>
      </c>
      <c r="I61" s="11">
        <v>8</v>
      </c>
      <c r="J61" s="11">
        <v>8</v>
      </c>
      <c r="K61" s="13" t="s">
        <v>40</v>
      </c>
      <c r="L61" s="11" t="s">
        <v>18</v>
      </c>
      <c r="M61" s="11" t="s">
        <v>18</v>
      </c>
      <c r="N61" s="11"/>
    </row>
    <row r="62" spans="1:14" x14ac:dyDescent="0.2">
      <c r="A62" s="11">
        <v>44</v>
      </c>
      <c r="B62" s="22" t="s">
        <v>92</v>
      </c>
      <c r="C62" s="16">
        <v>20</v>
      </c>
      <c r="D62" s="22" t="s">
        <v>84</v>
      </c>
      <c r="E62" s="22" t="s">
        <v>15</v>
      </c>
      <c r="F62" s="16" t="s">
        <v>86</v>
      </c>
      <c r="G62" s="16">
        <v>8</v>
      </c>
      <c r="H62" s="16">
        <v>80</v>
      </c>
      <c r="I62" s="16">
        <v>20</v>
      </c>
      <c r="J62" s="16">
        <v>20</v>
      </c>
      <c r="K62" s="13" t="s">
        <v>40</v>
      </c>
      <c r="L62" s="11" t="s">
        <v>18</v>
      </c>
      <c r="M62" s="11" t="s">
        <v>18</v>
      </c>
      <c r="N62" s="16"/>
    </row>
    <row r="63" spans="1:14" x14ac:dyDescent="0.2">
      <c r="A63" s="15">
        <v>45</v>
      </c>
      <c r="B63" s="22" t="s">
        <v>91</v>
      </c>
      <c r="C63" s="11">
        <v>20</v>
      </c>
      <c r="D63" s="11" t="s">
        <v>18</v>
      </c>
      <c r="E63" s="22" t="s">
        <v>91</v>
      </c>
      <c r="F63" s="11" t="s">
        <v>86</v>
      </c>
      <c r="G63" s="11">
        <v>8</v>
      </c>
      <c r="H63" s="11" t="s">
        <v>18</v>
      </c>
      <c r="I63" s="11">
        <v>20</v>
      </c>
      <c r="J63" s="11">
        <v>20</v>
      </c>
      <c r="K63" s="13" t="s">
        <v>40</v>
      </c>
      <c r="L63" s="11" t="s">
        <v>18</v>
      </c>
      <c r="M63" s="11" t="s">
        <v>18</v>
      </c>
      <c r="N63" s="11"/>
    </row>
    <row r="64" spans="1:14" x14ac:dyDescent="0.2">
      <c r="A64" s="11">
        <v>46</v>
      </c>
      <c r="B64" s="22" t="s">
        <v>19</v>
      </c>
      <c r="C64" s="11">
        <v>4</v>
      </c>
      <c r="D64" s="22" t="s">
        <v>84</v>
      </c>
      <c r="E64" s="22" t="s">
        <v>16</v>
      </c>
      <c r="F64" s="19" t="s">
        <v>86</v>
      </c>
      <c r="G64" s="11">
        <v>20</v>
      </c>
      <c r="H64" s="15">
        <v>90</v>
      </c>
      <c r="I64" s="11">
        <v>4</v>
      </c>
      <c r="J64" s="11">
        <v>4</v>
      </c>
      <c r="K64" s="13" t="s">
        <v>40</v>
      </c>
      <c r="L64" s="11" t="s">
        <v>18</v>
      </c>
      <c r="M64" s="11" t="s">
        <v>18</v>
      </c>
      <c r="N64" s="11"/>
    </row>
    <row r="65" spans="1:14" x14ac:dyDescent="0.2">
      <c r="A65" s="11">
        <v>47</v>
      </c>
      <c r="B65" s="22" t="s">
        <v>17</v>
      </c>
      <c r="C65" s="11">
        <v>4</v>
      </c>
      <c r="D65" s="22" t="s">
        <v>84</v>
      </c>
      <c r="E65" s="22" t="s">
        <v>85</v>
      </c>
      <c r="F65" s="19" t="s">
        <v>86</v>
      </c>
      <c r="G65" s="11">
        <v>20</v>
      </c>
      <c r="H65" s="11" t="s">
        <v>18</v>
      </c>
      <c r="I65" s="11">
        <v>4</v>
      </c>
      <c r="J65" s="11">
        <v>4</v>
      </c>
      <c r="K65" s="13" t="s">
        <v>40</v>
      </c>
      <c r="L65" s="11" t="s">
        <v>18</v>
      </c>
      <c r="M65" s="11" t="s">
        <v>18</v>
      </c>
      <c r="N65" s="11"/>
    </row>
    <row r="66" spans="1:14" x14ac:dyDescent="0.2">
      <c r="A66" s="15">
        <v>48</v>
      </c>
      <c r="B66" s="22" t="s">
        <v>87</v>
      </c>
      <c r="C66" s="11">
        <v>8</v>
      </c>
      <c r="D66" s="22" t="s">
        <v>84</v>
      </c>
      <c r="E66" s="22" t="s">
        <v>21</v>
      </c>
      <c r="F66" s="19" t="s">
        <v>88</v>
      </c>
      <c r="G66" s="11">
        <v>20</v>
      </c>
      <c r="H66" s="11" t="s">
        <v>18</v>
      </c>
      <c r="I66" s="11">
        <v>8</v>
      </c>
      <c r="J66" s="11">
        <v>8</v>
      </c>
      <c r="K66" s="13" t="s">
        <v>40</v>
      </c>
      <c r="L66" s="11" t="s">
        <v>18</v>
      </c>
      <c r="M66" s="11" t="s">
        <v>18</v>
      </c>
      <c r="N66" s="11"/>
    </row>
    <row r="67" spans="1:14" x14ac:dyDescent="0.2">
      <c r="A67" s="11">
        <v>49</v>
      </c>
      <c r="B67" s="22" t="s">
        <v>87</v>
      </c>
      <c r="C67" s="11">
        <v>4</v>
      </c>
      <c r="D67" s="22" t="s">
        <v>84</v>
      </c>
      <c r="E67" s="22" t="s">
        <v>20</v>
      </c>
      <c r="F67" s="19" t="s">
        <v>88</v>
      </c>
      <c r="G67" s="11">
        <v>20</v>
      </c>
      <c r="H67" s="11" t="s">
        <v>18</v>
      </c>
      <c r="I67" s="11">
        <v>4</v>
      </c>
      <c r="J67" s="11">
        <v>4</v>
      </c>
      <c r="K67" s="13" t="s">
        <v>40</v>
      </c>
      <c r="L67" s="11" t="s">
        <v>18</v>
      </c>
      <c r="M67" s="11" t="s">
        <v>18</v>
      </c>
      <c r="N67" s="11"/>
    </row>
    <row r="68" spans="1:14" x14ac:dyDescent="0.2">
      <c r="A68" s="11">
        <v>50</v>
      </c>
      <c r="B68" s="22" t="s">
        <v>17</v>
      </c>
      <c r="C68" s="11">
        <v>2</v>
      </c>
      <c r="D68" s="22" t="s">
        <v>84</v>
      </c>
      <c r="E68" s="22" t="s">
        <v>85</v>
      </c>
      <c r="F68" s="19" t="s">
        <v>86</v>
      </c>
      <c r="G68" s="11">
        <v>16</v>
      </c>
      <c r="H68" s="11" t="s">
        <v>18</v>
      </c>
      <c r="I68" s="11">
        <v>2</v>
      </c>
      <c r="J68" s="11">
        <v>2</v>
      </c>
      <c r="K68" s="13" t="s">
        <v>40</v>
      </c>
      <c r="L68" s="11" t="s">
        <v>18</v>
      </c>
      <c r="M68" s="11" t="s">
        <v>18</v>
      </c>
      <c r="N68" s="11"/>
    </row>
    <row r="69" spans="1:14" x14ac:dyDescent="0.2">
      <c r="A69" s="15">
        <v>51</v>
      </c>
      <c r="B69" s="22" t="s">
        <v>93</v>
      </c>
      <c r="C69" s="11">
        <v>2</v>
      </c>
      <c r="D69" s="22" t="s">
        <v>84</v>
      </c>
      <c r="E69" s="22" t="s">
        <v>93</v>
      </c>
      <c r="F69" s="19">
        <v>2.6</v>
      </c>
      <c r="G69" s="11">
        <v>30</v>
      </c>
      <c r="H69" s="11" t="s">
        <v>18</v>
      </c>
      <c r="I69" s="11">
        <v>2</v>
      </c>
      <c r="J69" s="11">
        <v>2</v>
      </c>
      <c r="K69" s="13" t="s">
        <v>40</v>
      </c>
      <c r="L69" s="11" t="s">
        <v>18</v>
      </c>
      <c r="M69" s="11" t="s">
        <v>18</v>
      </c>
      <c r="N69" s="11"/>
    </row>
    <row r="70" spans="1:14" x14ac:dyDescent="0.2">
      <c r="A70" s="11">
        <v>52</v>
      </c>
      <c r="B70" s="22" t="s">
        <v>17</v>
      </c>
      <c r="C70" s="11">
        <v>68</v>
      </c>
      <c r="D70" s="22" t="s">
        <v>84</v>
      </c>
      <c r="E70" s="22" t="s">
        <v>85</v>
      </c>
      <c r="F70" s="19" t="s">
        <v>86</v>
      </c>
      <c r="G70" s="11" t="s">
        <v>90</v>
      </c>
      <c r="H70" s="11" t="s">
        <v>18</v>
      </c>
      <c r="I70" s="15">
        <v>68</v>
      </c>
      <c r="J70" s="15">
        <v>68</v>
      </c>
      <c r="K70" s="13" t="s">
        <v>40</v>
      </c>
      <c r="L70" s="11" t="s">
        <v>18</v>
      </c>
      <c r="M70" s="11" t="s">
        <v>18</v>
      </c>
      <c r="N70" s="11"/>
    </row>
    <row r="71" spans="1:14" x14ac:dyDescent="0.2">
      <c r="A71" s="11">
        <v>53</v>
      </c>
      <c r="B71" s="22" t="s">
        <v>19</v>
      </c>
      <c r="C71" s="11">
        <v>2</v>
      </c>
      <c r="D71" s="22" t="s">
        <v>84</v>
      </c>
      <c r="E71" s="22" t="s">
        <v>16</v>
      </c>
      <c r="F71" s="19" t="s">
        <v>86</v>
      </c>
      <c r="G71" s="11">
        <v>10</v>
      </c>
      <c r="H71" s="15">
        <v>100</v>
      </c>
      <c r="I71" s="11">
        <v>2</v>
      </c>
      <c r="J71" s="11">
        <v>2</v>
      </c>
      <c r="K71" s="15" t="s">
        <v>40</v>
      </c>
      <c r="L71" s="11" t="s">
        <v>18</v>
      </c>
      <c r="M71" s="20" t="s">
        <v>18</v>
      </c>
      <c r="N71" s="1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A.R.F 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2019-03-10T06:22:32Z</dcterms:modified>
</cp:coreProperties>
</file>