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Vacuum Cleaner MTO" sheetId="22" r:id="rId1"/>
  </sheets>
  <calcPr calcId="152511"/>
</workbook>
</file>

<file path=xl/calcChain.xml><?xml version="1.0" encoding="utf-8"?>
<calcChain xmlns="http://schemas.openxmlformats.org/spreadsheetml/2006/main">
  <c r="M65" i="22" l="1"/>
  <c r="M40" i="22"/>
  <c r="M39" i="22"/>
  <c r="J34" i="22"/>
  <c r="M34" i="22" s="1"/>
  <c r="M30" i="22"/>
  <c r="M26" i="22"/>
  <c r="J13" i="22"/>
  <c r="M13" i="22" s="1"/>
  <c r="J12" i="22"/>
  <c r="M12" i="22" s="1"/>
  <c r="J11" i="22"/>
  <c r="M11" i="22" s="1"/>
  <c r="J10" i="22"/>
  <c r="M10" i="22" s="1"/>
  <c r="J9" i="22"/>
  <c r="M9" i="22" s="1"/>
  <c r="J8" i="22"/>
  <c r="M8" i="22" s="1"/>
  <c r="J7" i="22"/>
  <c r="M7" i="22" s="1"/>
  <c r="M23" i="22" l="1"/>
  <c r="M20" i="22"/>
  <c r="M19" i="22"/>
  <c r="M17" i="22"/>
  <c r="M16" i="22"/>
  <c r="M15" i="22"/>
  <c r="J14" i="22"/>
  <c r="M14" i="22" s="1"/>
</calcChain>
</file>

<file path=xl/sharedStrings.xml><?xml version="1.0" encoding="utf-8"?>
<sst xmlns="http://schemas.openxmlformats.org/spreadsheetml/2006/main" count="368" uniqueCount="113">
  <si>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</si>
  <si>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</si>
  <si>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</si>
  <si>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</si>
  <si>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</si>
  <si>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</si>
  <si>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</si>
  <si>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</si>
  <si>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</si>
  <si>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</si>
  <si>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</si>
  <si>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</si>
  <si>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</si>
  <si>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</si>
  <si>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</si>
  <si>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پیچ دوسو</t>
  </si>
  <si>
    <t>پیچ شش گوش</t>
  </si>
  <si>
    <t>مهره</t>
  </si>
  <si>
    <t>-</t>
  </si>
  <si>
    <t>1/2"</t>
  </si>
  <si>
    <t>Plate</t>
  </si>
  <si>
    <t>Kg</t>
  </si>
  <si>
    <t>H.D.G</t>
  </si>
  <si>
    <t>St-37</t>
  </si>
  <si>
    <t>Ø60</t>
  </si>
  <si>
    <t>آهن ترانس</t>
  </si>
  <si>
    <t>Round Bar</t>
  </si>
  <si>
    <t>قطعه پیش ساخته</t>
  </si>
  <si>
    <t>Pcs</t>
  </si>
  <si>
    <t>آهن معمولی</t>
  </si>
  <si>
    <t>Flat Bar</t>
  </si>
  <si>
    <t>A-53</t>
  </si>
  <si>
    <t>Pipe</t>
  </si>
  <si>
    <t>SCH10</t>
  </si>
  <si>
    <t>لاستیک</t>
  </si>
  <si>
    <t>70x70</t>
  </si>
  <si>
    <t>Rec. Pipe</t>
  </si>
  <si>
    <t>Angle</t>
  </si>
  <si>
    <t>پلی اتیلن</t>
  </si>
  <si>
    <t>Ø35</t>
  </si>
  <si>
    <t>گالوانیزه سرد</t>
  </si>
  <si>
    <t>مهره شش گوش</t>
  </si>
  <si>
    <t>M</t>
  </si>
  <si>
    <t>واشر</t>
  </si>
  <si>
    <t>A</t>
  </si>
  <si>
    <t>پیچ ورشو</t>
  </si>
  <si>
    <t>1/4"</t>
  </si>
  <si>
    <t xml:space="preserve">پیچ </t>
  </si>
  <si>
    <t>تسمه نگهدارنده لاستیک</t>
  </si>
  <si>
    <t>قوطی پایه</t>
  </si>
  <si>
    <t>فلنج بدنه</t>
  </si>
  <si>
    <t>30x30</t>
  </si>
  <si>
    <t>ریل جاروب</t>
  </si>
  <si>
    <t>Ø12</t>
  </si>
  <si>
    <t>لاستیک درز گیر</t>
  </si>
  <si>
    <t>Ø65</t>
  </si>
  <si>
    <t>چرخ واگن</t>
  </si>
  <si>
    <t>لوله رابط واگن</t>
  </si>
  <si>
    <t>بلبرینگ واگن</t>
  </si>
  <si>
    <t>Bearing</t>
  </si>
  <si>
    <t>Deep Groove</t>
  </si>
  <si>
    <t>6000Z</t>
  </si>
  <si>
    <t>خورشیدی ثابت و متحرک</t>
  </si>
  <si>
    <t>Sprocket</t>
  </si>
  <si>
    <t>Ø80</t>
  </si>
  <si>
    <t>شفت الکترو گیربکس</t>
  </si>
  <si>
    <t>الکتروگیربکس جاروب</t>
  </si>
  <si>
    <t>الکتروگیربکس</t>
  </si>
  <si>
    <t>0.09Kw</t>
  </si>
  <si>
    <t>1450rpm</t>
  </si>
  <si>
    <t>زنجیر جاروب</t>
  </si>
  <si>
    <t>Chain</t>
  </si>
  <si>
    <t>بدنه جاروب</t>
  </si>
  <si>
    <t>در جاروب</t>
  </si>
  <si>
    <t>قطعات جاروب</t>
  </si>
  <si>
    <t>بدنه داست کلکتور</t>
  </si>
  <si>
    <t>قطعات داست کلکتور</t>
  </si>
  <si>
    <t>بدنه فن حلزونی</t>
  </si>
  <si>
    <t>نبشی فلنج و تقویت فن</t>
  </si>
  <si>
    <t>پره فن حلزونی</t>
  </si>
  <si>
    <t>Aluminium</t>
  </si>
  <si>
    <t>راست گرد</t>
  </si>
  <si>
    <t>چپ گرد</t>
  </si>
  <si>
    <t>قیفی فن حلزونی</t>
  </si>
  <si>
    <t>بوش پره فن</t>
  </si>
  <si>
    <t>الکترو موتور فن</t>
  </si>
  <si>
    <t>الکترو موتور</t>
  </si>
  <si>
    <t>2.2Kw</t>
  </si>
  <si>
    <t>3000rpm</t>
  </si>
  <si>
    <t>لوله نازل مکش</t>
  </si>
  <si>
    <t>P.V.C</t>
  </si>
  <si>
    <t>4"</t>
  </si>
  <si>
    <t>Thk=5</t>
  </si>
  <si>
    <t>لوله خرطومی</t>
  </si>
  <si>
    <r>
      <t>P.V.C(</t>
    </r>
    <r>
      <rPr>
        <sz val="7"/>
        <color theme="1"/>
        <rFont val="B Nazanin"/>
        <charset val="178"/>
      </rPr>
      <t>سیمدار</t>
    </r>
    <r>
      <rPr>
        <sz val="7"/>
        <color theme="1"/>
        <rFont val="Times New Roman"/>
        <family val="1"/>
        <scheme val="major"/>
      </rPr>
      <t>)</t>
    </r>
  </si>
  <si>
    <t>صفحه نگهدارنده خرطومی</t>
  </si>
  <si>
    <t>کیسه داست کلکتور</t>
  </si>
  <si>
    <t>پلی استر</t>
  </si>
  <si>
    <t>دوسر باز</t>
  </si>
  <si>
    <t>یک سر باز</t>
  </si>
  <si>
    <t>بست کیسه داست کلکتور</t>
  </si>
  <si>
    <t>Ø350</t>
  </si>
  <si>
    <t>Ø110</t>
  </si>
  <si>
    <t>بست کمربندی لوله خرطومی</t>
  </si>
  <si>
    <t>لوله نگهدانده خرطومی</t>
  </si>
  <si>
    <t>1"</t>
  </si>
  <si>
    <t>لوله نگهدانده</t>
  </si>
  <si>
    <t>رولپلاگ</t>
  </si>
  <si>
    <t>واشر نخت</t>
  </si>
  <si>
    <t>پیچ سر آلن</t>
  </si>
  <si>
    <t>تفلونی زنجیر</t>
  </si>
  <si>
    <t>PTFE</t>
  </si>
  <si>
    <t>Sq.Bar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</si>
</sst>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theme="1"/>
      <name val="Times New Roman"/>
      <family val="1"/>
      <scheme val="major"/>
    </font>
    <font>
      <sz val="7"/>
      <color theme="1"/>
      <name val="Times New Roman"/>
      <family val="1"/>
      <scheme val="major"/>
    </font>
    <font>
      <sz val="8"/>
      <color theme="1"/>
      <name val="B Nazanin"/>
      <charset val="178"/>
    </font>
    <font>
      <sz val="7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3</xdr:col>
      <xdr:colOff>59977</xdr:colOff>
      <xdr:row>1</xdr:row>
      <xdr:rowOff>157373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0" y="2"/>
          <a:ext cx="135006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10144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3</xdr:col>
      <xdr:colOff>59978</xdr:colOff>
      <xdr:row>3</xdr:row>
      <xdr:rowOff>132132</xdr:rowOff>
    </xdr:to>
    <xdr:sp macro="" textlink="">
      <xdr:nvSpPr>
        <xdr:cNvPr id="4" name="TextBox 3"/>
        <xdr:cNvSpPr txBox="1"/>
      </xdr:nvSpPr>
      <xdr:spPr>
        <a:xfrm>
          <a:off x="0" y="356160"/>
          <a:ext cx="135006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Product:Vacuum</a:t>
          </a:r>
          <a:r>
            <a:rPr lang="en-US" sz="9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68256</xdr:colOff>
      <xdr:row>1</xdr:row>
      <xdr:rowOff>165647</xdr:rowOff>
    </xdr:from>
    <xdr:to>
      <xdr:col>5</xdr:col>
      <xdr:colOff>462841</xdr:colOff>
      <xdr:row>3</xdr:row>
      <xdr:rowOff>132119</xdr:rowOff>
    </xdr:to>
    <xdr:sp macro="" textlink="">
      <xdr:nvSpPr>
        <xdr:cNvPr id="5" name="TextBox 4"/>
        <xdr:cNvSpPr txBox="1"/>
      </xdr:nvSpPr>
      <xdr:spPr>
        <a:xfrm>
          <a:off x="1358344" y="356147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474084</xdr:colOff>
      <xdr:row>0</xdr:row>
      <xdr:rowOff>0</xdr:rowOff>
    </xdr:from>
    <xdr:to>
      <xdr:col>9</xdr:col>
      <xdr:colOff>130519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2832627" y="0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fa-IR" sz="1100"/>
            <a:t>-</a:t>
          </a:r>
          <a:endParaRPr lang="en-US" sz="1100"/>
        </a:p>
      </xdr:txBody>
    </xdr:sp>
    <xdr:clientData/>
  </xdr:twoCellAnchor>
  <xdr:twoCellAnchor editAs="absolute">
    <xdr:from>
      <xdr:col>3</xdr:col>
      <xdr:colOff>68256</xdr:colOff>
      <xdr:row>0</xdr:row>
      <xdr:rowOff>0</xdr:rowOff>
    </xdr:from>
    <xdr:to>
      <xdr:col>5</xdr:col>
      <xdr:colOff>462841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1358344" y="0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134501</xdr:colOff>
      <xdr:row>0</xdr:row>
      <xdr:rowOff>0</xdr:rowOff>
    </xdr:from>
    <xdr:to>
      <xdr:col>13</xdr:col>
      <xdr:colOff>151087</xdr:colOff>
      <xdr:row>1</xdr:row>
      <xdr:rowOff>156972</xdr:rowOff>
    </xdr:to>
    <xdr:sp macro="" textlink="">
      <xdr:nvSpPr>
        <xdr:cNvPr id="8" name="TextBox 7"/>
        <xdr:cNvSpPr txBox="1"/>
      </xdr:nvSpPr>
      <xdr:spPr>
        <a:xfrm>
          <a:off x="4373198" y="0"/>
          <a:ext cx="1731086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Doc. No.:10144-V.C-MTO-01</a:t>
          </a:r>
        </a:p>
      </xdr:txBody>
    </xdr:sp>
    <xdr:clientData/>
  </xdr:twoCellAnchor>
  <xdr:twoCellAnchor editAs="absolute">
    <xdr:from>
      <xdr:col>5</xdr:col>
      <xdr:colOff>471953</xdr:colOff>
      <xdr:row>1</xdr:row>
      <xdr:rowOff>163515</xdr:rowOff>
    </xdr:from>
    <xdr:to>
      <xdr:col>9</xdr:col>
      <xdr:colOff>128388</xdr:colOff>
      <xdr:row>3</xdr:row>
      <xdr:rowOff>129987</xdr:rowOff>
    </xdr:to>
    <xdr:sp macro="" textlink="">
      <xdr:nvSpPr>
        <xdr:cNvPr id="9" name="TextBox 8"/>
        <xdr:cNvSpPr txBox="1"/>
      </xdr:nvSpPr>
      <xdr:spPr>
        <a:xfrm>
          <a:off x="2830496" y="354015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2</a:t>
          </a:r>
          <a:endParaRPr lang="en-US" sz="1050"/>
        </a:p>
      </xdr:txBody>
    </xdr:sp>
    <xdr:clientData/>
  </xdr:twoCellAnchor>
  <xdr:twoCellAnchor editAs="absolute">
    <xdr:from>
      <xdr:col>9</xdr:col>
      <xdr:colOff>132369</xdr:colOff>
      <xdr:row>1</xdr:row>
      <xdr:rowOff>163530</xdr:rowOff>
    </xdr:from>
    <xdr:to>
      <xdr:col>11</xdr:col>
      <xdr:colOff>242195</xdr:colOff>
      <xdr:row>3</xdr:row>
      <xdr:rowOff>130002</xdr:rowOff>
    </xdr:to>
    <xdr:sp macro="" textlink="">
      <xdr:nvSpPr>
        <xdr:cNvPr id="10" name="TextBox 9"/>
        <xdr:cNvSpPr txBox="1"/>
      </xdr:nvSpPr>
      <xdr:spPr>
        <a:xfrm>
          <a:off x="4371066" y="345747"/>
          <a:ext cx="954651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134521</xdr:colOff>
      <xdr:row>1</xdr:row>
      <xdr:rowOff>163997</xdr:rowOff>
    </xdr:from>
    <xdr:to>
      <xdr:col>13</xdr:col>
      <xdr:colOff>151086</xdr:colOff>
      <xdr:row>3</xdr:row>
      <xdr:rowOff>130469</xdr:rowOff>
    </xdr:to>
    <xdr:sp macro="" textlink="">
      <xdr:nvSpPr>
        <xdr:cNvPr id="11" name="TextBox 10"/>
        <xdr:cNvSpPr txBox="1"/>
      </xdr:nvSpPr>
      <xdr:spPr>
        <a:xfrm>
          <a:off x="5218043" y="346214"/>
          <a:ext cx="886240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Date:97.12.19</a:t>
          </a:r>
          <a:endParaRPr lang="en-US" sz="1100"/>
        </a:p>
      </xdr:txBody>
    </xdr:sp>
    <xdr:clientData/>
  </xdr:twoCellAnchor>
  <xdr:twoCellAnchor>
    <xdr:from>
      <xdr:col>0</xdr:col>
      <xdr:colOff>16566</xdr:colOff>
      <xdr:row>47</xdr:row>
      <xdr:rowOff>39960</xdr:rowOff>
    </xdr:from>
    <xdr:to>
      <xdr:col>13</xdr:col>
      <xdr:colOff>482833</xdr:colOff>
      <xdr:row>51</xdr:row>
      <xdr:rowOff>140804</xdr:rowOff>
    </xdr:to>
    <xdr:grpSp>
      <xdr:nvGrpSpPr>
        <xdr:cNvPr id="2" name="Group 1"/>
        <xdr:cNvGrpSpPr/>
      </xdr:nvGrpSpPr>
      <xdr:grpSpPr>
        <a:xfrm>
          <a:off x="16566" y="8905537"/>
          <a:ext cx="6386421" cy="833536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182188</xdr:colOff>
      <xdr:row>0</xdr:row>
      <xdr:rowOff>66260</xdr:rowOff>
    </xdr:from>
    <xdr:to>
      <xdr:col>13</xdr:col>
      <xdr:colOff>680068</xdr:colOff>
      <xdr:row>2</xdr:row>
      <xdr:rowOff>132522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5385" y="66260"/>
          <a:ext cx="497880" cy="430697"/>
        </a:xfrm>
        <a:prstGeom prst="rect">
          <a:avLst/>
        </a:prstGeom>
      </xdr:spPr>
    </xdr:pic>
    <xdr:clientData/>
  </xdr:twoCellAnchor>
  <xdr:twoCellAnchor editAs="absolute">
    <xdr:from>
      <xdr:col>0</xdr:col>
      <xdr:colOff>13138</xdr:colOff>
      <xdr:row>52</xdr:row>
      <xdr:rowOff>15426</xdr:rowOff>
    </xdr:from>
    <xdr:to>
      <xdr:col>3</xdr:col>
      <xdr:colOff>73115</xdr:colOff>
      <xdr:row>53</xdr:row>
      <xdr:rowOff>171082</xdr:rowOff>
    </xdr:to>
    <xdr:sp macro="" textlink="">
      <xdr:nvSpPr>
        <xdr:cNvPr id="21" name="TextBox 20"/>
        <xdr:cNvSpPr txBox="1">
          <a:spLocks noChangeAspect="1"/>
        </xdr:cNvSpPr>
      </xdr:nvSpPr>
      <xdr:spPr>
        <a:xfrm>
          <a:off x="13138" y="9747491"/>
          <a:ext cx="1459738" cy="337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10144</a:t>
          </a:r>
        </a:p>
      </xdr:txBody>
    </xdr:sp>
    <xdr:clientData/>
  </xdr:twoCellAnchor>
  <xdr:twoCellAnchor editAs="absolute">
    <xdr:from>
      <xdr:col>0</xdr:col>
      <xdr:colOff>13138</xdr:colOff>
      <xdr:row>54</xdr:row>
      <xdr:rowOff>2476</xdr:rowOff>
    </xdr:from>
    <xdr:to>
      <xdr:col>3</xdr:col>
      <xdr:colOff>73116</xdr:colOff>
      <xdr:row>55</xdr:row>
      <xdr:rowOff>145841</xdr:rowOff>
    </xdr:to>
    <xdr:sp macro="" textlink="">
      <xdr:nvSpPr>
        <xdr:cNvPr id="22" name="TextBox 21"/>
        <xdr:cNvSpPr txBox="1"/>
      </xdr:nvSpPr>
      <xdr:spPr>
        <a:xfrm>
          <a:off x="13138" y="10093652"/>
          <a:ext cx="1459739" cy="330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Product:Vacuum</a:t>
          </a:r>
          <a:r>
            <a:rPr lang="en-US" sz="9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81394</xdr:colOff>
      <xdr:row>54</xdr:row>
      <xdr:rowOff>2463</xdr:rowOff>
    </xdr:from>
    <xdr:to>
      <xdr:col>5</xdr:col>
      <xdr:colOff>475979</xdr:colOff>
      <xdr:row>55</xdr:row>
      <xdr:rowOff>145828</xdr:rowOff>
    </xdr:to>
    <xdr:sp macro="" textlink="">
      <xdr:nvSpPr>
        <xdr:cNvPr id="23" name="TextBox 22"/>
        <xdr:cNvSpPr txBox="1"/>
      </xdr:nvSpPr>
      <xdr:spPr>
        <a:xfrm>
          <a:off x="1481155" y="10093639"/>
          <a:ext cx="1587281" cy="330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487222</xdr:colOff>
      <xdr:row>52</xdr:row>
      <xdr:rowOff>15424</xdr:rowOff>
    </xdr:from>
    <xdr:to>
      <xdr:col>9</xdr:col>
      <xdr:colOff>143657</xdr:colOff>
      <xdr:row>53</xdr:row>
      <xdr:rowOff>170681</xdr:rowOff>
    </xdr:to>
    <xdr:sp macro="" textlink="">
      <xdr:nvSpPr>
        <xdr:cNvPr id="24" name="TextBox 23"/>
        <xdr:cNvSpPr txBox="1"/>
      </xdr:nvSpPr>
      <xdr:spPr>
        <a:xfrm>
          <a:off x="3079679" y="9747489"/>
          <a:ext cx="1304674" cy="33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</a:t>
          </a:r>
        </a:p>
      </xdr:txBody>
    </xdr:sp>
    <xdr:clientData/>
  </xdr:twoCellAnchor>
  <xdr:twoCellAnchor editAs="absolute">
    <xdr:from>
      <xdr:col>3</xdr:col>
      <xdr:colOff>81394</xdr:colOff>
      <xdr:row>52</xdr:row>
      <xdr:rowOff>15424</xdr:rowOff>
    </xdr:from>
    <xdr:to>
      <xdr:col>5</xdr:col>
      <xdr:colOff>475979</xdr:colOff>
      <xdr:row>53</xdr:row>
      <xdr:rowOff>170681</xdr:rowOff>
    </xdr:to>
    <xdr:sp macro="" textlink="">
      <xdr:nvSpPr>
        <xdr:cNvPr id="25" name="TextBox 24"/>
        <xdr:cNvSpPr txBox="1"/>
      </xdr:nvSpPr>
      <xdr:spPr>
        <a:xfrm>
          <a:off x="1481155" y="9747489"/>
          <a:ext cx="1587281" cy="33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147639</xdr:colOff>
      <xdr:row>52</xdr:row>
      <xdr:rowOff>15424</xdr:rowOff>
    </xdr:from>
    <xdr:to>
      <xdr:col>13</xdr:col>
      <xdr:colOff>164225</xdr:colOff>
      <xdr:row>53</xdr:row>
      <xdr:rowOff>170681</xdr:rowOff>
    </xdr:to>
    <xdr:sp macro="" textlink="">
      <xdr:nvSpPr>
        <xdr:cNvPr id="26" name="TextBox 25"/>
        <xdr:cNvSpPr txBox="1"/>
      </xdr:nvSpPr>
      <xdr:spPr>
        <a:xfrm>
          <a:off x="4388335" y="9747489"/>
          <a:ext cx="1731086" cy="33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Doc. No.:10144-V.C-MTO-01</a:t>
          </a:r>
        </a:p>
      </xdr:txBody>
    </xdr:sp>
    <xdr:clientData/>
  </xdr:twoCellAnchor>
  <xdr:twoCellAnchor editAs="absolute">
    <xdr:from>
      <xdr:col>5</xdr:col>
      <xdr:colOff>485091</xdr:colOff>
      <xdr:row>54</xdr:row>
      <xdr:rowOff>331</xdr:rowOff>
    </xdr:from>
    <xdr:to>
      <xdr:col>9</xdr:col>
      <xdr:colOff>141526</xdr:colOff>
      <xdr:row>55</xdr:row>
      <xdr:rowOff>143696</xdr:rowOff>
    </xdr:to>
    <xdr:sp macro="" textlink="">
      <xdr:nvSpPr>
        <xdr:cNvPr id="27" name="TextBox 26"/>
        <xdr:cNvSpPr txBox="1"/>
      </xdr:nvSpPr>
      <xdr:spPr>
        <a:xfrm>
          <a:off x="3077548" y="10091507"/>
          <a:ext cx="1304674" cy="330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2</a:t>
          </a:r>
          <a:endParaRPr lang="en-US" sz="1050"/>
        </a:p>
      </xdr:txBody>
    </xdr:sp>
    <xdr:clientData/>
  </xdr:twoCellAnchor>
  <xdr:twoCellAnchor editAs="absolute">
    <xdr:from>
      <xdr:col>9</xdr:col>
      <xdr:colOff>145507</xdr:colOff>
      <xdr:row>54</xdr:row>
      <xdr:rowOff>346</xdr:rowOff>
    </xdr:from>
    <xdr:to>
      <xdr:col>11</xdr:col>
      <xdr:colOff>255333</xdr:colOff>
      <xdr:row>55</xdr:row>
      <xdr:rowOff>143711</xdr:rowOff>
    </xdr:to>
    <xdr:sp macro="" textlink="">
      <xdr:nvSpPr>
        <xdr:cNvPr id="28" name="TextBox 27"/>
        <xdr:cNvSpPr txBox="1"/>
      </xdr:nvSpPr>
      <xdr:spPr>
        <a:xfrm>
          <a:off x="4386203" y="10091522"/>
          <a:ext cx="954652" cy="330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147659</xdr:colOff>
      <xdr:row>54</xdr:row>
      <xdr:rowOff>813</xdr:rowOff>
    </xdr:from>
    <xdr:to>
      <xdr:col>13</xdr:col>
      <xdr:colOff>164224</xdr:colOff>
      <xdr:row>55</xdr:row>
      <xdr:rowOff>144178</xdr:rowOff>
    </xdr:to>
    <xdr:sp macro="" textlink="">
      <xdr:nvSpPr>
        <xdr:cNvPr id="29" name="TextBox 28"/>
        <xdr:cNvSpPr txBox="1"/>
      </xdr:nvSpPr>
      <xdr:spPr>
        <a:xfrm>
          <a:off x="5233181" y="10091989"/>
          <a:ext cx="886239" cy="330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Date:97.12.19</a:t>
          </a:r>
          <a:endParaRPr lang="en-US" sz="1100"/>
        </a:p>
      </xdr:txBody>
    </xdr:sp>
    <xdr:clientData/>
  </xdr:twoCellAnchor>
  <xdr:twoCellAnchor editAs="absolute">
    <xdr:from>
      <xdr:col>13</xdr:col>
      <xdr:colOff>195326</xdr:colOff>
      <xdr:row>52</xdr:row>
      <xdr:rowOff>79970</xdr:rowOff>
    </xdr:from>
    <xdr:to>
      <xdr:col>13</xdr:col>
      <xdr:colOff>693206</xdr:colOff>
      <xdr:row>54</xdr:row>
      <xdr:rowOff>146231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522" y="9812035"/>
          <a:ext cx="497880" cy="430696"/>
        </a:xfrm>
        <a:prstGeom prst="rect">
          <a:avLst/>
        </a:prstGeom>
      </xdr:spPr>
    </xdr:pic>
    <xdr:clientData/>
  </xdr:twoCellAnchor>
  <xdr:twoCellAnchor>
    <xdr:from>
      <xdr:col>0</xdr:col>
      <xdr:colOff>34361</xdr:colOff>
      <xdr:row>67</xdr:row>
      <xdr:rowOff>56918</xdr:rowOff>
    </xdr:from>
    <xdr:to>
      <xdr:col>13</xdr:col>
      <xdr:colOff>500628</xdr:colOff>
      <xdr:row>71</xdr:row>
      <xdr:rowOff>162023</xdr:rowOff>
    </xdr:to>
    <xdr:grpSp>
      <xdr:nvGrpSpPr>
        <xdr:cNvPr id="31" name="Group 30"/>
        <xdr:cNvGrpSpPr/>
      </xdr:nvGrpSpPr>
      <xdr:grpSpPr>
        <a:xfrm>
          <a:off x="34361" y="12835072"/>
          <a:ext cx="6386421" cy="837797"/>
          <a:chOff x="47625" y="3097696"/>
          <a:chExt cx="6512571" cy="830330"/>
        </a:xfrm>
      </xdr:grpSpPr>
      <xdr:sp macro="" textlink="">
        <xdr:nvSpPr>
          <xdr:cNvPr id="32" name="Rounded Rectangle 3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3" name="Rounded Rectangle 3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5" name="Flowchart: Connector 3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Flowchart: Connector 3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67"/>
  <sheetViews>
    <sheetView tabSelected="1" view="pageLayout" topLeftCell="A59" zoomScale="130" zoomScaleNormal="100" zoomScalePageLayoutView="130" workbookViewId="0">
      <selection activeCell="B73" sqref="B73"/>
    </sheetView>
  </sheetViews>
  <sheetFormatPr defaultColWidth="9.125" defaultRowHeight="14.25" x14ac:dyDescent="0.2"/>
  <cols>
    <col min="1" max="1" width="3.75" style="6" bestFit="1" customWidth="1"/>
    <col min="2" max="2" width="10.25" style="6" customWidth="1"/>
    <col min="3" max="3" width="3.75" style="6" customWidth="1"/>
    <col min="4" max="4" width="7.125" style="6" customWidth="1"/>
    <col min="5" max="5" width="8.25" style="6" customWidth="1"/>
    <col min="6" max="6" width="7.375" style="6" bestFit="1" customWidth="1"/>
    <col min="7" max="7" width="4.875" style="6" customWidth="1"/>
    <col min="8" max="8" width="4.625" style="6" customWidth="1"/>
    <col min="9" max="9" width="4.25" style="6" customWidth="1"/>
    <col min="10" max="11" width="5.375" style="6" customWidth="1"/>
    <col min="12" max="12" width="6.25" style="6" customWidth="1"/>
    <col min="13" max="13" width="4.875" style="6" bestFit="1" customWidth="1"/>
    <col min="14" max="14" width="10.125" style="6" customWidth="1"/>
    <col min="15" max="16384" width="9.125" style="6"/>
  </cols>
  <sheetData>
    <row r="5" spans="1:14" ht="15" customHeight="1" x14ac:dyDescent="0.2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">
      <c r="A7" s="11">
        <v>1</v>
      </c>
      <c r="B7" s="21" t="s">
        <v>72</v>
      </c>
      <c r="C7" s="11">
        <v>24</v>
      </c>
      <c r="D7" s="11" t="s">
        <v>22</v>
      </c>
      <c r="E7" s="11" t="s">
        <v>20</v>
      </c>
      <c r="F7" s="11">
        <v>2</v>
      </c>
      <c r="G7" s="11">
        <v>1000</v>
      </c>
      <c r="H7" s="11">
        <v>3400</v>
      </c>
      <c r="I7" s="11">
        <v>2</v>
      </c>
      <c r="J7" s="12">
        <f>I7*H7*G7*F7*7.85/1000000</f>
        <v>106.76</v>
      </c>
      <c r="K7" s="11" t="s">
        <v>21</v>
      </c>
      <c r="L7" s="11">
        <v>92</v>
      </c>
      <c r="M7" s="13">
        <f>(J7-L7)/L7</f>
        <v>0.1604347826086957</v>
      </c>
      <c r="N7" s="11"/>
    </row>
    <row r="8" spans="1:14" x14ac:dyDescent="0.2">
      <c r="A8" s="11">
        <v>2</v>
      </c>
      <c r="B8" s="21" t="s">
        <v>73</v>
      </c>
      <c r="C8" s="11">
        <v>6</v>
      </c>
      <c r="D8" s="11" t="s">
        <v>22</v>
      </c>
      <c r="E8" s="11" t="s">
        <v>20</v>
      </c>
      <c r="F8" s="11">
        <v>1.5</v>
      </c>
      <c r="G8" s="11">
        <v>1250</v>
      </c>
      <c r="H8" s="11">
        <v>3400</v>
      </c>
      <c r="I8" s="11">
        <v>1</v>
      </c>
      <c r="J8" s="12">
        <f>I8*H8*G8*F8*7.85/1000000</f>
        <v>50.043750000000003</v>
      </c>
      <c r="K8" s="11" t="s">
        <v>21</v>
      </c>
      <c r="L8" s="11">
        <v>36</v>
      </c>
      <c r="M8" s="13">
        <f>(J8-L8)/L8</f>
        <v>0.39010416666666675</v>
      </c>
      <c r="N8" s="11"/>
    </row>
    <row r="9" spans="1:14" x14ac:dyDescent="0.2">
      <c r="A9" s="11">
        <v>3</v>
      </c>
      <c r="B9" s="21" t="s">
        <v>74</v>
      </c>
      <c r="C9" s="11">
        <v>20</v>
      </c>
      <c r="D9" s="11" t="s">
        <v>22</v>
      </c>
      <c r="E9" s="11" t="s">
        <v>20</v>
      </c>
      <c r="F9" s="11">
        <v>1.5</v>
      </c>
      <c r="G9" s="11">
        <v>1000</v>
      </c>
      <c r="H9" s="11">
        <v>3000</v>
      </c>
      <c r="I9" s="11">
        <v>1</v>
      </c>
      <c r="J9" s="12">
        <f>I9*H9*G9*F9*7.85/1000000</f>
        <v>35.325000000000003</v>
      </c>
      <c r="K9" s="11" t="s">
        <v>21</v>
      </c>
      <c r="L9" s="11">
        <v>19</v>
      </c>
      <c r="M9" s="13">
        <f>(J9-L9)/L9</f>
        <v>0.85921052631578965</v>
      </c>
      <c r="N9" s="11"/>
    </row>
    <row r="10" spans="1:14" x14ac:dyDescent="0.2">
      <c r="A10" s="11">
        <v>4</v>
      </c>
      <c r="B10" s="21" t="s">
        <v>75</v>
      </c>
      <c r="C10" s="11">
        <v>4</v>
      </c>
      <c r="D10" s="11" t="s">
        <v>22</v>
      </c>
      <c r="E10" s="11" t="s">
        <v>20</v>
      </c>
      <c r="F10" s="11">
        <v>2</v>
      </c>
      <c r="G10" s="11">
        <v>1000</v>
      </c>
      <c r="H10" s="11">
        <v>3400</v>
      </c>
      <c r="I10" s="11">
        <v>1</v>
      </c>
      <c r="J10" s="12">
        <f>I10*H10*G10*F10*7.85/1000000</f>
        <v>53.38</v>
      </c>
      <c r="K10" s="11" t="s">
        <v>21</v>
      </c>
      <c r="L10" s="11">
        <v>48</v>
      </c>
      <c r="M10" s="13">
        <f>(J10-L10)/L10</f>
        <v>0.11208333333333338</v>
      </c>
      <c r="N10" s="11"/>
    </row>
    <row r="11" spans="1:14" x14ac:dyDescent="0.2">
      <c r="A11" s="11">
        <v>5</v>
      </c>
      <c r="B11" s="21" t="s">
        <v>76</v>
      </c>
      <c r="C11" s="11">
        <v>23</v>
      </c>
      <c r="D11" s="11" t="s">
        <v>22</v>
      </c>
      <c r="E11" s="11" t="s">
        <v>20</v>
      </c>
      <c r="F11" s="11">
        <v>2</v>
      </c>
      <c r="G11" s="11">
        <v>1000</v>
      </c>
      <c r="H11" s="11">
        <v>3000</v>
      </c>
      <c r="I11" s="11">
        <v>1</v>
      </c>
      <c r="J11" s="12">
        <f>I11*H11*G11*F11*7.85/1000000</f>
        <v>47.1</v>
      </c>
      <c r="K11" s="11" t="s">
        <v>21</v>
      </c>
      <c r="L11" s="11">
        <v>36</v>
      </c>
      <c r="M11" s="13">
        <f>(J11-L11)/L11</f>
        <v>0.30833333333333335</v>
      </c>
      <c r="N11" s="11"/>
    </row>
    <row r="12" spans="1:14" x14ac:dyDescent="0.2">
      <c r="A12" s="11">
        <v>6</v>
      </c>
      <c r="B12" s="21" t="s">
        <v>77</v>
      </c>
      <c r="C12" s="11">
        <v>4</v>
      </c>
      <c r="D12" s="11" t="s">
        <v>22</v>
      </c>
      <c r="E12" s="11" t="s">
        <v>20</v>
      </c>
      <c r="F12" s="11">
        <v>2</v>
      </c>
      <c r="G12" s="11">
        <v>1250</v>
      </c>
      <c r="H12" s="11">
        <v>1400</v>
      </c>
      <c r="I12" s="11">
        <v>1</v>
      </c>
      <c r="J12" s="12">
        <f>I12*H12*G12*F12*7.85/1000000</f>
        <v>27.475000000000001</v>
      </c>
      <c r="K12" s="11" t="s">
        <v>21</v>
      </c>
      <c r="L12" s="11">
        <v>21</v>
      </c>
      <c r="M12" s="13">
        <f>(J12-L12)/L12</f>
        <v>0.3083333333333334</v>
      </c>
      <c r="N12" s="11"/>
    </row>
    <row r="13" spans="1:14" x14ac:dyDescent="0.2">
      <c r="A13" s="11">
        <v>7</v>
      </c>
      <c r="B13" s="21" t="s">
        <v>77</v>
      </c>
      <c r="C13" s="11">
        <v>4</v>
      </c>
      <c r="D13" s="11" t="s">
        <v>23</v>
      </c>
      <c r="E13" s="11" t="s">
        <v>20</v>
      </c>
      <c r="F13" s="11">
        <v>4</v>
      </c>
      <c r="G13" s="11">
        <v>1250</v>
      </c>
      <c r="H13" s="11">
        <v>1400</v>
      </c>
      <c r="I13" s="11">
        <v>1</v>
      </c>
      <c r="J13" s="12">
        <f>I13*H13*G13*F13*7.85/1000000</f>
        <v>54.95</v>
      </c>
      <c r="K13" s="11" t="s">
        <v>21</v>
      </c>
      <c r="L13" s="11">
        <v>45</v>
      </c>
      <c r="M13" s="13">
        <f>(J13-L13)/L13</f>
        <v>0.22111111111111117</v>
      </c>
      <c r="N13" s="7"/>
    </row>
    <row r="14" spans="1:14" x14ac:dyDescent="0.2">
      <c r="A14" s="11">
        <v>8</v>
      </c>
      <c r="B14" s="21" t="s">
        <v>48</v>
      </c>
      <c r="C14" s="11">
        <v>12</v>
      </c>
      <c r="D14" s="11" t="s">
        <v>22</v>
      </c>
      <c r="E14" s="11" t="s">
        <v>30</v>
      </c>
      <c r="F14" s="11">
        <v>1.5</v>
      </c>
      <c r="G14" s="11">
        <v>30</v>
      </c>
      <c r="H14" s="11">
        <v>21000</v>
      </c>
      <c r="I14" s="11">
        <v>1</v>
      </c>
      <c r="J14" s="12">
        <f>I14*H14*G14*F14*7.85/1000000</f>
        <v>7.4182499999999996</v>
      </c>
      <c r="K14" s="12" t="s">
        <v>21</v>
      </c>
      <c r="L14" s="24">
        <v>6.8</v>
      </c>
      <c r="M14" s="13">
        <f>(J14-L14)/L14</f>
        <v>9.0919117647058789E-2</v>
      </c>
      <c r="N14" s="11"/>
    </row>
    <row r="15" spans="1:14" x14ac:dyDescent="0.2">
      <c r="A15" s="11">
        <v>9</v>
      </c>
      <c r="B15" s="21" t="s">
        <v>49</v>
      </c>
      <c r="C15" s="11">
        <v>2</v>
      </c>
      <c r="D15" s="21" t="s">
        <v>29</v>
      </c>
      <c r="E15" s="11" t="s">
        <v>36</v>
      </c>
      <c r="F15" s="11">
        <v>4</v>
      </c>
      <c r="G15" s="11" t="s">
        <v>35</v>
      </c>
      <c r="H15" s="11">
        <v>6000</v>
      </c>
      <c r="I15" s="11">
        <v>1</v>
      </c>
      <c r="J15" s="12">
        <v>48</v>
      </c>
      <c r="K15" s="12" t="s">
        <v>21</v>
      </c>
      <c r="L15" s="12">
        <v>24</v>
      </c>
      <c r="M15" s="13">
        <f>(J15-L15)/L15</f>
        <v>1</v>
      </c>
      <c r="N15" s="11"/>
    </row>
    <row r="16" spans="1:14" x14ac:dyDescent="0.2">
      <c r="A16" s="11">
        <v>10</v>
      </c>
      <c r="B16" s="21" t="s">
        <v>50</v>
      </c>
      <c r="C16" s="11">
        <v>52</v>
      </c>
      <c r="D16" s="21" t="s">
        <v>29</v>
      </c>
      <c r="E16" s="11" t="s">
        <v>37</v>
      </c>
      <c r="F16" s="11">
        <v>3</v>
      </c>
      <c r="G16" s="11" t="s">
        <v>51</v>
      </c>
      <c r="H16" s="11">
        <v>6000</v>
      </c>
      <c r="I16" s="11">
        <v>2</v>
      </c>
      <c r="J16" s="24">
        <v>16.5</v>
      </c>
      <c r="K16" s="12" t="s">
        <v>21</v>
      </c>
      <c r="L16" s="12">
        <v>14</v>
      </c>
      <c r="M16" s="13">
        <f>(J16-L16)/L16</f>
        <v>0.17857142857142858</v>
      </c>
      <c r="N16" s="11"/>
    </row>
    <row r="17" spans="1:14" x14ac:dyDescent="0.2">
      <c r="A17" s="11">
        <v>11</v>
      </c>
      <c r="B17" s="20" t="s">
        <v>52</v>
      </c>
      <c r="C17" s="11">
        <v>12</v>
      </c>
      <c r="D17" s="21" t="s">
        <v>25</v>
      </c>
      <c r="E17" s="11" t="s">
        <v>26</v>
      </c>
      <c r="F17" s="11" t="s">
        <v>53</v>
      </c>
      <c r="G17" s="11" t="s">
        <v>18</v>
      </c>
      <c r="H17" s="11">
        <v>6000</v>
      </c>
      <c r="I17" s="11">
        <v>4</v>
      </c>
      <c r="J17" s="24">
        <v>21.5</v>
      </c>
      <c r="K17" s="12" t="s">
        <v>21</v>
      </c>
      <c r="L17" s="12">
        <v>18</v>
      </c>
      <c r="M17" s="13">
        <f>(J17-L17)/L17</f>
        <v>0.19444444444444445</v>
      </c>
      <c r="N17" s="11"/>
    </row>
    <row r="18" spans="1:14" x14ac:dyDescent="0.2">
      <c r="A18" s="11">
        <v>12</v>
      </c>
      <c r="B18" s="22" t="s">
        <v>54</v>
      </c>
      <c r="C18" s="15">
        <v>12</v>
      </c>
      <c r="D18" s="21" t="s">
        <v>34</v>
      </c>
      <c r="E18" s="11" t="s">
        <v>30</v>
      </c>
      <c r="F18" s="15">
        <v>3</v>
      </c>
      <c r="G18" s="15">
        <v>40</v>
      </c>
      <c r="H18" s="15">
        <v>21000</v>
      </c>
      <c r="I18" s="15">
        <v>1</v>
      </c>
      <c r="J18" s="12">
        <v>1</v>
      </c>
      <c r="K18" s="12" t="s">
        <v>28</v>
      </c>
      <c r="L18" s="16" t="s">
        <v>18</v>
      </c>
      <c r="M18" s="16" t="s">
        <v>18</v>
      </c>
      <c r="N18" s="15"/>
    </row>
    <row r="19" spans="1:14" x14ac:dyDescent="0.2">
      <c r="A19" s="11">
        <v>13</v>
      </c>
      <c r="B19" s="21" t="s">
        <v>56</v>
      </c>
      <c r="C19" s="11">
        <v>24</v>
      </c>
      <c r="D19" s="21" t="s">
        <v>38</v>
      </c>
      <c r="E19" s="11" t="s">
        <v>26</v>
      </c>
      <c r="F19" s="11" t="s">
        <v>55</v>
      </c>
      <c r="G19" s="11" t="s">
        <v>18</v>
      </c>
      <c r="H19" s="11">
        <v>420</v>
      </c>
      <c r="I19" s="11">
        <v>1</v>
      </c>
      <c r="J19" s="12">
        <v>1.5</v>
      </c>
      <c r="K19" s="12" t="s">
        <v>21</v>
      </c>
      <c r="L19" s="11">
        <v>0.8</v>
      </c>
      <c r="M19" s="13">
        <f>(J19-L19)/L19</f>
        <v>0.87499999999999989</v>
      </c>
      <c r="N19" s="11"/>
    </row>
    <row r="20" spans="1:14" x14ac:dyDescent="0.2">
      <c r="A20" s="11">
        <v>14</v>
      </c>
      <c r="B20" s="21" t="s">
        <v>57</v>
      </c>
      <c r="C20" s="11">
        <v>24</v>
      </c>
      <c r="D20" s="11" t="s">
        <v>31</v>
      </c>
      <c r="E20" s="11" t="s">
        <v>32</v>
      </c>
      <c r="F20" s="18" t="s">
        <v>19</v>
      </c>
      <c r="G20" s="11" t="s">
        <v>33</v>
      </c>
      <c r="H20" s="14">
        <v>1000</v>
      </c>
      <c r="I20" s="14">
        <v>1</v>
      </c>
      <c r="J20" s="23">
        <v>1</v>
      </c>
      <c r="K20" s="12" t="s">
        <v>21</v>
      </c>
      <c r="L20" s="11">
        <v>0.95</v>
      </c>
      <c r="M20" s="19">
        <f>(J20-L20)/L20</f>
        <v>5.2631578947368474E-2</v>
      </c>
      <c r="N20" s="11"/>
    </row>
    <row r="21" spans="1:14" x14ac:dyDescent="0.2">
      <c r="A21" s="11">
        <v>15</v>
      </c>
      <c r="B21" s="21" t="s">
        <v>58</v>
      </c>
      <c r="C21" s="11">
        <v>28</v>
      </c>
      <c r="D21" s="11" t="s">
        <v>18</v>
      </c>
      <c r="E21" s="11" t="s">
        <v>59</v>
      </c>
      <c r="F21" s="18" t="s">
        <v>60</v>
      </c>
      <c r="G21" s="11" t="s">
        <v>61</v>
      </c>
      <c r="H21" s="14" t="s">
        <v>18</v>
      </c>
      <c r="I21" s="11">
        <v>28</v>
      </c>
      <c r="J21" s="11">
        <v>28</v>
      </c>
      <c r="K21" s="12" t="s">
        <v>28</v>
      </c>
      <c r="L21" s="16" t="s">
        <v>18</v>
      </c>
      <c r="M21" s="16" t="s">
        <v>18</v>
      </c>
      <c r="N21" s="11"/>
    </row>
    <row r="22" spans="1:14" x14ac:dyDescent="0.2">
      <c r="A22" s="11">
        <v>16</v>
      </c>
      <c r="B22" s="25" t="s">
        <v>62</v>
      </c>
      <c r="C22" s="11">
        <v>4</v>
      </c>
      <c r="D22" s="21" t="s">
        <v>29</v>
      </c>
      <c r="E22" s="11" t="s">
        <v>63</v>
      </c>
      <c r="F22" s="11" t="s">
        <v>64</v>
      </c>
      <c r="G22" s="14" t="s">
        <v>18</v>
      </c>
      <c r="H22" s="14" t="s">
        <v>18</v>
      </c>
      <c r="I22" s="11">
        <v>4</v>
      </c>
      <c r="J22" s="11">
        <v>4</v>
      </c>
      <c r="K22" s="12" t="s">
        <v>28</v>
      </c>
      <c r="L22" s="16" t="s">
        <v>18</v>
      </c>
      <c r="M22" s="16" t="s">
        <v>18</v>
      </c>
      <c r="N22" s="11"/>
    </row>
    <row r="23" spans="1:14" x14ac:dyDescent="0.2">
      <c r="A23" s="11">
        <v>17</v>
      </c>
      <c r="B23" s="21" t="s">
        <v>65</v>
      </c>
      <c r="C23" s="11">
        <v>4</v>
      </c>
      <c r="D23" s="21" t="s">
        <v>29</v>
      </c>
      <c r="E23" s="11" t="s">
        <v>26</v>
      </c>
      <c r="F23" s="11" t="s">
        <v>39</v>
      </c>
      <c r="G23" s="11" t="s">
        <v>18</v>
      </c>
      <c r="H23" s="14">
        <v>550</v>
      </c>
      <c r="I23" s="14">
        <v>1</v>
      </c>
      <c r="J23" s="14">
        <v>4</v>
      </c>
      <c r="K23" s="14" t="s">
        <v>21</v>
      </c>
      <c r="L23" s="11">
        <v>2</v>
      </c>
      <c r="M23" s="19">
        <f>(J23-L23)/L23</f>
        <v>1</v>
      </c>
      <c r="N23" s="11"/>
    </row>
    <row r="24" spans="1:14" x14ac:dyDescent="0.2">
      <c r="A24" s="11">
        <v>18</v>
      </c>
      <c r="B24" s="21" t="s">
        <v>66</v>
      </c>
      <c r="C24" s="11">
        <v>2</v>
      </c>
      <c r="D24" s="21" t="s">
        <v>18</v>
      </c>
      <c r="E24" s="21" t="s">
        <v>67</v>
      </c>
      <c r="F24" s="18" t="s">
        <v>68</v>
      </c>
      <c r="G24" s="11" t="s">
        <v>69</v>
      </c>
      <c r="H24" s="14" t="s">
        <v>18</v>
      </c>
      <c r="I24" s="14">
        <v>2</v>
      </c>
      <c r="J24" s="11">
        <v>2</v>
      </c>
      <c r="K24" s="12" t="s">
        <v>28</v>
      </c>
      <c r="L24" s="16" t="s">
        <v>18</v>
      </c>
      <c r="M24" s="16" t="s">
        <v>18</v>
      </c>
      <c r="N24" s="11"/>
    </row>
    <row r="25" spans="1:14" x14ac:dyDescent="0.2">
      <c r="A25" s="11">
        <v>19</v>
      </c>
      <c r="B25" s="21" t="s">
        <v>70</v>
      </c>
      <c r="C25" s="11">
        <v>2</v>
      </c>
      <c r="D25" s="17" t="s">
        <v>18</v>
      </c>
      <c r="E25" s="11" t="s">
        <v>71</v>
      </c>
      <c r="F25" s="18">
        <v>40</v>
      </c>
      <c r="G25" s="14" t="s">
        <v>18</v>
      </c>
      <c r="H25" s="14" t="s">
        <v>18</v>
      </c>
      <c r="I25" s="11">
        <v>2</v>
      </c>
      <c r="J25" s="11">
        <v>2</v>
      </c>
      <c r="K25" s="12" t="s">
        <v>28</v>
      </c>
      <c r="L25" s="16" t="s">
        <v>18</v>
      </c>
      <c r="M25" s="16" t="s">
        <v>18</v>
      </c>
      <c r="N25" s="11"/>
    </row>
    <row r="26" spans="1:14" x14ac:dyDescent="0.2">
      <c r="A26" s="11">
        <v>20</v>
      </c>
      <c r="B26" s="21" t="s">
        <v>78</v>
      </c>
      <c r="C26" s="11">
        <v>12</v>
      </c>
      <c r="D26" s="21" t="s">
        <v>29</v>
      </c>
      <c r="E26" s="11" t="s">
        <v>37</v>
      </c>
      <c r="F26" s="18">
        <v>3</v>
      </c>
      <c r="G26" s="11" t="s">
        <v>51</v>
      </c>
      <c r="H26" s="14">
        <v>6000</v>
      </c>
      <c r="I26" s="14">
        <v>1</v>
      </c>
      <c r="J26" s="14">
        <v>8</v>
      </c>
      <c r="K26" s="14" t="s">
        <v>21</v>
      </c>
      <c r="L26" s="11">
        <v>7</v>
      </c>
      <c r="M26" s="19">
        <f>(J26-L26)/L26</f>
        <v>0.14285714285714285</v>
      </c>
      <c r="N26" s="11"/>
    </row>
    <row r="27" spans="1:14" x14ac:dyDescent="0.2">
      <c r="A27" s="11">
        <v>21</v>
      </c>
      <c r="B27" s="21" t="s">
        <v>79</v>
      </c>
      <c r="C27" s="11">
        <v>2</v>
      </c>
      <c r="D27" s="11" t="s">
        <v>80</v>
      </c>
      <c r="E27" s="21" t="s">
        <v>27</v>
      </c>
      <c r="F27" s="21" t="s">
        <v>81</v>
      </c>
      <c r="G27" s="14" t="s">
        <v>18</v>
      </c>
      <c r="H27" s="14" t="s">
        <v>18</v>
      </c>
      <c r="I27" s="11">
        <v>2</v>
      </c>
      <c r="J27" s="11">
        <v>2</v>
      </c>
      <c r="K27" s="12" t="s">
        <v>28</v>
      </c>
      <c r="L27" s="16" t="s">
        <v>18</v>
      </c>
      <c r="M27" s="16" t="s">
        <v>18</v>
      </c>
      <c r="N27" s="11"/>
    </row>
    <row r="28" spans="1:14" x14ac:dyDescent="0.2">
      <c r="A28" s="11">
        <v>22</v>
      </c>
      <c r="B28" s="21" t="s">
        <v>79</v>
      </c>
      <c r="C28" s="11">
        <v>2</v>
      </c>
      <c r="D28" s="11" t="s">
        <v>80</v>
      </c>
      <c r="E28" s="21" t="s">
        <v>27</v>
      </c>
      <c r="F28" s="21" t="s">
        <v>82</v>
      </c>
      <c r="G28" s="14" t="s">
        <v>18</v>
      </c>
      <c r="H28" s="14" t="s">
        <v>18</v>
      </c>
      <c r="I28" s="11">
        <v>2</v>
      </c>
      <c r="J28" s="11">
        <v>2</v>
      </c>
      <c r="K28" s="12" t="s">
        <v>28</v>
      </c>
      <c r="L28" s="16" t="s">
        <v>18</v>
      </c>
      <c r="M28" s="16" t="s">
        <v>18</v>
      </c>
      <c r="N28" s="11"/>
    </row>
    <row r="29" spans="1:14" x14ac:dyDescent="0.2">
      <c r="A29" s="11">
        <v>23</v>
      </c>
      <c r="B29" s="21" t="s">
        <v>83</v>
      </c>
      <c r="C29" s="11">
        <v>4</v>
      </c>
      <c r="D29" s="11" t="s">
        <v>80</v>
      </c>
      <c r="E29" s="21" t="s">
        <v>27</v>
      </c>
      <c r="F29" s="14" t="s">
        <v>18</v>
      </c>
      <c r="G29" s="14" t="s">
        <v>18</v>
      </c>
      <c r="H29" s="14" t="s">
        <v>18</v>
      </c>
      <c r="I29" s="11">
        <v>4</v>
      </c>
      <c r="J29" s="11">
        <v>4</v>
      </c>
      <c r="K29" s="12" t="s">
        <v>28</v>
      </c>
      <c r="L29" s="16" t="s">
        <v>18</v>
      </c>
      <c r="M29" s="16" t="s">
        <v>18</v>
      </c>
      <c r="N29" s="11"/>
    </row>
    <row r="30" spans="1:14" x14ac:dyDescent="0.2">
      <c r="A30" s="11">
        <v>24</v>
      </c>
      <c r="B30" s="21" t="s">
        <v>84</v>
      </c>
      <c r="C30" s="11">
        <v>4</v>
      </c>
      <c r="D30" s="11" t="s">
        <v>80</v>
      </c>
      <c r="E30" s="11" t="s">
        <v>26</v>
      </c>
      <c r="F30" s="11" t="s">
        <v>24</v>
      </c>
      <c r="G30" s="11" t="s">
        <v>18</v>
      </c>
      <c r="H30" s="11">
        <v>220</v>
      </c>
      <c r="I30" s="11">
        <v>1</v>
      </c>
      <c r="J30" s="11">
        <v>1.7</v>
      </c>
      <c r="K30" s="14" t="s">
        <v>21</v>
      </c>
      <c r="L30" s="11">
        <v>0.7</v>
      </c>
      <c r="M30" s="19">
        <f>(J30-L30)/L30</f>
        <v>1.4285714285714286</v>
      </c>
      <c r="N30" s="11"/>
    </row>
    <row r="31" spans="1:14" x14ac:dyDescent="0.2">
      <c r="A31" s="11">
        <v>25</v>
      </c>
      <c r="B31" s="21" t="s">
        <v>85</v>
      </c>
      <c r="C31" s="11">
        <v>4</v>
      </c>
      <c r="D31" s="17" t="s">
        <v>18</v>
      </c>
      <c r="E31" s="21" t="s">
        <v>86</v>
      </c>
      <c r="F31" s="18" t="s">
        <v>87</v>
      </c>
      <c r="G31" s="11" t="s">
        <v>88</v>
      </c>
      <c r="H31" s="11" t="s">
        <v>18</v>
      </c>
      <c r="I31" s="11">
        <v>4</v>
      </c>
      <c r="J31" s="11">
        <v>4</v>
      </c>
      <c r="K31" s="12" t="s">
        <v>28</v>
      </c>
      <c r="L31" s="16" t="s">
        <v>18</v>
      </c>
      <c r="M31" s="16" t="s">
        <v>18</v>
      </c>
      <c r="N31" s="11"/>
    </row>
    <row r="32" spans="1:14" x14ac:dyDescent="0.2">
      <c r="A32" s="11">
        <v>26</v>
      </c>
      <c r="B32" s="21" t="s">
        <v>89</v>
      </c>
      <c r="C32" s="11">
        <v>18</v>
      </c>
      <c r="D32" s="11" t="s">
        <v>90</v>
      </c>
      <c r="E32" s="11" t="s">
        <v>32</v>
      </c>
      <c r="F32" s="18" t="s">
        <v>91</v>
      </c>
      <c r="G32" s="11" t="s">
        <v>92</v>
      </c>
      <c r="H32" s="14">
        <v>6000</v>
      </c>
      <c r="I32" s="14">
        <v>1</v>
      </c>
      <c r="J32" s="14">
        <v>1</v>
      </c>
      <c r="K32" s="12" t="s">
        <v>28</v>
      </c>
      <c r="L32" s="16" t="s">
        <v>18</v>
      </c>
      <c r="M32" s="16" t="s">
        <v>18</v>
      </c>
      <c r="N32" s="11"/>
    </row>
    <row r="33" spans="1:14" x14ac:dyDescent="0.2">
      <c r="A33" s="11">
        <v>27</v>
      </c>
      <c r="B33" s="21" t="s">
        <v>93</v>
      </c>
      <c r="C33" s="11">
        <v>6</v>
      </c>
      <c r="D33" s="17" t="s">
        <v>94</v>
      </c>
      <c r="E33" s="11" t="s">
        <v>32</v>
      </c>
      <c r="F33" s="18" t="s">
        <v>91</v>
      </c>
      <c r="G33" s="11" t="s">
        <v>18</v>
      </c>
      <c r="H33" s="14">
        <v>3000</v>
      </c>
      <c r="I33" s="14">
        <v>6</v>
      </c>
      <c r="J33" s="14">
        <v>6</v>
      </c>
      <c r="K33" s="12" t="s">
        <v>28</v>
      </c>
      <c r="L33" s="16" t="s">
        <v>18</v>
      </c>
      <c r="M33" s="16" t="s">
        <v>18</v>
      </c>
      <c r="N33" s="11"/>
    </row>
    <row r="34" spans="1:14" x14ac:dyDescent="0.2">
      <c r="A34" s="11">
        <v>28</v>
      </c>
      <c r="B34" s="25" t="s">
        <v>95</v>
      </c>
      <c r="C34" s="11">
        <v>6</v>
      </c>
      <c r="D34" s="11" t="s">
        <v>23</v>
      </c>
      <c r="E34" s="11" t="s">
        <v>20</v>
      </c>
      <c r="F34" s="18">
        <v>5</v>
      </c>
      <c r="G34" s="11">
        <v>1250</v>
      </c>
      <c r="H34" s="14">
        <v>210</v>
      </c>
      <c r="I34" s="14">
        <v>1</v>
      </c>
      <c r="J34" s="23">
        <f>I34*H34*G34*F34*7.85/1000000</f>
        <v>10.303125</v>
      </c>
      <c r="K34" s="14" t="s">
        <v>21</v>
      </c>
      <c r="L34" s="11">
        <v>8</v>
      </c>
      <c r="M34" s="19">
        <f>(J34-L34)/L34</f>
        <v>0.28789062499999996</v>
      </c>
      <c r="N34" s="11"/>
    </row>
    <row r="35" spans="1:14" x14ac:dyDescent="0.2">
      <c r="A35" s="11">
        <v>29</v>
      </c>
      <c r="B35" s="21" t="s">
        <v>96</v>
      </c>
      <c r="C35" s="11">
        <v>4</v>
      </c>
      <c r="D35" s="21" t="s">
        <v>97</v>
      </c>
      <c r="E35" s="21" t="s">
        <v>27</v>
      </c>
      <c r="F35" s="21" t="s">
        <v>98</v>
      </c>
      <c r="G35" s="11" t="s">
        <v>101</v>
      </c>
      <c r="H35" s="14" t="s">
        <v>18</v>
      </c>
      <c r="I35" s="11">
        <v>4</v>
      </c>
      <c r="J35" s="11">
        <v>4</v>
      </c>
      <c r="K35" s="12" t="s">
        <v>28</v>
      </c>
      <c r="L35" s="16" t="s">
        <v>18</v>
      </c>
      <c r="M35" s="16" t="s">
        <v>18</v>
      </c>
      <c r="N35" s="11"/>
    </row>
    <row r="36" spans="1:14" x14ac:dyDescent="0.2">
      <c r="A36" s="11">
        <v>30</v>
      </c>
      <c r="B36" s="21" t="s">
        <v>96</v>
      </c>
      <c r="C36" s="11">
        <v>4</v>
      </c>
      <c r="D36" s="21" t="s">
        <v>97</v>
      </c>
      <c r="E36" s="21" t="s">
        <v>27</v>
      </c>
      <c r="F36" s="21" t="s">
        <v>99</v>
      </c>
      <c r="G36" s="11" t="s">
        <v>101</v>
      </c>
      <c r="H36" s="14" t="s">
        <v>18</v>
      </c>
      <c r="I36" s="11">
        <v>4</v>
      </c>
      <c r="J36" s="11">
        <v>4</v>
      </c>
      <c r="K36" s="12" t="s">
        <v>28</v>
      </c>
      <c r="L36" s="16" t="s">
        <v>18</v>
      </c>
      <c r="M36" s="16" t="s">
        <v>18</v>
      </c>
      <c r="N36" s="11"/>
    </row>
    <row r="37" spans="1:14" x14ac:dyDescent="0.2">
      <c r="A37" s="11">
        <v>31</v>
      </c>
      <c r="B37" s="25" t="s">
        <v>100</v>
      </c>
      <c r="C37" s="11">
        <v>12</v>
      </c>
      <c r="D37" s="11" t="s">
        <v>22</v>
      </c>
      <c r="E37" s="21" t="s">
        <v>27</v>
      </c>
      <c r="F37" s="14" t="s">
        <v>18</v>
      </c>
      <c r="G37" s="14" t="s">
        <v>18</v>
      </c>
      <c r="H37" s="14" t="s">
        <v>18</v>
      </c>
      <c r="I37" s="11">
        <v>12</v>
      </c>
      <c r="J37" s="11">
        <v>12</v>
      </c>
      <c r="K37" s="12" t="s">
        <v>28</v>
      </c>
      <c r="L37" s="16" t="s">
        <v>18</v>
      </c>
      <c r="M37" s="16" t="s">
        <v>18</v>
      </c>
      <c r="N37" s="11"/>
    </row>
    <row r="38" spans="1:14" x14ac:dyDescent="0.2">
      <c r="A38" s="11">
        <v>32</v>
      </c>
      <c r="B38" s="25" t="s">
        <v>103</v>
      </c>
      <c r="C38" s="11">
        <v>12</v>
      </c>
      <c r="D38" s="11" t="s">
        <v>22</v>
      </c>
      <c r="E38" s="21" t="s">
        <v>27</v>
      </c>
      <c r="F38" s="11" t="s">
        <v>102</v>
      </c>
      <c r="G38" s="14" t="s">
        <v>18</v>
      </c>
      <c r="H38" s="14" t="s">
        <v>18</v>
      </c>
      <c r="I38" s="11">
        <v>12</v>
      </c>
      <c r="J38" s="11">
        <v>12</v>
      </c>
      <c r="K38" s="12" t="s">
        <v>28</v>
      </c>
      <c r="L38" s="16" t="s">
        <v>18</v>
      </c>
      <c r="M38" s="16" t="s">
        <v>18</v>
      </c>
      <c r="N38" s="11"/>
    </row>
    <row r="39" spans="1:14" x14ac:dyDescent="0.2">
      <c r="A39" s="11">
        <v>33</v>
      </c>
      <c r="B39" s="21" t="s">
        <v>104</v>
      </c>
      <c r="C39" s="11">
        <v>6</v>
      </c>
      <c r="D39" s="11" t="s">
        <v>31</v>
      </c>
      <c r="E39" s="11" t="s">
        <v>32</v>
      </c>
      <c r="F39" s="18" t="s">
        <v>105</v>
      </c>
      <c r="G39" s="11" t="s">
        <v>33</v>
      </c>
      <c r="H39" s="14">
        <v>6000</v>
      </c>
      <c r="I39" s="14">
        <v>2</v>
      </c>
      <c r="J39" s="14">
        <v>20.5</v>
      </c>
      <c r="K39" s="12" t="s">
        <v>21</v>
      </c>
      <c r="L39" s="11">
        <v>16</v>
      </c>
      <c r="M39" s="19">
        <f>(J39-L39)/L39</f>
        <v>0.28125</v>
      </c>
      <c r="N39" s="11"/>
    </row>
    <row r="40" spans="1:14" x14ac:dyDescent="0.2">
      <c r="A40" s="11">
        <v>34</v>
      </c>
      <c r="B40" s="21" t="s">
        <v>106</v>
      </c>
      <c r="C40" s="11">
        <v>4</v>
      </c>
      <c r="D40" s="11" t="s">
        <v>31</v>
      </c>
      <c r="E40" s="11" t="s">
        <v>32</v>
      </c>
      <c r="F40" s="18" t="s">
        <v>19</v>
      </c>
      <c r="G40" s="11" t="s">
        <v>33</v>
      </c>
      <c r="H40" s="14">
        <v>3000</v>
      </c>
      <c r="I40" s="11">
        <v>1</v>
      </c>
      <c r="J40" s="11">
        <v>3</v>
      </c>
      <c r="K40" s="12" t="s">
        <v>21</v>
      </c>
      <c r="L40" s="11">
        <v>3</v>
      </c>
      <c r="M40" s="19">
        <f>(J40-L40)/L40</f>
        <v>0</v>
      </c>
      <c r="N40" s="11"/>
    </row>
    <row r="41" spans="1:14" x14ac:dyDescent="0.2">
      <c r="A41" s="11">
        <v>35</v>
      </c>
      <c r="B41" s="21" t="s">
        <v>47</v>
      </c>
      <c r="C41" s="11">
        <v>56</v>
      </c>
      <c r="D41" s="21" t="s">
        <v>40</v>
      </c>
      <c r="E41" s="21" t="s">
        <v>15</v>
      </c>
      <c r="F41" s="18" t="s">
        <v>42</v>
      </c>
      <c r="G41" s="11">
        <v>8</v>
      </c>
      <c r="H41" s="14">
        <v>80</v>
      </c>
      <c r="I41" s="11">
        <v>56</v>
      </c>
      <c r="J41" s="11">
        <v>56</v>
      </c>
      <c r="K41" s="12" t="s">
        <v>28</v>
      </c>
      <c r="L41" s="16" t="s">
        <v>18</v>
      </c>
      <c r="M41" s="16" t="s">
        <v>18</v>
      </c>
      <c r="N41" s="11"/>
    </row>
    <row r="42" spans="1:14" x14ac:dyDescent="0.2">
      <c r="A42" s="11">
        <v>36</v>
      </c>
      <c r="B42" s="21" t="s">
        <v>107</v>
      </c>
      <c r="C42" s="11">
        <v>56</v>
      </c>
      <c r="D42" s="21" t="s">
        <v>40</v>
      </c>
      <c r="E42" s="21" t="s">
        <v>107</v>
      </c>
      <c r="F42" s="18">
        <v>8</v>
      </c>
      <c r="G42" s="11">
        <v>80</v>
      </c>
      <c r="H42" s="14" t="s">
        <v>18</v>
      </c>
      <c r="I42" s="11">
        <v>56</v>
      </c>
      <c r="J42" s="11">
        <v>56</v>
      </c>
      <c r="K42" s="12" t="s">
        <v>28</v>
      </c>
      <c r="L42" s="16" t="s">
        <v>18</v>
      </c>
      <c r="M42" s="16" t="s">
        <v>18</v>
      </c>
      <c r="N42" s="11"/>
    </row>
    <row r="43" spans="1:14" x14ac:dyDescent="0.2">
      <c r="A43" s="11">
        <v>37</v>
      </c>
      <c r="B43" s="21" t="s">
        <v>47</v>
      </c>
      <c r="C43" s="11">
        <v>46</v>
      </c>
      <c r="D43" s="21" t="s">
        <v>40</v>
      </c>
      <c r="E43" s="21" t="s">
        <v>45</v>
      </c>
      <c r="F43" s="18" t="s">
        <v>42</v>
      </c>
      <c r="G43" s="11" t="s">
        <v>46</v>
      </c>
      <c r="H43" s="14">
        <v>15</v>
      </c>
      <c r="I43" s="11">
        <v>46</v>
      </c>
      <c r="J43" s="11">
        <v>46</v>
      </c>
      <c r="K43" s="12" t="s">
        <v>28</v>
      </c>
      <c r="L43" s="16" t="s">
        <v>18</v>
      </c>
      <c r="M43" s="16" t="s">
        <v>18</v>
      </c>
      <c r="N43" s="11"/>
    </row>
    <row r="44" spans="1:14" x14ac:dyDescent="0.2">
      <c r="A44" s="11">
        <v>38</v>
      </c>
      <c r="B44" s="21" t="s">
        <v>17</v>
      </c>
      <c r="C44" s="11">
        <v>46</v>
      </c>
      <c r="D44" s="21" t="s">
        <v>40</v>
      </c>
      <c r="E44" s="21" t="s">
        <v>41</v>
      </c>
      <c r="F44" s="18" t="s">
        <v>42</v>
      </c>
      <c r="G44" s="11" t="s">
        <v>46</v>
      </c>
      <c r="H44" s="14" t="s">
        <v>18</v>
      </c>
      <c r="I44" s="11">
        <v>46</v>
      </c>
      <c r="J44" s="11">
        <v>46</v>
      </c>
      <c r="K44" s="12" t="s">
        <v>28</v>
      </c>
      <c r="L44" s="16" t="s">
        <v>18</v>
      </c>
      <c r="M44" s="16" t="s">
        <v>18</v>
      </c>
      <c r="N44" s="11"/>
    </row>
    <row r="45" spans="1:14" x14ac:dyDescent="0.2">
      <c r="A45" s="11">
        <v>39</v>
      </c>
      <c r="B45" s="21" t="s">
        <v>47</v>
      </c>
      <c r="C45" s="11">
        <v>48</v>
      </c>
      <c r="D45" s="21" t="s">
        <v>40</v>
      </c>
      <c r="E45" s="21" t="s">
        <v>16</v>
      </c>
      <c r="F45" s="11" t="s">
        <v>42</v>
      </c>
      <c r="G45" s="11">
        <v>8</v>
      </c>
      <c r="H45" s="11">
        <v>20</v>
      </c>
      <c r="I45" s="11">
        <v>48</v>
      </c>
      <c r="J45" s="11">
        <v>48</v>
      </c>
      <c r="K45" s="12" t="s">
        <v>28</v>
      </c>
      <c r="L45" s="16" t="s">
        <v>18</v>
      </c>
      <c r="M45" s="16" t="s">
        <v>18</v>
      </c>
      <c r="N45" s="11"/>
    </row>
    <row r="46" spans="1:14" s="29" customFormat="1" x14ac:dyDescent="0.2">
      <c r="A46" s="11">
        <v>40</v>
      </c>
      <c r="B46" s="21" t="s">
        <v>47</v>
      </c>
      <c r="C46" s="11">
        <v>28</v>
      </c>
      <c r="D46" s="21" t="s">
        <v>40</v>
      </c>
      <c r="E46" s="21" t="s">
        <v>16</v>
      </c>
      <c r="F46" s="11" t="s">
        <v>42</v>
      </c>
      <c r="G46" s="11">
        <v>8</v>
      </c>
      <c r="H46" s="11">
        <v>30</v>
      </c>
      <c r="I46" s="11">
        <v>28</v>
      </c>
      <c r="J46" s="11">
        <v>28</v>
      </c>
      <c r="K46" s="12" t="s">
        <v>28</v>
      </c>
      <c r="L46" s="16" t="s">
        <v>18</v>
      </c>
      <c r="M46" s="16" t="s">
        <v>18</v>
      </c>
      <c r="N46" s="11"/>
    </row>
    <row r="47" spans="1:14" s="29" customFormat="1" x14ac:dyDescent="0.2">
      <c r="A47" s="11">
        <v>41</v>
      </c>
      <c r="B47" s="21" t="s">
        <v>17</v>
      </c>
      <c r="C47" s="11">
        <v>72</v>
      </c>
      <c r="D47" s="21" t="s">
        <v>40</v>
      </c>
      <c r="E47" s="21" t="s">
        <v>41</v>
      </c>
      <c r="F47" s="11" t="s">
        <v>42</v>
      </c>
      <c r="G47" s="11">
        <v>8</v>
      </c>
      <c r="H47" s="14" t="s">
        <v>18</v>
      </c>
      <c r="I47" s="11">
        <v>72</v>
      </c>
      <c r="J47" s="11">
        <v>72</v>
      </c>
      <c r="K47" s="12" t="s">
        <v>28</v>
      </c>
      <c r="L47" s="16" t="s">
        <v>18</v>
      </c>
      <c r="M47" s="16" t="s">
        <v>18</v>
      </c>
      <c r="N47" s="11"/>
    </row>
    <row r="48" spans="1:14" s="29" customFormat="1" x14ac:dyDescent="0.2">
      <c r="A48" s="26"/>
      <c r="B48" s="27"/>
      <c r="C48" s="26"/>
      <c r="D48" s="27"/>
      <c r="E48" s="27"/>
      <c r="F48" s="26"/>
      <c r="G48" s="26"/>
      <c r="H48" s="26"/>
      <c r="I48" s="26"/>
      <c r="J48" s="26"/>
      <c r="K48" s="26"/>
      <c r="L48" s="26"/>
      <c r="M48" s="28"/>
      <c r="N48" s="26"/>
    </row>
    <row r="49" spans="1:14" s="29" customFormat="1" x14ac:dyDescent="0.2">
      <c r="A49" s="26"/>
      <c r="B49" s="27"/>
      <c r="C49" s="26"/>
      <c r="D49" s="27"/>
      <c r="E49" s="27"/>
      <c r="F49" s="26"/>
      <c r="G49" s="26"/>
      <c r="H49" s="26"/>
      <c r="I49" s="26"/>
      <c r="J49" s="26"/>
      <c r="K49" s="26"/>
      <c r="L49" s="26"/>
      <c r="M49" s="28"/>
      <c r="N49" s="26"/>
    </row>
    <row r="50" spans="1:14" s="29" customFormat="1" x14ac:dyDescent="0.2">
      <c r="A50" s="26"/>
      <c r="B50" s="27"/>
      <c r="C50" s="26"/>
      <c r="D50" s="27"/>
      <c r="E50" s="27"/>
      <c r="F50" s="26"/>
      <c r="G50" s="26"/>
      <c r="H50" s="26"/>
      <c r="I50" s="26"/>
      <c r="J50" s="26"/>
      <c r="K50" s="26"/>
      <c r="L50" s="26"/>
      <c r="M50" s="28"/>
      <c r="N50" s="26"/>
    </row>
    <row r="51" spans="1:14" s="29" customFormat="1" x14ac:dyDescent="0.2">
      <c r="A51" s="26"/>
      <c r="B51" s="27"/>
      <c r="C51" s="26"/>
      <c r="D51" s="27"/>
      <c r="E51" s="27"/>
      <c r="F51" s="26"/>
      <c r="G51" s="26"/>
      <c r="H51" s="26"/>
      <c r="I51" s="26"/>
      <c r="J51" s="26"/>
      <c r="K51" s="26"/>
      <c r="L51" s="26"/>
      <c r="M51" s="28"/>
      <c r="N51" s="26"/>
    </row>
    <row r="52" spans="1:14" s="29" customFormat="1" x14ac:dyDescent="0.2">
      <c r="A52" s="26"/>
      <c r="B52" s="27"/>
      <c r="C52" s="26"/>
      <c r="D52" s="27"/>
      <c r="E52" s="27"/>
      <c r="F52" s="26"/>
      <c r="G52" s="26"/>
      <c r="H52" s="26"/>
      <c r="I52" s="26"/>
      <c r="J52" s="26"/>
      <c r="K52" s="26"/>
      <c r="L52" s="26"/>
      <c r="M52" s="28"/>
      <c r="N52" s="26"/>
    </row>
    <row r="53" spans="1:14" s="29" customFormat="1" x14ac:dyDescent="0.2">
      <c r="A53" s="26"/>
      <c r="B53" s="27"/>
      <c r="C53" s="26"/>
      <c r="D53" s="27"/>
      <c r="E53" s="27"/>
      <c r="F53" s="26"/>
      <c r="G53" s="26"/>
      <c r="H53" s="26"/>
      <c r="I53" s="26"/>
      <c r="J53" s="26"/>
      <c r="K53" s="26"/>
      <c r="L53" s="26"/>
      <c r="M53" s="28"/>
      <c r="N53" s="26"/>
    </row>
    <row r="57" spans="1:14" x14ac:dyDescent="0.2">
      <c r="A57" s="1"/>
      <c r="B57" s="1"/>
      <c r="C57" s="2"/>
      <c r="D57" s="1"/>
      <c r="E57" s="1"/>
      <c r="F57" s="3"/>
      <c r="G57" s="4" t="s">
        <v>0</v>
      </c>
      <c r="H57" s="5"/>
      <c r="I57" s="2"/>
      <c r="J57" s="2"/>
      <c r="K57" s="2"/>
      <c r="L57" s="2"/>
      <c r="M57" s="1"/>
      <c r="N57" s="1"/>
    </row>
    <row r="58" spans="1:14" ht="33.75" x14ac:dyDescent="0.2">
      <c r="A58" s="7" t="s">
        <v>1</v>
      </c>
      <c r="B58" s="7" t="s">
        <v>2</v>
      </c>
      <c r="C58" s="8" t="s">
        <v>3</v>
      </c>
      <c r="D58" s="7" t="s">
        <v>4</v>
      </c>
      <c r="E58" s="7" t="s">
        <v>5</v>
      </c>
      <c r="F58" s="9" t="s">
        <v>6</v>
      </c>
      <c r="G58" s="10" t="s">
        <v>7</v>
      </c>
      <c r="H58" s="10" t="s">
        <v>8</v>
      </c>
      <c r="I58" s="8" t="s">
        <v>9</v>
      </c>
      <c r="J58" s="8" t="s">
        <v>10</v>
      </c>
      <c r="K58" s="8" t="s">
        <v>11</v>
      </c>
      <c r="L58" s="8" t="s">
        <v>12</v>
      </c>
      <c r="M58" s="7" t="s">
        <v>13</v>
      </c>
      <c r="N58" s="7" t="s">
        <v>14</v>
      </c>
    </row>
    <row r="59" spans="1:14" x14ac:dyDescent="0.2">
      <c r="A59" s="11">
        <v>42</v>
      </c>
      <c r="B59" s="21" t="s">
        <v>47</v>
      </c>
      <c r="C59" s="11">
        <v>48</v>
      </c>
      <c r="D59" s="21" t="s">
        <v>40</v>
      </c>
      <c r="E59" s="21" t="s">
        <v>16</v>
      </c>
      <c r="F59" s="11" t="s">
        <v>42</v>
      </c>
      <c r="G59" s="11">
        <v>10</v>
      </c>
      <c r="H59" s="11">
        <v>60</v>
      </c>
      <c r="I59" s="11">
        <v>48</v>
      </c>
      <c r="J59" s="11">
        <v>48</v>
      </c>
      <c r="K59" s="12" t="s">
        <v>28</v>
      </c>
      <c r="L59" s="16" t="s">
        <v>18</v>
      </c>
      <c r="M59" s="16" t="s">
        <v>18</v>
      </c>
      <c r="N59" s="11"/>
    </row>
    <row r="60" spans="1:14" x14ac:dyDescent="0.2">
      <c r="A60" s="11">
        <v>43</v>
      </c>
      <c r="B60" s="21" t="s">
        <v>17</v>
      </c>
      <c r="C60" s="11">
        <v>68</v>
      </c>
      <c r="D60" s="21" t="s">
        <v>40</v>
      </c>
      <c r="E60" s="21" t="s">
        <v>41</v>
      </c>
      <c r="F60" s="11" t="s">
        <v>42</v>
      </c>
      <c r="G60" s="11">
        <v>10</v>
      </c>
      <c r="H60" s="11" t="s">
        <v>18</v>
      </c>
      <c r="I60" s="11">
        <v>68</v>
      </c>
      <c r="J60" s="11">
        <v>68</v>
      </c>
      <c r="K60" s="12" t="s">
        <v>28</v>
      </c>
      <c r="L60" s="16" t="s">
        <v>18</v>
      </c>
      <c r="M60" s="16" t="s">
        <v>18</v>
      </c>
      <c r="N60" s="11"/>
    </row>
    <row r="61" spans="1:14" x14ac:dyDescent="0.2">
      <c r="A61" s="14">
        <v>44</v>
      </c>
      <c r="B61" s="21" t="s">
        <v>43</v>
      </c>
      <c r="C61" s="11">
        <v>52</v>
      </c>
      <c r="D61" s="21" t="s">
        <v>40</v>
      </c>
      <c r="E61" s="21" t="s">
        <v>108</v>
      </c>
      <c r="F61" s="11" t="s">
        <v>44</v>
      </c>
      <c r="G61" s="11">
        <v>10</v>
      </c>
      <c r="H61" s="11" t="s">
        <v>18</v>
      </c>
      <c r="I61" s="11">
        <v>52</v>
      </c>
      <c r="J61" s="11">
        <v>52</v>
      </c>
      <c r="K61" s="12" t="s">
        <v>28</v>
      </c>
      <c r="L61" s="16" t="s">
        <v>18</v>
      </c>
      <c r="M61" s="16" t="s">
        <v>18</v>
      </c>
      <c r="N61" s="11"/>
    </row>
    <row r="62" spans="1:14" x14ac:dyDescent="0.2">
      <c r="A62" s="11">
        <v>45</v>
      </c>
      <c r="B62" s="21" t="s">
        <v>47</v>
      </c>
      <c r="C62" s="11">
        <v>8</v>
      </c>
      <c r="D62" s="21" t="s">
        <v>40</v>
      </c>
      <c r="E62" s="21" t="s">
        <v>109</v>
      </c>
      <c r="F62" s="11" t="s">
        <v>42</v>
      </c>
      <c r="G62" s="11">
        <v>5</v>
      </c>
      <c r="H62" s="11">
        <v>15</v>
      </c>
      <c r="I62" s="11">
        <v>8</v>
      </c>
      <c r="J62" s="11">
        <v>8</v>
      </c>
      <c r="K62" s="12" t="s">
        <v>28</v>
      </c>
      <c r="L62" s="16" t="s">
        <v>18</v>
      </c>
      <c r="M62" s="16" t="s">
        <v>18</v>
      </c>
      <c r="N62" s="11"/>
    </row>
    <row r="63" spans="1:14" x14ac:dyDescent="0.2">
      <c r="A63" s="11">
        <v>46</v>
      </c>
      <c r="B63" s="21" t="s">
        <v>47</v>
      </c>
      <c r="C63" s="15">
        <v>110</v>
      </c>
      <c r="D63" s="21" t="s">
        <v>40</v>
      </c>
      <c r="E63" s="21" t="s">
        <v>16</v>
      </c>
      <c r="F63" s="15" t="s">
        <v>42</v>
      </c>
      <c r="G63" s="15">
        <v>6</v>
      </c>
      <c r="H63" s="15">
        <v>15</v>
      </c>
      <c r="I63" s="15">
        <v>110</v>
      </c>
      <c r="J63" s="15">
        <v>110</v>
      </c>
      <c r="K63" s="12" t="s">
        <v>28</v>
      </c>
      <c r="L63" s="16" t="s">
        <v>18</v>
      </c>
      <c r="M63" s="16" t="s">
        <v>18</v>
      </c>
      <c r="N63" s="15"/>
    </row>
    <row r="64" spans="1:14" x14ac:dyDescent="0.2">
      <c r="A64" s="14">
        <v>47</v>
      </c>
      <c r="B64" s="21" t="s">
        <v>17</v>
      </c>
      <c r="C64" s="15">
        <v>110</v>
      </c>
      <c r="D64" s="21" t="s">
        <v>40</v>
      </c>
      <c r="E64" s="21" t="s">
        <v>41</v>
      </c>
      <c r="F64" s="11" t="s">
        <v>42</v>
      </c>
      <c r="G64" s="11">
        <v>6</v>
      </c>
      <c r="H64" s="11" t="s">
        <v>18</v>
      </c>
      <c r="I64" s="15">
        <v>110</v>
      </c>
      <c r="J64" s="15">
        <v>110</v>
      </c>
      <c r="K64" s="12" t="s">
        <v>28</v>
      </c>
      <c r="L64" s="16" t="s">
        <v>18</v>
      </c>
      <c r="M64" s="16" t="s">
        <v>18</v>
      </c>
      <c r="N64" s="11"/>
    </row>
    <row r="65" spans="1:14" x14ac:dyDescent="0.2">
      <c r="A65" s="11">
        <v>48</v>
      </c>
      <c r="B65" s="21" t="s">
        <v>110</v>
      </c>
      <c r="C65" s="11">
        <v>2</v>
      </c>
      <c r="D65" s="11" t="s">
        <v>111</v>
      </c>
      <c r="E65" s="11" t="s">
        <v>112</v>
      </c>
      <c r="F65" s="18">
        <v>40</v>
      </c>
      <c r="G65" s="11">
        <v>40</v>
      </c>
      <c r="H65" s="14">
        <v>80</v>
      </c>
      <c r="I65" s="11">
        <v>1</v>
      </c>
      <c r="J65" s="11">
        <v>1</v>
      </c>
      <c r="K65" s="12" t="s">
        <v>21</v>
      </c>
      <c r="L65" s="11">
        <v>1</v>
      </c>
      <c r="M65" s="19">
        <f>(J65-L65)/L65</f>
        <v>0</v>
      </c>
      <c r="N65" s="11"/>
    </row>
    <row r="66" spans="1:14" x14ac:dyDescent="0.2">
      <c r="A66" s="11">
        <v>49</v>
      </c>
      <c r="B66" s="21" t="s">
        <v>47</v>
      </c>
      <c r="C66" s="11">
        <v>16</v>
      </c>
      <c r="D66" s="21" t="s">
        <v>40</v>
      </c>
      <c r="E66" s="21" t="s">
        <v>16</v>
      </c>
      <c r="F66" s="11" t="s">
        <v>42</v>
      </c>
      <c r="G66" s="11">
        <v>10</v>
      </c>
      <c r="H66" s="11">
        <v>30</v>
      </c>
      <c r="I66" s="11">
        <v>16</v>
      </c>
      <c r="J66" s="11">
        <v>16</v>
      </c>
      <c r="K66" s="12" t="s">
        <v>28</v>
      </c>
      <c r="L66" s="16" t="s">
        <v>18</v>
      </c>
      <c r="M66" s="16" t="s">
        <v>18</v>
      </c>
      <c r="N66" s="11"/>
    </row>
    <row r="67" spans="1:14" x14ac:dyDescent="0.2">
      <c r="A67" s="14">
        <v>50</v>
      </c>
      <c r="B67" s="21" t="s">
        <v>47</v>
      </c>
      <c r="C67" s="11">
        <v>4</v>
      </c>
      <c r="D67" s="21" t="s">
        <v>40</v>
      </c>
      <c r="E67" s="21" t="s">
        <v>109</v>
      </c>
      <c r="F67" s="18" t="s">
        <v>42</v>
      </c>
      <c r="G67" s="11">
        <v>8</v>
      </c>
      <c r="H67" s="11">
        <v>60</v>
      </c>
      <c r="I67" s="11">
        <v>4</v>
      </c>
      <c r="J67" s="11">
        <v>4</v>
      </c>
      <c r="K67" s="12" t="s">
        <v>28</v>
      </c>
      <c r="L67" s="16" t="s">
        <v>18</v>
      </c>
      <c r="M67" s="16" t="s">
        <v>18</v>
      </c>
      <c r="N67" s="11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Vacuum Cleaner MTO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2019-03-10T08:38:23Z</dcterms:modified>
</cp:coreProperties>
</file>