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3040" sheetId="41" r:id="rId1"/>
    <sheet name="3020" sheetId="39" r:id="rId2"/>
    <sheet name="2010" sheetId="38" r:id="rId3"/>
    <sheet name="3060" sheetId="36" r:id="rId4"/>
    <sheet name="1050" sheetId="34" r:id="rId5"/>
    <sheet name="3030" sheetId="35" r:id="rId6"/>
    <sheet name="1040" sheetId="33" r:id="rId7"/>
    <sheet name="1020" sheetId="31" r:id="rId8"/>
    <sheet name="3010" sheetId="40" r:id="rId9"/>
    <sheet name="1010" sheetId="23" r:id="rId10"/>
    <sheet name="1070" sheetId="27" r:id="rId11"/>
    <sheet name="3070" sheetId="24" r:id="rId12"/>
    <sheet name="2080" sheetId="26" r:id="rId13"/>
  </sheets>
  <calcPr calcId="152511"/>
</workbook>
</file>

<file path=xl/calcChain.xml><?xml version="1.0" encoding="utf-8"?>
<calcChain xmlns="http://schemas.openxmlformats.org/spreadsheetml/2006/main">
  <c r="N12" i="31" l="1"/>
  <c r="N10" i="31" l="1"/>
  <c r="N9" i="31"/>
  <c r="L15" i="23" l="1"/>
  <c r="N15" i="23" s="1"/>
  <c r="L7" i="23"/>
  <c r="N7" i="23" s="1"/>
  <c r="N12" i="23"/>
  <c r="L14" i="23"/>
  <c r="N14" i="23" s="1"/>
  <c r="L13" i="23"/>
  <c r="N13" i="23" s="1"/>
  <c r="L12" i="23"/>
  <c r="L11" i="23"/>
  <c r="N11" i="23" s="1"/>
  <c r="L10" i="23"/>
  <c r="N10" i="23" s="1"/>
  <c r="L9" i="23"/>
  <c r="N9" i="23" s="1"/>
  <c r="L8" i="23"/>
  <c r="N8" i="23" s="1"/>
  <c r="N17" i="33" l="1"/>
  <c r="N11" i="39"/>
  <c r="N8" i="39"/>
  <c r="N7" i="39"/>
  <c r="N9" i="35"/>
  <c r="N16" i="33"/>
  <c r="N9" i="33"/>
  <c r="N8" i="33"/>
  <c r="N8" i="35" l="1"/>
  <c r="N7" i="35"/>
  <c r="N11" i="31" l="1"/>
  <c r="N8" i="31" l="1"/>
  <c r="N7" i="31" l="1"/>
  <c r="N15" i="33"/>
  <c r="L12" i="33"/>
  <c r="N12" i="33" s="1"/>
  <c r="N7" i="33"/>
</calcChain>
</file>

<file path=xl/sharedStrings.xml><?xml version="1.0" encoding="utf-8"?>
<sst xmlns="http://schemas.openxmlformats.org/spreadsheetml/2006/main" count="1721" uniqueCount="246">
  <si>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</si>
  <si>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</si>
  <si>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</si>
  <si>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</si>
  <si>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</si>
  <si>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</si>
  <si>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</si>
  <si>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</si>
  <si>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</si>
  <si>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</si>
  <si>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</si>
  <si>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</si>
  <si>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</si>
  <si>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</si>
  <si>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</si>
  <si>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</si>
  <si>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</si>
  <si>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</si>
  <si>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</si>
  <si>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A.B.S</t>
  </si>
  <si>
    <t>Standard</t>
  </si>
  <si>
    <t>Remark</t>
  </si>
  <si>
    <t>Sub.Product</t>
  </si>
  <si>
    <r>
      <t>Order N</t>
    </r>
    <r>
      <rPr>
        <u/>
        <sz val="9"/>
        <color theme="1"/>
        <rFont val="Arial"/>
        <family val="2"/>
        <scheme val="minor"/>
      </rPr>
      <t>o</t>
    </r>
  </si>
  <si>
    <r>
      <t>Mat. N</t>
    </r>
    <r>
      <rPr>
        <u/>
        <sz val="9"/>
        <color theme="1"/>
        <rFont val="Arial"/>
        <family val="2"/>
        <scheme val="minor"/>
      </rPr>
      <t>o</t>
    </r>
  </si>
  <si>
    <t>ورق</t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</si>
  <si>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</si>
  <si>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</si>
  <si>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</si>
  <si>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</si>
  <si>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</si>
  <si>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r>
      <t>Page N</t>
    </r>
    <r>
      <rPr>
        <u/>
        <sz val="9"/>
        <color theme="1"/>
        <rFont val="Arial"/>
        <family val="2"/>
        <scheme val="minor"/>
      </rPr>
      <t>o</t>
    </r>
    <r>
      <rPr>
        <sz val="9"/>
        <color theme="1"/>
        <rFont val="Arial"/>
        <family val="2"/>
        <scheme val="minor"/>
      </rPr>
      <t xml:space="preserve"> :</t>
    </r>
  </si>
  <si>
    <t>بدنه افشانک</t>
  </si>
  <si>
    <t>نازل بانک</t>
  </si>
  <si>
    <t>ایرواشر</t>
  </si>
  <si>
    <t>size</t>
  </si>
  <si>
    <t>grade</t>
  </si>
  <si>
    <t>coating</t>
  </si>
  <si>
    <t>Station /Item</t>
  </si>
  <si>
    <t>H.D.G</t>
  </si>
  <si>
    <t>الیمیناتور</t>
  </si>
  <si>
    <t>قاب</t>
  </si>
  <si>
    <t>پیچ شش گوش</t>
  </si>
  <si>
    <t>مهره شش گوش</t>
  </si>
  <si>
    <t>--</t>
  </si>
  <si>
    <t>M8</t>
  </si>
  <si>
    <t>Dim./Spec.</t>
  </si>
  <si>
    <t>سری افشانک</t>
  </si>
  <si>
    <t>کلکتور</t>
  </si>
  <si>
    <t>درپوش کلکتور</t>
  </si>
  <si>
    <t>فلنج جوشی کلکتور</t>
  </si>
  <si>
    <t>درپوش فنجانی</t>
  </si>
  <si>
    <t>اورینگ فنجانی</t>
  </si>
  <si>
    <t>پلی کربنات</t>
  </si>
  <si>
    <t>پلی پروپلین</t>
  </si>
  <si>
    <t>لاستیک</t>
  </si>
  <si>
    <t>درپوش رایزر</t>
  </si>
  <si>
    <t>P.V.C</t>
  </si>
  <si>
    <t>پلی اتیلن</t>
  </si>
  <si>
    <t>Qty
 (Pcs)</t>
  </si>
  <si>
    <t>Qty 
(Pcs)</t>
  </si>
  <si>
    <t>استیل نگیر</t>
  </si>
  <si>
    <t>لوله</t>
  </si>
  <si>
    <t>Diameter</t>
  </si>
  <si>
    <r>
      <t>Page N</t>
    </r>
    <r>
      <rPr>
        <u/>
        <sz val="10"/>
        <color theme="1"/>
        <rFont val="Arial"/>
        <family val="2"/>
        <scheme val="minor"/>
      </rPr>
      <t>o</t>
    </r>
    <r>
      <rPr>
        <sz val="10"/>
        <color theme="1"/>
        <rFont val="Arial"/>
        <family val="2"/>
        <scheme val="minor"/>
      </rPr>
      <t xml:space="preserve"> :</t>
    </r>
  </si>
  <si>
    <t>قطعه پیش ساخته</t>
  </si>
  <si>
    <t>فیلتر استاتیک آب</t>
  </si>
  <si>
    <t>AC-7</t>
  </si>
  <si>
    <t>در</t>
  </si>
  <si>
    <t>در تهویه</t>
  </si>
  <si>
    <t>شیپوری</t>
  </si>
  <si>
    <t>پیچ لولا</t>
  </si>
  <si>
    <t>مهره لولا</t>
  </si>
  <si>
    <t>پیچ دستگیره</t>
  </si>
  <si>
    <t>پیچ سر آلن</t>
  </si>
  <si>
    <t>Din-931</t>
  </si>
  <si>
    <t>Din-912</t>
  </si>
  <si>
    <t>M8x70</t>
  </si>
  <si>
    <t>M6x70</t>
  </si>
  <si>
    <t>1 of 1</t>
  </si>
  <si>
    <t>D.N</t>
  </si>
  <si>
    <t>SCH</t>
  </si>
  <si>
    <t>دستگیره</t>
  </si>
  <si>
    <t>کویل حرارتی</t>
  </si>
  <si>
    <t>لوله گازی</t>
  </si>
  <si>
    <t>A-53</t>
  </si>
  <si>
    <t>1/2"</t>
  </si>
  <si>
    <t>Size</t>
  </si>
  <si>
    <t>قاب عرضی و طولی</t>
  </si>
  <si>
    <t>قوطی</t>
  </si>
  <si>
    <t>آهن معمولی</t>
  </si>
  <si>
    <t>40x40</t>
  </si>
  <si>
    <t>H</t>
  </si>
  <si>
    <t>لولا</t>
  </si>
  <si>
    <t>شمش</t>
  </si>
  <si>
    <t>میلگرد</t>
  </si>
  <si>
    <t>قطعات قاب</t>
  </si>
  <si>
    <t>دمپر</t>
  </si>
  <si>
    <t>بازو</t>
  </si>
  <si>
    <t xml:space="preserve"> </t>
  </si>
  <si>
    <t>فیلتر استاتیک اب</t>
  </si>
  <si>
    <t xml:space="preserve">فن </t>
  </si>
  <si>
    <t>پیچ اتصال پایه</t>
  </si>
  <si>
    <t>مهره اتصال پایه</t>
  </si>
  <si>
    <t>مهره کاسه نمد دار</t>
  </si>
  <si>
    <t>M16x40</t>
  </si>
  <si>
    <t>M16</t>
  </si>
  <si>
    <t>Din-985</t>
  </si>
  <si>
    <t>قطر سیم</t>
  </si>
  <si>
    <t>چشمه</t>
  </si>
  <si>
    <t>عرض</t>
  </si>
  <si>
    <t>طول</t>
  </si>
  <si>
    <t>توری دمپر</t>
  </si>
  <si>
    <t>توری جوشی</t>
  </si>
  <si>
    <t xml:space="preserve">گالوانیزه </t>
  </si>
  <si>
    <t>AC-1</t>
  </si>
  <si>
    <t>ورق روغنی</t>
  </si>
  <si>
    <t>1 of 2</t>
  </si>
  <si>
    <t>میله الیمیناتور</t>
  </si>
  <si>
    <t>مهره برنجی</t>
  </si>
  <si>
    <t>بست استیل</t>
  </si>
  <si>
    <t>مسوار</t>
  </si>
  <si>
    <t>چفت</t>
  </si>
  <si>
    <t>بست</t>
  </si>
  <si>
    <t>شبکه ایربافل</t>
  </si>
  <si>
    <t>فاصله آخر</t>
  </si>
  <si>
    <t>فاصله میانی</t>
  </si>
  <si>
    <t>فنجانی کلکتور</t>
  </si>
  <si>
    <t>واشر افشانک</t>
  </si>
  <si>
    <t>پلی استایرن</t>
  </si>
  <si>
    <t>ایربافل</t>
  </si>
  <si>
    <t>1"</t>
  </si>
  <si>
    <t>سیستم آبرسانی</t>
  </si>
  <si>
    <t>8"</t>
  </si>
  <si>
    <t>97.11.14</t>
  </si>
  <si>
    <t>30متر</t>
  </si>
  <si>
    <t>فیلتر روتاری هوا</t>
  </si>
  <si>
    <t>مهره</t>
  </si>
  <si>
    <t>Din-934</t>
  </si>
  <si>
    <t>M10</t>
  </si>
  <si>
    <t>واشر</t>
  </si>
  <si>
    <t>واشر تخت</t>
  </si>
  <si>
    <t>A10</t>
  </si>
  <si>
    <t>واشر فنری</t>
  </si>
  <si>
    <t>Din-127</t>
  </si>
  <si>
    <t>M8x20</t>
  </si>
  <si>
    <t>A8</t>
  </si>
  <si>
    <t>گالوانیزه سرد</t>
  </si>
  <si>
    <t>Fst</t>
  </si>
  <si>
    <t>P.T.F.E.</t>
  </si>
  <si>
    <t>Deep Groove 
Ball Bearing</t>
  </si>
  <si>
    <t>Power 
(Kw)</t>
  </si>
  <si>
    <t>Speed
(RPM)</t>
  </si>
  <si>
    <t>Electrical
Input</t>
  </si>
  <si>
    <t>Motor Type</t>
  </si>
  <si>
    <t>Motor
Protection</t>
  </si>
  <si>
    <t>Brand</t>
  </si>
  <si>
    <t>Qty
(Pcs)</t>
  </si>
  <si>
    <t>الکترو گیربکس</t>
  </si>
  <si>
    <t>2 of 2</t>
  </si>
  <si>
    <t>نبشی</t>
  </si>
  <si>
    <t>1/4"x10</t>
  </si>
  <si>
    <t>1/4"</t>
  </si>
  <si>
    <t>Bearing</t>
  </si>
  <si>
    <t xml:space="preserve">پیچ </t>
  </si>
  <si>
    <t>رولپلاگ</t>
  </si>
  <si>
    <t>پیچ دوسو</t>
  </si>
  <si>
    <t>M8x80</t>
  </si>
  <si>
    <t>8x80</t>
  </si>
  <si>
    <t>M6</t>
  </si>
  <si>
    <t>M8x30</t>
  </si>
  <si>
    <t>داست کلکتور</t>
  </si>
  <si>
    <t>جاروب</t>
  </si>
  <si>
    <t>97.11.27</t>
  </si>
  <si>
    <t>M6x15</t>
  </si>
  <si>
    <t>Din-7279</t>
  </si>
  <si>
    <t xml:space="preserve">داست کلکتور  و فن </t>
  </si>
  <si>
    <t xml:space="preserve">مهره </t>
  </si>
  <si>
    <t>فن حلزونی</t>
  </si>
  <si>
    <t>M8x50</t>
  </si>
  <si>
    <t xml:space="preserve">در تهویه </t>
  </si>
  <si>
    <t>5x10</t>
  </si>
  <si>
    <t>میخ پرچ</t>
  </si>
  <si>
    <t>M6x20</t>
  </si>
  <si>
    <t>A6</t>
  </si>
  <si>
    <t>نازل مکش</t>
  </si>
  <si>
    <t>پرچ آلومینیومی</t>
  </si>
  <si>
    <t>پرچ</t>
  </si>
  <si>
    <t>4x10</t>
  </si>
  <si>
    <t>1/4"x15</t>
  </si>
  <si>
    <t>نازل مکش و جاروب</t>
  </si>
  <si>
    <t>فن حلزونی و جاروب</t>
  </si>
  <si>
    <t>M10x60</t>
  </si>
  <si>
    <t>M5x15</t>
  </si>
  <si>
    <t>پایه جاروب</t>
  </si>
  <si>
    <t>70x70</t>
  </si>
  <si>
    <t>الکترو موتور</t>
  </si>
  <si>
    <t>فلنج دار</t>
  </si>
  <si>
    <t>IP:54</t>
  </si>
  <si>
    <t>380V 3ph</t>
  </si>
  <si>
    <t>فلنج و تکیه گاه</t>
  </si>
  <si>
    <t>30x30</t>
  </si>
  <si>
    <t>6000 ZZ</t>
  </si>
  <si>
    <t>چرخ واگن</t>
  </si>
  <si>
    <t>تفلونی زنجیر و صفحه</t>
  </si>
  <si>
    <t>لقمه</t>
  </si>
  <si>
    <t>Thk</t>
  </si>
  <si>
    <t xml:space="preserve">توری </t>
  </si>
  <si>
    <t>توری بافته شده</t>
  </si>
  <si>
    <t>پروفیل عرضی</t>
  </si>
  <si>
    <t>الیمیناتور ، ایربافل</t>
  </si>
  <si>
    <t>سیستم محرک</t>
  </si>
  <si>
    <t>97.12.05</t>
  </si>
  <si>
    <t>97.12.04</t>
  </si>
  <si>
    <t>بادامک</t>
  </si>
  <si>
    <t xml:space="preserve">بوش </t>
  </si>
  <si>
    <t>فشنگی</t>
  </si>
  <si>
    <t>واسطه 4 گوش</t>
  </si>
  <si>
    <t>پلی آمید</t>
  </si>
  <si>
    <t>نوار دمپر</t>
  </si>
  <si>
    <t xml:space="preserve">قاب </t>
  </si>
  <si>
    <t>تیغه الیمیناتور</t>
  </si>
  <si>
    <t>مواد خام</t>
  </si>
  <si>
    <t>P.E.</t>
  </si>
  <si>
    <t>Specification</t>
  </si>
  <si>
    <t>Qty 
(Kg)</t>
  </si>
  <si>
    <t>Brasss</t>
  </si>
  <si>
    <t>بست شکلاتی</t>
  </si>
  <si>
    <t>درام</t>
  </si>
  <si>
    <t xml:space="preserve"> نوار خاردار</t>
  </si>
  <si>
    <t>پولی</t>
  </si>
  <si>
    <t>چدنی</t>
  </si>
  <si>
    <t>کویل</t>
  </si>
  <si>
    <t>تیوب</t>
  </si>
  <si>
    <t>وروردی و خروجی</t>
  </si>
  <si>
    <t>زانو جوشی</t>
  </si>
  <si>
    <t>فلنج گلویی جوشی</t>
  </si>
  <si>
    <t>تیغه</t>
  </si>
  <si>
    <t>تیغه دمپر</t>
  </si>
  <si>
    <t>گوشک</t>
  </si>
  <si>
    <t>آلومینیوم</t>
  </si>
  <si>
    <t>کلکلتور</t>
  </si>
  <si>
    <t>رایزر</t>
  </si>
  <si>
    <t>درزدار</t>
  </si>
  <si>
    <t>بدون درز</t>
  </si>
  <si>
    <t>لوله تغذیه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</si>
</sst>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theme="1"/>
      <name val="B Nazanin"/>
      <charset val="178"/>
    </font>
    <font>
      <sz val="10"/>
      <color theme="1"/>
      <name val="Arial"/>
      <family val="2"/>
      <scheme val="minor"/>
    </font>
    <font>
      <sz val="9"/>
      <color theme="1"/>
      <name val="B Nazanin"/>
      <charset val="178"/>
    </font>
    <font>
      <u/>
      <sz val="9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B Nazanin"/>
      <charset val="178"/>
    </font>
    <font>
      <sz val="9"/>
      <name val="B Nazanin"/>
      <charset val="178"/>
    </font>
    <font>
      <sz val="9"/>
      <name val="Arial"/>
      <family val="2"/>
      <scheme val="minor"/>
    </font>
    <font>
      <sz val="8"/>
      <color theme="1"/>
      <name val="Times New Roman"/>
      <family val="1"/>
      <scheme val="major"/>
    </font>
    <font>
      <sz val="9"/>
      <color theme="1"/>
      <name val="Times New Roman"/>
      <family val="1"/>
      <scheme val="major"/>
    </font>
    <font>
      <sz val="9"/>
      <name val="Times New Roman"/>
      <family val="1"/>
      <scheme val="major"/>
    </font>
    <font>
      <sz val="8"/>
      <name val="Times New Roman"/>
      <family val="1"/>
      <scheme val="major"/>
    </font>
    <font>
      <sz val="7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1" fillId="0" borderId="0" xfId="1" applyFont="1" applyBorder="1" applyAlignment="1">
      <alignment horizontal="center" vertical="center" wrapText="1"/>
    </xf>
    <xf numFmtId="1" fontId="5" fillId="0" borderId="0" xfId="0" quotePrefix="1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" fontId="11" fillId="2" borderId="5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9" fontId="14" fillId="3" borderId="1" xfId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4" fontId="14" fillId="3" borderId="1" xfId="0" quotePrefix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" fontId="14" fillId="3" borderId="1" xfId="0" quotePrefix="1" applyNumberFormat="1" applyFont="1" applyFill="1" applyBorder="1" applyAlignment="1">
      <alignment horizontal="center" vertical="center" wrapText="1"/>
    </xf>
    <xf numFmtId="9" fontId="14" fillId="3" borderId="1" xfId="1" quotePrefix="1" applyFont="1" applyFill="1" applyBorder="1" applyAlignment="1">
      <alignment horizontal="center" vertical="center" wrapText="1"/>
    </xf>
    <xf numFmtId="164" fontId="13" fillId="3" borderId="1" xfId="0" quotePrefix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1" fontId="15" fillId="3" borderId="1" xfId="0" applyNumberFormat="1" applyFont="1" applyFill="1" applyBorder="1" applyAlignment="1">
      <alignment horizontal="center" vertical="center" wrapText="1"/>
    </xf>
    <xf numFmtId="9" fontId="15" fillId="3" borderId="1" xfId="1" applyFont="1" applyFill="1" applyBorder="1" applyAlignment="1">
      <alignment horizontal="center" vertical="center" wrapText="1"/>
    </xf>
    <xf numFmtId="1" fontId="15" fillId="3" borderId="1" xfId="0" quotePrefix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164" fontId="15" fillId="3" borderId="1" xfId="0" applyNumberFormat="1" applyFont="1" applyFill="1" applyBorder="1" applyAlignment="1">
      <alignment horizontal="center" vertical="center" wrapText="1"/>
    </xf>
    <xf numFmtId="1" fontId="15" fillId="3" borderId="5" xfId="0" quotePrefix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13" fillId="3" borderId="1" xfId="0" quotePrefix="1" applyNumberFormat="1" applyFont="1" applyFill="1" applyBorder="1" applyAlignment="1">
      <alignment horizontal="center" vertical="center" wrapText="1"/>
    </xf>
    <xf numFmtId="9" fontId="13" fillId="3" borderId="1" xfId="1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164" fontId="5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164" fontId="1" fillId="0" borderId="0" xfId="0" quotePrefix="1" applyNumberFormat="1" applyFont="1" applyBorder="1" applyAlignment="1">
      <alignment horizontal="center" vertical="center" wrapText="1"/>
    </xf>
    <xf numFmtId="1" fontId="2" fillId="0" borderId="0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1" fontId="15" fillId="3" borderId="0" xfId="0" applyNumberFormat="1" applyFont="1" applyFill="1" applyBorder="1" applyAlignment="1">
      <alignment horizontal="center" vertical="center" wrapText="1"/>
    </xf>
    <xf numFmtId="9" fontId="15" fillId="3" borderId="0" xfId="1" applyFont="1" applyFill="1" applyBorder="1" applyAlignment="1">
      <alignment horizontal="center" vertical="center" wrapText="1"/>
    </xf>
    <xf numFmtId="1" fontId="15" fillId="3" borderId="0" xfId="0" quotePrefix="1" applyNumberFormat="1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vertical="center" wrapText="1"/>
    </xf>
    <xf numFmtId="20" fontId="14" fillId="3" borderId="1" xfId="0" applyNumberFormat="1" applyFont="1" applyFill="1" applyBorder="1" applyAlignment="1">
      <alignment horizontal="center"/>
    </xf>
    <xf numFmtId="1" fontId="14" fillId="3" borderId="0" xfId="0" quotePrefix="1" applyNumberFormat="1" applyFont="1" applyFill="1" applyBorder="1" applyAlignment="1">
      <alignment horizontal="center" vertical="center" wrapText="1"/>
    </xf>
    <xf numFmtId="9" fontId="14" fillId="3" borderId="0" xfId="1" quotePrefix="1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3" borderId="3" xfId="0" quotePrefix="1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3" borderId="3" xfId="0" quotePrefix="1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3" xfId="0" quotePrefix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3" borderId="4" xfId="0" quotePrefix="1" applyFont="1" applyFill="1" applyBorder="1" applyAlignment="1">
      <alignment horizontal="center"/>
    </xf>
    <xf numFmtId="0" fontId="14" fillId="3" borderId="5" xfId="0" quotePrefix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38124</xdr:colOff>
      <xdr:row>8</xdr:row>
      <xdr:rowOff>40585</xdr:rowOff>
    </xdr:from>
    <xdr:to>
      <xdr:col>9</xdr:col>
      <xdr:colOff>221145</xdr:colOff>
      <xdr:row>11</xdr:row>
      <xdr:rowOff>116786</xdr:rowOff>
    </xdr:to>
    <xdr:sp macro="" textlink="">
      <xdr:nvSpPr>
        <xdr:cNvPr id="5" name="Rounded Rectangle 4"/>
        <xdr:cNvSpPr/>
      </xdr:nvSpPr>
      <xdr:spPr>
        <a:xfrm>
          <a:off x="38124" y="2031310"/>
          <a:ext cx="5612271" cy="619126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6" name="Rounded Rectangle 5"/>
        <xdr:cNvSpPr/>
      </xdr:nvSpPr>
      <xdr:spPr>
        <a:xfrm>
          <a:off x="22776" y="26765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3981450" y="26765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8" name="Rounded Rectangle 7"/>
        <xdr:cNvSpPr/>
      </xdr:nvSpPr>
      <xdr:spPr>
        <a:xfrm>
          <a:off x="38100" y="32956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15</xdr:row>
      <xdr:rowOff>108671</xdr:rowOff>
    </xdr:from>
    <xdr:to>
      <xdr:col>1</xdr:col>
      <xdr:colOff>4645</xdr:colOff>
      <xdr:row>16</xdr:row>
      <xdr:rowOff>9293</xdr:rowOff>
    </xdr:to>
    <xdr:sp macro="" textlink="">
      <xdr:nvSpPr>
        <xdr:cNvPr id="9" name="Flowchart: Connector 8"/>
        <xdr:cNvSpPr/>
      </xdr:nvSpPr>
      <xdr:spPr>
        <a:xfrm>
          <a:off x="223204" y="3356696"/>
          <a:ext cx="86241" cy="815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15</xdr:row>
      <xdr:rowOff>114563</xdr:rowOff>
    </xdr:from>
    <xdr:to>
      <xdr:col>3</xdr:col>
      <xdr:colOff>278780</xdr:colOff>
      <xdr:row>16</xdr:row>
      <xdr:rowOff>18586</xdr:rowOff>
    </xdr:to>
    <xdr:sp macro="" textlink="">
      <xdr:nvSpPr>
        <xdr:cNvPr id="10" name="Flowchart: Connector 9"/>
        <xdr:cNvSpPr/>
      </xdr:nvSpPr>
      <xdr:spPr>
        <a:xfrm>
          <a:off x="1702610" y="33625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15</xdr:row>
      <xdr:rowOff>114884</xdr:rowOff>
    </xdr:from>
    <xdr:to>
      <xdr:col>4</xdr:col>
      <xdr:colOff>683439</xdr:colOff>
      <xdr:row>16</xdr:row>
      <xdr:rowOff>24968</xdr:rowOff>
    </xdr:to>
    <xdr:sp macro="" textlink="">
      <xdr:nvSpPr>
        <xdr:cNvPr id="11" name="Flowchart: Connector 10"/>
        <xdr:cNvSpPr/>
      </xdr:nvSpPr>
      <xdr:spPr>
        <a:xfrm>
          <a:off x="2792655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15</xdr:row>
      <xdr:rowOff>119466</xdr:rowOff>
    </xdr:from>
    <xdr:to>
      <xdr:col>14</xdr:col>
      <xdr:colOff>429954</xdr:colOff>
      <xdr:row>16</xdr:row>
      <xdr:rowOff>16763</xdr:rowOff>
    </xdr:to>
    <xdr:sp macro="" textlink="">
      <xdr:nvSpPr>
        <xdr:cNvPr id="12" name="Flowchart: Connector 11"/>
        <xdr:cNvSpPr/>
      </xdr:nvSpPr>
      <xdr:spPr>
        <a:xfrm>
          <a:off x="8632071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15</xdr:row>
      <xdr:rowOff>102426</xdr:rowOff>
    </xdr:from>
    <xdr:to>
      <xdr:col>6</xdr:col>
      <xdr:colOff>452500</xdr:colOff>
      <xdr:row>16</xdr:row>
      <xdr:rowOff>13771</xdr:rowOff>
    </xdr:to>
    <xdr:sp macro="" textlink="">
      <xdr:nvSpPr>
        <xdr:cNvPr id="13" name="Flowchart: Connector 12"/>
        <xdr:cNvSpPr/>
      </xdr:nvSpPr>
      <xdr:spPr>
        <a:xfrm>
          <a:off x="4200016" y="33504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15</xdr:row>
      <xdr:rowOff>102450</xdr:rowOff>
    </xdr:from>
    <xdr:to>
      <xdr:col>12</xdr:col>
      <xdr:colOff>114115</xdr:colOff>
      <xdr:row>16</xdr:row>
      <xdr:rowOff>13795</xdr:rowOff>
    </xdr:to>
    <xdr:sp macro="" textlink="">
      <xdr:nvSpPr>
        <xdr:cNvPr id="14" name="Flowchart: Connector 13"/>
        <xdr:cNvSpPr/>
      </xdr:nvSpPr>
      <xdr:spPr>
        <a:xfrm>
          <a:off x="7086890" y="33504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15</xdr:row>
      <xdr:rowOff>115978</xdr:rowOff>
    </xdr:from>
    <xdr:to>
      <xdr:col>9</xdr:col>
      <xdr:colOff>282370</xdr:colOff>
      <xdr:row>16</xdr:row>
      <xdr:rowOff>27323</xdr:rowOff>
    </xdr:to>
    <xdr:sp macro="" textlink="">
      <xdr:nvSpPr>
        <xdr:cNvPr id="15" name="Flowchart: Connector 14"/>
        <xdr:cNvSpPr/>
      </xdr:nvSpPr>
      <xdr:spPr>
        <a:xfrm>
          <a:off x="5607320" y="33640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16" name="TextBox 15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  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15</xdr:row>
      <xdr:rowOff>47624</xdr:rowOff>
    </xdr:from>
    <xdr:to>
      <xdr:col>9</xdr:col>
      <xdr:colOff>219074</xdr:colOff>
      <xdr:row>18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18</xdr:row>
      <xdr:rowOff>169794</xdr:rowOff>
    </xdr:from>
    <xdr:to>
      <xdr:col>6</xdr:col>
      <xdr:colOff>133349</xdr:colOff>
      <xdr:row>23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18</xdr:row>
      <xdr:rowOff>171450</xdr:rowOff>
    </xdr:from>
    <xdr:to>
      <xdr:col>9</xdr:col>
      <xdr:colOff>219075</xdr:colOff>
      <xdr:row>23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23</xdr:row>
      <xdr:rowOff>47626</xdr:rowOff>
    </xdr:from>
    <xdr:to>
      <xdr:col>17</xdr:col>
      <xdr:colOff>457200</xdr:colOff>
      <xdr:row>24</xdr:row>
      <xdr:rowOff>85725</xdr:rowOff>
    </xdr:to>
    <xdr:sp macro="" textlink="">
      <xdr:nvSpPr>
        <xdr:cNvPr id="36" name="Rounded Rectangle 35"/>
        <xdr:cNvSpPr/>
      </xdr:nvSpPr>
      <xdr:spPr>
        <a:xfrm>
          <a:off x="38100" y="6118778"/>
          <a:ext cx="10142883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23</xdr:row>
      <xdr:rowOff>107936</xdr:rowOff>
    </xdr:from>
    <xdr:to>
      <xdr:col>0</xdr:col>
      <xdr:colOff>260685</xdr:colOff>
      <xdr:row>24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303805</xdr:colOff>
      <xdr:row>23</xdr:row>
      <xdr:rowOff>116030</xdr:rowOff>
    </xdr:from>
    <xdr:to>
      <xdr:col>3</xdr:col>
      <xdr:colOff>401469</xdr:colOff>
      <xdr:row>24</xdr:row>
      <xdr:rowOff>26114</xdr:rowOff>
    </xdr:to>
    <xdr:sp macro="" textlink="">
      <xdr:nvSpPr>
        <xdr:cNvPr id="38" name="Flowchart: Connector 37"/>
        <xdr:cNvSpPr/>
      </xdr:nvSpPr>
      <xdr:spPr>
        <a:xfrm>
          <a:off x="1687437" y="10934425"/>
          <a:ext cx="9766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640812</xdr:colOff>
      <xdr:row>23</xdr:row>
      <xdr:rowOff>110605</xdr:rowOff>
    </xdr:from>
    <xdr:to>
      <xdr:col>4</xdr:col>
      <xdr:colOff>741396</xdr:colOff>
      <xdr:row>24</xdr:row>
      <xdr:rowOff>20689</xdr:rowOff>
    </xdr:to>
    <xdr:sp macro="" textlink="">
      <xdr:nvSpPr>
        <xdr:cNvPr id="39" name="Flowchart: Connector 38"/>
        <xdr:cNvSpPr/>
      </xdr:nvSpPr>
      <xdr:spPr>
        <a:xfrm>
          <a:off x="2746338" y="10929000"/>
          <a:ext cx="100584" cy="9055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653257</xdr:colOff>
      <xdr:row>23</xdr:row>
      <xdr:rowOff>120457</xdr:rowOff>
    </xdr:from>
    <xdr:to>
      <xdr:col>14</xdr:col>
      <xdr:colOff>757033</xdr:colOff>
      <xdr:row>24</xdr:row>
      <xdr:rowOff>31802</xdr:rowOff>
    </xdr:to>
    <xdr:sp macro="" textlink="">
      <xdr:nvSpPr>
        <xdr:cNvPr id="40" name="Flowchart: Connector 39"/>
        <xdr:cNvSpPr/>
      </xdr:nvSpPr>
      <xdr:spPr>
        <a:xfrm>
          <a:off x="8553994" y="10938852"/>
          <a:ext cx="103776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502067</xdr:colOff>
      <xdr:row>23</xdr:row>
      <xdr:rowOff>112819</xdr:rowOff>
    </xdr:from>
    <xdr:to>
      <xdr:col>6</xdr:col>
      <xdr:colOff>602651</xdr:colOff>
      <xdr:row>24</xdr:row>
      <xdr:rowOff>24164</xdr:rowOff>
    </xdr:to>
    <xdr:sp macro="" textlink="">
      <xdr:nvSpPr>
        <xdr:cNvPr id="41" name="Flowchart: Connector 40"/>
        <xdr:cNvSpPr/>
      </xdr:nvSpPr>
      <xdr:spPr>
        <a:xfrm>
          <a:off x="4131593" y="10931214"/>
          <a:ext cx="100584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249346</xdr:colOff>
      <xdr:row>23</xdr:row>
      <xdr:rowOff>117489</xdr:rowOff>
    </xdr:from>
    <xdr:to>
      <xdr:col>12</xdr:col>
      <xdr:colOff>353646</xdr:colOff>
      <xdr:row>24</xdr:row>
      <xdr:rowOff>28834</xdr:rowOff>
    </xdr:to>
    <xdr:sp macro="" textlink="">
      <xdr:nvSpPr>
        <xdr:cNvPr id="42" name="Flowchart: Connector 41"/>
        <xdr:cNvSpPr/>
      </xdr:nvSpPr>
      <xdr:spPr>
        <a:xfrm>
          <a:off x="6926872" y="10935884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446090</xdr:colOff>
      <xdr:row>23</xdr:row>
      <xdr:rowOff>116711</xdr:rowOff>
    </xdr:from>
    <xdr:to>
      <xdr:col>10</xdr:col>
      <xdr:colOff>104219</xdr:colOff>
      <xdr:row>24</xdr:row>
      <xdr:rowOff>28056</xdr:rowOff>
    </xdr:to>
    <xdr:sp macro="" textlink="">
      <xdr:nvSpPr>
        <xdr:cNvPr id="43" name="Flowchart: Connector 42"/>
        <xdr:cNvSpPr/>
      </xdr:nvSpPr>
      <xdr:spPr>
        <a:xfrm>
          <a:off x="5579564" y="10935106"/>
          <a:ext cx="104300" cy="9181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  </a:t>
          </a:r>
          <a:endParaRPr lang="fa-IR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   </a:t>
          </a:r>
          <a:endParaRPr lang="fa-IR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18</xdr:row>
      <xdr:rowOff>0</xdr:rowOff>
    </xdr:from>
    <xdr:to>
      <xdr:col>9</xdr:col>
      <xdr:colOff>219074</xdr:colOff>
      <xdr:row>20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20</xdr:row>
      <xdr:rowOff>169795</xdr:rowOff>
    </xdr:from>
    <xdr:to>
      <xdr:col>6</xdr:col>
      <xdr:colOff>133349</xdr:colOff>
      <xdr:row>23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20</xdr:row>
      <xdr:rowOff>171451</xdr:rowOff>
    </xdr:from>
    <xdr:to>
      <xdr:col>9</xdr:col>
      <xdr:colOff>219075</xdr:colOff>
      <xdr:row>23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23</xdr:row>
      <xdr:rowOff>78441</xdr:rowOff>
    </xdr:from>
    <xdr:to>
      <xdr:col>17</xdr:col>
      <xdr:colOff>457200</xdr:colOff>
      <xdr:row>25</xdr:row>
      <xdr:rowOff>89647</xdr:rowOff>
    </xdr:to>
    <xdr:sp macro="" textlink="">
      <xdr:nvSpPr>
        <xdr:cNvPr id="9" name="Rounded Rectangle 8"/>
        <xdr:cNvSpPr/>
      </xdr:nvSpPr>
      <xdr:spPr>
        <a:xfrm>
          <a:off x="38100" y="5888691"/>
          <a:ext cx="10210800" cy="2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208469</xdr:colOff>
      <xdr:row>23</xdr:row>
      <xdr:rowOff>150622</xdr:rowOff>
    </xdr:from>
    <xdr:to>
      <xdr:col>1</xdr:col>
      <xdr:colOff>4646</xdr:colOff>
      <xdr:row>25</xdr:row>
      <xdr:rowOff>23233</xdr:rowOff>
    </xdr:to>
    <xdr:sp macro="" textlink="">
      <xdr:nvSpPr>
        <xdr:cNvPr id="10" name="Flowchart: Connector 9"/>
        <xdr:cNvSpPr/>
      </xdr:nvSpPr>
      <xdr:spPr>
        <a:xfrm>
          <a:off x="208469" y="4039610"/>
          <a:ext cx="102836" cy="8169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158929</xdr:colOff>
      <xdr:row>23</xdr:row>
      <xdr:rowOff>145760</xdr:rowOff>
    </xdr:from>
    <xdr:to>
      <xdr:col>3</xdr:col>
      <xdr:colOff>256593</xdr:colOff>
      <xdr:row>25</xdr:row>
      <xdr:rowOff>28629</xdr:rowOff>
    </xdr:to>
    <xdr:sp macro="" textlink="">
      <xdr:nvSpPr>
        <xdr:cNvPr id="11" name="Flowchart: Connector 10"/>
        <xdr:cNvSpPr/>
      </xdr:nvSpPr>
      <xdr:spPr>
        <a:xfrm>
          <a:off x="1715453" y="4034748"/>
          <a:ext cx="9766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314430</xdr:colOff>
      <xdr:row>23</xdr:row>
      <xdr:rowOff>153782</xdr:rowOff>
    </xdr:from>
    <xdr:to>
      <xdr:col>4</xdr:col>
      <xdr:colOff>415014</xdr:colOff>
      <xdr:row>25</xdr:row>
      <xdr:rowOff>36651</xdr:rowOff>
    </xdr:to>
    <xdr:sp macro="" textlink="">
      <xdr:nvSpPr>
        <xdr:cNvPr id="12" name="Flowchart: Connector 11"/>
        <xdr:cNvSpPr/>
      </xdr:nvSpPr>
      <xdr:spPr>
        <a:xfrm>
          <a:off x="2786284" y="4042770"/>
          <a:ext cx="100584" cy="9195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306659</xdr:colOff>
      <xdr:row>23</xdr:row>
      <xdr:rowOff>139668</xdr:rowOff>
    </xdr:from>
    <xdr:to>
      <xdr:col>14</xdr:col>
      <xdr:colOff>416557</xdr:colOff>
      <xdr:row>25</xdr:row>
      <xdr:rowOff>23232</xdr:rowOff>
    </xdr:to>
    <xdr:sp macro="" textlink="">
      <xdr:nvSpPr>
        <xdr:cNvPr id="13" name="Flowchart: Connector 12"/>
        <xdr:cNvSpPr/>
      </xdr:nvSpPr>
      <xdr:spPr>
        <a:xfrm>
          <a:off x="8628257" y="4028656"/>
          <a:ext cx="109898" cy="926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752498</xdr:colOff>
      <xdr:row>23</xdr:row>
      <xdr:rowOff>147562</xdr:rowOff>
    </xdr:from>
    <xdr:to>
      <xdr:col>6</xdr:col>
      <xdr:colOff>72496</xdr:colOff>
      <xdr:row>25</xdr:row>
      <xdr:rowOff>31692</xdr:rowOff>
    </xdr:to>
    <xdr:sp macro="" textlink="">
      <xdr:nvSpPr>
        <xdr:cNvPr id="14" name="Flowchart: Connector 13"/>
        <xdr:cNvSpPr/>
      </xdr:nvSpPr>
      <xdr:spPr>
        <a:xfrm>
          <a:off x="4214022" y="4036550"/>
          <a:ext cx="100584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550683</xdr:colOff>
      <xdr:row>23</xdr:row>
      <xdr:rowOff>142940</xdr:rowOff>
    </xdr:from>
    <xdr:to>
      <xdr:col>12</xdr:col>
      <xdr:colOff>102068</xdr:colOff>
      <xdr:row>25</xdr:row>
      <xdr:rowOff>27070</xdr:rowOff>
    </xdr:to>
    <xdr:sp macro="" textlink="">
      <xdr:nvSpPr>
        <xdr:cNvPr id="15" name="Flowchart: Connector 14"/>
        <xdr:cNvSpPr/>
      </xdr:nvSpPr>
      <xdr:spPr>
        <a:xfrm>
          <a:off x="7102024" y="4031928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322969</xdr:colOff>
      <xdr:row>23</xdr:row>
      <xdr:rowOff>135492</xdr:rowOff>
    </xdr:from>
    <xdr:to>
      <xdr:col>9</xdr:col>
      <xdr:colOff>102025</xdr:colOff>
      <xdr:row>25</xdr:row>
      <xdr:rowOff>19622</xdr:rowOff>
    </xdr:to>
    <xdr:sp macro="" textlink="">
      <xdr:nvSpPr>
        <xdr:cNvPr id="16" name="Flowchart: Connector 15"/>
        <xdr:cNvSpPr/>
      </xdr:nvSpPr>
      <xdr:spPr>
        <a:xfrm>
          <a:off x="5633737" y="4024480"/>
          <a:ext cx="104300" cy="932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35</xdr:row>
      <xdr:rowOff>1</xdr:rowOff>
    </xdr:from>
    <xdr:to>
      <xdr:col>9</xdr:col>
      <xdr:colOff>219074</xdr:colOff>
      <xdr:row>36</xdr:row>
      <xdr:rowOff>165653</xdr:rowOff>
    </xdr:to>
    <xdr:sp macro="" textlink="">
      <xdr:nvSpPr>
        <xdr:cNvPr id="22" name="Rounded Rectangle 21"/>
        <xdr:cNvSpPr/>
      </xdr:nvSpPr>
      <xdr:spPr>
        <a:xfrm>
          <a:off x="36053" y="49720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37</xdr:row>
      <xdr:rowOff>169795</xdr:rowOff>
    </xdr:from>
    <xdr:to>
      <xdr:col>6</xdr:col>
      <xdr:colOff>133349</xdr:colOff>
      <xdr:row>40</xdr:row>
      <xdr:rowOff>33619</xdr:rowOff>
    </xdr:to>
    <xdr:sp macro="" textlink="">
      <xdr:nvSpPr>
        <xdr:cNvPr id="23" name="Rounded Rectangle 22"/>
        <xdr:cNvSpPr/>
      </xdr:nvSpPr>
      <xdr:spPr>
        <a:xfrm>
          <a:off x="41826" y="5446645"/>
          <a:ext cx="4082498" cy="3972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37</xdr:row>
      <xdr:rowOff>171451</xdr:rowOff>
    </xdr:from>
    <xdr:to>
      <xdr:col>9</xdr:col>
      <xdr:colOff>219075</xdr:colOff>
      <xdr:row>40</xdr:row>
      <xdr:rowOff>44825</xdr:rowOff>
    </xdr:to>
    <xdr:sp macro="" textlink="">
      <xdr:nvSpPr>
        <xdr:cNvPr id="24" name="Rounded Rectangle 23"/>
        <xdr:cNvSpPr/>
      </xdr:nvSpPr>
      <xdr:spPr>
        <a:xfrm>
          <a:off x="4162425" y="5448301"/>
          <a:ext cx="1381125" cy="4067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40</xdr:row>
      <xdr:rowOff>78442</xdr:rowOff>
    </xdr:from>
    <xdr:to>
      <xdr:col>17</xdr:col>
      <xdr:colOff>457200</xdr:colOff>
      <xdr:row>41</xdr:row>
      <xdr:rowOff>165653</xdr:rowOff>
    </xdr:to>
    <xdr:sp macro="" textlink="">
      <xdr:nvSpPr>
        <xdr:cNvPr id="25" name="Rounded Rectangle 24"/>
        <xdr:cNvSpPr/>
      </xdr:nvSpPr>
      <xdr:spPr>
        <a:xfrm>
          <a:off x="38100" y="10307464"/>
          <a:ext cx="10118035" cy="26942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40</xdr:row>
      <xdr:rowOff>155268</xdr:rowOff>
    </xdr:from>
    <xdr:to>
      <xdr:col>0</xdr:col>
      <xdr:colOff>292719</xdr:colOff>
      <xdr:row>41</xdr:row>
      <xdr:rowOff>65048</xdr:rowOff>
    </xdr:to>
    <xdr:sp macro="" textlink="">
      <xdr:nvSpPr>
        <xdr:cNvPr id="26" name="Flowchart: Connector 25"/>
        <xdr:cNvSpPr/>
      </xdr:nvSpPr>
      <xdr:spPr>
        <a:xfrm>
          <a:off x="180590" y="12342622"/>
          <a:ext cx="112129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40</xdr:row>
      <xdr:rowOff>150406</xdr:rowOff>
    </xdr:from>
    <xdr:to>
      <xdr:col>3</xdr:col>
      <xdr:colOff>261403</xdr:colOff>
      <xdr:row>41</xdr:row>
      <xdr:rowOff>59722</xdr:rowOff>
    </xdr:to>
    <xdr:sp macro="" textlink="">
      <xdr:nvSpPr>
        <xdr:cNvPr id="27" name="Flowchart: Connector 26"/>
        <xdr:cNvSpPr/>
      </xdr:nvSpPr>
      <xdr:spPr>
        <a:xfrm>
          <a:off x="1687576" y="12337760"/>
          <a:ext cx="83888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40</xdr:row>
      <xdr:rowOff>153781</xdr:rowOff>
    </xdr:from>
    <xdr:to>
      <xdr:col>4</xdr:col>
      <xdr:colOff>563447</xdr:colOff>
      <xdr:row>41</xdr:row>
      <xdr:rowOff>63097</xdr:rowOff>
    </xdr:to>
    <xdr:sp macro="" textlink="">
      <xdr:nvSpPr>
        <xdr:cNvPr id="28" name="Flowchart: Connector 27"/>
        <xdr:cNvSpPr/>
      </xdr:nvSpPr>
      <xdr:spPr>
        <a:xfrm>
          <a:off x="2795576" y="12341135"/>
          <a:ext cx="86395" cy="9052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40</xdr:row>
      <xdr:rowOff>158255</xdr:rowOff>
    </xdr:from>
    <xdr:to>
      <xdr:col>14</xdr:col>
      <xdr:colOff>556855</xdr:colOff>
      <xdr:row>41</xdr:row>
      <xdr:rowOff>68035</xdr:rowOff>
    </xdr:to>
    <xdr:sp macro="" textlink="">
      <xdr:nvSpPr>
        <xdr:cNvPr id="29" name="Flowchart: Connector 28"/>
        <xdr:cNvSpPr/>
      </xdr:nvSpPr>
      <xdr:spPr>
        <a:xfrm>
          <a:off x="8658307" y="12345609"/>
          <a:ext cx="90048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40</xdr:row>
      <xdr:rowOff>156855</xdr:rowOff>
    </xdr:from>
    <xdr:to>
      <xdr:col>6</xdr:col>
      <xdr:colOff>285979</xdr:colOff>
      <xdr:row>41</xdr:row>
      <xdr:rowOff>66635</xdr:rowOff>
    </xdr:to>
    <xdr:sp macro="" textlink="">
      <xdr:nvSpPr>
        <xdr:cNvPr id="30" name="Flowchart: Connector 29"/>
        <xdr:cNvSpPr/>
      </xdr:nvSpPr>
      <xdr:spPr>
        <a:xfrm>
          <a:off x="4195438" y="12344209"/>
          <a:ext cx="86395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40</xdr:row>
      <xdr:rowOff>156880</xdr:rowOff>
    </xdr:from>
    <xdr:to>
      <xdr:col>12</xdr:col>
      <xdr:colOff>184927</xdr:colOff>
      <xdr:row>41</xdr:row>
      <xdr:rowOff>66660</xdr:rowOff>
    </xdr:to>
    <xdr:sp macro="" textlink="">
      <xdr:nvSpPr>
        <xdr:cNvPr id="31" name="Flowchart: Connector 30"/>
        <xdr:cNvSpPr/>
      </xdr:nvSpPr>
      <xdr:spPr>
        <a:xfrm>
          <a:off x="7069499" y="12344234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40</xdr:row>
      <xdr:rowOff>158725</xdr:rowOff>
    </xdr:from>
    <xdr:to>
      <xdr:col>9</xdr:col>
      <xdr:colOff>328922</xdr:colOff>
      <xdr:row>41</xdr:row>
      <xdr:rowOff>68505</xdr:rowOff>
    </xdr:to>
    <xdr:sp macro="" textlink="">
      <xdr:nvSpPr>
        <xdr:cNvPr id="32" name="Flowchart: Connector 31"/>
        <xdr:cNvSpPr/>
      </xdr:nvSpPr>
      <xdr:spPr>
        <a:xfrm>
          <a:off x="5568689" y="12346079"/>
          <a:ext cx="89587" cy="9098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48</xdr:row>
      <xdr:rowOff>5715</xdr:rowOff>
    </xdr:from>
    <xdr:to>
      <xdr:col>17</xdr:col>
      <xdr:colOff>0</xdr:colOff>
      <xdr:row>49</xdr:row>
      <xdr:rowOff>0</xdr:rowOff>
    </xdr:to>
    <xdr:sp macro="" textlink="">
      <xdr:nvSpPr>
        <xdr:cNvPr id="17" name="TextBox 16"/>
        <xdr:cNvSpPr txBox="1"/>
      </xdr:nvSpPr>
      <xdr:spPr>
        <a:xfrm>
          <a:off x="0" y="876572"/>
          <a:ext cx="9715500" cy="225607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44</xdr:row>
      <xdr:rowOff>9525</xdr:rowOff>
    </xdr:from>
    <xdr:to>
      <xdr:col>3</xdr:col>
      <xdr:colOff>533400</xdr:colOff>
      <xdr:row>48</xdr:row>
      <xdr:rowOff>9525</xdr:rowOff>
    </xdr:to>
    <xdr:sp macro="" textlink="">
      <xdr:nvSpPr>
        <xdr:cNvPr id="18" name="TextBox 17"/>
        <xdr:cNvSpPr txBox="1"/>
      </xdr:nvSpPr>
      <xdr:spPr>
        <a:xfrm>
          <a:off x="0" y="9525"/>
          <a:ext cx="2043793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44</xdr:row>
      <xdr:rowOff>9525</xdr:rowOff>
    </xdr:from>
    <xdr:to>
      <xdr:col>10</xdr:col>
      <xdr:colOff>0</xdr:colOff>
      <xdr:row>48</xdr:row>
      <xdr:rowOff>9525</xdr:rowOff>
    </xdr:to>
    <xdr:sp macro="" textlink="">
      <xdr:nvSpPr>
        <xdr:cNvPr id="19" name="TextBox 18"/>
        <xdr:cNvSpPr txBox="1"/>
      </xdr:nvSpPr>
      <xdr:spPr>
        <a:xfrm>
          <a:off x="2053318" y="9525"/>
          <a:ext cx="3729718" cy="870857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49</xdr:row>
      <xdr:rowOff>10584</xdr:rowOff>
    </xdr:from>
    <xdr:to>
      <xdr:col>17</xdr:col>
      <xdr:colOff>1</xdr:colOff>
      <xdr:row>49</xdr:row>
      <xdr:rowOff>285750</xdr:rowOff>
    </xdr:to>
    <xdr:sp macro="" textlink="">
      <xdr:nvSpPr>
        <xdr:cNvPr id="20" name="TextBox 19"/>
        <xdr:cNvSpPr txBox="1"/>
      </xdr:nvSpPr>
      <xdr:spPr>
        <a:xfrm>
          <a:off x="8936869" y="1112763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56</xdr:row>
      <xdr:rowOff>1</xdr:rowOff>
    </xdr:from>
    <xdr:to>
      <xdr:col>9</xdr:col>
      <xdr:colOff>219074</xdr:colOff>
      <xdr:row>57</xdr:row>
      <xdr:rowOff>165653</xdr:rowOff>
    </xdr:to>
    <xdr:sp macro="" textlink="">
      <xdr:nvSpPr>
        <xdr:cNvPr id="21" name="Rounded Rectangle 20"/>
        <xdr:cNvSpPr/>
      </xdr:nvSpPr>
      <xdr:spPr>
        <a:xfrm>
          <a:off x="36053" y="47053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58</xdr:row>
      <xdr:rowOff>169795</xdr:rowOff>
    </xdr:from>
    <xdr:to>
      <xdr:col>6</xdr:col>
      <xdr:colOff>133349</xdr:colOff>
      <xdr:row>61</xdr:row>
      <xdr:rowOff>33619</xdr:rowOff>
    </xdr:to>
    <xdr:sp macro="" textlink="">
      <xdr:nvSpPr>
        <xdr:cNvPr id="33" name="Rounded Rectangle 32"/>
        <xdr:cNvSpPr/>
      </xdr:nvSpPr>
      <xdr:spPr>
        <a:xfrm>
          <a:off x="41826" y="5237095"/>
          <a:ext cx="40824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58</xdr:row>
      <xdr:rowOff>171451</xdr:rowOff>
    </xdr:from>
    <xdr:to>
      <xdr:col>9</xdr:col>
      <xdr:colOff>219075</xdr:colOff>
      <xdr:row>61</xdr:row>
      <xdr:rowOff>44825</xdr:rowOff>
    </xdr:to>
    <xdr:sp macro="" textlink="">
      <xdr:nvSpPr>
        <xdr:cNvPr id="34" name="Rounded Rectangle 33"/>
        <xdr:cNvSpPr/>
      </xdr:nvSpPr>
      <xdr:spPr>
        <a:xfrm>
          <a:off x="4162425" y="5238751"/>
          <a:ext cx="13811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61</xdr:row>
      <xdr:rowOff>78442</xdr:rowOff>
    </xdr:from>
    <xdr:to>
      <xdr:col>17</xdr:col>
      <xdr:colOff>457200</xdr:colOff>
      <xdr:row>62</xdr:row>
      <xdr:rowOff>165653</xdr:rowOff>
    </xdr:to>
    <xdr:sp macro="" textlink="">
      <xdr:nvSpPr>
        <xdr:cNvPr id="35" name="Rounded Rectangle 34"/>
        <xdr:cNvSpPr/>
      </xdr:nvSpPr>
      <xdr:spPr>
        <a:xfrm>
          <a:off x="38100" y="5688667"/>
          <a:ext cx="10125075" cy="26818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61</xdr:row>
      <xdr:rowOff>155268</xdr:rowOff>
    </xdr:from>
    <xdr:to>
      <xdr:col>0</xdr:col>
      <xdr:colOff>292719</xdr:colOff>
      <xdr:row>62</xdr:row>
      <xdr:rowOff>65048</xdr:rowOff>
    </xdr:to>
    <xdr:sp macro="" textlink="">
      <xdr:nvSpPr>
        <xdr:cNvPr id="36" name="Flowchart: Connector 35"/>
        <xdr:cNvSpPr/>
      </xdr:nvSpPr>
      <xdr:spPr>
        <a:xfrm>
          <a:off x="180590" y="5765493"/>
          <a:ext cx="112129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61</xdr:row>
      <xdr:rowOff>150406</xdr:rowOff>
    </xdr:from>
    <xdr:to>
      <xdr:col>3</xdr:col>
      <xdr:colOff>261403</xdr:colOff>
      <xdr:row>62</xdr:row>
      <xdr:rowOff>59722</xdr:rowOff>
    </xdr:to>
    <xdr:sp macro="" textlink="">
      <xdr:nvSpPr>
        <xdr:cNvPr id="37" name="Flowchart: Connector 36"/>
        <xdr:cNvSpPr/>
      </xdr:nvSpPr>
      <xdr:spPr>
        <a:xfrm>
          <a:off x="1682465" y="5760631"/>
          <a:ext cx="83888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61</xdr:row>
      <xdr:rowOff>153781</xdr:rowOff>
    </xdr:from>
    <xdr:to>
      <xdr:col>4</xdr:col>
      <xdr:colOff>563447</xdr:colOff>
      <xdr:row>62</xdr:row>
      <xdr:rowOff>63097</xdr:rowOff>
    </xdr:to>
    <xdr:sp macro="" textlink="">
      <xdr:nvSpPr>
        <xdr:cNvPr id="38" name="Flowchart: Connector 37"/>
        <xdr:cNvSpPr/>
      </xdr:nvSpPr>
      <xdr:spPr>
        <a:xfrm>
          <a:off x="2791627" y="5764006"/>
          <a:ext cx="86395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61</xdr:row>
      <xdr:rowOff>158255</xdr:rowOff>
    </xdr:from>
    <xdr:to>
      <xdr:col>14</xdr:col>
      <xdr:colOff>556855</xdr:colOff>
      <xdr:row>62</xdr:row>
      <xdr:rowOff>68035</xdr:rowOff>
    </xdr:to>
    <xdr:sp macro="" textlink="">
      <xdr:nvSpPr>
        <xdr:cNvPr id="39" name="Flowchart: Connector 38"/>
        <xdr:cNvSpPr/>
      </xdr:nvSpPr>
      <xdr:spPr>
        <a:xfrm>
          <a:off x="8658307" y="5768480"/>
          <a:ext cx="90048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61</xdr:row>
      <xdr:rowOff>156855</xdr:rowOff>
    </xdr:from>
    <xdr:to>
      <xdr:col>6</xdr:col>
      <xdr:colOff>285979</xdr:colOff>
      <xdr:row>62</xdr:row>
      <xdr:rowOff>66635</xdr:rowOff>
    </xdr:to>
    <xdr:sp macro="" textlink="">
      <xdr:nvSpPr>
        <xdr:cNvPr id="40" name="Flowchart: Connector 39"/>
        <xdr:cNvSpPr/>
      </xdr:nvSpPr>
      <xdr:spPr>
        <a:xfrm>
          <a:off x="4190559" y="5767080"/>
          <a:ext cx="86395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61</xdr:row>
      <xdr:rowOff>156880</xdr:rowOff>
    </xdr:from>
    <xdr:to>
      <xdr:col>12</xdr:col>
      <xdr:colOff>184927</xdr:colOff>
      <xdr:row>62</xdr:row>
      <xdr:rowOff>66660</xdr:rowOff>
    </xdr:to>
    <xdr:sp macro="" textlink="">
      <xdr:nvSpPr>
        <xdr:cNvPr id="41" name="Flowchart: Connector 40"/>
        <xdr:cNvSpPr/>
      </xdr:nvSpPr>
      <xdr:spPr>
        <a:xfrm>
          <a:off x="7067640" y="5767105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61</xdr:row>
      <xdr:rowOff>158725</xdr:rowOff>
    </xdr:from>
    <xdr:to>
      <xdr:col>9</xdr:col>
      <xdr:colOff>328922</xdr:colOff>
      <xdr:row>62</xdr:row>
      <xdr:rowOff>68505</xdr:rowOff>
    </xdr:to>
    <xdr:sp macro="" textlink="">
      <xdr:nvSpPr>
        <xdr:cNvPr id="42" name="Flowchart: Connector 41"/>
        <xdr:cNvSpPr/>
      </xdr:nvSpPr>
      <xdr:spPr>
        <a:xfrm>
          <a:off x="5563810" y="5768950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629478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447675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1962150" y="9525"/>
          <a:ext cx="38862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736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47624</xdr:rowOff>
    </xdr:from>
    <xdr:to>
      <xdr:col>9</xdr:col>
      <xdr:colOff>219074</xdr:colOff>
      <xdr:row>25</xdr:row>
      <xdr:rowOff>133349</xdr:rowOff>
    </xdr:to>
    <xdr:sp macro="" textlink="">
      <xdr:nvSpPr>
        <xdr:cNvPr id="6" name="Rounded Rectangle 5"/>
        <xdr:cNvSpPr/>
      </xdr:nvSpPr>
      <xdr:spPr>
        <a:xfrm>
          <a:off x="36053" y="3676649"/>
          <a:ext cx="54693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25</xdr:row>
      <xdr:rowOff>169794</xdr:rowOff>
    </xdr:from>
    <xdr:to>
      <xdr:col>6</xdr:col>
      <xdr:colOff>133349</xdr:colOff>
      <xdr:row>30</xdr:row>
      <xdr:rowOff>9525</xdr:rowOff>
    </xdr:to>
    <xdr:sp macro="" textlink="">
      <xdr:nvSpPr>
        <xdr:cNvPr id="7" name="Rounded Rectangle 6"/>
        <xdr:cNvSpPr/>
      </xdr:nvSpPr>
      <xdr:spPr>
        <a:xfrm>
          <a:off x="41826" y="3408294"/>
          <a:ext cx="4006298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635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25</xdr:row>
      <xdr:rowOff>171450</xdr:rowOff>
    </xdr:from>
    <xdr:to>
      <xdr:col>9</xdr:col>
      <xdr:colOff>219075</xdr:colOff>
      <xdr:row>30</xdr:row>
      <xdr:rowOff>11181</xdr:rowOff>
    </xdr:to>
    <xdr:sp macro="" textlink="">
      <xdr:nvSpPr>
        <xdr:cNvPr id="9" name="Rounded Rectangle 8"/>
        <xdr:cNvSpPr/>
      </xdr:nvSpPr>
      <xdr:spPr>
        <a:xfrm>
          <a:off x="4086225" y="3409950"/>
          <a:ext cx="1504950" cy="79223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30</xdr:row>
      <xdr:rowOff>47626</xdr:rowOff>
    </xdr:from>
    <xdr:to>
      <xdr:col>17</xdr:col>
      <xdr:colOff>457200</xdr:colOff>
      <xdr:row>31</xdr:row>
      <xdr:rowOff>85725</xdr:rowOff>
    </xdr:to>
    <xdr:sp macro="" textlink="">
      <xdr:nvSpPr>
        <xdr:cNvPr id="10" name="Rounded Rectangle 9"/>
        <xdr:cNvSpPr/>
      </xdr:nvSpPr>
      <xdr:spPr>
        <a:xfrm>
          <a:off x="38100" y="4238626"/>
          <a:ext cx="101250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203069</xdr:colOff>
      <xdr:row>30</xdr:row>
      <xdr:rowOff>117229</xdr:rowOff>
    </xdr:from>
    <xdr:to>
      <xdr:col>0</xdr:col>
      <xdr:colOff>289434</xdr:colOff>
      <xdr:row>31</xdr:row>
      <xdr:rowOff>15937</xdr:rowOff>
    </xdr:to>
    <xdr:sp macro="" textlink="">
      <xdr:nvSpPr>
        <xdr:cNvPr id="11" name="Flowchart: Connector 10"/>
        <xdr:cNvSpPr/>
      </xdr:nvSpPr>
      <xdr:spPr>
        <a:xfrm>
          <a:off x="203069" y="5996752"/>
          <a:ext cx="86365" cy="8054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858653</xdr:colOff>
      <xdr:row>30</xdr:row>
      <xdr:rowOff>110354</xdr:rowOff>
    </xdr:from>
    <xdr:to>
      <xdr:col>3</xdr:col>
      <xdr:colOff>3817</xdr:colOff>
      <xdr:row>31</xdr:row>
      <xdr:rowOff>20438</xdr:rowOff>
    </xdr:to>
    <xdr:sp macro="" textlink="">
      <xdr:nvSpPr>
        <xdr:cNvPr id="12" name="Flowchart: Connector 11"/>
        <xdr:cNvSpPr/>
      </xdr:nvSpPr>
      <xdr:spPr>
        <a:xfrm>
          <a:off x="1685596" y="5989877"/>
          <a:ext cx="9766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363051</xdr:colOff>
      <xdr:row>30</xdr:row>
      <xdr:rowOff>108451</xdr:rowOff>
    </xdr:from>
    <xdr:to>
      <xdr:col>4</xdr:col>
      <xdr:colOff>454110</xdr:colOff>
      <xdr:row>31</xdr:row>
      <xdr:rowOff>18535</xdr:rowOff>
    </xdr:to>
    <xdr:sp macro="" textlink="">
      <xdr:nvSpPr>
        <xdr:cNvPr id="13" name="Flowchart: Connector 12"/>
        <xdr:cNvSpPr/>
      </xdr:nvSpPr>
      <xdr:spPr>
        <a:xfrm>
          <a:off x="2800585" y="5987974"/>
          <a:ext cx="91059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150472</xdr:colOff>
      <xdr:row>30</xdr:row>
      <xdr:rowOff>106806</xdr:rowOff>
    </xdr:from>
    <xdr:to>
      <xdr:col>14</xdr:col>
      <xdr:colOff>247045</xdr:colOff>
      <xdr:row>31</xdr:row>
      <xdr:rowOff>19360</xdr:rowOff>
    </xdr:to>
    <xdr:sp macro="" textlink="">
      <xdr:nvSpPr>
        <xdr:cNvPr id="14" name="Flowchart: Connector 13"/>
        <xdr:cNvSpPr/>
      </xdr:nvSpPr>
      <xdr:spPr>
        <a:xfrm>
          <a:off x="8649370" y="5986329"/>
          <a:ext cx="96573" cy="9439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190479</xdr:colOff>
      <xdr:row>30</xdr:row>
      <xdr:rowOff>110164</xdr:rowOff>
    </xdr:from>
    <xdr:to>
      <xdr:col>6</xdr:col>
      <xdr:colOff>291063</xdr:colOff>
      <xdr:row>31</xdr:row>
      <xdr:rowOff>21509</xdr:rowOff>
    </xdr:to>
    <xdr:sp macro="" textlink="">
      <xdr:nvSpPr>
        <xdr:cNvPr id="15" name="Flowchart: Connector 14"/>
        <xdr:cNvSpPr/>
      </xdr:nvSpPr>
      <xdr:spPr>
        <a:xfrm>
          <a:off x="4208297" y="5989687"/>
          <a:ext cx="100584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30</xdr:row>
      <xdr:rowOff>113020</xdr:rowOff>
    </xdr:from>
    <xdr:to>
      <xdr:col>11</xdr:col>
      <xdr:colOff>348192</xdr:colOff>
      <xdr:row>31</xdr:row>
      <xdr:rowOff>25976</xdr:rowOff>
    </xdr:to>
    <xdr:sp macro="" textlink="">
      <xdr:nvSpPr>
        <xdr:cNvPr id="16" name="Flowchart: Connector 15"/>
        <xdr:cNvSpPr/>
      </xdr:nvSpPr>
      <xdr:spPr>
        <a:xfrm>
          <a:off x="7057159" y="5992543"/>
          <a:ext cx="110067" cy="947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457566</xdr:colOff>
      <xdr:row>30</xdr:row>
      <xdr:rowOff>110280</xdr:rowOff>
    </xdr:from>
    <xdr:to>
      <xdr:col>9</xdr:col>
      <xdr:colOff>102934</xdr:colOff>
      <xdr:row>31</xdr:row>
      <xdr:rowOff>21625</xdr:rowOff>
    </xdr:to>
    <xdr:sp macro="" textlink="">
      <xdr:nvSpPr>
        <xdr:cNvPr id="17" name="Flowchart: Connector 16"/>
        <xdr:cNvSpPr/>
      </xdr:nvSpPr>
      <xdr:spPr>
        <a:xfrm>
          <a:off x="5618384" y="5989803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5715</xdr:rowOff>
    </xdr:from>
    <xdr:to>
      <xdr:col>17</xdr:col>
      <xdr:colOff>0</xdr:colOff>
      <xdr:row>38</xdr:row>
      <xdr:rowOff>0</xdr:rowOff>
    </xdr:to>
    <xdr:sp macro="" textlink="">
      <xdr:nvSpPr>
        <xdr:cNvPr id="18" name="TextBox 17"/>
        <xdr:cNvSpPr txBox="1"/>
      </xdr:nvSpPr>
      <xdr:spPr>
        <a:xfrm>
          <a:off x="0" y="867106"/>
          <a:ext cx="9732065" cy="226198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33</xdr:row>
      <xdr:rowOff>9525</xdr:rowOff>
    </xdr:from>
    <xdr:to>
      <xdr:col>3</xdr:col>
      <xdr:colOff>629478</xdr:colOff>
      <xdr:row>37</xdr:row>
      <xdr:rowOff>9525</xdr:rowOff>
    </xdr:to>
    <xdr:sp macro="" textlink="">
      <xdr:nvSpPr>
        <xdr:cNvPr id="19" name="TextBox 18"/>
        <xdr:cNvSpPr txBox="1"/>
      </xdr:nvSpPr>
      <xdr:spPr>
        <a:xfrm>
          <a:off x="0" y="9525"/>
          <a:ext cx="2045804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447675</xdr:colOff>
      <xdr:row>33</xdr:row>
      <xdr:rowOff>9525</xdr:rowOff>
    </xdr:from>
    <xdr:to>
      <xdr:col>10</xdr:col>
      <xdr:colOff>0</xdr:colOff>
      <xdr:row>37</xdr:row>
      <xdr:rowOff>9525</xdr:rowOff>
    </xdr:to>
    <xdr:sp macro="" textlink="">
      <xdr:nvSpPr>
        <xdr:cNvPr id="20" name="TextBox 19"/>
        <xdr:cNvSpPr txBox="1"/>
      </xdr:nvSpPr>
      <xdr:spPr>
        <a:xfrm>
          <a:off x="1864001" y="9525"/>
          <a:ext cx="4041499" cy="86139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38</xdr:row>
      <xdr:rowOff>10584</xdr:rowOff>
    </xdr:from>
    <xdr:to>
      <xdr:col>17</xdr:col>
      <xdr:colOff>1</xdr:colOff>
      <xdr:row>38</xdr:row>
      <xdr:rowOff>285750</xdr:rowOff>
    </xdr:to>
    <xdr:sp macro="" textlink="">
      <xdr:nvSpPr>
        <xdr:cNvPr id="21" name="TextBox 20"/>
        <xdr:cNvSpPr txBox="1"/>
      </xdr:nvSpPr>
      <xdr:spPr>
        <a:xfrm>
          <a:off x="8947518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49</xdr:row>
      <xdr:rowOff>47624</xdr:rowOff>
    </xdr:from>
    <xdr:to>
      <xdr:col>9</xdr:col>
      <xdr:colOff>219074</xdr:colOff>
      <xdr:row>52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569928"/>
          <a:ext cx="5475608" cy="632378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52</xdr:row>
      <xdr:rowOff>169794</xdr:rowOff>
    </xdr:from>
    <xdr:to>
      <xdr:col>6</xdr:col>
      <xdr:colOff>133349</xdr:colOff>
      <xdr:row>57</xdr:row>
      <xdr:rowOff>9525</xdr:rowOff>
    </xdr:to>
    <xdr:sp macro="" textlink="">
      <xdr:nvSpPr>
        <xdr:cNvPr id="23" name="Rounded Rectangle 22"/>
        <xdr:cNvSpPr/>
      </xdr:nvSpPr>
      <xdr:spPr>
        <a:xfrm>
          <a:off x="41826" y="5238751"/>
          <a:ext cx="3785566" cy="7508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 A.Jokar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38</xdr:row>
      <xdr:rowOff>10584</xdr:rowOff>
    </xdr:from>
    <xdr:to>
      <xdr:col>10</xdr:col>
      <xdr:colOff>0</xdr:colOff>
      <xdr:row>38</xdr:row>
      <xdr:rowOff>254000</xdr:rowOff>
    </xdr:to>
    <xdr:sp macro="" textlink="">
      <xdr:nvSpPr>
        <xdr:cNvPr id="24" name="TextBox 23"/>
        <xdr:cNvSpPr txBox="1"/>
      </xdr:nvSpPr>
      <xdr:spPr>
        <a:xfrm>
          <a:off x="4392084" y="1103888"/>
          <a:ext cx="15134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52</xdr:row>
      <xdr:rowOff>171450</xdr:rowOff>
    </xdr:from>
    <xdr:to>
      <xdr:col>9</xdr:col>
      <xdr:colOff>219075</xdr:colOff>
      <xdr:row>57</xdr:row>
      <xdr:rowOff>11181</xdr:rowOff>
    </xdr:to>
    <xdr:sp macro="" textlink="">
      <xdr:nvSpPr>
        <xdr:cNvPr id="25" name="Rounded Rectangle 24"/>
        <xdr:cNvSpPr/>
      </xdr:nvSpPr>
      <xdr:spPr>
        <a:xfrm>
          <a:off x="3865493" y="5240407"/>
          <a:ext cx="1646169" cy="7508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57</xdr:row>
      <xdr:rowOff>47626</xdr:rowOff>
    </xdr:from>
    <xdr:to>
      <xdr:col>17</xdr:col>
      <xdr:colOff>457200</xdr:colOff>
      <xdr:row>58</xdr:row>
      <xdr:rowOff>85725</xdr:rowOff>
    </xdr:to>
    <xdr:sp macro="" textlink="">
      <xdr:nvSpPr>
        <xdr:cNvPr id="26" name="Rounded Rectangle 25"/>
        <xdr:cNvSpPr/>
      </xdr:nvSpPr>
      <xdr:spPr>
        <a:xfrm>
          <a:off x="38100" y="6027669"/>
          <a:ext cx="10151165" cy="220317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177092</xdr:colOff>
      <xdr:row>57</xdr:row>
      <xdr:rowOff>121558</xdr:rowOff>
    </xdr:from>
    <xdr:to>
      <xdr:col>0</xdr:col>
      <xdr:colOff>265981</xdr:colOff>
      <xdr:row>58</xdr:row>
      <xdr:rowOff>32350</xdr:rowOff>
    </xdr:to>
    <xdr:sp macro="" textlink="">
      <xdr:nvSpPr>
        <xdr:cNvPr id="27" name="Flowchart: Connector 26"/>
        <xdr:cNvSpPr/>
      </xdr:nvSpPr>
      <xdr:spPr>
        <a:xfrm>
          <a:off x="177092" y="6101601"/>
          <a:ext cx="88889" cy="9301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865407</xdr:colOff>
      <xdr:row>57</xdr:row>
      <xdr:rowOff>117974</xdr:rowOff>
    </xdr:from>
    <xdr:to>
      <xdr:col>3</xdr:col>
      <xdr:colOff>10571</xdr:colOff>
      <xdr:row>58</xdr:row>
      <xdr:rowOff>28058</xdr:rowOff>
    </xdr:to>
    <xdr:sp macro="" textlink="">
      <xdr:nvSpPr>
        <xdr:cNvPr id="28" name="Flowchart: Connector 27"/>
        <xdr:cNvSpPr/>
      </xdr:nvSpPr>
      <xdr:spPr>
        <a:xfrm>
          <a:off x="1695987" y="12249014"/>
          <a:ext cx="97664" cy="929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365995</xdr:colOff>
      <xdr:row>57</xdr:row>
      <xdr:rowOff>112780</xdr:rowOff>
    </xdr:from>
    <xdr:to>
      <xdr:col>4</xdr:col>
      <xdr:colOff>457054</xdr:colOff>
      <xdr:row>58</xdr:row>
      <xdr:rowOff>22864</xdr:rowOff>
    </xdr:to>
    <xdr:sp macro="" textlink="">
      <xdr:nvSpPr>
        <xdr:cNvPr id="29" name="Flowchart: Connector 28"/>
        <xdr:cNvSpPr/>
      </xdr:nvSpPr>
      <xdr:spPr>
        <a:xfrm>
          <a:off x="2808205" y="12243820"/>
          <a:ext cx="91059" cy="929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150818</xdr:colOff>
      <xdr:row>57</xdr:row>
      <xdr:rowOff>112174</xdr:rowOff>
    </xdr:from>
    <xdr:to>
      <xdr:col>14</xdr:col>
      <xdr:colOff>247391</xdr:colOff>
      <xdr:row>58</xdr:row>
      <xdr:rowOff>24728</xdr:rowOff>
    </xdr:to>
    <xdr:sp macro="" textlink="">
      <xdr:nvSpPr>
        <xdr:cNvPr id="30" name="Flowchart: Connector 29"/>
        <xdr:cNvSpPr/>
      </xdr:nvSpPr>
      <xdr:spPr>
        <a:xfrm>
          <a:off x="8650928" y="12243214"/>
          <a:ext cx="96573" cy="9543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155324</xdr:colOff>
      <xdr:row>57</xdr:row>
      <xdr:rowOff>110683</xdr:rowOff>
    </xdr:from>
    <xdr:to>
      <xdr:col>6</xdr:col>
      <xdr:colOff>255908</xdr:colOff>
      <xdr:row>58</xdr:row>
      <xdr:rowOff>22028</xdr:rowOff>
    </xdr:to>
    <xdr:sp macro="" textlink="">
      <xdr:nvSpPr>
        <xdr:cNvPr id="31" name="Flowchart: Connector 30"/>
        <xdr:cNvSpPr/>
      </xdr:nvSpPr>
      <xdr:spPr>
        <a:xfrm>
          <a:off x="4178684" y="12241723"/>
          <a:ext cx="100584" cy="942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262890</xdr:colOff>
      <xdr:row>57</xdr:row>
      <xdr:rowOff>102630</xdr:rowOff>
    </xdr:from>
    <xdr:to>
      <xdr:col>11</xdr:col>
      <xdr:colOff>362046</xdr:colOff>
      <xdr:row>58</xdr:row>
      <xdr:rowOff>19050</xdr:rowOff>
    </xdr:to>
    <xdr:sp macro="" textlink="">
      <xdr:nvSpPr>
        <xdr:cNvPr id="32" name="Flowchart: Connector 31"/>
        <xdr:cNvSpPr/>
      </xdr:nvSpPr>
      <xdr:spPr>
        <a:xfrm>
          <a:off x="7086600" y="12233670"/>
          <a:ext cx="99156" cy="9930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440767</xdr:colOff>
      <xdr:row>57</xdr:row>
      <xdr:rowOff>106470</xdr:rowOff>
    </xdr:from>
    <xdr:to>
      <xdr:col>9</xdr:col>
      <xdr:colOff>87867</xdr:colOff>
      <xdr:row>58</xdr:row>
      <xdr:rowOff>17815</xdr:rowOff>
    </xdr:to>
    <xdr:sp macro="" textlink="">
      <xdr:nvSpPr>
        <xdr:cNvPr id="33" name="Flowchart: Connector 32"/>
        <xdr:cNvSpPr/>
      </xdr:nvSpPr>
      <xdr:spPr>
        <a:xfrm>
          <a:off x="5607127" y="12237510"/>
          <a:ext cx="104300" cy="942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4105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962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2295524"/>
          <a:ext cx="5726571" cy="628650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18</xdr:row>
      <xdr:rowOff>57150</xdr:rowOff>
    </xdr:to>
    <xdr:sp macro="" textlink="">
      <xdr:nvSpPr>
        <xdr:cNvPr id="7" name="Rounded Rectangle 6"/>
        <xdr:cNvSpPr/>
      </xdr:nvSpPr>
      <xdr:spPr>
        <a:xfrm>
          <a:off x="41826" y="2960619"/>
          <a:ext cx="3939623" cy="430281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544484" y="1115484"/>
          <a:ext cx="14467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962276"/>
          <a:ext cx="1743075" cy="40957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10" name="Rounded Rectangle 9"/>
        <xdr:cNvSpPr/>
      </xdr:nvSpPr>
      <xdr:spPr>
        <a:xfrm>
          <a:off x="38100" y="3743326"/>
          <a:ext cx="101727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20</xdr:row>
      <xdr:rowOff>117963</xdr:rowOff>
    </xdr:from>
    <xdr:to>
      <xdr:col>0</xdr:col>
      <xdr:colOff>272762</xdr:colOff>
      <xdr:row>21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3813663"/>
          <a:ext cx="100244" cy="889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20</xdr:row>
      <xdr:rowOff>113295</xdr:rowOff>
    </xdr:from>
    <xdr:to>
      <xdr:col>3</xdr:col>
      <xdr:colOff>272494</xdr:colOff>
      <xdr:row>21</xdr:row>
      <xdr:rowOff>23379</xdr:rowOff>
    </xdr:to>
    <xdr:sp macro="" textlink="">
      <xdr:nvSpPr>
        <xdr:cNvPr id="12" name="Flowchart: Connector 11"/>
        <xdr:cNvSpPr/>
      </xdr:nvSpPr>
      <xdr:spPr>
        <a:xfrm>
          <a:off x="1689305" y="3808995"/>
          <a:ext cx="9766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20</xdr:row>
      <xdr:rowOff>105591</xdr:rowOff>
    </xdr:from>
    <xdr:to>
      <xdr:col>4</xdr:col>
      <xdr:colOff>477521</xdr:colOff>
      <xdr:row>21</xdr:row>
      <xdr:rowOff>15675</xdr:rowOff>
    </xdr:to>
    <xdr:sp macro="" textlink="">
      <xdr:nvSpPr>
        <xdr:cNvPr id="13" name="Flowchart: Connector 12"/>
        <xdr:cNvSpPr/>
      </xdr:nvSpPr>
      <xdr:spPr>
        <a:xfrm>
          <a:off x="2805812" y="3801291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20</xdr:row>
      <xdr:rowOff>105418</xdr:rowOff>
    </xdr:from>
    <xdr:to>
      <xdr:col>14</xdr:col>
      <xdr:colOff>343994</xdr:colOff>
      <xdr:row>21</xdr:row>
      <xdr:rowOff>30307</xdr:rowOff>
    </xdr:to>
    <xdr:sp macro="" textlink="">
      <xdr:nvSpPr>
        <xdr:cNvPr id="14" name="Flowchart: Connector 13"/>
        <xdr:cNvSpPr/>
      </xdr:nvSpPr>
      <xdr:spPr>
        <a:xfrm>
          <a:off x="8622722" y="3801118"/>
          <a:ext cx="131847" cy="10586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20</xdr:row>
      <xdr:rowOff>106438</xdr:rowOff>
    </xdr:from>
    <xdr:to>
      <xdr:col>6</xdr:col>
      <xdr:colOff>435394</xdr:colOff>
      <xdr:row>21</xdr:row>
      <xdr:rowOff>17783</xdr:rowOff>
    </xdr:to>
    <xdr:sp macro="" textlink="">
      <xdr:nvSpPr>
        <xdr:cNvPr id="15" name="Flowchart: Connector 14"/>
        <xdr:cNvSpPr/>
      </xdr:nvSpPr>
      <xdr:spPr>
        <a:xfrm>
          <a:off x="4182910" y="3802138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482686</xdr:colOff>
      <xdr:row>20</xdr:row>
      <xdr:rowOff>106780</xdr:rowOff>
    </xdr:from>
    <xdr:to>
      <xdr:col>11</xdr:col>
      <xdr:colOff>586986</xdr:colOff>
      <xdr:row>21</xdr:row>
      <xdr:rowOff>18125</xdr:rowOff>
    </xdr:to>
    <xdr:sp macro="" textlink="">
      <xdr:nvSpPr>
        <xdr:cNvPr id="16" name="Flowchart: Connector 15"/>
        <xdr:cNvSpPr/>
      </xdr:nvSpPr>
      <xdr:spPr>
        <a:xfrm>
          <a:off x="7064461" y="3802480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20</xdr:row>
      <xdr:rowOff>111014</xdr:rowOff>
    </xdr:from>
    <xdr:to>
      <xdr:col>9</xdr:col>
      <xdr:colOff>137489</xdr:colOff>
      <xdr:row>21</xdr:row>
      <xdr:rowOff>22359</xdr:rowOff>
    </xdr:to>
    <xdr:sp macro="" textlink="">
      <xdr:nvSpPr>
        <xdr:cNvPr id="17" name="Flowchart: Connector 16"/>
        <xdr:cNvSpPr/>
      </xdr:nvSpPr>
      <xdr:spPr>
        <a:xfrm>
          <a:off x="5576739" y="3806714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440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90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00275" y="9525"/>
          <a:ext cx="37528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545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0</xdr:rowOff>
    </xdr:from>
    <xdr:to>
      <xdr:col>9</xdr:col>
      <xdr:colOff>219074</xdr:colOff>
      <xdr:row>11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95475"/>
          <a:ext cx="589802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11</xdr:row>
      <xdr:rowOff>169795</xdr:rowOff>
    </xdr:from>
    <xdr:to>
      <xdr:col>6</xdr:col>
      <xdr:colOff>133349</xdr:colOff>
      <xdr:row>14</xdr:row>
      <xdr:rowOff>33619</xdr:rowOff>
    </xdr:to>
    <xdr:sp macro="" textlink="">
      <xdr:nvSpPr>
        <xdr:cNvPr id="7" name="Rounded Rectangle 6"/>
        <xdr:cNvSpPr/>
      </xdr:nvSpPr>
      <xdr:spPr>
        <a:xfrm>
          <a:off x="41826" y="2427220"/>
          <a:ext cx="44349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11</xdr:row>
      <xdr:rowOff>171451</xdr:rowOff>
    </xdr:from>
    <xdr:to>
      <xdr:col>9</xdr:col>
      <xdr:colOff>219075</xdr:colOff>
      <xdr:row>14</xdr:row>
      <xdr:rowOff>44825</xdr:rowOff>
    </xdr:to>
    <xdr:sp macro="" textlink="">
      <xdr:nvSpPr>
        <xdr:cNvPr id="8" name="Rounded Rectangle 7"/>
        <xdr:cNvSpPr/>
      </xdr:nvSpPr>
      <xdr:spPr>
        <a:xfrm>
          <a:off x="4514850" y="2428876"/>
          <a:ext cx="14192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14</xdr:row>
      <xdr:rowOff>78441</xdr:rowOff>
    </xdr:from>
    <xdr:to>
      <xdr:col>17</xdr:col>
      <xdr:colOff>457200</xdr:colOff>
      <xdr:row>16</xdr:row>
      <xdr:rowOff>89647</xdr:rowOff>
    </xdr:to>
    <xdr:sp macro="" textlink="">
      <xdr:nvSpPr>
        <xdr:cNvPr id="9" name="Rounded Rectangle 8"/>
        <xdr:cNvSpPr/>
      </xdr:nvSpPr>
      <xdr:spPr>
        <a:xfrm>
          <a:off x="38100" y="2878791"/>
          <a:ext cx="10163175" cy="2207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213487</xdr:colOff>
      <xdr:row>14</xdr:row>
      <xdr:rowOff>150621</xdr:rowOff>
    </xdr:from>
    <xdr:to>
      <xdr:col>1</xdr:col>
      <xdr:colOff>7620</xdr:colOff>
      <xdr:row>16</xdr:row>
      <xdr:rowOff>22860</xdr:rowOff>
    </xdr:to>
    <xdr:sp macro="" textlink="">
      <xdr:nvSpPr>
        <xdr:cNvPr id="10" name="Flowchart: Connector 9"/>
        <xdr:cNvSpPr/>
      </xdr:nvSpPr>
      <xdr:spPr>
        <a:xfrm>
          <a:off x="213487" y="2950971"/>
          <a:ext cx="98933" cy="817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81707</xdr:colOff>
      <xdr:row>14</xdr:row>
      <xdr:rowOff>146596</xdr:rowOff>
    </xdr:from>
    <xdr:to>
      <xdr:col>3</xdr:col>
      <xdr:colOff>179371</xdr:colOff>
      <xdr:row>16</xdr:row>
      <xdr:rowOff>29465</xdr:rowOff>
    </xdr:to>
    <xdr:sp macro="" textlink="">
      <xdr:nvSpPr>
        <xdr:cNvPr id="11" name="Flowchart: Connector 10"/>
        <xdr:cNvSpPr/>
      </xdr:nvSpPr>
      <xdr:spPr>
        <a:xfrm>
          <a:off x="1739057" y="2946946"/>
          <a:ext cx="9766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266201</xdr:colOff>
      <xdr:row>14</xdr:row>
      <xdr:rowOff>141515</xdr:rowOff>
    </xdr:from>
    <xdr:to>
      <xdr:col>4</xdr:col>
      <xdr:colOff>366785</xdr:colOff>
      <xdr:row>16</xdr:row>
      <xdr:rowOff>24384</xdr:rowOff>
    </xdr:to>
    <xdr:sp macro="" textlink="">
      <xdr:nvSpPr>
        <xdr:cNvPr id="12" name="Flowchart: Connector 11"/>
        <xdr:cNvSpPr/>
      </xdr:nvSpPr>
      <xdr:spPr>
        <a:xfrm>
          <a:off x="2837951" y="2941865"/>
          <a:ext cx="100584" cy="9241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258106</xdr:colOff>
      <xdr:row>14</xdr:row>
      <xdr:rowOff>137531</xdr:rowOff>
    </xdr:from>
    <xdr:to>
      <xdr:col>14</xdr:col>
      <xdr:colOff>361882</xdr:colOff>
      <xdr:row>16</xdr:row>
      <xdr:rowOff>21661</xdr:rowOff>
    </xdr:to>
    <xdr:sp macro="" textlink="">
      <xdr:nvSpPr>
        <xdr:cNvPr id="13" name="Flowchart: Connector 12"/>
        <xdr:cNvSpPr/>
      </xdr:nvSpPr>
      <xdr:spPr>
        <a:xfrm>
          <a:off x="8621056" y="2937881"/>
          <a:ext cx="103776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646933</xdr:colOff>
      <xdr:row>14</xdr:row>
      <xdr:rowOff>140778</xdr:rowOff>
    </xdr:from>
    <xdr:to>
      <xdr:col>5</xdr:col>
      <xdr:colOff>747517</xdr:colOff>
      <xdr:row>16</xdr:row>
      <xdr:rowOff>24908</xdr:rowOff>
    </xdr:to>
    <xdr:sp macro="" textlink="">
      <xdr:nvSpPr>
        <xdr:cNvPr id="14" name="Flowchart: Connector 13"/>
        <xdr:cNvSpPr/>
      </xdr:nvSpPr>
      <xdr:spPr>
        <a:xfrm>
          <a:off x="4209283" y="2941128"/>
          <a:ext cx="100584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459998</xdr:colOff>
      <xdr:row>14</xdr:row>
      <xdr:rowOff>142183</xdr:rowOff>
    </xdr:from>
    <xdr:to>
      <xdr:col>11</xdr:col>
      <xdr:colOff>564298</xdr:colOff>
      <xdr:row>16</xdr:row>
      <xdr:rowOff>26313</xdr:rowOff>
    </xdr:to>
    <xdr:sp macro="" textlink="">
      <xdr:nvSpPr>
        <xdr:cNvPr id="15" name="Flowchart: Connector 14"/>
        <xdr:cNvSpPr/>
      </xdr:nvSpPr>
      <xdr:spPr>
        <a:xfrm>
          <a:off x="7079873" y="2942533"/>
          <a:ext cx="104300" cy="9368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289794</xdr:colOff>
      <xdr:row>14</xdr:row>
      <xdr:rowOff>148595</xdr:rowOff>
    </xdr:from>
    <xdr:to>
      <xdr:col>9</xdr:col>
      <xdr:colOff>19050</xdr:colOff>
      <xdr:row>16</xdr:row>
      <xdr:rowOff>22860</xdr:rowOff>
    </xdr:to>
    <xdr:sp macro="" textlink="">
      <xdr:nvSpPr>
        <xdr:cNvPr id="16" name="Flowchart: Connector 15"/>
        <xdr:cNvSpPr/>
      </xdr:nvSpPr>
      <xdr:spPr>
        <a:xfrm>
          <a:off x="5633319" y="2948945"/>
          <a:ext cx="100731" cy="8381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05975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383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47875" y="9525"/>
          <a:ext cx="37242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16458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22</xdr:row>
      <xdr:rowOff>1</xdr:rowOff>
    </xdr:from>
    <xdr:to>
      <xdr:col>9</xdr:col>
      <xdr:colOff>219074</xdr:colOff>
      <xdr:row>23</xdr:row>
      <xdr:rowOff>165653</xdr:rowOff>
    </xdr:to>
    <xdr:sp macro="" textlink="">
      <xdr:nvSpPr>
        <xdr:cNvPr id="6" name="Rounded Rectangle 5"/>
        <xdr:cNvSpPr/>
      </xdr:nvSpPr>
      <xdr:spPr>
        <a:xfrm>
          <a:off x="36053" y="3867151"/>
          <a:ext cx="5507496" cy="34662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24</xdr:row>
      <xdr:rowOff>169795</xdr:rowOff>
    </xdr:from>
    <xdr:to>
      <xdr:col>6</xdr:col>
      <xdr:colOff>133349</xdr:colOff>
      <xdr:row>27</xdr:row>
      <xdr:rowOff>33619</xdr:rowOff>
    </xdr:to>
    <xdr:sp macro="" textlink="">
      <xdr:nvSpPr>
        <xdr:cNvPr id="7" name="Rounded Rectangle 6"/>
        <xdr:cNvSpPr/>
      </xdr:nvSpPr>
      <xdr:spPr>
        <a:xfrm>
          <a:off x="41826" y="4398895"/>
          <a:ext cx="4082498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24</xdr:row>
      <xdr:rowOff>171451</xdr:rowOff>
    </xdr:from>
    <xdr:to>
      <xdr:col>9</xdr:col>
      <xdr:colOff>219075</xdr:colOff>
      <xdr:row>27</xdr:row>
      <xdr:rowOff>44825</xdr:rowOff>
    </xdr:to>
    <xdr:sp macro="" textlink="">
      <xdr:nvSpPr>
        <xdr:cNvPr id="8" name="Rounded Rectangle 7"/>
        <xdr:cNvSpPr/>
      </xdr:nvSpPr>
      <xdr:spPr>
        <a:xfrm>
          <a:off x="4162425" y="4400551"/>
          <a:ext cx="138112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27</xdr:row>
      <xdr:rowOff>78442</xdr:rowOff>
    </xdr:from>
    <xdr:to>
      <xdr:col>17</xdr:col>
      <xdr:colOff>457200</xdr:colOff>
      <xdr:row>28</xdr:row>
      <xdr:rowOff>165653</xdr:rowOff>
    </xdr:to>
    <xdr:sp macro="" textlink="">
      <xdr:nvSpPr>
        <xdr:cNvPr id="9" name="Rounded Rectangle 8"/>
        <xdr:cNvSpPr/>
      </xdr:nvSpPr>
      <xdr:spPr>
        <a:xfrm>
          <a:off x="38100" y="4850467"/>
          <a:ext cx="10125075" cy="26818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180590</xdr:colOff>
      <xdr:row>27</xdr:row>
      <xdr:rowOff>155268</xdr:rowOff>
    </xdr:from>
    <xdr:to>
      <xdr:col>0</xdr:col>
      <xdr:colOff>292719</xdr:colOff>
      <xdr:row>28</xdr:row>
      <xdr:rowOff>65048</xdr:rowOff>
    </xdr:to>
    <xdr:sp macro="" textlink="">
      <xdr:nvSpPr>
        <xdr:cNvPr id="10" name="Flowchart: Connector 9"/>
        <xdr:cNvSpPr/>
      </xdr:nvSpPr>
      <xdr:spPr>
        <a:xfrm>
          <a:off x="180590" y="4927293"/>
          <a:ext cx="112129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177515</xdr:colOff>
      <xdr:row>27</xdr:row>
      <xdr:rowOff>150406</xdr:rowOff>
    </xdr:from>
    <xdr:to>
      <xdr:col>3</xdr:col>
      <xdr:colOff>261403</xdr:colOff>
      <xdr:row>28</xdr:row>
      <xdr:rowOff>59722</xdr:rowOff>
    </xdr:to>
    <xdr:sp macro="" textlink="">
      <xdr:nvSpPr>
        <xdr:cNvPr id="11" name="Flowchart: Connector 10"/>
        <xdr:cNvSpPr/>
      </xdr:nvSpPr>
      <xdr:spPr>
        <a:xfrm>
          <a:off x="1682465" y="4922431"/>
          <a:ext cx="83888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477052</xdr:colOff>
      <xdr:row>27</xdr:row>
      <xdr:rowOff>153781</xdr:rowOff>
    </xdr:from>
    <xdr:to>
      <xdr:col>4</xdr:col>
      <xdr:colOff>563447</xdr:colOff>
      <xdr:row>28</xdr:row>
      <xdr:rowOff>63097</xdr:rowOff>
    </xdr:to>
    <xdr:sp macro="" textlink="">
      <xdr:nvSpPr>
        <xdr:cNvPr id="12" name="Flowchart: Connector 11"/>
        <xdr:cNvSpPr/>
      </xdr:nvSpPr>
      <xdr:spPr>
        <a:xfrm>
          <a:off x="2791627" y="4925806"/>
          <a:ext cx="86395" cy="90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466807</xdr:colOff>
      <xdr:row>27</xdr:row>
      <xdr:rowOff>158255</xdr:rowOff>
    </xdr:from>
    <xdr:to>
      <xdr:col>14</xdr:col>
      <xdr:colOff>556855</xdr:colOff>
      <xdr:row>28</xdr:row>
      <xdr:rowOff>68035</xdr:rowOff>
    </xdr:to>
    <xdr:sp macro="" textlink="">
      <xdr:nvSpPr>
        <xdr:cNvPr id="13" name="Flowchart: Connector 12"/>
        <xdr:cNvSpPr/>
      </xdr:nvSpPr>
      <xdr:spPr>
        <a:xfrm>
          <a:off x="8658307" y="4930280"/>
          <a:ext cx="90048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199584</xdr:colOff>
      <xdr:row>27</xdr:row>
      <xdr:rowOff>156855</xdr:rowOff>
    </xdr:from>
    <xdr:to>
      <xdr:col>6</xdr:col>
      <xdr:colOff>285979</xdr:colOff>
      <xdr:row>28</xdr:row>
      <xdr:rowOff>66635</xdr:rowOff>
    </xdr:to>
    <xdr:sp macro="" textlink="">
      <xdr:nvSpPr>
        <xdr:cNvPr id="14" name="Flowchart: Connector 13"/>
        <xdr:cNvSpPr/>
      </xdr:nvSpPr>
      <xdr:spPr>
        <a:xfrm>
          <a:off x="4190559" y="4928880"/>
          <a:ext cx="86395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95340</xdr:colOff>
      <xdr:row>27</xdr:row>
      <xdr:rowOff>156880</xdr:rowOff>
    </xdr:from>
    <xdr:to>
      <xdr:col>12</xdr:col>
      <xdr:colOff>184927</xdr:colOff>
      <xdr:row>28</xdr:row>
      <xdr:rowOff>66660</xdr:rowOff>
    </xdr:to>
    <xdr:sp macro="" textlink="">
      <xdr:nvSpPr>
        <xdr:cNvPr id="15" name="Flowchart: Connector 14"/>
        <xdr:cNvSpPr/>
      </xdr:nvSpPr>
      <xdr:spPr>
        <a:xfrm>
          <a:off x="7067640" y="4928905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239335</xdr:colOff>
      <xdr:row>27</xdr:row>
      <xdr:rowOff>158725</xdr:rowOff>
    </xdr:from>
    <xdr:to>
      <xdr:col>9</xdr:col>
      <xdr:colOff>328922</xdr:colOff>
      <xdr:row>28</xdr:row>
      <xdr:rowOff>68505</xdr:rowOff>
    </xdr:to>
    <xdr:sp macro="" textlink="">
      <xdr:nvSpPr>
        <xdr:cNvPr id="16" name="Flowchart: Connector 15"/>
        <xdr:cNvSpPr/>
      </xdr:nvSpPr>
      <xdr:spPr>
        <a:xfrm>
          <a:off x="5563810" y="4930750"/>
          <a:ext cx="89587" cy="907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15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3439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16</xdr:col>
      <xdr:colOff>10583</xdr:colOff>
      <xdr:row>5</xdr:row>
      <xdr:rowOff>10584</xdr:rowOff>
    </xdr:from>
    <xdr:to>
      <xdr:col>18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9265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26528</xdr:colOff>
      <xdr:row>8</xdr:row>
      <xdr:rowOff>38100</xdr:rowOff>
    </xdr:from>
    <xdr:to>
      <xdr:col>9</xdr:col>
      <xdr:colOff>209549</xdr:colOff>
      <xdr:row>11</xdr:row>
      <xdr:rowOff>114301</xdr:rowOff>
    </xdr:to>
    <xdr:sp macro="" textlink="">
      <xdr:nvSpPr>
        <xdr:cNvPr id="6" name="Rounded Rectangle 5"/>
        <xdr:cNvSpPr/>
      </xdr:nvSpPr>
      <xdr:spPr>
        <a:xfrm>
          <a:off x="26528" y="1981200"/>
          <a:ext cx="5478921" cy="647701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22776" y="2667000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11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6277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9" name="Rounded Rectangle 8"/>
        <xdr:cNvSpPr/>
      </xdr:nvSpPr>
      <xdr:spPr>
        <a:xfrm>
          <a:off x="3981450" y="2667000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18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3514726"/>
          <a:ext cx="1014412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164779</xdr:colOff>
      <xdr:row>16</xdr:row>
      <xdr:rowOff>113911</xdr:rowOff>
    </xdr:from>
    <xdr:to>
      <xdr:col>0</xdr:col>
      <xdr:colOff>267510</xdr:colOff>
      <xdr:row>17</xdr:row>
      <xdr:rowOff>20267</xdr:rowOff>
    </xdr:to>
    <xdr:sp macro="" textlink="">
      <xdr:nvSpPr>
        <xdr:cNvPr id="11" name="Flowchart: Connector 10"/>
        <xdr:cNvSpPr/>
      </xdr:nvSpPr>
      <xdr:spPr>
        <a:xfrm>
          <a:off x="164779" y="3401049"/>
          <a:ext cx="102731" cy="8875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71939</xdr:colOff>
      <xdr:row>16</xdr:row>
      <xdr:rowOff>116596</xdr:rowOff>
    </xdr:from>
    <xdr:to>
      <xdr:col>3</xdr:col>
      <xdr:colOff>169603</xdr:colOff>
      <xdr:row>17</xdr:row>
      <xdr:rowOff>26680</xdr:rowOff>
    </xdr:to>
    <xdr:sp macro="" textlink="">
      <xdr:nvSpPr>
        <xdr:cNvPr id="12" name="Flowchart: Connector 11"/>
        <xdr:cNvSpPr/>
      </xdr:nvSpPr>
      <xdr:spPr>
        <a:xfrm>
          <a:off x="1689162" y="3403734"/>
          <a:ext cx="97664" cy="9247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429638</xdr:colOff>
      <xdr:row>16</xdr:row>
      <xdr:rowOff>122157</xdr:rowOff>
    </xdr:from>
    <xdr:to>
      <xdr:col>4</xdr:col>
      <xdr:colOff>524148</xdr:colOff>
      <xdr:row>17</xdr:row>
      <xdr:rowOff>24319</xdr:rowOff>
    </xdr:to>
    <xdr:sp macro="" textlink="">
      <xdr:nvSpPr>
        <xdr:cNvPr id="13" name="Flowchart: Connector 12"/>
        <xdr:cNvSpPr/>
      </xdr:nvSpPr>
      <xdr:spPr>
        <a:xfrm>
          <a:off x="2808861" y="3409295"/>
          <a:ext cx="94510" cy="8455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210604</xdr:colOff>
      <xdr:row>16</xdr:row>
      <xdr:rowOff>108984</xdr:rowOff>
    </xdr:from>
    <xdr:to>
      <xdr:col>15</xdr:col>
      <xdr:colOff>314222</xdr:colOff>
      <xdr:row>17</xdr:row>
      <xdr:rowOff>22616</xdr:rowOff>
    </xdr:to>
    <xdr:sp macro="" textlink="">
      <xdr:nvSpPr>
        <xdr:cNvPr id="14" name="Flowchart: Connector 13"/>
        <xdr:cNvSpPr/>
      </xdr:nvSpPr>
      <xdr:spPr>
        <a:xfrm>
          <a:off x="8620976" y="3396122"/>
          <a:ext cx="103618" cy="9602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488535</xdr:colOff>
      <xdr:row>16</xdr:row>
      <xdr:rowOff>118398</xdr:rowOff>
    </xdr:from>
    <xdr:to>
      <xdr:col>6</xdr:col>
      <xdr:colOff>589119</xdr:colOff>
      <xdr:row>17</xdr:row>
      <xdr:rowOff>29743</xdr:rowOff>
    </xdr:to>
    <xdr:sp macro="" textlink="">
      <xdr:nvSpPr>
        <xdr:cNvPr id="15" name="Flowchart: Connector 14"/>
        <xdr:cNvSpPr/>
      </xdr:nvSpPr>
      <xdr:spPr>
        <a:xfrm>
          <a:off x="4164780" y="3405536"/>
          <a:ext cx="100584" cy="937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458151</xdr:colOff>
      <xdr:row>16</xdr:row>
      <xdr:rowOff>114961</xdr:rowOff>
    </xdr:from>
    <xdr:to>
      <xdr:col>12</xdr:col>
      <xdr:colOff>562451</xdr:colOff>
      <xdr:row>17</xdr:row>
      <xdr:rowOff>26306</xdr:rowOff>
    </xdr:to>
    <xdr:sp macro="" textlink="">
      <xdr:nvSpPr>
        <xdr:cNvPr id="16" name="Flowchart: Connector 15"/>
        <xdr:cNvSpPr/>
      </xdr:nvSpPr>
      <xdr:spPr>
        <a:xfrm>
          <a:off x="7040534" y="3402099"/>
          <a:ext cx="104300" cy="937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431427</xdr:colOff>
      <xdr:row>16</xdr:row>
      <xdr:rowOff>106862</xdr:rowOff>
    </xdr:from>
    <xdr:to>
      <xdr:col>10</xdr:col>
      <xdr:colOff>97277</xdr:colOff>
      <xdr:row>17</xdr:row>
      <xdr:rowOff>20266</xdr:rowOff>
    </xdr:to>
    <xdr:sp macro="" textlink="">
      <xdr:nvSpPr>
        <xdr:cNvPr id="17" name="Flowchart: Connector 16"/>
        <xdr:cNvSpPr/>
      </xdr:nvSpPr>
      <xdr:spPr>
        <a:xfrm>
          <a:off x="5599246" y="3394000"/>
          <a:ext cx="111701" cy="957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76224</xdr:colOff>
      <xdr:row>9</xdr:row>
      <xdr:rowOff>21535</xdr:rowOff>
    </xdr:from>
    <xdr:to>
      <xdr:col>9</xdr:col>
      <xdr:colOff>259245</xdr:colOff>
      <xdr:row>12</xdr:row>
      <xdr:rowOff>97736</xdr:rowOff>
    </xdr:to>
    <xdr:sp macro="" textlink="">
      <xdr:nvSpPr>
        <xdr:cNvPr id="6" name="Rounded Rectangle 5"/>
        <xdr:cNvSpPr/>
      </xdr:nvSpPr>
      <xdr:spPr>
        <a:xfrm>
          <a:off x="76224" y="1992796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12</xdr:row>
      <xdr:rowOff>152400</xdr:rowOff>
    </xdr:from>
    <xdr:to>
      <xdr:col>6</xdr:col>
      <xdr:colOff>114299</xdr:colOff>
      <xdr:row>15</xdr:row>
      <xdr:rowOff>85725</xdr:rowOff>
    </xdr:to>
    <xdr:sp macro="" textlink="">
      <xdr:nvSpPr>
        <xdr:cNvPr id="7" name="Rounded Rectangle 6"/>
        <xdr:cNvSpPr/>
      </xdr:nvSpPr>
      <xdr:spPr>
        <a:xfrm>
          <a:off x="22776" y="40100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133350</xdr:colOff>
      <xdr:row>12</xdr:row>
      <xdr:rowOff>152400</xdr:rowOff>
    </xdr:from>
    <xdr:to>
      <xdr:col>9</xdr:col>
      <xdr:colOff>180975</xdr:colOff>
      <xdr:row>15</xdr:row>
      <xdr:rowOff>85725</xdr:rowOff>
    </xdr:to>
    <xdr:sp macro="" textlink="">
      <xdr:nvSpPr>
        <xdr:cNvPr id="9" name="Rounded Rectangle 8"/>
        <xdr:cNvSpPr/>
      </xdr:nvSpPr>
      <xdr:spPr>
        <a:xfrm>
          <a:off x="3981450" y="40100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16</xdr:row>
      <xdr:rowOff>47626</xdr:rowOff>
    </xdr:from>
    <xdr:to>
      <xdr:col>17</xdr:col>
      <xdr:colOff>457200</xdr:colOff>
      <xdr:row>17</xdr:row>
      <xdr:rowOff>85725</xdr:rowOff>
    </xdr:to>
    <xdr:sp macro="" textlink="">
      <xdr:nvSpPr>
        <xdr:cNvPr id="10" name="Rounded Rectangle 9"/>
        <xdr:cNvSpPr/>
      </xdr:nvSpPr>
      <xdr:spPr>
        <a:xfrm>
          <a:off x="38100" y="46291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16</xdr:row>
      <xdr:rowOff>108671</xdr:rowOff>
    </xdr:from>
    <xdr:to>
      <xdr:col>1</xdr:col>
      <xdr:colOff>4645</xdr:colOff>
      <xdr:row>17</xdr:row>
      <xdr:rowOff>9293</xdr:rowOff>
    </xdr:to>
    <xdr:sp macro="" textlink="">
      <xdr:nvSpPr>
        <xdr:cNvPr id="11" name="Flowchart: Connector 10"/>
        <xdr:cNvSpPr/>
      </xdr:nvSpPr>
      <xdr:spPr>
        <a:xfrm>
          <a:off x="223204" y="4690196"/>
          <a:ext cx="86241" cy="815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16</xdr:row>
      <xdr:rowOff>114563</xdr:rowOff>
    </xdr:from>
    <xdr:to>
      <xdr:col>3</xdr:col>
      <xdr:colOff>278780</xdr:colOff>
      <xdr:row>17</xdr:row>
      <xdr:rowOff>18586</xdr:rowOff>
    </xdr:to>
    <xdr:sp macro="" textlink="">
      <xdr:nvSpPr>
        <xdr:cNvPr id="12" name="Flowchart: Connector 11"/>
        <xdr:cNvSpPr/>
      </xdr:nvSpPr>
      <xdr:spPr>
        <a:xfrm>
          <a:off x="1702610" y="46960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16</xdr:row>
      <xdr:rowOff>114884</xdr:rowOff>
    </xdr:from>
    <xdr:to>
      <xdr:col>4</xdr:col>
      <xdr:colOff>683439</xdr:colOff>
      <xdr:row>17</xdr:row>
      <xdr:rowOff>24968</xdr:rowOff>
    </xdr:to>
    <xdr:sp macro="" textlink="">
      <xdr:nvSpPr>
        <xdr:cNvPr id="13" name="Flowchart: Connector 12"/>
        <xdr:cNvSpPr/>
      </xdr:nvSpPr>
      <xdr:spPr>
        <a:xfrm>
          <a:off x="2792655" y="46964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16</xdr:row>
      <xdr:rowOff>119466</xdr:rowOff>
    </xdr:from>
    <xdr:to>
      <xdr:col>14</xdr:col>
      <xdr:colOff>429954</xdr:colOff>
      <xdr:row>17</xdr:row>
      <xdr:rowOff>16763</xdr:rowOff>
    </xdr:to>
    <xdr:sp macro="" textlink="">
      <xdr:nvSpPr>
        <xdr:cNvPr id="14" name="Flowchart: Connector 13"/>
        <xdr:cNvSpPr/>
      </xdr:nvSpPr>
      <xdr:spPr>
        <a:xfrm>
          <a:off x="8632071" y="47009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16</xdr:row>
      <xdr:rowOff>102426</xdr:rowOff>
    </xdr:from>
    <xdr:to>
      <xdr:col>6</xdr:col>
      <xdr:colOff>452500</xdr:colOff>
      <xdr:row>17</xdr:row>
      <xdr:rowOff>13771</xdr:rowOff>
    </xdr:to>
    <xdr:sp macro="" textlink="">
      <xdr:nvSpPr>
        <xdr:cNvPr id="15" name="Flowchart: Connector 14"/>
        <xdr:cNvSpPr/>
      </xdr:nvSpPr>
      <xdr:spPr>
        <a:xfrm>
          <a:off x="4200016" y="46839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16</xdr:row>
      <xdr:rowOff>102450</xdr:rowOff>
    </xdr:from>
    <xdr:to>
      <xdr:col>12</xdr:col>
      <xdr:colOff>114115</xdr:colOff>
      <xdr:row>17</xdr:row>
      <xdr:rowOff>13795</xdr:rowOff>
    </xdr:to>
    <xdr:sp macro="" textlink="">
      <xdr:nvSpPr>
        <xdr:cNvPr id="16" name="Flowchart: Connector 15"/>
        <xdr:cNvSpPr/>
      </xdr:nvSpPr>
      <xdr:spPr>
        <a:xfrm>
          <a:off x="7086890" y="46839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16</xdr:row>
      <xdr:rowOff>115978</xdr:rowOff>
    </xdr:from>
    <xdr:to>
      <xdr:col>9</xdr:col>
      <xdr:colOff>282370</xdr:colOff>
      <xdr:row>17</xdr:row>
      <xdr:rowOff>27323</xdr:rowOff>
    </xdr:to>
    <xdr:sp macro="" textlink="">
      <xdr:nvSpPr>
        <xdr:cNvPr id="17" name="Flowchart: Connector 16"/>
        <xdr:cNvSpPr/>
      </xdr:nvSpPr>
      <xdr:spPr>
        <a:xfrm>
          <a:off x="5607320" y="46975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20" name="TextBox 19"/>
        <xdr:cNvSpPr txBox="1"/>
      </xdr:nvSpPr>
      <xdr:spPr>
        <a:xfrm>
          <a:off x="8925983" y="2629959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21" name="TextBox 20"/>
        <xdr:cNvSpPr txBox="1"/>
      </xdr:nvSpPr>
      <xdr:spPr>
        <a:xfrm>
          <a:off x="4544484" y="2629959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7052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51376</xdr:colOff>
      <xdr:row>18</xdr:row>
      <xdr:rowOff>38100</xdr:rowOff>
    </xdr:from>
    <xdr:to>
      <xdr:col>9</xdr:col>
      <xdr:colOff>234397</xdr:colOff>
      <xdr:row>21</xdr:row>
      <xdr:rowOff>114301</xdr:rowOff>
    </xdr:to>
    <xdr:sp macro="" textlink="">
      <xdr:nvSpPr>
        <xdr:cNvPr id="6" name="Rounded Rectangle 5"/>
        <xdr:cNvSpPr/>
      </xdr:nvSpPr>
      <xdr:spPr>
        <a:xfrm>
          <a:off x="51376" y="3624470"/>
          <a:ext cx="5616412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21</xdr:row>
      <xdr:rowOff>152400</xdr:rowOff>
    </xdr:from>
    <xdr:to>
      <xdr:col>6</xdr:col>
      <xdr:colOff>114299</xdr:colOff>
      <xdr:row>24</xdr:row>
      <xdr:rowOff>85725</xdr:rowOff>
    </xdr:to>
    <xdr:sp macro="" textlink="">
      <xdr:nvSpPr>
        <xdr:cNvPr id="7" name="Rounded Rectangle 6"/>
        <xdr:cNvSpPr/>
      </xdr:nvSpPr>
      <xdr:spPr>
        <a:xfrm>
          <a:off x="22776" y="3895725"/>
          <a:ext cx="3939623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133350</xdr:colOff>
      <xdr:row>21</xdr:row>
      <xdr:rowOff>152400</xdr:rowOff>
    </xdr:from>
    <xdr:to>
      <xdr:col>9</xdr:col>
      <xdr:colOff>180975</xdr:colOff>
      <xdr:row>24</xdr:row>
      <xdr:rowOff>85725</xdr:rowOff>
    </xdr:to>
    <xdr:sp macro="" textlink="">
      <xdr:nvSpPr>
        <xdr:cNvPr id="9" name="Rounded Rectangle 8"/>
        <xdr:cNvSpPr/>
      </xdr:nvSpPr>
      <xdr:spPr>
        <a:xfrm>
          <a:off x="3981450" y="3895725"/>
          <a:ext cx="1495425" cy="5048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25</xdr:row>
      <xdr:rowOff>47626</xdr:rowOff>
    </xdr:from>
    <xdr:to>
      <xdr:col>17</xdr:col>
      <xdr:colOff>457200</xdr:colOff>
      <xdr:row>26</xdr:row>
      <xdr:rowOff>85725</xdr:rowOff>
    </xdr:to>
    <xdr:sp macro="" textlink="">
      <xdr:nvSpPr>
        <xdr:cNvPr id="10" name="Rounded Rectangle 9"/>
        <xdr:cNvSpPr/>
      </xdr:nvSpPr>
      <xdr:spPr>
        <a:xfrm>
          <a:off x="38100" y="4552951"/>
          <a:ext cx="10048875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25</xdr:row>
      <xdr:rowOff>108671</xdr:rowOff>
    </xdr:from>
    <xdr:to>
      <xdr:col>1</xdr:col>
      <xdr:colOff>4645</xdr:colOff>
      <xdr:row>26</xdr:row>
      <xdr:rowOff>9293</xdr:rowOff>
    </xdr:to>
    <xdr:sp macro="" textlink="">
      <xdr:nvSpPr>
        <xdr:cNvPr id="11" name="Flowchart: Connector 10"/>
        <xdr:cNvSpPr/>
      </xdr:nvSpPr>
      <xdr:spPr>
        <a:xfrm>
          <a:off x="223204" y="4982683"/>
          <a:ext cx="88100" cy="818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25</xdr:row>
      <xdr:rowOff>114563</xdr:rowOff>
    </xdr:from>
    <xdr:to>
      <xdr:col>3</xdr:col>
      <xdr:colOff>278780</xdr:colOff>
      <xdr:row>26</xdr:row>
      <xdr:rowOff>18586</xdr:rowOff>
    </xdr:to>
    <xdr:sp macro="" textlink="">
      <xdr:nvSpPr>
        <xdr:cNvPr id="12" name="Flowchart: Connector 11"/>
        <xdr:cNvSpPr/>
      </xdr:nvSpPr>
      <xdr:spPr>
        <a:xfrm>
          <a:off x="1707489" y="4988575"/>
          <a:ext cx="90645" cy="8523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25</xdr:row>
      <xdr:rowOff>114884</xdr:rowOff>
    </xdr:from>
    <xdr:to>
      <xdr:col>4</xdr:col>
      <xdr:colOff>683439</xdr:colOff>
      <xdr:row>26</xdr:row>
      <xdr:rowOff>24968</xdr:rowOff>
    </xdr:to>
    <xdr:sp macro="" textlink="">
      <xdr:nvSpPr>
        <xdr:cNvPr id="13" name="Flowchart: Connector 12"/>
        <xdr:cNvSpPr/>
      </xdr:nvSpPr>
      <xdr:spPr>
        <a:xfrm>
          <a:off x="2799160" y="4988896"/>
          <a:ext cx="100584" cy="9129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25</xdr:row>
      <xdr:rowOff>119466</xdr:rowOff>
    </xdr:from>
    <xdr:to>
      <xdr:col>14</xdr:col>
      <xdr:colOff>429954</xdr:colOff>
      <xdr:row>26</xdr:row>
      <xdr:rowOff>16763</xdr:rowOff>
    </xdr:to>
    <xdr:sp macro="" textlink="">
      <xdr:nvSpPr>
        <xdr:cNvPr id="14" name="Flowchart: Connector 13"/>
        <xdr:cNvSpPr/>
      </xdr:nvSpPr>
      <xdr:spPr>
        <a:xfrm>
          <a:off x="8633847" y="4998203"/>
          <a:ext cx="94158" cy="781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25</xdr:row>
      <xdr:rowOff>102426</xdr:rowOff>
    </xdr:from>
    <xdr:to>
      <xdr:col>6</xdr:col>
      <xdr:colOff>452500</xdr:colOff>
      <xdr:row>26</xdr:row>
      <xdr:rowOff>13771</xdr:rowOff>
    </xdr:to>
    <xdr:sp macro="" textlink="">
      <xdr:nvSpPr>
        <xdr:cNvPr id="15" name="Flowchart: Connector 14"/>
        <xdr:cNvSpPr/>
      </xdr:nvSpPr>
      <xdr:spPr>
        <a:xfrm>
          <a:off x="4208379" y="4976438"/>
          <a:ext cx="100584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25</xdr:row>
      <xdr:rowOff>102450</xdr:rowOff>
    </xdr:from>
    <xdr:to>
      <xdr:col>12</xdr:col>
      <xdr:colOff>114115</xdr:colOff>
      <xdr:row>26</xdr:row>
      <xdr:rowOff>13795</xdr:rowOff>
    </xdr:to>
    <xdr:sp macro="" textlink="">
      <xdr:nvSpPr>
        <xdr:cNvPr id="16" name="Flowchart: Connector 15"/>
        <xdr:cNvSpPr/>
      </xdr:nvSpPr>
      <xdr:spPr>
        <a:xfrm>
          <a:off x="7090839" y="4976462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25</xdr:row>
      <xdr:rowOff>115978</xdr:rowOff>
    </xdr:from>
    <xdr:to>
      <xdr:col>9</xdr:col>
      <xdr:colOff>282370</xdr:colOff>
      <xdr:row>26</xdr:row>
      <xdr:rowOff>27323</xdr:rowOff>
    </xdr:to>
    <xdr:sp macro="" textlink="">
      <xdr:nvSpPr>
        <xdr:cNvPr id="17" name="Flowchart: Connector 16"/>
        <xdr:cNvSpPr/>
      </xdr:nvSpPr>
      <xdr:spPr>
        <a:xfrm>
          <a:off x="5614290" y="4989990"/>
          <a:ext cx="104300" cy="9255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10</xdr:row>
      <xdr:rowOff>10584</xdr:rowOff>
    </xdr:from>
    <xdr:to>
      <xdr:col>17</xdr:col>
      <xdr:colOff>1</xdr:colOff>
      <xdr:row>10</xdr:row>
      <xdr:rowOff>285750</xdr:rowOff>
    </xdr:to>
    <xdr:sp macro="" textlink="">
      <xdr:nvSpPr>
        <xdr:cNvPr id="34" name="TextBox 33"/>
        <xdr:cNvSpPr txBox="1"/>
      </xdr:nvSpPr>
      <xdr:spPr>
        <a:xfrm>
          <a:off x="8897408" y="182033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10</xdr:row>
      <xdr:rowOff>10584</xdr:rowOff>
    </xdr:from>
    <xdr:to>
      <xdr:col>10</xdr:col>
      <xdr:colOff>0</xdr:colOff>
      <xdr:row>10</xdr:row>
      <xdr:rowOff>254000</xdr:rowOff>
    </xdr:to>
    <xdr:sp macro="" textlink="">
      <xdr:nvSpPr>
        <xdr:cNvPr id="35" name="TextBox 34"/>
        <xdr:cNvSpPr txBox="1"/>
      </xdr:nvSpPr>
      <xdr:spPr>
        <a:xfrm>
          <a:off x="4487334" y="182033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13</xdr:row>
      <xdr:rowOff>10584</xdr:rowOff>
    </xdr:from>
    <xdr:to>
      <xdr:col>17</xdr:col>
      <xdr:colOff>1</xdr:colOff>
      <xdr:row>13</xdr:row>
      <xdr:rowOff>285750</xdr:rowOff>
    </xdr:to>
    <xdr:sp macro="" textlink="">
      <xdr:nvSpPr>
        <xdr:cNvPr id="36" name="TextBox 35"/>
        <xdr:cNvSpPr txBox="1"/>
      </xdr:nvSpPr>
      <xdr:spPr>
        <a:xfrm>
          <a:off x="8897408" y="2534709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</xdr:row>
      <xdr:rowOff>10584</xdr:rowOff>
    </xdr:from>
    <xdr:to>
      <xdr:col>10</xdr:col>
      <xdr:colOff>0</xdr:colOff>
      <xdr:row>13</xdr:row>
      <xdr:rowOff>254000</xdr:rowOff>
    </xdr:to>
    <xdr:sp macro="" textlink="">
      <xdr:nvSpPr>
        <xdr:cNvPr id="37" name="TextBox 36"/>
        <xdr:cNvSpPr txBox="1"/>
      </xdr:nvSpPr>
      <xdr:spPr>
        <a:xfrm>
          <a:off x="4487334" y="2534709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19907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10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00250" y="9525"/>
          <a:ext cx="3810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47624</xdr:rowOff>
    </xdr:from>
    <xdr:to>
      <xdr:col>9</xdr:col>
      <xdr:colOff>219074</xdr:colOff>
      <xdr:row>15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00224"/>
          <a:ext cx="55836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15</xdr:row>
      <xdr:rowOff>169794</xdr:rowOff>
    </xdr:from>
    <xdr:to>
      <xdr:col>6</xdr:col>
      <xdr:colOff>133349</xdr:colOff>
      <xdr:row>18</xdr:row>
      <xdr:rowOff>57150</xdr:rowOff>
    </xdr:to>
    <xdr:sp macro="" textlink="">
      <xdr:nvSpPr>
        <xdr:cNvPr id="7" name="Rounded Rectangle 6"/>
        <xdr:cNvSpPr/>
      </xdr:nvSpPr>
      <xdr:spPr>
        <a:xfrm>
          <a:off x="41826" y="2493894"/>
          <a:ext cx="3939623" cy="4588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15</xdr:row>
      <xdr:rowOff>171451</xdr:rowOff>
    </xdr:from>
    <xdr:to>
      <xdr:col>9</xdr:col>
      <xdr:colOff>219075</xdr:colOff>
      <xdr:row>18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495551"/>
          <a:ext cx="1600200" cy="4381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20</xdr:row>
      <xdr:rowOff>47626</xdr:rowOff>
    </xdr:from>
    <xdr:to>
      <xdr:col>17</xdr:col>
      <xdr:colOff>457200</xdr:colOff>
      <xdr:row>21</xdr:row>
      <xdr:rowOff>85725</xdr:rowOff>
    </xdr:to>
    <xdr:sp macro="" textlink="">
      <xdr:nvSpPr>
        <xdr:cNvPr id="10" name="Rounded Rectangle 9"/>
        <xdr:cNvSpPr/>
      </xdr:nvSpPr>
      <xdr:spPr>
        <a:xfrm>
          <a:off x="38100" y="3324226"/>
          <a:ext cx="10153650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20</xdr:row>
      <xdr:rowOff>117963</xdr:rowOff>
    </xdr:from>
    <xdr:to>
      <xdr:col>0</xdr:col>
      <xdr:colOff>272762</xdr:colOff>
      <xdr:row>21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174830</xdr:colOff>
      <xdr:row>20</xdr:row>
      <xdr:rowOff>113295</xdr:rowOff>
    </xdr:from>
    <xdr:to>
      <xdr:col>3</xdr:col>
      <xdr:colOff>272494</xdr:colOff>
      <xdr:row>21</xdr:row>
      <xdr:rowOff>23379</xdr:rowOff>
    </xdr:to>
    <xdr:sp macro="" textlink="">
      <xdr:nvSpPr>
        <xdr:cNvPr id="12" name="Flowchart: Connector 11"/>
        <xdr:cNvSpPr/>
      </xdr:nvSpPr>
      <xdr:spPr>
        <a:xfrm>
          <a:off x="1685841" y="4027204"/>
          <a:ext cx="9766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376937</xdr:colOff>
      <xdr:row>20</xdr:row>
      <xdr:rowOff>105591</xdr:rowOff>
    </xdr:from>
    <xdr:to>
      <xdr:col>4</xdr:col>
      <xdr:colOff>477521</xdr:colOff>
      <xdr:row>21</xdr:row>
      <xdr:rowOff>15675</xdr:rowOff>
    </xdr:to>
    <xdr:sp macro="" textlink="">
      <xdr:nvSpPr>
        <xdr:cNvPr id="13" name="Flowchart: Connector 12"/>
        <xdr:cNvSpPr/>
      </xdr:nvSpPr>
      <xdr:spPr>
        <a:xfrm>
          <a:off x="2801482" y="4019500"/>
          <a:ext cx="100584" cy="9192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212147</xdr:colOff>
      <xdr:row>20</xdr:row>
      <xdr:rowOff>105418</xdr:rowOff>
    </xdr:from>
    <xdr:to>
      <xdr:col>14</xdr:col>
      <xdr:colOff>343994</xdr:colOff>
      <xdr:row>21</xdr:row>
      <xdr:rowOff>30307</xdr:rowOff>
    </xdr:to>
    <xdr:sp macro="" textlink="">
      <xdr:nvSpPr>
        <xdr:cNvPr id="14" name="Flowchart: Connector 13"/>
        <xdr:cNvSpPr/>
      </xdr:nvSpPr>
      <xdr:spPr>
        <a:xfrm>
          <a:off x="8615795" y="4019327"/>
          <a:ext cx="131847" cy="10673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334810</xdr:colOff>
      <xdr:row>20</xdr:row>
      <xdr:rowOff>106438</xdr:rowOff>
    </xdr:from>
    <xdr:to>
      <xdr:col>6</xdr:col>
      <xdr:colOff>435394</xdr:colOff>
      <xdr:row>21</xdr:row>
      <xdr:rowOff>17783</xdr:rowOff>
    </xdr:to>
    <xdr:sp macro="" textlink="">
      <xdr:nvSpPr>
        <xdr:cNvPr id="15" name="Flowchart: Connector 14"/>
        <xdr:cNvSpPr/>
      </xdr:nvSpPr>
      <xdr:spPr>
        <a:xfrm>
          <a:off x="4175117" y="4020347"/>
          <a:ext cx="100584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482686</xdr:colOff>
      <xdr:row>20</xdr:row>
      <xdr:rowOff>106780</xdr:rowOff>
    </xdr:from>
    <xdr:to>
      <xdr:col>11</xdr:col>
      <xdr:colOff>586986</xdr:colOff>
      <xdr:row>21</xdr:row>
      <xdr:rowOff>18125</xdr:rowOff>
    </xdr:to>
    <xdr:sp macro="" textlink="">
      <xdr:nvSpPr>
        <xdr:cNvPr id="16" name="Flowchart: Connector 15"/>
        <xdr:cNvSpPr/>
      </xdr:nvSpPr>
      <xdr:spPr>
        <a:xfrm>
          <a:off x="7054936" y="4020689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33189</xdr:colOff>
      <xdr:row>20</xdr:row>
      <xdr:rowOff>111014</xdr:rowOff>
    </xdr:from>
    <xdr:to>
      <xdr:col>9</xdr:col>
      <xdr:colOff>137489</xdr:colOff>
      <xdr:row>21</xdr:row>
      <xdr:rowOff>22359</xdr:rowOff>
    </xdr:to>
    <xdr:sp macro="" textlink="">
      <xdr:nvSpPr>
        <xdr:cNvPr id="17" name="Flowchart: Connector 16"/>
        <xdr:cNvSpPr/>
      </xdr:nvSpPr>
      <xdr:spPr>
        <a:xfrm>
          <a:off x="5570678" y="4024923"/>
          <a:ext cx="104300" cy="9318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29627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504825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193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8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10122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AC System(Partial) AC-1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  </a:t>
          </a:r>
          <a:endParaRPr lang="fa-IR" sz="800">
            <a:effectLst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: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a-IR" sz="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ساوین تاب</a:t>
          </a:r>
          <a:r>
            <a:rPr lang="fa-IR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endParaRPr lang="fa-IR" sz="800">
            <a:effectLst/>
          </a:endParaRPr>
        </a:p>
      </xdr:txBody>
    </xdr:sp>
    <xdr:clientData/>
  </xdr:twoCellAnchor>
  <xdr:twoCellAnchor>
    <xdr:from>
      <xdr:col>3</xdr:col>
      <xdr:colOff>514350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28825" y="9525"/>
          <a:ext cx="384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0</xdr:col>
      <xdr:colOff>76224</xdr:colOff>
      <xdr:row>8</xdr:row>
      <xdr:rowOff>21535</xdr:rowOff>
    </xdr:from>
    <xdr:to>
      <xdr:col>9</xdr:col>
      <xdr:colOff>259245</xdr:colOff>
      <xdr:row>11</xdr:row>
      <xdr:rowOff>97736</xdr:rowOff>
    </xdr:to>
    <xdr:sp macro="" textlink="">
      <xdr:nvSpPr>
        <xdr:cNvPr id="5" name="Rounded Rectangle 4"/>
        <xdr:cNvSpPr/>
      </xdr:nvSpPr>
      <xdr:spPr>
        <a:xfrm>
          <a:off x="76224" y="2002735"/>
          <a:ext cx="5612271" cy="619126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22776</xdr:colOff>
      <xdr:row>11</xdr:row>
      <xdr:rowOff>152400</xdr:rowOff>
    </xdr:from>
    <xdr:to>
      <xdr:col>6</xdr:col>
      <xdr:colOff>114299</xdr:colOff>
      <xdr:row>14</xdr:row>
      <xdr:rowOff>85725</xdr:rowOff>
    </xdr:to>
    <xdr:sp macro="" textlink="">
      <xdr:nvSpPr>
        <xdr:cNvPr id="6" name="Rounded Rectangle 5"/>
        <xdr:cNvSpPr/>
      </xdr:nvSpPr>
      <xdr:spPr>
        <a:xfrm>
          <a:off x="22776" y="2676525"/>
          <a:ext cx="3939623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A.Mottahed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133350</xdr:colOff>
      <xdr:row>11</xdr:row>
      <xdr:rowOff>152400</xdr:rowOff>
    </xdr:from>
    <xdr:to>
      <xdr:col>9</xdr:col>
      <xdr:colOff>180975</xdr:colOff>
      <xdr:row>14</xdr:row>
      <xdr:rowOff>85725</xdr:rowOff>
    </xdr:to>
    <xdr:sp macro="" textlink="">
      <xdr:nvSpPr>
        <xdr:cNvPr id="7" name="Rounded Rectangle 6"/>
        <xdr:cNvSpPr/>
      </xdr:nvSpPr>
      <xdr:spPr>
        <a:xfrm>
          <a:off x="3981450" y="2676525"/>
          <a:ext cx="1628775" cy="4762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15</xdr:row>
      <xdr:rowOff>47626</xdr:rowOff>
    </xdr:from>
    <xdr:to>
      <xdr:col>17</xdr:col>
      <xdr:colOff>457200</xdr:colOff>
      <xdr:row>16</xdr:row>
      <xdr:rowOff>85725</xdr:rowOff>
    </xdr:to>
    <xdr:sp macro="" textlink="">
      <xdr:nvSpPr>
        <xdr:cNvPr id="8" name="Rounded Rectangle 7"/>
        <xdr:cNvSpPr/>
      </xdr:nvSpPr>
      <xdr:spPr>
        <a:xfrm>
          <a:off x="38100" y="3295651"/>
          <a:ext cx="10134600" cy="2190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223204</xdr:colOff>
      <xdr:row>15</xdr:row>
      <xdr:rowOff>108671</xdr:rowOff>
    </xdr:from>
    <xdr:to>
      <xdr:col>1</xdr:col>
      <xdr:colOff>4645</xdr:colOff>
      <xdr:row>16</xdr:row>
      <xdr:rowOff>9293</xdr:rowOff>
    </xdr:to>
    <xdr:sp macro="" textlink="">
      <xdr:nvSpPr>
        <xdr:cNvPr id="9" name="Flowchart: Connector 8"/>
        <xdr:cNvSpPr/>
      </xdr:nvSpPr>
      <xdr:spPr>
        <a:xfrm>
          <a:off x="223204" y="3356696"/>
          <a:ext cx="86241" cy="81597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188135</xdr:colOff>
      <xdr:row>15</xdr:row>
      <xdr:rowOff>114563</xdr:rowOff>
    </xdr:from>
    <xdr:to>
      <xdr:col>3</xdr:col>
      <xdr:colOff>278780</xdr:colOff>
      <xdr:row>16</xdr:row>
      <xdr:rowOff>18586</xdr:rowOff>
    </xdr:to>
    <xdr:sp macro="" textlink="">
      <xdr:nvSpPr>
        <xdr:cNvPr id="10" name="Flowchart: Connector 9"/>
        <xdr:cNvSpPr/>
      </xdr:nvSpPr>
      <xdr:spPr>
        <a:xfrm>
          <a:off x="1702610" y="3362588"/>
          <a:ext cx="90645" cy="84998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582855</xdr:colOff>
      <xdr:row>15</xdr:row>
      <xdr:rowOff>114884</xdr:rowOff>
    </xdr:from>
    <xdr:to>
      <xdr:col>4</xdr:col>
      <xdr:colOff>683439</xdr:colOff>
      <xdr:row>16</xdr:row>
      <xdr:rowOff>24968</xdr:rowOff>
    </xdr:to>
    <xdr:sp macro="" textlink="">
      <xdr:nvSpPr>
        <xdr:cNvPr id="11" name="Flowchart: Connector 10"/>
        <xdr:cNvSpPr/>
      </xdr:nvSpPr>
      <xdr:spPr>
        <a:xfrm>
          <a:off x="2792655" y="3362909"/>
          <a:ext cx="100584" cy="9105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335796</xdr:colOff>
      <xdr:row>15</xdr:row>
      <xdr:rowOff>119466</xdr:rowOff>
    </xdr:from>
    <xdr:to>
      <xdr:col>14</xdr:col>
      <xdr:colOff>429954</xdr:colOff>
      <xdr:row>16</xdr:row>
      <xdr:rowOff>16763</xdr:rowOff>
    </xdr:to>
    <xdr:sp macro="" textlink="">
      <xdr:nvSpPr>
        <xdr:cNvPr id="12" name="Flowchart: Connector 11"/>
        <xdr:cNvSpPr/>
      </xdr:nvSpPr>
      <xdr:spPr>
        <a:xfrm>
          <a:off x="8632071" y="3367491"/>
          <a:ext cx="94158" cy="7827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351916</xdr:colOff>
      <xdr:row>15</xdr:row>
      <xdr:rowOff>102426</xdr:rowOff>
    </xdr:from>
    <xdr:to>
      <xdr:col>6</xdr:col>
      <xdr:colOff>452500</xdr:colOff>
      <xdr:row>16</xdr:row>
      <xdr:rowOff>13771</xdr:rowOff>
    </xdr:to>
    <xdr:sp macro="" textlink="">
      <xdr:nvSpPr>
        <xdr:cNvPr id="13" name="Flowchart: Connector 12"/>
        <xdr:cNvSpPr/>
      </xdr:nvSpPr>
      <xdr:spPr>
        <a:xfrm>
          <a:off x="4200016" y="3350451"/>
          <a:ext cx="100584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9815</xdr:colOff>
      <xdr:row>15</xdr:row>
      <xdr:rowOff>102450</xdr:rowOff>
    </xdr:from>
    <xdr:to>
      <xdr:col>12</xdr:col>
      <xdr:colOff>114115</xdr:colOff>
      <xdr:row>16</xdr:row>
      <xdr:rowOff>13795</xdr:rowOff>
    </xdr:to>
    <xdr:sp macro="" textlink="">
      <xdr:nvSpPr>
        <xdr:cNvPr id="14" name="Flowchart: Connector 13"/>
        <xdr:cNvSpPr/>
      </xdr:nvSpPr>
      <xdr:spPr>
        <a:xfrm>
          <a:off x="7086890" y="3350475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178070</xdr:colOff>
      <xdr:row>15</xdr:row>
      <xdr:rowOff>115978</xdr:rowOff>
    </xdr:from>
    <xdr:to>
      <xdr:col>9</xdr:col>
      <xdr:colOff>282370</xdr:colOff>
      <xdr:row>16</xdr:row>
      <xdr:rowOff>27323</xdr:rowOff>
    </xdr:to>
    <xdr:sp macro="" textlink="">
      <xdr:nvSpPr>
        <xdr:cNvPr id="15" name="Flowchart: Connector 14"/>
        <xdr:cNvSpPr/>
      </xdr:nvSpPr>
      <xdr:spPr>
        <a:xfrm>
          <a:off x="5607320" y="3364003"/>
          <a:ext cx="104300" cy="9232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16" name="TextBox 15"/>
        <xdr:cNvSpPr txBox="1"/>
      </xdr:nvSpPr>
      <xdr:spPr>
        <a:xfrm>
          <a:off x="89259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7"/>
  <sheetViews>
    <sheetView tabSelected="1" view="pageLayout" zoomScaleNormal="100" workbookViewId="0">
      <selection activeCell="B21" sqref="B21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1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138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3040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2" t="s">
        <v>224</v>
      </c>
      <c r="I6" s="143"/>
      <c r="J6" s="144"/>
      <c r="K6" s="43" t="s">
        <v>225</v>
      </c>
      <c r="L6" s="43" t="s">
        <v>28</v>
      </c>
      <c r="M6" s="43" t="s">
        <v>29</v>
      </c>
      <c r="N6" s="43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115</v>
      </c>
      <c r="C7" s="77" t="s">
        <v>232</v>
      </c>
      <c r="D7" s="77" t="s">
        <v>48</v>
      </c>
      <c r="E7" s="89" t="s">
        <v>235</v>
      </c>
      <c r="F7" s="89" t="s">
        <v>18</v>
      </c>
      <c r="G7" s="88" t="s">
        <v>90</v>
      </c>
      <c r="H7" s="145" t="s">
        <v>131</v>
      </c>
      <c r="I7" s="146"/>
      <c r="J7" s="147"/>
      <c r="K7" s="79">
        <v>12</v>
      </c>
      <c r="L7" s="80" t="s">
        <v>18</v>
      </c>
      <c r="M7" s="80" t="s">
        <v>18</v>
      </c>
      <c r="N7" s="80" t="s">
        <v>18</v>
      </c>
      <c r="O7" s="80" t="s">
        <v>18</v>
      </c>
      <c r="P7" s="83"/>
      <c r="Q7" s="83"/>
      <c r="R7" s="84"/>
    </row>
    <row r="8" spans="1:18" ht="15" customHeight="1" x14ac:dyDescent="0.2">
      <c r="A8" s="88">
        <v>2</v>
      </c>
      <c r="B8" s="88" t="s">
        <v>115</v>
      </c>
      <c r="C8" s="77" t="s">
        <v>232</v>
      </c>
      <c r="D8" s="77" t="s">
        <v>48</v>
      </c>
      <c r="E8" s="89" t="s">
        <v>236</v>
      </c>
      <c r="F8" s="89" t="s">
        <v>18</v>
      </c>
      <c r="G8" s="88" t="s">
        <v>90</v>
      </c>
      <c r="H8" s="145" t="s">
        <v>131</v>
      </c>
      <c r="I8" s="146"/>
      <c r="J8" s="147"/>
      <c r="K8" s="79">
        <v>12</v>
      </c>
      <c r="L8" s="80" t="s">
        <v>18</v>
      </c>
      <c r="M8" s="80" t="s">
        <v>18</v>
      </c>
      <c r="N8" s="80" t="s">
        <v>18</v>
      </c>
      <c r="O8" s="80" t="s">
        <v>18</v>
      </c>
      <c r="P8" s="83"/>
      <c r="Q8" s="83"/>
      <c r="R8" s="84"/>
    </row>
    <row r="10" spans="1:18" x14ac:dyDescent="0.2">
      <c r="K10" s="141" t="s">
        <v>11</v>
      </c>
      <c r="L10" s="141"/>
      <c r="M10" s="141"/>
      <c r="N10" s="141"/>
      <c r="O10" s="141"/>
      <c r="P10" s="141"/>
      <c r="Q10" s="138" t="s">
        <v>7</v>
      </c>
      <c r="R10" s="138" t="s">
        <v>5</v>
      </c>
    </row>
    <row r="11" spans="1:18" x14ac:dyDescent="0.2">
      <c r="K11" s="148"/>
      <c r="L11" s="148"/>
      <c r="M11" s="148"/>
      <c r="N11" s="148"/>
      <c r="O11" s="148"/>
      <c r="P11" s="148"/>
      <c r="Q11" s="9"/>
      <c r="R11" s="139"/>
    </row>
    <row r="13" spans="1:18" x14ac:dyDescent="0.2">
      <c r="K13" s="141" t="s">
        <v>14</v>
      </c>
      <c r="L13" s="141"/>
      <c r="M13" s="141"/>
      <c r="N13" s="141"/>
      <c r="O13" s="141"/>
      <c r="P13" s="141"/>
      <c r="Q13" s="138" t="s">
        <v>7</v>
      </c>
      <c r="R13" s="138" t="s">
        <v>5</v>
      </c>
    </row>
    <row r="14" spans="1:18" x14ac:dyDescent="0.2">
      <c r="K14" s="141"/>
      <c r="L14" s="141"/>
      <c r="M14" s="141"/>
      <c r="N14" s="141"/>
      <c r="O14" s="141"/>
      <c r="P14" s="141"/>
      <c r="Q14" s="138"/>
      <c r="R14" s="138"/>
    </row>
    <row r="16" spans="1:18" x14ac:dyDescent="0.2">
      <c r="A16" s="1"/>
      <c r="B16" s="1"/>
      <c r="C16" s="1"/>
      <c r="D16" s="1"/>
      <c r="E16" s="1"/>
      <c r="F16" s="1"/>
      <c r="G16" s="1"/>
      <c r="K16" s="7"/>
      <c r="L16" s="7"/>
      <c r="M16" s="7"/>
      <c r="N16" s="7"/>
      <c r="O16" s="7"/>
      <c r="P16" s="7"/>
      <c r="Q16" s="140"/>
      <c r="R16" s="140"/>
    </row>
    <row r="17" spans="2:18" x14ac:dyDescent="0.2">
      <c r="B17" s="1"/>
      <c r="C17" s="1"/>
      <c r="D17" s="1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"/>
    </row>
    <row r="18" spans="2:18" x14ac:dyDescent="0.2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7" spans="2:18" x14ac:dyDescent="0.2">
      <c r="J27" t="s">
        <v>99</v>
      </c>
    </row>
  </sheetData>
  <mergeCells count="7">
    <mergeCell ref="K14:P14"/>
    <mergeCell ref="H6:J6"/>
    <mergeCell ref="H7:J7"/>
    <mergeCell ref="H8:J8"/>
    <mergeCell ref="K10:P10"/>
    <mergeCell ref="K11:P11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5"/>
  <sheetViews>
    <sheetView view="pageLayout" topLeftCell="A10" zoomScale="130" zoomScaleNormal="100" zoomScalePageLayoutView="130" workbookViewId="0">
      <selection activeCell="G8" sqref="G8"/>
    </sheetView>
  </sheetViews>
  <sheetFormatPr defaultColWidth="9.125" defaultRowHeight="14.25" x14ac:dyDescent="0.2"/>
  <cols>
    <col min="1" max="1" width="3.875" bestFit="1" customWidth="1"/>
    <col min="2" max="2" width="4.875" customWidth="1"/>
    <col min="3" max="3" width="9" customWidth="1"/>
    <col min="4" max="4" width="9.375" customWidth="1"/>
    <col min="5" max="5" width="11.5" customWidth="1"/>
    <col min="6" max="6" width="8.125" customWidth="1"/>
    <col min="7" max="7" width="7.875" customWidth="1"/>
    <col min="8" max="10" width="5.75" customWidth="1"/>
    <col min="11" max="11" width="6.25" customWidth="1"/>
    <col min="12" max="12" width="7.875" bestFit="1" customWidth="1"/>
    <col min="13" max="13" width="8" bestFit="1" customWidth="1"/>
    <col min="14" max="14" width="7.75" customWidth="1"/>
    <col min="15" max="15" width="13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23</v>
      </c>
      <c r="M1" s="4" t="s">
        <v>24</v>
      </c>
      <c r="N1" s="4" t="s">
        <v>2</v>
      </c>
      <c r="O1" s="11"/>
      <c r="P1" s="11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2" t="s">
        <v>30</v>
      </c>
      <c r="L2" s="34">
        <v>10122</v>
      </c>
      <c r="M2" s="18">
        <v>1010</v>
      </c>
      <c r="N2" s="18">
        <v>3</v>
      </c>
      <c r="O2" s="13"/>
      <c r="P2" s="13"/>
      <c r="R2" s="1"/>
    </row>
    <row r="3" spans="1:18" ht="17.25" customHeight="1" x14ac:dyDescent="0.2">
      <c r="K3" s="12" t="s">
        <v>0</v>
      </c>
      <c r="L3" s="18" t="s">
        <v>212</v>
      </c>
      <c r="M3" s="18"/>
      <c r="N3" s="18"/>
      <c r="O3" s="13"/>
      <c r="P3" s="13"/>
      <c r="R3" s="1"/>
    </row>
    <row r="4" spans="1:18" ht="17.25" customHeight="1" x14ac:dyDescent="0.2">
      <c r="K4" s="12" t="s">
        <v>1</v>
      </c>
      <c r="L4" s="18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3" t="s">
        <v>17</v>
      </c>
      <c r="I6" s="20" t="s">
        <v>16</v>
      </c>
      <c r="J6" s="20" t="s">
        <v>6</v>
      </c>
      <c r="K6" s="19" t="s">
        <v>26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54">
        <v>1</v>
      </c>
      <c r="B7" s="54" t="s">
        <v>115</v>
      </c>
      <c r="C7" s="125" t="s">
        <v>34</v>
      </c>
      <c r="D7" s="125" t="s">
        <v>210</v>
      </c>
      <c r="E7" s="125" t="s">
        <v>96</v>
      </c>
      <c r="F7" s="125" t="s">
        <v>25</v>
      </c>
      <c r="G7" s="125" t="s">
        <v>116</v>
      </c>
      <c r="H7" s="55">
        <v>1.5</v>
      </c>
      <c r="I7" s="57">
        <v>1000</v>
      </c>
      <c r="J7" s="57">
        <v>1570</v>
      </c>
      <c r="K7" s="57">
        <v>30</v>
      </c>
      <c r="L7" s="58">
        <f t="shared" ref="L7:L15" si="0">K7*J7*I7*H7*7.85/1000000</f>
        <v>554.60249999999996</v>
      </c>
      <c r="M7" s="58">
        <v>212</v>
      </c>
      <c r="N7" s="59">
        <f t="shared" ref="N7:N15" si="1">(L7-M7)/M7</f>
        <v>1.6160495283018865</v>
      </c>
      <c r="O7" s="58" t="s">
        <v>18</v>
      </c>
      <c r="P7" s="60"/>
      <c r="Q7" s="60"/>
      <c r="R7" s="61"/>
    </row>
    <row r="8" spans="1:18" x14ac:dyDescent="0.2">
      <c r="A8" s="54">
        <v>1</v>
      </c>
      <c r="B8" s="54" t="s">
        <v>115</v>
      </c>
      <c r="C8" s="125" t="s">
        <v>34</v>
      </c>
      <c r="D8" s="125" t="s">
        <v>210</v>
      </c>
      <c r="E8" s="125" t="s">
        <v>96</v>
      </c>
      <c r="F8" s="125" t="s">
        <v>25</v>
      </c>
      <c r="G8" s="55" t="s">
        <v>39</v>
      </c>
      <c r="H8" s="55">
        <v>1.5</v>
      </c>
      <c r="I8" s="57">
        <v>1000</v>
      </c>
      <c r="J8" s="57">
        <v>1550</v>
      </c>
      <c r="K8" s="57">
        <v>2</v>
      </c>
      <c r="L8" s="58">
        <f t="shared" si="0"/>
        <v>36.502499999999998</v>
      </c>
      <c r="M8" s="58">
        <v>33</v>
      </c>
      <c r="N8" s="59">
        <f t="shared" si="1"/>
        <v>0.10613636363636357</v>
      </c>
      <c r="O8" s="58" t="s">
        <v>18</v>
      </c>
      <c r="P8" s="60"/>
      <c r="Q8" s="60"/>
      <c r="R8" s="61"/>
    </row>
    <row r="9" spans="1:18" x14ac:dyDescent="0.2">
      <c r="A9" s="54">
        <v>2</v>
      </c>
      <c r="B9" s="54" t="s">
        <v>115</v>
      </c>
      <c r="C9" s="125" t="s">
        <v>34</v>
      </c>
      <c r="D9" s="125" t="s">
        <v>210</v>
      </c>
      <c r="E9" s="125" t="s">
        <v>96</v>
      </c>
      <c r="F9" s="125" t="s">
        <v>25</v>
      </c>
      <c r="G9" s="55" t="s">
        <v>39</v>
      </c>
      <c r="H9" s="55">
        <v>1.5</v>
      </c>
      <c r="I9" s="57">
        <v>1000</v>
      </c>
      <c r="J9" s="57">
        <v>2150</v>
      </c>
      <c r="K9" s="57">
        <v>5</v>
      </c>
      <c r="L9" s="58">
        <f t="shared" si="0"/>
        <v>126.58125</v>
      </c>
      <c r="M9" s="58">
        <v>118</v>
      </c>
      <c r="N9" s="59">
        <f t="shared" si="1"/>
        <v>7.2722457627118625E-2</v>
      </c>
      <c r="O9" s="58" t="s">
        <v>18</v>
      </c>
      <c r="P9" s="60"/>
      <c r="Q9" s="60"/>
      <c r="R9" s="61"/>
    </row>
    <row r="10" spans="1:18" x14ac:dyDescent="0.2">
      <c r="A10" s="54">
        <v>3</v>
      </c>
      <c r="B10" s="54" t="s">
        <v>115</v>
      </c>
      <c r="C10" s="125" t="s">
        <v>34</v>
      </c>
      <c r="D10" s="125" t="s">
        <v>210</v>
      </c>
      <c r="E10" s="125" t="s">
        <v>96</v>
      </c>
      <c r="F10" s="125" t="s">
        <v>25</v>
      </c>
      <c r="G10" s="55" t="s">
        <v>39</v>
      </c>
      <c r="H10" s="56">
        <v>1.5</v>
      </c>
      <c r="I10" s="57">
        <v>1000</v>
      </c>
      <c r="J10" s="57">
        <v>2700</v>
      </c>
      <c r="K10" s="57">
        <v>4</v>
      </c>
      <c r="L10" s="58">
        <f t="shared" si="0"/>
        <v>127.17</v>
      </c>
      <c r="M10" s="58">
        <v>110</v>
      </c>
      <c r="N10" s="59">
        <f t="shared" si="1"/>
        <v>0.15609090909090911</v>
      </c>
      <c r="O10" s="58" t="s">
        <v>18</v>
      </c>
      <c r="P10" s="60"/>
      <c r="Q10" s="60"/>
      <c r="R10" s="61"/>
    </row>
    <row r="11" spans="1:18" x14ac:dyDescent="0.2">
      <c r="A11" s="54">
        <v>4</v>
      </c>
      <c r="B11" s="54" t="s">
        <v>115</v>
      </c>
      <c r="C11" s="125" t="s">
        <v>34</v>
      </c>
      <c r="D11" s="125" t="s">
        <v>210</v>
      </c>
      <c r="E11" s="125" t="s">
        <v>96</v>
      </c>
      <c r="F11" s="125" t="s">
        <v>25</v>
      </c>
      <c r="G11" s="55" t="s">
        <v>39</v>
      </c>
      <c r="H11" s="55">
        <v>1.5</v>
      </c>
      <c r="I11" s="57">
        <v>1000</v>
      </c>
      <c r="J11" s="57">
        <v>3000</v>
      </c>
      <c r="K11" s="57">
        <v>3</v>
      </c>
      <c r="L11" s="58">
        <f t="shared" si="0"/>
        <v>105.97499999999999</v>
      </c>
      <c r="M11" s="58">
        <v>95</v>
      </c>
      <c r="N11" s="59">
        <f t="shared" si="1"/>
        <v>0.11552631578947363</v>
      </c>
      <c r="O11" s="58" t="s">
        <v>18</v>
      </c>
      <c r="P11" s="60"/>
      <c r="Q11" s="60"/>
      <c r="R11" s="61"/>
    </row>
    <row r="12" spans="1:18" x14ac:dyDescent="0.2">
      <c r="A12" s="54">
        <v>5</v>
      </c>
      <c r="B12" s="54" t="s">
        <v>115</v>
      </c>
      <c r="C12" s="125" t="s">
        <v>97</v>
      </c>
      <c r="D12" s="125" t="s">
        <v>41</v>
      </c>
      <c r="E12" s="125" t="s">
        <v>209</v>
      </c>
      <c r="F12" s="125" t="s">
        <v>25</v>
      </c>
      <c r="G12" s="55" t="s">
        <v>39</v>
      </c>
      <c r="H12" s="55">
        <v>1.5</v>
      </c>
      <c r="I12" s="57">
        <v>1250</v>
      </c>
      <c r="J12" s="57">
        <v>1540</v>
      </c>
      <c r="K12" s="57">
        <v>12</v>
      </c>
      <c r="L12" s="58">
        <f t="shared" si="0"/>
        <v>272.0025</v>
      </c>
      <c r="M12" s="58">
        <v>238</v>
      </c>
      <c r="N12" s="59">
        <f t="shared" si="1"/>
        <v>0.14286764705882352</v>
      </c>
      <c r="O12" s="58" t="s">
        <v>18</v>
      </c>
      <c r="P12" s="60"/>
      <c r="Q12" s="60"/>
      <c r="R12" s="61"/>
    </row>
    <row r="13" spans="1:18" x14ac:dyDescent="0.2">
      <c r="A13" s="54">
        <v>6</v>
      </c>
      <c r="B13" s="54" t="s">
        <v>115</v>
      </c>
      <c r="C13" s="125" t="s">
        <v>97</v>
      </c>
      <c r="D13" s="125" t="s">
        <v>41</v>
      </c>
      <c r="E13" s="125" t="s">
        <v>209</v>
      </c>
      <c r="F13" s="125" t="s">
        <v>25</v>
      </c>
      <c r="G13" s="55" t="s">
        <v>39</v>
      </c>
      <c r="H13" s="55">
        <v>1.5</v>
      </c>
      <c r="I13" s="57">
        <v>1250</v>
      </c>
      <c r="J13" s="57">
        <v>1850</v>
      </c>
      <c r="K13" s="57">
        <v>6</v>
      </c>
      <c r="L13" s="58">
        <f t="shared" si="0"/>
        <v>163.37812500000001</v>
      </c>
      <c r="M13" s="58">
        <v>143</v>
      </c>
      <c r="N13" s="59">
        <f t="shared" si="1"/>
        <v>0.14250437062937071</v>
      </c>
      <c r="O13" s="58" t="s">
        <v>18</v>
      </c>
      <c r="P13" s="60"/>
      <c r="Q13" s="60"/>
      <c r="R13" s="61"/>
    </row>
    <row r="14" spans="1:18" x14ac:dyDescent="0.2">
      <c r="A14" s="54">
        <v>7</v>
      </c>
      <c r="B14" s="54" t="s">
        <v>115</v>
      </c>
      <c r="C14" s="125" t="s">
        <v>97</v>
      </c>
      <c r="D14" s="125" t="s">
        <v>41</v>
      </c>
      <c r="E14" s="125" t="s">
        <v>209</v>
      </c>
      <c r="F14" s="125" t="s">
        <v>25</v>
      </c>
      <c r="G14" s="55" t="s">
        <v>39</v>
      </c>
      <c r="H14" s="55">
        <v>1.5</v>
      </c>
      <c r="I14" s="57">
        <v>1250</v>
      </c>
      <c r="J14" s="57">
        <v>2040</v>
      </c>
      <c r="K14" s="57">
        <v>6</v>
      </c>
      <c r="L14" s="58">
        <f t="shared" si="0"/>
        <v>180.1575</v>
      </c>
      <c r="M14" s="58">
        <v>159</v>
      </c>
      <c r="N14" s="59">
        <f t="shared" si="1"/>
        <v>0.13306603773584905</v>
      </c>
      <c r="O14" s="58" t="s">
        <v>18</v>
      </c>
      <c r="P14" s="60"/>
      <c r="Q14" s="60"/>
      <c r="R14" s="61"/>
    </row>
    <row r="15" spans="1:18" x14ac:dyDescent="0.2">
      <c r="A15" s="54">
        <v>8</v>
      </c>
      <c r="B15" s="54" t="s">
        <v>115</v>
      </c>
      <c r="C15" s="125" t="s">
        <v>97</v>
      </c>
      <c r="D15" s="125" t="s">
        <v>211</v>
      </c>
      <c r="E15" s="125" t="s">
        <v>98</v>
      </c>
      <c r="F15" s="125" t="s">
        <v>25</v>
      </c>
      <c r="G15" s="55" t="s">
        <v>39</v>
      </c>
      <c r="H15" s="55">
        <v>2</v>
      </c>
      <c r="I15" s="57">
        <v>1000</v>
      </c>
      <c r="J15" s="57">
        <v>1970</v>
      </c>
      <c r="K15" s="57">
        <v>3</v>
      </c>
      <c r="L15" s="58">
        <f t="shared" si="0"/>
        <v>92.787000000000006</v>
      </c>
      <c r="M15" s="58">
        <v>71</v>
      </c>
      <c r="N15" s="59">
        <f t="shared" si="1"/>
        <v>0.30685915492957755</v>
      </c>
      <c r="O15" s="58"/>
      <c r="P15" s="60"/>
      <c r="Q15" s="60"/>
      <c r="R15" s="61"/>
    </row>
    <row r="16" spans="1:18" x14ac:dyDescent="0.2">
      <c r="R16" s="1"/>
    </row>
    <row r="17" spans="1:18" x14ac:dyDescent="0.2">
      <c r="K17" s="141" t="s">
        <v>11</v>
      </c>
      <c r="L17" s="141"/>
      <c r="M17" s="141"/>
      <c r="N17" s="141"/>
      <c r="O17" s="141"/>
      <c r="P17" s="141"/>
      <c r="Q17" s="62" t="s">
        <v>7</v>
      </c>
      <c r="R17" s="62" t="s">
        <v>5</v>
      </c>
    </row>
    <row r="18" spans="1:18" x14ac:dyDescent="0.2">
      <c r="K18" s="148"/>
      <c r="L18" s="148"/>
      <c r="M18" s="148"/>
      <c r="N18" s="148"/>
      <c r="O18" s="148"/>
      <c r="P18" s="148"/>
      <c r="Q18" s="9"/>
      <c r="R18" s="63"/>
    </row>
    <row r="19" spans="1:18" x14ac:dyDescent="0.2">
      <c r="K19" s="141"/>
      <c r="L19" s="141"/>
      <c r="M19" s="141"/>
      <c r="N19" s="141"/>
      <c r="O19" s="141"/>
      <c r="P19" s="141"/>
      <c r="Q19" s="62"/>
      <c r="R19" s="62"/>
    </row>
    <row r="21" spans="1:18" x14ac:dyDescent="0.2">
      <c r="A21" s="1"/>
      <c r="B21" s="1"/>
      <c r="C21" s="1"/>
      <c r="D21" s="1"/>
      <c r="E21" s="1"/>
      <c r="F21" s="1"/>
      <c r="G21" s="1"/>
      <c r="K21" s="141" t="s">
        <v>14</v>
      </c>
      <c r="L21" s="141"/>
      <c r="M21" s="141"/>
      <c r="N21" s="141"/>
      <c r="O21" s="141"/>
      <c r="P21" s="141"/>
      <c r="Q21" s="62" t="s">
        <v>7</v>
      </c>
      <c r="R21" s="62" t="s">
        <v>5</v>
      </c>
    </row>
    <row r="22" spans="1:18" x14ac:dyDescent="0.2">
      <c r="A22" s="1"/>
      <c r="B22" s="1"/>
      <c r="C22" s="1"/>
      <c r="D22" s="1"/>
      <c r="E22" s="1"/>
      <c r="F22" s="1"/>
      <c r="G22" s="1"/>
      <c r="K22" s="148"/>
      <c r="L22" s="148"/>
      <c r="M22" s="148"/>
      <c r="N22" s="148"/>
      <c r="O22" s="148"/>
      <c r="P22" s="148"/>
      <c r="Q22" s="63"/>
      <c r="R22" s="63"/>
    </row>
    <row r="23" spans="1:18" x14ac:dyDescent="0.2">
      <c r="A23" s="1"/>
      <c r="B23" s="1"/>
      <c r="C23" s="1"/>
      <c r="D23" s="1"/>
      <c r="E23" s="1"/>
      <c r="F23" s="1"/>
      <c r="G23" s="1"/>
      <c r="K23" s="141"/>
      <c r="L23" s="141"/>
      <c r="M23" s="141"/>
      <c r="N23" s="141"/>
      <c r="O23" s="141"/>
      <c r="P23" s="141"/>
      <c r="Q23" s="62"/>
      <c r="R23" s="62"/>
    </row>
    <row r="24" spans="1:18" x14ac:dyDescent="0.2">
      <c r="A24" s="1"/>
      <c r="B24" s="1"/>
      <c r="C24" s="1"/>
      <c r="D24" s="1"/>
      <c r="E24" s="1"/>
      <c r="F24" s="1"/>
      <c r="G24" s="1"/>
      <c r="K24" s="7"/>
      <c r="L24" s="7"/>
      <c r="M24" s="7"/>
      <c r="N24" s="7"/>
      <c r="O24" s="7"/>
      <c r="P24" s="7"/>
      <c r="Q24" s="64"/>
      <c r="R24" s="64"/>
    </row>
    <row r="25" spans="1:18" x14ac:dyDescent="0.2">
      <c r="B25" s="1"/>
      <c r="C25" s="1"/>
      <c r="D25" s="1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1"/>
    </row>
  </sheetData>
  <mergeCells count="6">
    <mergeCell ref="K23:P23"/>
    <mergeCell ref="K17:P17"/>
    <mergeCell ref="K18:P18"/>
    <mergeCell ref="K19:P19"/>
    <mergeCell ref="K21:P21"/>
    <mergeCell ref="K22:P22"/>
  </mergeCells>
  <pageMargins left="0.13541666666666666" right="0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8"/>
  <sheetViews>
    <sheetView view="pageLayout" zoomScale="115" zoomScaleNormal="100" zoomScalePageLayoutView="115" workbookViewId="0">
      <selection activeCell="G15" sqref="G15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9.875" customWidth="1"/>
    <col min="4" max="4" width="11.75" customWidth="1"/>
    <col min="5" max="5" width="12.75" customWidth="1"/>
    <col min="6" max="6" width="10.125" customWidth="1"/>
    <col min="7" max="7" width="8.875" customWidth="1"/>
    <col min="8" max="8" width="4.875" customWidth="1"/>
    <col min="9" max="10" width="4.125" customWidth="1"/>
    <col min="11" max="11" width="7.625" bestFit="1" customWidth="1"/>
    <col min="12" max="12" width="7.125" customWidth="1"/>
    <col min="13" max="13" width="8" bestFit="1" customWidth="1"/>
    <col min="14" max="14" width="7.75" customWidth="1"/>
    <col min="15" max="15" width="7.87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8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1070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61" t="s">
        <v>46</v>
      </c>
      <c r="I6" s="150"/>
      <c r="J6" s="151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65">
        <v>1</v>
      </c>
      <c r="B7" s="66" t="s">
        <v>115</v>
      </c>
      <c r="C7" s="8" t="s">
        <v>34</v>
      </c>
      <c r="D7" s="8" t="s">
        <v>33</v>
      </c>
      <c r="E7" s="8" t="s">
        <v>120</v>
      </c>
      <c r="F7" s="8" t="s">
        <v>65</v>
      </c>
      <c r="G7" s="8" t="s">
        <v>61</v>
      </c>
      <c r="H7" s="155" t="s">
        <v>18</v>
      </c>
      <c r="I7" s="166"/>
      <c r="J7" s="167"/>
      <c r="K7" s="66">
        <v>2340</v>
      </c>
      <c r="L7" s="66" t="s">
        <v>18</v>
      </c>
      <c r="M7" s="66" t="s">
        <v>18</v>
      </c>
      <c r="N7" s="66" t="s">
        <v>18</v>
      </c>
      <c r="O7" s="66" t="s">
        <v>18</v>
      </c>
      <c r="P7" s="67"/>
      <c r="Q7" s="67"/>
      <c r="R7" s="68"/>
    </row>
    <row r="8" spans="1:18" ht="14.25" hidden="1" customHeight="1" x14ac:dyDescent="0.2">
      <c r="A8" s="65">
        <v>2</v>
      </c>
      <c r="B8" s="66" t="s">
        <v>115</v>
      </c>
      <c r="C8" s="8"/>
      <c r="D8" s="8"/>
      <c r="E8" s="8"/>
      <c r="F8" s="8"/>
      <c r="G8" s="8"/>
      <c r="H8" s="155"/>
      <c r="I8" s="166"/>
      <c r="J8" s="167"/>
      <c r="K8" s="66"/>
      <c r="L8" s="66" t="s">
        <v>18</v>
      </c>
      <c r="M8" s="66" t="s">
        <v>18</v>
      </c>
      <c r="N8" s="66" t="s">
        <v>18</v>
      </c>
      <c r="O8" s="66" t="s">
        <v>18</v>
      </c>
      <c r="P8" s="67"/>
      <c r="Q8" s="67"/>
      <c r="R8" s="68"/>
    </row>
    <row r="9" spans="1:18" ht="14.25" hidden="1" customHeight="1" x14ac:dyDescent="0.2">
      <c r="A9" s="65">
        <v>3</v>
      </c>
      <c r="B9" s="66" t="s">
        <v>115</v>
      </c>
      <c r="C9" s="8"/>
      <c r="D9" s="8"/>
      <c r="E9" s="8"/>
      <c r="F9" s="8"/>
      <c r="G9" s="8"/>
      <c r="H9" s="155"/>
      <c r="I9" s="166"/>
      <c r="J9" s="167"/>
      <c r="K9" s="66"/>
      <c r="L9" s="66" t="s">
        <v>18</v>
      </c>
      <c r="M9" s="66" t="s">
        <v>18</v>
      </c>
      <c r="N9" s="66" t="s">
        <v>18</v>
      </c>
      <c r="O9" s="66" t="s">
        <v>18</v>
      </c>
      <c r="P9" s="67"/>
      <c r="Q9" s="67"/>
      <c r="R9" s="68"/>
    </row>
    <row r="10" spans="1:18" ht="14.25" hidden="1" customHeight="1" x14ac:dyDescent="0.2">
      <c r="A10" s="65">
        <v>4</v>
      </c>
      <c r="B10" s="66" t="s">
        <v>115</v>
      </c>
      <c r="C10" s="8"/>
      <c r="D10" s="8"/>
      <c r="E10" s="8"/>
      <c r="F10" s="8"/>
      <c r="G10" s="8"/>
      <c r="H10" s="155"/>
      <c r="I10" s="166"/>
      <c r="J10" s="167"/>
      <c r="K10" s="66"/>
      <c r="L10" s="66" t="s">
        <v>18</v>
      </c>
      <c r="M10" s="66" t="s">
        <v>18</v>
      </c>
      <c r="N10" s="66" t="s">
        <v>18</v>
      </c>
      <c r="O10" s="66" t="s">
        <v>18</v>
      </c>
      <c r="P10" s="67"/>
      <c r="Q10" s="67"/>
      <c r="R10" s="68"/>
    </row>
    <row r="11" spans="1:18" x14ac:dyDescent="0.2">
      <c r="A11" s="65">
        <v>2</v>
      </c>
      <c r="B11" s="66" t="s">
        <v>115</v>
      </c>
      <c r="C11" s="8" t="s">
        <v>34</v>
      </c>
      <c r="D11" s="8" t="s">
        <v>40</v>
      </c>
      <c r="E11" s="8" t="s">
        <v>118</v>
      </c>
      <c r="F11" s="8" t="s">
        <v>65</v>
      </c>
      <c r="G11" s="8" t="s">
        <v>121</v>
      </c>
      <c r="H11" s="155" t="s">
        <v>18</v>
      </c>
      <c r="I11" s="166"/>
      <c r="J11" s="167"/>
      <c r="K11" s="66">
        <v>608</v>
      </c>
      <c r="L11" s="66" t="s">
        <v>18</v>
      </c>
      <c r="M11" s="66" t="s">
        <v>18</v>
      </c>
      <c r="N11" s="66" t="s">
        <v>18</v>
      </c>
      <c r="O11" s="66" t="s">
        <v>18</v>
      </c>
      <c r="P11" s="67"/>
      <c r="Q11" s="67"/>
      <c r="R11" s="68"/>
    </row>
    <row r="12" spans="1:18" x14ac:dyDescent="0.2">
      <c r="A12" s="65">
        <v>3</v>
      </c>
      <c r="B12" s="66" t="s">
        <v>115</v>
      </c>
      <c r="C12" s="8" t="s">
        <v>34</v>
      </c>
      <c r="D12" s="8" t="s">
        <v>40</v>
      </c>
      <c r="E12" s="8" t="s">
        <v>119</v>
      </c>
      <c r="F12" s="8" t="s">
        <v>65</v>
      </c>
      <c r="G12" s="65" t="s">
        <v>226</v>
      </c>
      <c r="H12" s="155" t="s">
        <v>18</v>
      </c>
      <c r="I12" s="156"/>
      <c r="J12" s="157"/>
      <c r="K12" s="66">
        <v>608</v>
      </c>
      <c r="L12" s="66" t="s">
        <v>18</v>
      </c>
      <c r="M12" s="66" t="s">
        <v>18</v>
      </c>
      <c r="N12" s="66" t="s">
        <v>18</v>
      </c>
      <c r="O12" s="66" t="s">
        <v>18</v>
      </c>
      <c r="P12" s="67"/>
      <c r="Q12" s="67"/>
      <c r="R12" s="68"/>
    </row>
    <row r="13" spans="1:18" x14ac:dyDescent="0.2">
      <c r="A13" s="65">
        <v>4</v>
      </c>
      <c r="B13" s="66" t="s">
        <v>115</v>
      </c>
      <c r="C13" s="8" t="s">
        <v>136</v>
      </c>
      <c r="D13" s="8" t="s">
        <v>228</v>
      </c>
      <c r="E13" s="8" t="s">
        <v>229</v>
      </c>
      <c r="F13" s="8" t="s">
        <v>65</v>
      </c>
      <c r="G13" s="8" t="s">
        <v>90</v>
      </c>
      <c r="H13" s="155" t="s">
        <v>18</v>
      </c>
      <c r="I13" s="156"/>
      <c r="J13" s="157"/>
      <c r="K13" s="66">
        <v>30</v>
      </c>
      <c r="L13" s="66" t="s">
        <v>18</v>
      </c>
      <c r="M13" s="66" t="s">
        <v>18</v>
      </c>
      <c r="N13" s="66" t="s">
        <v>18</v>
      </c>
      <c r="O13" s="66" t="s">
        <v>18</v>
      </c>
      <c r="P13" s="67"/>
      <c r="Q13" s="67"/>
      <c r="R13" s="68"/>
    </row>
    <row r="14" spans="1:18" x14ac:dyDescent="0.2">
      <c r="A14" s="65">
        <v>5</v>
      </c>
      <c r="B14" s="66" t="s">
        <v>115</v>
      </c>
      <c r="C14" s="8" t="s">
        <v>136</v>
      </c>
      <c r="D14" s="8" t="s">
        <v>228</v>
      </c>
      <c r="E14" s="8" t="s">
        <v>230</v>
      </c>
      <c r="F14" s="8" t="s">
        <v>65</v>
      </c>
      <c r="G14" s="8" t="s">
        <v>231</v>
      </c>
      <c r="H14" s="155" t="s">
        <v>18</v>
      </c>
      <c r="I14" s="156"/>
      <c r="J14" s="157"/>
      <c r="K14" s="66">
        <v>2</v>
      </c>
      <c r="L14" s="66" t="s">
        <v>18</v>
      </c>
      <c r="M14" s="66" t="s">
        <v>18</v>
      </c>
      <c r="N14" s="66" t="s">
        <v>18</v>
      </c>
      <c r="O14" s="66" t="s">
        <v>18</v>
      </c>
      <c r="P14" s="67"/>
      <c r="Q14" s="67"/>
      <c r="R14" s="68"/>
    </row>
    <row r="15" spans="1:18" x14ac:dyDescent="0.2">
      <c r="A15" s="65">
        <v>6</v>
      </c>
      <c r="B15" s="66" t="s">
        <v>115</v>
      </c>
      <c r="C15" s="8" t="s">
        <v>97</v>
      </c>
      <c r="D15" s="8" t="s">
        <v>237</v>
      </c>
      <c r="E15" s="8" t="s">
        <v>238</v>
      </c>
      <c r="F15" s="8" t="s">
        <v>65</v>
      </c>
      <c r="G15" s="8" t="s">
        <v>240</v>
      </c>
      <c r="H15" s="155">
        <v>1520</v>
      </c>
      <c r="I15" s="156"/>
      <c r="J15" s="157"/>
      <c r="K15" s="66">
        <v>234</v>
      </c>
      <c r="L15" s="66" t="s">
        <v>18</v>
      </c>
      <c r="M15" s="66" t="s">
        <v>18</v>
      </c>
      <c r="N15" s="66" t="s">
        <v>18</v>
      </c>
      <c r="O15" s="66" t="s">
        <v>18</v>
      </c>
      <c r="P15" s="67"/>
      <c r="Q15" s="67"/>
      <c r="R15" s="68"/>
    </row>
    <row r="16" spans="1:18" x14ac:dyDescent="0.2">
      <c r="A16" s="65">
        <v>6</v>
      </c>
      <c r="B16" s="66" t="s">
        <v>115</v>
      </c>
      <c r="C16" s="8" t="s">
        <v>97</v>
      </c>
      <c r="D16" s="8" t="s">
        <v>237</v>
      </c>
      <c r="E16" s="8" t="s">
        <v>238</v>
      </c>
      <c r="F16" s="8" t="s">
        <v>65</v>
      </c>
      <c r="G16" s="8" t="s">
        <v>240</v>
      </c>
      <c r="H16" s="155">
        <v>1000</v>
      </c>
      <c r="I16" s="156"/>
      <c r="J16" s="157"/>
      <c r="K16" s="66">
        <v>36</v>
      </c>
      <c r="L16" s="66" t="s">
        <v>18</v>
      </c>
      <c r="M16" s="66" t="s">
        <v>18</v>
      </c>
      <c r="N16" s="66" t="s">
        <v>18</v>
      </c>
      <c r="O16" s="66" t="s">
        <v>18</v>
      </c>
      <c r="P16" s="67"/>
      <c r="Q16" s="67"/>
      <c r="R16" s="68"/>
    </row>
    <row r="17" spans="1:18" x14ac:dyDescent="0.2">
      <c r="A17" s="65">
        <v>7</v>
      </c>
      <c r="B17" s="66" t="s">
        <v>115</v>
      </c>
      <c r="C17" s="8" t="s">
        <v>97</v>
      </c>
      <c r="D17" s="8" t="s">
        <v>41</v>
      </c>
      <c r="E17" s="8" t="s">
        <v>239</v>
      </c>
      <c r="F17" s="8" t="s">
        <v>65</v>
      </c>
      <c r="G17" s="65" t="s">
        <v>39</v>
      </c>
      <c r="H17" s="155" t="s">
        <v>18</v>
      </c>
      <c r="I17" s="156"/>
      <c r="J17" s="157"/>
      <c r="K17" s="66">
        <v>2</v>
      </c>
      <c r="L17" s="66" t="s">
        <v>18</v>
      </c>
      <c r="M17" s="66" t="s">
        <v>18</v>
      </c>
      <c r="N17" s="66" t="s">
        <v>18</v>
      </c>
      <c r="O17" s="66" t="s">
        <v>18</v>
      </c>
      <c r="P17" s="67"/>
      <c r="Q17" s="67"/>
      <c r="R17" s="68"/>
    </row>
    <row r="18" spans="1:18" ht="7.5" customHeight="1" x14ac:dyDescent="0.35">
      <c r="A18" s="23"/>
      <c r="B18" s="23"/>
      <c r="C18" s="24"/>
      <c r="D18" s="24"/>
      <c r="E18" s="30"/>
      <c r="F18" s="24"/>
      <c r="G18" s="13"/>
      <c r="H18" s="17"/>
      <c r="I18" s="25"/>
      <c r="J18" s="25"/>
      <c r="K18" s="25"/>
      <c r="L18" s="31"/>
      <c r="M18" s="31"/>
      <c r="N18" s="32"/>
      <c r="O18" s="33"/>
      <c r="P18" s="26"/>
      <c r="Q18" s="26"/>
      <c r="R18" s="27"/>
    </row>
    <row r="19" spans="1:18" x14ac:dyDescent="0.2">
      <c r="K19" s="141" t="s">
        <v>11</v>
      </c>
      <c r="L19" s="141"/>
      <c r="M19" s="141"/>
      <c r="N19" s="141"/>
      <c r="O19" s="141"/>
      <c r="P19" s="141"/>
      <c r="Q19" s="28" t="s">
        <v>7</v>
      </c>
      <c r="R19" s="28" t="s">
        <v>5</v>
      </c>
    </row>
    <row r="20" spans="1:18" x14ac:dyDescent="0.2">
      <c r="K20" s="148"/>
      <c r="L20" s="148"/>
      <c r="M20" s="148"/>
      <c r="N20" s="148"/>
      <c r="O20" s="148"/>
      <c r="P20" s="148"/>
      <c r="Q20" s="9"/>
      <c r="R20" s="29"/>
    </row>
    <row r="21" spans="1:18" x14ac:dyDescent="0.2">
      <c r="K21" s="149"/>
      <c r="L21" s="149"/>
      <c r="M21" s="149"/>
      <c r="N21" s="149"/>
      <c r="O21" s="149"/>
      <c r="P21" s="149"/>
      <c r="Q21" s="16"/>
      <c r="R21" s="16"/>
    </row>
    <row r="22" spans="1:18" x14ac:dyDescent="0.2">
      <c r="K22" s="141" t="s">
        <v>14</v>
      </c>
      <c r="L22" s="141"/>
      <c r="M22" s="141"/>
      <c r="N22" s="141"/>
      <c r="O22" s="141"/>
      <c r="P22" s="141"/>
      <c r="Q22" s="28" t="s">
        <v>7</v>
      </c>
      <c r="R22" s="28" t="s">
        <v>5</v>
      </c>
    </row>
    <row r="23" spans="1:18" x14ac:dyDescent="0.2">
      <c r="A23" s="1"/>
      <c r="B23" s="1"/>
      <c r="C23" s="1"/>
      <c r="D23" s="1"/>
      <c r="E23" s="1"/>
      <c r="F23" s="1"/>
      <c r="G23" s="1"/>
      <c r="K23" s="148"/>
      <c r="L23" s="148"/>
      <c r="M23" s="148"/>
      <c r="N23" s="148"/>
      <c r="O23" s="148"/>
      <c r="P23" s="148"/>
      <c r="Q23" s="29"/>
      <c r="R23" s="29"/>
    </row>
    <row r="24" spans="1:18" x14ac:dyDescent="0.2">
      <c r="A24" s="1"/>
      <c r="B24" s="1"/>
      <c r="C24" s="1"/>
      <c r="D24" s="1"/>
      <c r="E24" s="1"/>
      <c r="F24" s="1"/>
      <c r="G24" s="1"/>
    </row>
    <row r="25" spans="1:18" ht="2.25" customHeight="1" x14ac:dyDescent="0.2">
      <c r="A25" s="1"/>
      <c r="B25" s="1"/>
      <c r="C25" s="1"/>
      <c r="D25" s="1"/>
      <c r="E25" s="1"/>
      <c r="F25" s="1"/>
      <c r="G25" s="1"/>
      <c r="K25" s="149"/>
      <c r="L25" s="149"/>
      <c r="M25" s="149"/>
      <c r="N25" s="149"/>
      <c r="O25" s="149"/>
      <c r="P25" s="149"/>
      <c r="Q25" s="16"/>
      <c r="R25" s="16"/>
    </row>
    <row r="26" spans="1:18" x14ac:dyDescent="0.2">
      <c r="A26" s="1"/>
      <c r="B26" s="1"/>
      <c r="C26" s="1"/>
      <c r="D26" s="1"/>
      <c r="E26" s="1"/>
      <c r="F26" s="1"/>
      <c r="G26" s="1"/>
      <c r="K26" s="7"/>
      <c r="L26" s="7"/>
      <c r="M26" s="7"/>
      <c r="N26" s="7"/>
      <c r="O26" s="7"/>
      <c r="P26" s="7"/>
      <c r="Q26" s="16"/>
      <c r="R26" s="16"/>
    </row>
    <row r="27" spans="1:18" x14ac:dyDescent="0.2">
      <c r="B27" s="1"/>
      <c r="C27" s="1"/>
      <c r="D27" s="1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"/>
    </row>
    <row r="28" spans="1:18" x14ac:dyDescent="0.2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H6:J6"/>
    <mergeCell ref="K21:P21"/>
    <mergeCell ref="K22:P22"/>
    <mergeCell ref="K23:P23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7:J17"/>
    <mergeCell ref="H16:J16"/>
    <mergeCell ref="K25:P25"/>
    <mergeCell ref="K19:P19"/>
    <mergeCell ref="K20:P20"/>
  </mergeCells>
  <pageMargins left="0.13541666666666666" right="0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76"/>
  <sheetViews>
    <sheetView view="pageLayout" topLeftCell="A51" zoomScaleNormal="100" workbookViewId="0">
      <selection activeCell="M53" sqref="M53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8.75" customWidth="1"/>
    <col min="4" max="4" width="10.5" customWidth="1"/>
    <col min="5" max="5" width="11.5" customWidth="1"/>
    <col min="6" max="6" width="10.125" customWidth="1"/>
    <col min="7" max="7" width="8.875" customWidth="1"/>
    <col min="8" max="8" width="5.75" customWidth="1"/>
    <col min="9" max="9" width="2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9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1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3070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117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61" t="s">
        <v>46</v>
      </c>
      <c r="I6" s="150"/>
      <c r="J6" s="151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115</v>
      </c>
      <c r="C7" s="53" t="s">
        <v>34</v>
      </c>
      <c r="D7" s="53" t="s">
        <v>130</v>
      </c>
      <c r="E7" s="53" t="s">
        <v>122</v>
      </c>
      <c r="F7" s="53" t="s">
        <v>65</v>
      </c>
      <c r="G7" s="70" t="s">
        <v>129</v>
      </c>
      <c r="H7" s="155" t="s">
        <v>18</v>
      </c>
      <c r="I7" s="156"/>
      <c r="J7" s="157"/>
      <c r="K7" s="57">
        <v>226</v>
      </c>
      <c r="L7" s="69" t="s">
        <v>18</v>
      </c>
      <c r="M7" s="69" t="s">
        <v>18</v>
      </c>
      <c r="N7" s="69" t="s">
        <v>18</v>
      </c>
      <c r="O7" s="69" t="s">
        <v>18</v>
      </c>
      <c r="P7" s="60"/>
      <c r="Q7" s="67"/>
      <c r="R7" s="68"/>
    </row>
    <row r="8" spans="1:18" ht="16.5" hidden="1" x14ac:dyDescent="0.35">
      <c r="A8" s="54">
        <v>2</v>
      </c>
      <c r="B8" s="54" t="s">
        <v>115</v>
      </c>
      <c r="C8" s="53" t="s">
        <v>34</v>
      </c>
      <c r="D8" s="53" t="s">
        <v>130</v>
      </c>
      <c r="E8" s="53" t="s">
        <v>123</v>
      </c>
      <c r="F8" s="53" t="s">
        <v>65</v>
      </c>
      <c r="G8" s="70" t="s">
        <v>129</v>
      </c>
      <c r="H8" s="155" t="s">
        <v>18</v>
      </c>
      <c r="I8" s="156"/>
      <c r="J8" s="157"/>
      <c r="K8" s="57">
        <v>226</v>
      </c>
      <c r="L8" s="69" t="s">
        <v>18</v>
      </c>
      <c r="M8" s="69" t="s">
        <v>18</v>
      </c>
      <c r="N8" s="69" t="s">
        <v>18</v>
      </c>
      <c r="O8" s="69" t="s">
        <v>18</v>
      </c>
      <c r="P8" s="60"/>
      <c r="Q8" s="67"/>
      <c r="R8" s="68"/>
    </row>
    <row r="9" spans="1:18" hidden="1" x14ac:dyDescent="0.2">
      <c r="A9" s="54">
        <v>3</v>
      </c>
      <c r="B9" s="54" t="s">
        <v>115</v>
      </c>
      <c r="C9" s="53" t="s">
        <v>34</v>
      </c>
      <c r="D9" s="53" t="s">
        <v>130</v>
      </c>
      <c r="E9" s="53" t="s">
        <v>124</v>
      </c>
      <c r="F9" s="53" t="s">
        <v>65</v>
      </c>
      <c r="G9" s="56" t="s">
        <v>19</v>
      </c>
      <c r="H9" s="155" t="s">
        <v>18</v>
      </c>
      <c r="I9" s="156"/>
      <c r="J9" s="157"/>
      <c r="K9" s="57">
        <v>155</v>
      </c>
      <c r="L9" s="69" t="s">
        <v>18</v>
      </c>
      <c r="M9" s="69" t="s">
        <v>18</v>
      </c>
      <c r="N9" s="69" t="s">
        <v>18</v>
      </c>
      <c r="O9" s="69" t="s">
        <v>18</v>
      </c>
      <c r="P9" s="60"/>
      <c r="Q9" s="67"/>
      <c r="R9" s="68"/>
    </row>
    <row r="10" spans="1:18" ht="16.5" hidden="1" x14ac:dyDescent="0.35">
      <c r="A10" s="54">
        <v>4</v>
      </c>
      <c r="B10" s="54" t="s">
        <v>115</v>
      </c>
      <c r="C10" s="53" t="s">
        <v>34</v>
      </c>
      <c r="D10" s="53" t="s">
        <v>40</v>
      </c>
      <c r="E10" s="53" t="s">
        <v>125</v>
      </c>
      <c r="F10" s="53" t="s">
        <v>65</v>
      </c>
      <c r="G10" s="70" t="s">
        <v>129</v>
      </c>
      <c r="H10" s="155" t="s">
        <v>18</v>
      </c>
      <c r="I10" s="156"/>
      <c r="J10" s="157"/>
      <c r="K10" s="57">
        <v>588</v>
      </c>
      <c r="L10" s="69" t="s">
        <v>18</v>
      </c>
      <c r="M10" s="69" t="s">
        <v>18</v>
      </c>
      <c r="N10" s="69" t="s">
        <v>18</v>
      </c>
      <c r="O10" s="69" t="s">
        <v>18</v>
      </c>
      <c r="P10" s="60"/>
      <c r="Q10" s="67"/>
      <c r="R10" s="68"/>
    </row>
    <row r="11" spans="1:18" ht="16.5" hidden="1" x14ac:dyDescent="0.35">
      <c r="A11" s="54">
        <v>5</v>
      </c>
      <c r="B11" s="54" t="s">
        <v>115</v>
      </c>
      <c r="C11" s="53" t="s">
        <v>34</v>
      </c>
      <c r="D11" s="53" t="s">
        <v>40</v>
      </c>
      <c r="E11" s="53" t="s">
        <v>126</v>
      </c>
      <c r="F11" s="53" t="s">
        <v>65</v>
      </c>
      <c r="G11" s="70" t="s">
        <v>129</v>
      </c>
      <c r="H11" s="155" t="s">
        <v>18</v>
      </c>
      <c r="I11" s="156"/>
      <c r="J11" s="157"/>
      <c r="K11" s="57">
        <v>7197</v>
      </c>
      <c r="L11" s="69" t="s">
        <v>18</v>
      </c>
      <c r="M11" s="69" t="s">
        <v>18</v>
      </c>
      <c r="N11" s="69" t="s">
        <v>18</v>
      </c>
      <c r="O11" s="69" t="s">
        <v>18</v>
      </c>
      <c r="P11" s="60"/>
      <c r="Q11" s="67"/>
      <c r="R11" s="68"/>
    </row>
    <row r="12" spans="1:18" ht="16.5" hidden="1" x14ac:dyDescent="0.35">
      <c r="A12" s="54">
        <v>6</v>
      </c>
      <c r="B12" s="54" t="s">
        <v>115</v>
      </c>
      <c r="C12" s="53" t="s">
        <v>34</v>
      </c>
      <c r="D12" s="53" t="s">
        <v>33</v>
      </c>
      <c r="E12" s="53" t="s">
        <v>49</v>
      </c>
      <c r="F12" s="53" t="s">
        <v>65</v>
      </c>
      <c r="G12" s="70" t="s">
        <v>58</v>
      </c>
      <c r="H12" s="155" t="s">
        <v>18</v>
      </c>
      <c r="I12" s="156"/>
      <c r="J12" s="157"/>
      <c r="K12" s="57">
        <v>8</v>
      </c>
      <c r="L12" s="69" t="s">
        <v>18</v>
      </c>
      <c r="M12" s="69" t="s">
        <v>18</v>
      </c>
      <c r="N12" s="69" t="s">
        <v>18</v>
      </c>
      <c r="O12" s="69" t="s">
        <v>18</v>
      </c>
      <c r="P12" s="60"/>
      <c r="Q12" s="67"/>
      <c r="R12" s="68"/>
    </row>
    <row r="13" spans="1:18" ht="16.5" hidden="1" x14ac:dyDescent="0.35">
      <c r="A13" s="54">
        <v>7</v>
      </c>
      <c r="B13" s="54" t="s">
        <v>115</v>
      </c>
      <c r="C13" s="53" t="s">
        <v>34</v>
      </c>
      <c r="D13" s="53" t="s">
        <v>33</v>
      </c>
      <c r="E13" s="53" t="s">
        <v>50</v>
      </c>
      <c r="F13" s="53" t="s">
        <v>65</v>
      </c>
      <c r="G13" s="70" t="s">
        <v>58</v>
      </c>
      <c r="H13" s="155" t="s">
        <v>18</v>
      </c>
      <c r="I13" s="156"/>
      <c r="J13" s="157"/>
      <c r="K13" s="57">
        <v>8</v>
      </c>
      <c r="L13" s="69" t="s">
        <v>18</v>
      </c>
      <c r="M13" s="69" t="s">
        <v>18</v>
      </c>
      <c r="N13" s="69" t="s">
        <v>18</v>
      </c>
      <c r="O13" s="69" t="s">
        <v>18</v>
      </c>
      <c r="P13" s="60"/>
      <c r="Q13" s="67"/>
      <c r="R13" s="68"/>
    </row>
    <row r="14" spans="1:18" ht="16.5" hidden="1" x14ac:dyDescent="0.35">
      <c r="A14" s="54">
        <v>8</v>
      </c>
      <c r="B14" s="54" t="s">
        <v>115</v>
      </c>
      <c r="C14" s="53" t="s">
        <v>34</v>
      </c>
      <c r="D14" s="53" t="s">
        <v>33</v>
      </c>
      <c r="E14" s="53" t="s">
        <v>127</v>
      </c>
      <c r="F14" s="53" t="s">
        <v>65</v>
      </c>
      <c r="G14" s="70" t="s">
        <v>58</v>
      </c>
      <c r="H14" s="155" t="s">
        <v>18</v>
      </c>
      <c r="I14" s="156"/>
      <c r="J14" s="157"/>
      <c r="K14" s="57">
        <v>32</v>
      </c>
      <c r="L14" s="69" t="s">
        <v>18</v>
      </c>
      <c r="M14" s="69" t="s">
        <v>18</v>
      </c>
      <c r="N14" s="69" t="s">
        <v>18</v>
      </c>
      <c r="O14" s="69" t="s">
        <v>18</v>
      </c>
      <c r="P14" s="60"/>
      <c r="Q14" s="67"/>
      <c r="R14" s="68"/>
    </row>
    <row r="15" spans="1:18" ht="16.5" hidden="1" x14ac:dyDescent="0.35">
      <c r="A15" s="54">
        <v>9</v>
      </c>
      <c r="B15" s="54" t="s">
        <v>115</v>
      </c>
      <c r="C15" s="53" t="s">
        <v>34</v>
      </c>
      <c r="D15" s="53" t="s">
        <v>33</v>
      </c>
      <c r="E15" s="53" t="s">
        <v>51</v>
      </c>
      <c r="F15" s="53" t="s">
        <v>65</v>
      </c>
      <c r="G15" s="70" t="s">
        <v>58</v>
      </c>
      <c r="H15" s="155" t="s">
        <v>18</v>
      </c>
      <c r="I15" s="156"/>
      <c r="J15" s="157"/>
      <c r="K15" s="57">
        <v>32</v>
      </c>
      <c r="L15" s="69" t="s">
        <v>18</v>
      </c>
      <c r="M15" s="69" t="s">
        <v>18</v>
      </c>
      <c r="N15" s="69" t="s">
        <v>18</v>
      </c>
      <c r="O15" s="69" t="s">
        <v>18</v>
      </c>
      <c r="P15" s="60"/>
      <c r="Q15" s="67"/>
      <c r="R15" s="68"/>
    </row>
    <row r="16" spans="1:18" hidden="1" x14ac:dyDescent="0.2">
      <c r="A16" s="54">
        <v>10</v>
      </c>
      <c r="B16" s="54" t="s">
        <v>115</v>
      </c>
      <c r="C16" s="53" t="s">
        <v>34</v>
      </c>
      <c r="D16" s="53" t="s">
        <v>33</v>
      </c>
      <c r="E16" s="53" t="s">
        <v>56</v>
      </c>
      <c r="F16" s="53" t="s">
        <v>65</v>
      </c>
      <c r="G16" s="56" t="s">
        <v>57</v>
      </c>
      <c r="H16" s="155" t="s">
        <v>18</v>
      </c>
      <c r="I16" s="156"/>
      <c r="J16" s="157"/>
      <c r="K16" s="57">
        <v>32</v>
      </c>
      <c r="L16" s="69" t="s">
        <v>18</v>
      </c>
      <c r="M16" s="69" t="s">
        <v>18</v>
      </c>
      <c r="N16" s="69" t="s">
        <v>18</v>
      </c>
      <c r="O16" s="69" t="s">
        <v>18</v>
      </c>
      <c r="P16" s="60"/>
      <c r="Q16" s="67"/>
      <c r="R16" s="68"/>
    </row>
    <row r="17" spans="1:18" hidden="1" x14ac:dyDescent="0.2">
      <c r="A17" s="54">
        <v>12</v>
      </c>
      <c r="B17" s="54" t="s">
        <v>115</v>
      </c>
      <c r="C17" s="53" t="s">
        <v>34</v>
      </c>
      <c r="D17" s="53" t="s">
        <v>33</v>
      </c>
      <c r="E17" s="53" t="s">
        <v>52</v>
      </c>
      <c r="F17" s="53" t="s">
        <v>65</v>
      </c>
      <c r="G17" s="53" t="s">
        <v>55</v>
      </c>
      <c r="H17" s="155" t="s">
        <v>18</v>
      </c>
      <c r="I17" s="156"/>
      <c r="J17" s="157"/>
      <c r="K17" s="57">
        <v>32</v>
      </c>
      <c r="L17" s="69" t="s">
        <v>18</v>
      </c>
      <c r="M17" s="69" t="s">
        <v>18</v>
      </c>
      <c r="N17" s="69" t="s">
        <v>18</v>
      </c>
      <c r="O17" s="69" t="s">
        <v>18</v>
      </c>
      <c r="P17" s="60"/>
      <c r="Q17" s="67"/>
      <c r="R17" s="68"/>
    </row>
    <row r="18" spans="1:18" hidden="1" x14ac:dyDescent="0.2">
      <c r="A18" s="54">
        <v>13</v>
      </c>
      <c r="B18" s="54" t="s">
        <v>115</v>
      </c>
      <c r="C18" s="53" t="s">
        <v>34</v>
      </c>
      <c r="D18" s="53" t="s">
        <v>33</v>
      </c>
      <c r="E18" s="53" t="s">
        <v>47</v>
      </c>
      <c r="F18" s="53" t="s">
        <v>65</v>
      </c>
      <c r="G18" s="53" t="s">
        <v>54</v>
      </c>
      <c r="H18" s="155" t="s">
        <v>18</v>
      </c>
      <c r="I18" s="156"/>
      <c r="J18" s="157"/>
      <c r="K18" s="57">
        <v>2048</v>
      </c>
      <c r="L18" s="69" t="s">
        <v>18</v>
      </c>
      <c r="M18" s="69" t="s">
        <v>18</v>
      </c>
      <c r="N18" s="69" t="s">
        <v>18</v>
      </c>
      <c r="O18" s="69" t="s">
        <v>18</v>
      </c>
      <c r="P18" s="60"/>
      <c r="Q18" s="67"/>
      <c r="R18" s="68"/>
    </row>
    <row r="19" spans="1:18" hidden="1" x14ac:dyDescent="0.2">
      <c r="A19" s="54">
        <v>14</v>
      </c>
      <c r="B19" s="54" t="s">
        <v>115</v>
      </c>
      <c r="C19" s="53" t="s">
        <v>34</v>
      </c>
      <c r="D19" s="53" t="s">
        <v>33</v>
      </c>
      <c r="E19" s="53" t="s">
        <v>32</v>
      </c>
      <c r="F19" s="53" t="s">
        <v>65</v>
      </c>
      <c r="G19" s="53" t="s">
        <v>53</v>
      </c>
      <c r="H19" s="155" t="s">
        <v>18</v>
      </c>
      <c r="I19" s="156"/>
      <c r="J19" s="157"/>
      <c r="K19" s="57">
        <v>2048</v>
      </c>
      <c r="L19" s="69" t="s">
        <v>18</v>
      </c>
      <c r="M19" s="69" t="s">
        <v>18</v>
      </c>
      <c r="N19" s="69" t="s">
        <v>18</v>
      </c>
      <c r="O19" s="69" t="s">
        <v>18</v>
      </c>
      <c r="P19" s="60"/>
      <c r="Q19" s="67"/>
      <c r="R19" s="68"/>
    </row>
    <row r="20" spans="1:18" hidden="1" x14ac:dyDescent="0.2">
      <c r="A20" s="54">
        <v>15</v>
      </c>
      <c r="B20" s="54" t="s">
        <v>115</v>
      </c>
      <c r="C20" s="53" t="s">
        <v>34</v>
      </c>
      <c r="D20" s="53" t="s">
        <v>33</v>
      </c>
      <c r="E20" s="53" t="s">
        <v>128</v>
      </c>
      <c r="F20" s="53" t="s">
        <v>65</v>
      </c>
      <c r="G20" s="53" t="s">
        <v>55</v>
      </c>
      <c r="H20" s="155" t="s">
        <v>18</v>
      </c>
      <c r="I20" s="156"/>
      <c r="J20" s="157"/>
      <c r="K20" s="57">
        <v>2048</v>
      </c>
      <c r="L20" s="69" t="s">
        <v>18</v>
      </c>
      <c r="M20" s="69" t="s">
        <v>18</v>
      </c>
      <c r="N20" s="69" t="s">
        <v>18</v>
      </c>
      <c r="O20" s="69" t="s">
        <v>18</v>
      </c>
      <c r="P20" s="60"/>
      <c r="Q20" s="67"/>
      <c r="R20" s="68"/>
    </row>
    <row r="21" spans="1:18" ht="16.5" x14ac:dyDescent="0.35">
      <c r="A21" s="54">
        <v>1</v>
      </c>
      <c r="B21" s="54" t="s">
        <v>115</v>
      </c>
      <c r="C21" s="53" t="s">
        <v>34</v>
      </c>
      <c r="D21" s="53" t="s">
        <v>40</v>
      </c>
      <c r="E21" s="53" t="s">
        <v>126</v>
      </c>
      <c r="F21" s="53" t="s">
        <v>65</v>
      </c>
      <c r="G21" s="70" t="s">
        <v>129</v>
      </c>
      <c r="H21" s="155" t="s">
        <v>18</v>
      </c>
      <c r="I21" s="156"/>
      <c r="J21" s="157"/>
      <c r="K21" s="57">
        <v>8096</v>
      </c>
      <c r="L21" s="69"/>
      <c r="M21" s="69"/>
      <c r="N21" s="69"/>
      <c r="O21" s="69"/>
      <c r="P21" s="60"/>
      <c r="Q21" s="67"/>
      <c r="R21" s="68"/>
    </row>
    <row r="22" spans="1:18" ht="16.5" x14ac:dyDescent="0.35">
      <c r="A22" s="54">
        <v>2</v>
      </c>
      <c r="B22" s="54" t="s">
        <v>115</v>
      </c>
      <c r="C22" s="53" t="s">
        <v>34</v>
      </c>
      <c r="D22" s="53" t="s">
        <v>40</v>
      </c>
      <c r="E22" s="53" t="s">
        <v>125</v>
      </c>
      <c r="F22" s="53" t="s">
        <v>65</v>
      </c>
      <c r="G22" s="70" t="s">
        <v>129</v>
      </c>
      <c r="H22" s="155" t="s">
        <v>18</v>
      </c>
      <c r="I22" s="156"/>
      <c r="J22" s="157"/>
      <c r="K22" s="57">
        <v>640</v>
      </c>
      <c r="L22" s="69"/>
      <c r="M22" s="69"/>
      <c r="N22" s="69"/>
      <c r="O22" s="69"/>
      <c r="P22" s="60"/>
      <c r="Q22" s="67"/>
      <c r="R22" s="68"/>
    </row>
    <row r="23" spans="1:18" x14ac:dyDescent="0.2">
      <c r="A23" s="54">
        <v>3</v>
      </c>
      <c r="B23" s="54" t="s">
        <v>115</v>
      </c>
      <c r="C23" s="53" t="s">
        <v>34</v>
      </c>
      <c r="D23" s="53" t="s">
        <v>130</v>
      </c>
      <c r="E23" s="53" t="s">
        <v>124</v>
      </c>
      <c r="F23" s="53" t="s">
        <v>65</v>
      </c>
      <c r="G23" s="54" t="s">
        <v>19</v>
      </c>
      <c r="H23" s="155" t="s">
        <v>18</v>
      </c>
      <c r="I23" s="156"/>
      <c r="J23" s="157"/>
      <c r="K23" s="57">
        <v>170</v>
      </c>
      <c r="L23" s="69"/>
      <c r="M23" s="69"/>
      <c r="N23" s="69"/>
      <c r="O23" s="69"/>
      <c r="P23" s="60"/>
      <c r="Q23" s="67"/>
      <c r="R23" s="68"/>
    </row>
    <row r="24" spans="1:18" ht="16.5" x14ac:dyDescent="0.35">
      <c r="A24" s="54">
        <v>4</v>
      </c>
      <c r="B24" s="54" t="s">
        <v>115</v>
      </c>
      <c r="C24" s="53" t="s">
        <v>34</v>
      </c>
      <c r="D24" s="53" t="s">
        <v>130</v>
      </c>
      <c r="E24" s="53" t="s">
        <v>122</v>
      </c>
      <c r="F24" s="53" t="s">
        <v>65</v>
      </c>
      <c r="G24" s="70" t="s">
        <v>129</v>
      </c>
      <c r="H24" s="155" t="s">
        <v>18</v>
      </c>
      <c r="I24" s="156"/>
      <c r="J24" s="157"/>
      <c r="K24" s="57">
        <v>170</v>
      </c>
      <c r="L24" s="69"/>
      <c r="M24" s="69"/>
      <c r="N24" s="69"/>
      <c r="O24" s="69"/>
      <c r="P24" s="60"/>
      <c r="Q24" s="67"/>
      <c r="R24" s="68"/>
    </row>
    <row r="25" spans="1:18" ht="16.5" x14ac:dyDescent="0.35">
      <c r="A25" s="54">
        <v>5</v>
      </c>
      <c r="B25" s="54" t="s">
        <v>115</v>
      </c>
      <c r="C25" s="53" t="s">
        <v>34</v>
      </c>
      <c r="D25" s="53" t="s">
        <v>130</v>
      </c>
      <c r="E25" s="53" t="s">
        <v>123</v>
      </c>
      <c r="F25" s="53" t="s">
        <v>65</v>
      </c>
      <c r="G25" s="70" t="s">
        <v>129</v>
      </c>
      <c r="H25" s="155" t="s">
        <v>18</v>
      </c>
      <c r="I25" s="156"/>
      <c r="J25" s="157"/>
      <c r="K25" s="57">
        <v>170</v>
      </c>
      <c r="L25" s="69"/>
      <c r="M25" s="69"/>
      <c r="N25" s="69"/>
      <c r="O25" s="69"/>
      <c r="P25" s="60"/>
      <c r="Q25" s="67"/>
      <c r="R25" s="68"/>
    </row>
    <row r="26" spans="1:18" ht="16.5" x14ac:dyDescent="0.35">
      <c r="A26" s="54">
        <v>6</v>
      </c>
      <c r="B26" s="54" t="s">
        <v>115</v>
      </c>
      <c r="C26" s="53" t="s">
        <v>34</v>
      </c>
      <c r="D26" s="53" t="s">
        <v>33</v>
      </c>
      <c r="E26" s="53" t="s">
        <v>32</v>
      </c>
      <c r="F26" s="53" t="s">
        <v>65</v>
      </c>
      <c r="G26" s="70" t="s">
        <v>53</v>
      </c>
      <c r="H26" s="155" t="s">
        <v>18</v>
      </c>
      <c r="I26" s="156"/>
      <c r="J26" s="157"/>
      <c r="K26" s="57">
        <v>2232</v>
      </c>
      <c r="L26" s="69"/>
      <c r="M26" s="69"/>
      <c r="N26" s="69"/>
      <c r="O26" s="69"/>
      <c r="P26" s="60"/>
      <c r="Q26" s="67"/>
      <c r="R26" s="68"/>
    </row>
    <row r="27" spans="1:18" ht="16.5" x14ac:dyDescent="0.35">
      <c r="A27" s="54">
        <v>7</v>
      </c>
      <c r="B27" s="54" t="s">
        <v>115</v>
      </c>
      <c r="C27" s="53" t="s">
        <v>34</v>
      </c>
      <c r="D27" s="53" t="s">
        <v>33</v>
      </c>
      <c r="E27" s="53" t="s">
        <v>47</v>
      </c>
      <c r="F27" s="53" t="s">
        <v>65</v>
      </c>
      <c r="G27" s="70" t="s">
        <v>54</v>
      </c>
      <c r="H27" s="155" t="s">
        <v>18</v>
      </c>
      <c r="I27" s="156"/>
      <c r="J27" s="157"/>
      <c r="K27" s="57">
        <v>2232</v>
      </c>
      <c r="L27" s="69"/>
      <c r="M27" s="69"/>
      <c r="N27" s="69"/>
      <c r="O27" s="69"/>
      <c r="P27" s="60"/>
      <c r="Q27" s="67"/>
      <c r="R27" s="68"/>
    </row>
    <row r="28" spans="1:18" ht="16.5" x14ac:dyDescent="0.35">
      <c r="A28" s="54">
        <v>8</v>
      </c>
      <c r="B28" s="54" t="s">
        <v>115</v>
      </c>
      <c r="C28" s="53" t="s">
        <v>34</v>
      </c>
      <c r="D28" s="53" t="s">
        <v>33</v>
      </c>
      <c r="E28" s="53" t="s">
        <v>128</v>
      </c>
      <c r="F28" s="53" t="s">
        <v>65</v>
      </c>
      <c r="G28" s="70" t="s">
        <v>55</v>
      </c>
      <c r="H28" s="155" t="s">
        <v>18</v>
      </c>
      <c r="I28" s="156"/>
      <c r="J28" s="157"/>
      <c r="K28" s="57">
        <v>2232</v>
      </c>
      <c r="L28" s="69"/>
      <c r="M28" s="69"/>
      <c r="N28" s="69"/>
      <c r="O28" s="69"/>
      <c r="P28" s="60"/>
      <c r="Q28" s="67"/>
      <c r="R28" s="68"/>
    </row>
    <row r="29" spans="1:18" ht="16.5" x14ac:dyDescent="0.35">
      <c r="A29" s="54">
        <v>9</v>
      </c>
      <c r="B29" s="54" t="s">
        <v>115</v>
      </c>
      <c r="C29" s="53" t="s">
        <v>34</v>
      </c>
      <c r="D29" s="53" t="s">
        <v>33</v>
      </c>
      <c r="E29" s="53" t="s">
        <v>49</v>
      </c>
      <c r="F29" s="53" t="s">
        <v>65</v>
      </c>
      <c r="G29" s="70" t="s">
        <v>58</v>
      </c>
      <c r="H29" s="155" t="s">
        <v>18</v>
      </c>
      <c r="I29" s="156"/>
      <c r="J29" s="157"/>
      <c r="K29" s="57">
        <v>8</v>
      </c>
      <c r="L29" s="69"/>
      <c r="M29" s="69"/>
      <c r="N29" s="69"/>
      <c r="O29" s="69"/>
      <c r="P29" s="60"/>
      <c r="Q29" s="67"/>
      <c r="R29" s="68"/>
    </row>
    <row r="30" spans="1:18" ht="16.5" x14ac:dyDescent="0.35">
      <c r="A30" s="54">
        <v>10</v>
      </c>
      <c r="B30" s="54" t="s">
        <v>115</v>
      </c>
      <c r="C30" s="53" t="s">
        <v>34</v>
      </c>
      <c r="D30" s="53" t="s">
        <v>33</v>
      </c>
      <c r="E30" s="53" t="s">
        <v>50</v>
      </c>
      <c r="F30" s="53" t="s">
        <v>65</v>
      </c>
      <c r="G30" s="70" t="s">
        <v>58</v>
      </c>
      <c r="H30" s="155" t="s">
        <v>18</v>
      </c>
      <c r="I30" s="156"/>
      <c r="J30" s="157"/>
      <c r="K30" s="57">
        <v>4</v>
      </c>
      <c r="L30" s="69"/>
      <c r="M30" s="69"/>
      <c r="N30" s="69"/>
      <c r="O30" s="69"/>
      <c r="P30" s="60"/>
      <c r="Q30" s="67"/>
      <c r="R30" s="68"/>
    </row>
    <row r="31" spans="1:18" ht="16.5" x14ac:dyDescent="0.35">
      <c r="A31" s="54">
        <v>11</v>
      </c>
      <c r="B31" s="54" t="s">
        <v>115</v>
      </c>
      <c r="C31" s="53" t="s">
        <v>34</v>
      </c>
      <c r="D31" s="53" t="s">
        <v>33</v>
      </c>
      <c r="E31" s="53" t="s">
        <v>127</v>
      </c>
      <c r="F31" s="53" t="s">
        <v>65</v>
      </c>
      <c r="G31" s="70" t="s">
        <v>58</v>
      </c>
      <c r="H31" s="155" t="s">
        <v>18</v>
      </c>
      <c r="I31" s="156"/>
      <c r="J31" s="157"/>
      <c r="K31" s="57">
        <v>36</v>
      </c>
      <c r="L31" s="69"/>
      <c r="M31" s="69"/>
      <c r="N31" s="69"/>
      <c r="O31" s="69"/>
      <c r="P31" s="60"/>
      <c r="Q31" s="67"/>
      <c r="R31" s="68"/>
    </row>
    <row r="32" spans="1:18" ht="16.5" x14ac:dyDescent="0.35">
      <c r="A32" s="54">
        <v>12</v>
      </c>
      <c r="B32" s="54" t="s">
        <v>115</v>
      </c>
      <c r="C32" s="53" t="s">
        <v>34</v>
      </c>
      <c r="D32" s="53" t="s">
        <v>33</v>
      </c>
      <c r="E32" s="53" t="s">
        <v>51</v>
      </c>
      <c r="F32" s="53" t="s">
        <v>65</v>
      </c>
      <c r="G32" s="70" t="s">
        <v>58</v>
      </c>
      <c r="H32" s="155" t="s">
        <v>18</v>
      </c>
      <c r="I32" s="156"/>
      <c r="J32" s="157"/>
      <c r="K32" s="57">
        <v>36</v>
      </c>
      <c r="L32" s="69"/>
      <c r="M32" s="69"/>
      <c r="N32" s="69"/>
      <c r="O32" s="69"/>
      <c r="P32" s="60"/>
      <c r="Q32" s="67"/>
      <c r="R32" s="68"/>
    </row>
    <row r="33" spans="1:18" ht="16.5" x14ac:dyDescent="0.35">
      <c r="A33" s="54">
        <v>13</v>
      </c>
      <c r="B33" s="54" t="s">
        <v>115</v>
      </c>
      <c r="C33" s="53" t="s">
        <v>34</v>
      </c>
      <c r="D33" s="53" t="s">
        <v>33</v>
      </c>
      <c r="E33" s="53" t="s">
        <v>52</v>
      </c>
      <c r="F33" s="53" t="s">
        <v>65</v>
      </c>
      <c r="G33" s="70" t="s">
        <v>55</v>
      </c>
      <c r="H33" s="155" t="s">
        <v>18</v>
      </c>
      <c r="I33" s="156"/>
      <c r="J33" s="157"/>
      <c r="K33" s="57">
        <v>36</v>
      </c>
      <c r="L33" s="69"/>
      <c r="M33" s="69"/>
      <c r="N33" s="69"/>
      <c r="O33" s="69"/>
      <c r="P33" s="60"/>
      <c r="Q33" s="67"/>
      <c r="R33" s="68"/>
    </row>
    <row r="34" spans="1:18" x14ac:dyDescent="0.2">
      <c r="A34" s="54">
        <v>14</v>
      </c>
      <c r="B34" s="54" t="s">
        <v>115</v>
      </c>
      <c r="C34" s="53" t="s">
        <v>34</v>
      </c>
      <c r="D34" s="53" t="s">
        <v>33</v>
      </c>
      <c r="E34" s="53" t="s">
        <v>56</v>
      </c>
      <c r="F34" s="53" t="s">
        <v>65</v>
      </c>
      <c r="G34" s="54" t="s">
        <v>57</v>
      </c>
      <c r="H34" s="155" t="s">
        <v>18</v>
      </c>
      <c r="I34" s="156"/>
      <c r="J34" s="157"/>
      <c r="K34" s="57">
        <v>36</v>
      </c>
      <c r="L34" s="69"/>
      <c r="M34" s="69"/>
      <c r="N34" s="69"/>
      <c r="O34" s="69"/>
      <c r="P34" s="60"/>
      <c r="Q34" s="67"/>
      <c r="R34" s="68"/>
    </row>
    <row r="35" spans="1:18" ht="16.5" x14ac:dyDescent="0.35">
      <c r="A35" s="23"/>
      <c r="B35" s="23"/>
      <c r="C35" s="24"/>
      <c r="D35" s="24"/>
      <c r="E35" s="30"/>
      <c r="F35" s="24"/>
      <c r="G35" s="13"/>
      <c r="H35" s="17"/>
      <c r="I35" s="25"/>
      <c r="J35" s="25"/>
      <c r="K35" s="25"/>
      <c r="L35" s="31"/>
      <c r="M35" s="31"/>
      <c r="N35" s="32"/>
      <c r="O35" s="33"/>
      <c r="P35" s="26"/>
      <c r="Q35" s="26"/>
      <c r="R35" s="27"/>
    </row>
    <row r="36" spans="1:18" x14ac:dyDescent="0.2">
      <c r="K36" s="141" t="s">
        <v>11</v>
      </c>
      <c r="L36" s="141"/>
      <c r="M36" s="141"/>
      <c r="N36" s="141"/>
      <c r="O36" s="141"/>
      <c r="P36" s="141"/>
      <c r="Q36" s="62" t="s">
        <v>7</v>
      </c>
      <c r="R36" s="62" t="s">
        <v>5</v>
      </c>
    </row>
    <row r="37" spans="1:18" x14ac:dyDescent="0.2">
      <c r="K37" s="148"/>
      <c r="L37" s="148"/>
      <c r="M37" s="148"/>
      <c r="N37" s="148"/>
      <c r="O37" s="148"/>
      <c r="P37" s="148"/>
      <c r="Q37" s="9"/>
      <c r="R37" s="63"/>
    </row>
    <row r="38" spans="1:18" x14ac:dyDescent="0.2">
      <c r="K38" s="149"/>
      <c r="L38" s="149"/>
      <c r="M38" s="149"/>
      <c r="N38" s="149"/>
      <c r="O38" s="149"/>
      <c r="P38" s="149"/>
      <c r="Q38" s="64"/>
      <c r="R38" s="64"/>
    </row>
    <row r="39" spans="1:18" x14ac:dyDescent="0.2">
      <c r="K39" s="141" t="s">
        <v>14</v>
      </c>
      <c r="L39" s="141"/>
      <c r="M39" s="141"/>
      <c r="N39" s="141"/>
      <c r="O39" s="141"/>
      <c r="P39" s="141"/>
      <c r="Q39" s="62" t="s">
        <v>7</v>
      </c>
      <c r="R39" s="62" t="s">
        <v>5</v>
      </c>
    </row>
    <row r="40" spans="1:18" x14ac:dyDescent="0.2">
      <c r="A40" s="1"/>
      <c r="B40" s="1"/>
      <c r="C40" s="1"/>
      <c r="D40" s="1"/>
      <c r="E40" s="1"/>
      <c r="F40" s="1"/>
      <c r="G40" s="1"/>
      <c r="K40" s="148"/>
      <c r="L40" s="148"/>
      <c r="M40" s="148"/>
      <c r="N40" s="148"/>
      <c r="O40" s="148"/>
      <c r="P40" s="148"/>
      <c r="Q40" s="63"/>
      <c r="R40" s="63"/>
    </row>
    <row r="41" spans="1:18" x14ac:dyDescent="0.2">
      <c r="A41" s="1"/>
      <c r="B41" s="1"/>
      <c r="C41" s="1"/>
      <c r="D41" s="1"/>
      <c r="E41" s="1"/>
      <c r="F41" s="1"/>
      <c r="G41" s="1"/>
    </row>
    <row r="42" spans="1:18" x14ac:dyDescent="0.2">
      <c r="A42" s="1"/>
      <c r="B42" s="1"/>
      <c r="C42" s="1"/>
      <c r="D42" s="1"/>
      <c r="E42" s="1"/>
      <c r="F42" s="1"/>
      <c r="G42" s="1"/>
      <c r="K42" s="149"/>
      <c r="L42" s="149"/>
      <c r="M42" s="149"/>
      <c r="N42" s="149"/>
      <c r="O42" s="149"/>
      <c r="P42" s="149"/>
      <c r="Q42" s="64"/>
      <c r="R42" s="64"/>
    </row>
    <row r="43" spans="1:18" x14ac:dyDescent="0.2">
      <c r="A43" s="1"/>
      <c r="B43" s="1"/>
      <c r="C43" s="1"/>
      <c r="D43" s="1"/>
      <c r="E43" s="1"/>
      <c r="F43" s="1"/>
      <c r="G43" s="1"/>
      <c r="K43" s="7"/>
      <c r="L43" s="7"/>
      <c r="M43" s="7"/>
      <c r="N43" s="7"/>
      <c r="O43" s="7"/>
      <c r="P43" s="7"/>
      <c r="Q43" s="64"/>
      <c r="R43" s="64"/>
    </row>
    <row r="44" spans="1:18" x14ac:dyDescent="0.2">
      <c r="B44" s="1"/>
      <c r="C44" s="1"/>
      <c r="D44" s="1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1"/>
    </row>
    <row r="45" spans="1:18" x14ac:dyDescent="0.2">
      <c r="A45" s="1"/>
      <c r="B45" s="1"/>
      <c r="C45" s="1"/>
      <c r="D45" s="1"/>
      <c r="E45" s="1"/>
      <c r="F45" s="1"/>
      <c r="G45" s="1"/>
      <c r="H45" s="1"/>
      <c r="I45" s="1"/>
      <c r="K45" s="132"/>
      <c r="L45" s="4" t="s">
        <v>23</v>
      </c>
      <c r="M45" s="4" t="s">
        <v>24</v>
      </c>
      <c r="N45" s="4" t="s">
        <v>2</v>
      </c>
      <c r="O45" s="17"/>
      <c r="P45" s="17"/>
      <c r="Q45" s="1"/>
      <c r="R45" s="1"/>
    </row>
    <row r="46" spans="1:18" x14ac:dyDescent="0.2">
      <c r="A46" s="1"/>
      <c r="B46" s="1"/>
      <c r="C46" s="1"/>
      <c r="D46" s="1"/>
      <c r="E46" s="1"/>
      <c r="F46" s="1"/>
      <c r="G46" s="1"/>
      <c r="H46" s="1"/>
      <c r="I46" s="1"/>
      <c r="K46" s="18" t="s">
        <v>30</v>
      </c>
      <c r="L46" s="34">
        <v>10122</v>
      </c>
      <c r="M46" s="18">
        <v>3070</v>
      </c>
      <c r="N46" s="18">
        <v>1</v>
      </c>
      <c r="O46" s="13"/>
      <c r="P46" s="13"/>
      <c r="R46" s="1"/>
    </row>
    <row r="47" spans="1:18" x14ac:dyDescent="0.2">
      <c r="K47" s="18" t="s">
        <v>0</v>
      </c>
      <c r="L47" s="18" t="s">
        <v>213</v>
      </c>
      <c r="M47" s="18"/>
      <c r="N47" s="18"/>
      <c r="O47" s="13"/>
      <c r="P47" s="13"/>
      <c r="R47" s="1"/>
    </row>
    <row r="48" spans="1:18" x14ac:dyDescent="0.2">
      <c r="K48" s="18" t="s">
        <v>1</v>
      </c>
      <c r="L48" s="18">
        <v>0</v>
      </c>
      <c r="M48" s="18" t="s">
        <v>64</v>
      </c>
      <c r="N48" s="18" t="s">
        <v>159</v>
      </c>
      <c r="O48" s="13"/>
      <c r="P48" s="13"/>
      <c r="R48" s="1"/>
    </row>
    <row r="49" spans="1:18" ht="20.25" customHeight="1" x14ac:dyDescent="0.2">
      <c r="N49" s="14"/>
      <c r="O49" s="1"/>
      <c r="Q49" s="1"/>
      <c r="R49" s="1"/>
    </row>
    <row r="50" spans="1:18" ht="40.5" x14ac:dyDescent="0.35">
      <c r="A50" s="4" t="s">
        <v>3</v>
      </c>
      <c r="B50" s="19" t="s">
        <v>38</v>
      </c>
      <c r="C50" s="4" t="s">
        <v>15</v>
      </c>
      <c r="D50" s="4" t="s">
        <v>22</v>
      </c>
      <c r="E50" s="4" t="s">
        <v>12</v>
      </c>
      <c r="F50" s="4" t="s">
        <v>4</v>
      </c>
      <c r="G50" s="4" t="s">
        <v>10</v>
      </c>
      <c r="H50" s="161" t="s">
        <v>46</v>
      </c>
      <c r="I50" s="150"/>
      <c r="J50" s="151"/>
      <c r="K50" s="19" t="s">
        <v>60</v>
      </c>
      <c r="L50" s="19" t="s">
        <v>28</v>
      </c>
      <c r="M50" s="19" t="s">
        <v>29</v>
      </c>
      <c r="N50" s="19" t="s">
        <v>27</v>
      </c>
      <c r="O50" s="19" t="s">
        <v>21</v>
      </c>
      <c r="P50" s="2" t="s">
        <v>8</v>
      </c>
      <c r="Q50" s="2" t="s">
        <v>9</v>
      </c>
      <c r="R50" s="10" t="s">
        <v>13</v>
      </c>
    </row>
    <row r="51" spans="1:18" ht="16.5" x14ac:dyDescent="0.35">
      <c r="A51" s="54">
        <v>15</v>
      </c>
      <c r="B51" s="54" t="s">
        <v>115</v>
      </c>
      <c r="C51" s="53" t="s">
        <v>97</v>
      </c>
      <c r="D51" s="53" t="s">
        <v>211</v>
      </c>
      <c r="E51" s="53" t="s">
        <v>214</v>
      </c>
      <c r="F51" s="53" t="s">
        <v>65</v>
      </c>
      <c r="G51" s="70" t="s">
        <v>218</v>
      </c>
      <c r="H51" s="155" t="s">
        <v>18</v>
      </c>
      <c r="I51" s="156"/>
      <c r="J51" s="157"/>
      <c r="K51" s="57">
        <v>252</v>
      </c>
      <c r="L51" s="69" t="s">
        <v>18</v>
      </c>
      <c r="M51" s="69" t="s">
        <v>18</v>
      </c>
      <c r="N51" s="69" t="s">
        <v>18</v>
      </c>
      <c r="O51" s="69" t="s">
        <v>18</v>
      </c>
      <c r="P51" s="60"/>
      <c r="Q51" s="67"/>
      <c r="R51" s="68"/>
    </row>
    <row r="52" spans="1:18" x14ac:dyDescent="0.2">
      <c r="A52" s="54">
        <v>16</v>
      </c>
      <c r="B52" s="54" t="s">
        <v>115</v>
      </c>
      <c r="C52" s="53" t="s">
        <v>97</v>
      </c>
      <c r="D52" s="53" t="s">
        <v>211</v>
      </c>
      <c r="E52" s="53" t="s">
        <v>215</v>
      </c>
      <c r="F52" s="53" t="s">
        <v>65</v>
      </c>
      <c r="G52" s="54" t="s">
        <v>19</v>
      </c>
      <c r="H52" s="155" t="s">
        <v>18</v>
      </c>
      <c r="I52" s="156"/>
      <c r="J52" s="157"/>
      <c r="K52" s="57">
        <v>531</v>
      </c>
      <c r="L52" s="69" t="s">
        <v>18</v>
      </c>
      <c r="M52" s="69" t="s">
        <v>18</v>
      </c>
      <c r="N52" s="69" t="s">
        <v>18</v>
      </c>
      <c r="O52" s="69" t="s">
        <v>18</v>
      </c>
      <c r="P52" s="60"/>
      <c r="Q52" s="67"/>
      <c r="R52" s="68"/>
    </row>
    <row r="53" spans="1:18" ht="16.5" x14ac:dyDescent="0.35">
      <c r="A53" s="54">
        <v>17</v>
      </c>
      <c r="B53" s="54" t="s">
        <v>115</v>
      </c>
      <c r="C53" s="53" t="s">
        <v>97</v>
      </c>
      <c r="D53" s="53" t="s">
        <v>211</v>
      </c>
      <c r="E53" s="53" t="s">
        <v>216</v>
      </c>
      <c r="F53" s="53" t="s">
        <v>65</v>
      </c>
      <c r="G53" s="70" t="s">
        <v>218</v>
      </c>
      <c r="H53" s="155" t="s">
        <v>18</v>
      </c>
      <c r="I53" s="156"/>
      <c r="J53" s="157"/>
      <c r="K53" s="57">
        <v>279</v>
      </c>
      <c r="L53" s="69" t="s">
        <v>18</v>
      </c>
      <c r="M53" s="69" t="s">
        <v>18</v>
      </c>
      <c r="N53" s="69" t="s">
        <v>18</v>
      </c>
      <c r="O53" s="69" t="s">
        <v>18</v>
      </c>
      <c r="P53" s="60"/>
      <c r="Q53" s="67"/>
      <c r="R53" s="68"/>
    </row>
    <row r="54" spans="1:18" ht="16.5" x14ac:dyDescent="0.35">
      <c r="A54" s="54">
        <v>18</v>
      </c>
      <c r="B54" s="54" t="s">
        <v>115</v>
      </c>
      <c r="C54" s="53" t="s">
        <v>97</v>
      </c>
      <c r="D54" s="53" t="s">
        <v>211</v>
      </c>
      <c r="E54" s="53" t="s">
        <v>217</v>
      </c>
      <c r="F54" s="53" t="s">
        <v>65</v>
      </c>
      <c r="G54" s="70" t="s">
        <v>129</v>
      </c>
      <c r="H54" s="135" t="s">
        <v>18</v>
      </c>
      <c r="I54" s="136"/>
      <c r="J54" s="137"/>
      <c r="K54" s="57">
        <v>279</v>
      </c>
      <c r="L54" s="69" t="s">
        <v>18</v>
      </c>
      <c r="M54" s="69" t="s">
        <v>18</v>
      </c>
      <c r="N54" s="69" t="s">
        <v>18</v>
      </c>
      <c r="O54" s="69" t="s">
        <v>18</v>
      </c>
      <c r="P54" s="60"/>
      <c r="Q54" s="67"/>
      <c r="R54" s="68"/>
    </row>
    <row r="55" spans="1:18" ht="16.5" x14ac:dyDescent="0.35">
      <c r="A55" s="54">
        <v>19</v>
      </c>
      <c r="B55" s="54" t="s">
        <v>115</v>
      </c>
      <c r="C55" s="53" t="s">
        <v>34</v>
      </c>
      <c r="D55" s="53" t="s">
        <v>33</v>
      </c>
      <c r="E55" s="53" t="s">
        <v>227</v>
      </c>
      <c r="F55" s="53" t="s">
        <v>65</v>
      </c>
      <c r="G55" s="70" t="s">
        <v>129</v>
      </c>
      <c r="H55" s="135" t="s">
        <v>18</v>
      </c>
      <c r="I55" s="136"/>
      <c r="J55" s="137"/>
      <c r="K55" s="57">
        <v>108</v>
      </c>
      <c r="L55" s="69" t="s">
        <v>18</v>
      </c>
      <c r="M55" s="69" t="s">
        <v>18</v>
      </c>
      <c r="N55" s="69" t="s">
        <v>18</v>
      </c>
      <c r="O55" s="69" t="s">
        <v>18</v>
      </c>
      <c r="P55" s="60"/>
      <c r="Q55" s="67"/>
      <c r="R55" s="68"/>
    </row>
    <row r="57" spans="1:18" x14ac:dyDescent="0.2">
      <c r="K57" s="141" t="s">
        <v>11</v>
      </c>
      <c r="L57" s="141"/>
      <c r="M57" s="141"/>
      <c r="N57" s="141"/>
      <c r="O57" s="141"/>
      <c r="P57" s="141"/>
      <c r="Q57" s="132" t="s">
        <v>7</v>
      </c>
      <c r="R57" s="132" t="s">
        <v>5</v>
      </c>
    </row>
    <row r="58" spans="1:18" x14ac:dyDescent="0.2">
      <c r="K58" s="148"/>
      <c r="L58" s="148"/>
      <c r="M58" s="148"/>
      <c r="N58" s="148"/>
      <c r="O58" s="148"/>
      <c r="P58" s="148"/>
      <c r="Q58" s="9"/>
      <c r="R58" s="133"/>
    </row>
    <row r="59" spans="1:18" x14ac:dyDescent="0.2">
      <c r="K59" s="149"/>
      <c r="L59" s="149"/>
      <c r="M59" s="149"/>
      <c r="N59" s="149"/>
      <c r="O59" s="149"/>
      <c r="P59" s="149"/>
      <c r="Q59" s="134"/>
      <c r="R59" s="134"/>
    </row>
    <row r="60" spans="1:18" x14ac:dyDescent="0.2">
      <c r="K60" s="141" t="s">
        <v>14</v>
      </c>
      <c r="L60" s="141"/>
      <c r="M60" s="141"/>
      <c r="N60" s="141"/>
      <c r="O60" s="141"/>
      <c r="P60" s="141"/>
      <c r="Q60" s="132" t="s">
        <v>7</v>
      </c>
      <c r="R60" s="132" t="s">
        <v>5</v>
      </c>
    </row>
    <row r="61" spans="1:18" x14ac:dyDescent="0.2">
      <c r="A61" s="1"/>
      <c r="B61" s="1"/>
      <c r="C61" s="1"/>
      <c r="D61" s="1"/>
      <c r="E61" s="1"/>
      <c r="F61" s="1"/>
      <c r="G61" s="1"/>
      <c r="K61" s="148"/>
      <c r="L61" s="148"/>
      <c r="M61" s="148"/>
      <c r="N61" s="148"/>
      <c r="O61" s="148"/>
      <c r="P61" s="148"/>
      <c r="Q61" s="133"/>
      <c r="R61" s="133"/>
    </row>
    <row r="62" spans="1:18" x14ac:dyDescent="0.2">
      <c r="A62" s="1"/>
      <c r="B62" s="1"/>
      <c r="C62" s="1"/>
      <c r="D62" s="1"/>
      <c r="E62" s="1"/>
      <c r="F62" s="1"/>
      <c r="G62" s="1"/>
    </row>
    <row r="63" spans="1:18" x14ac:dyDescent="0.2">
      <c r="A63" s="1"/>
      <c r="B63" s="1"/>
      <c r="C63" s="1"/>
      <c r="D63" s="1"/>
      <c r="E63" s="1"/>
      <c r="F63" s="1"/>
      <c r="G63" s="1"/>
      <c r="K63" s="149"/>
      <c r="L63" s="149"/>
      <c r="M63" s="149"/>
      <c r="N63" s="149"/>
      <c r="O63" s="149"/>
      <c r="P63" s="149"/>
      <c r="Q63" s="134"/>
      <c r="R63" s="134"/>
    </row>
    <row r="64" spans="1:18" x14ac:dyDescent="0.2">
      <c r="A64" s="1"/>
      <c r="B64" s="1"/>
      <c r="C64" s="1"/>
      <c r="D64" s="1"/>
      <c r="E64" s="1"/>
      <c r="F64" s="1"/>
      <c r="G64" s="1"/>
      <c r="K64" s="7"/>
      <c r="L64" s="7"/>
      <c r="M64" s="7"/>
      <c r="N64" s="7"/>
      <c r="O64" s="7"/>
      <c r="P64" s="7"/>
      <c r="Q64" s="134"/>
      <c r="R64" s="134"/>
    </row>
    <row r="76" spans="4:4" x14ac:dyDescent="0.2">
      <c r="D76" t="s">
        <v>99</v>
      </c>
    </row>
  </sheetData>
  <mergeCells count="45">
    <mergeCell ref="K63:P63"/>
    <mergeCell ref="K57:P57"/>
    <mergeCell ref="K58:P58"/>
    <mergeCell ref="K59:P59"/>
    <mergeCell ref="K60:P60"/>
    <mergeCell ref="K61:P61"/>
    <mergeCell ref="H50:J50"/>
    <mergeCell ref="H51:J51"/>
    <mergeCell ref="H52:J52"/>
    <mergeCell ref="H53:J53"/>
    <mergeCell ref="H7:J7"/>
    <mergeCell ref="H8:J8"/>
    <mergeCell ref="H9:J9"/>
    <mergeCell ref="H10:J10"/>
    <mergeCell ref="H17:J17"/>
    <mergeCell ref="H18:J18"/>
    <mergeCell ref="H19:J19"/>
    <mergeCell ref="H20:J20"/>
    <mergeCell ref="H25:J25"/>
    <mergeCell ref="H21:J21"/>
    <mergeCell ref="H22:J22"/>
    <mergeCell ref="H23:J23"/>
    <mergeCell ref="H6:J6"/>
    <mergeCell ref="H16:J16"/>
    <mergeCell ref="H11:J11"/>
    <mergeCell ref="H12:J12"/>
    <mergeCell ref="H13:J13"/>
    <mergeCell ref="H14:J14"/>
    <mergeCell ref="H15:J15"/>
    <mergeCell ref="H24:J24"/>
    <mergeCell ref="H26:J26"/>
    <mergeCell ref="K38:P38"/>
    <mergeCell ref="K39:P39"/>
    <mergeCell ref="K40:P40"/>
    <mergeCell ref="K42:P42"/>
    <mergeCell ref="K36:P36"/>
    <mergeCell ref="K37:P37"/>
    <mergeCell ref="H27:J27"/>
    <mergeCell ref="H28:J28"/>
    <mergeCell ref="H29:J29"/>
    <mergeCell ref="H30:J30"/>
    <mergeCell ref="H31:J31"/>
    <mergeCell ref="H32:J32"/>
    <mergeCell ref="H33:J33"/>
    <mergeCell ref="H34:J34"/>
  </mergeCells>
  <pageMargins left="0.13541666666666666" right="0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59"/>
  <sheetViews>
    <sheetView view="pageLayout" topLeftCell="A4" zoomScale="115" zoomScaleNormal="100" zoomScalePageLayoutView="115" workbookViewId="0">
      <selection activeCell="H17" sqref="H17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2.25" bestFit="1" customWidth="1"/>
    <col min="4" max="4" width="8.5" customWidth="1"/>
    <col min="5" max="5" width="10.375" customWidth="1"/>
    <col min="6" max="6" width="10.125" customWidth="1"/>
    <col min="7" max="7" width="8.875" customWidth="1"/>
    <col min="8" max="9" width="5.875" customWidth="1"/>
    <col min="10" max="10" width="7.875" customWidth="1"/>
    <col min="11" max="11" width="7.625" bestFit="1" customWidth="1"/>
    <col min="12" max="12" width="7.125" customWidth="1"/>
    <col min="13" max="13" width="7.375" customWidth="1"/>
    <col min="14" max="14" width="7.125" customWidth="1"/>
    <col min="15" max="15" width="5.87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21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2080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173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117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20</v>
      </c>
      <c r="H6" s="3" t="s">
        <v>35</v>
      </c>
      <c r="I6" s="20" t="s">
        <v>36</v>
      </c>
      <c r="J6" s="3" t="s">
        <v>37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54">
        <v>1</v>
      </c>
      <c r="B7" s="54" t="s">
        <v>115</v>
      </c>
      <c r="C7" s="76" t="s">
        <v>69</v>
      </c>
      <c r="D7" s="76" t="s">
        <v>68</v>
      </c>
      <c r="E7" s="76" t="s">
        <v>71</v>
      </c>
      <c r="F7" s="76" t="s">
        <v>42</v>
      </c>
      <c r="G7" s="54" t="s">
        <v>75</v>
      </c>
      <c r="H7" s="54" t="s">
        <v>77</v>
      </c>
      <c r="I7" s="61">
        <v>5.6</v>
      </c>
      <c r="J7" s="76" t="s">
        <v>147</v>
      </c>
      <c r="K7" s="61">
        <v>69</v>
      </c>
      <c r="L7" s="75" t="s">
        <v>18</v>
      </c>
      <c r="M7" s="75" t="s">
        <v>18</v>
      </c>
      <c r="N7" s="75" t="s">
        <v>18</v>
      </c>
      <c r="O7" s="75" t="s">
        <v>18</v>
      </c>
      <c r="P7" s="6"/>
      <c r="Q7" s="6"/>
      <c r="R7" s="10"/>
    </row>
    <row r="8" spans="1:18" x14ac:dyDescent="0.2">
      <c r="A8" s="54">
        <v>2</v>
      </c>
      <c r="B8" s="54" t="s">
        <v>115</v>
      </c>
      <c r="C8" s="76" t="s">
        <v>180</v>
      </c>
      <c r="D8" s="76" t="s">
        <v>68</v>
      </c>
      <c r="E8" s="76" t="s">
        <v>72</v>
      </c>
      <c r="F8" s="76" t="s">
        <v>104</v>
      </c>
      <c r="G8" s="54" t="s">
        <v>107</v>
      </c>
      <c r="H8" s="54" t="s">
        <v>45</v>
      </c>
      <c r="I8" s="61">
        <v>5</v>
      </c>
      <c r="J8" s="76" t="s">
        <v>147</v>
      </c>
      <c r="K8" s="61">
        <v>69</v>
      </c>
      <c r="L8" s="75" t="s">
        <v>18</v>
      </c>
      <c r="M8" s="75" t="s">
        <v>18</v>
      </c>
      <c r="N8" s="75" t="s">
        <v>18</v>
      </c>
      <c r="O8" s="75" t="s">
        <v>18</v>
      </c>
      <c r="P8" s="6"/>
      <c r="Q8" s="6"/>
      <c r="R8" s="10"/>
    </row>
    <row r="9" spans="1:18" x14ac:dyDescent="0.2">
      <c r="A9" s="54">
        <v>3</v>
      </c>
      <c r="B9" s="54" t="s">
        <v>115</v>
      </c>
      <c r="C9" s="76" t="s">
        <v>69</v>
      </c>
      <c r="D9" s="76" t="s">
        <v>68</v>
      </c>
      <c r="E9" s="76" t="s">
        <v>73</v>
      </c>
      <c r="F9" s="76" t="s">
        <v>74</v>
      </c>
      <c r="G9" s="54" t="s">
        <v>76</v>
      </c>
      <c r="H9" s="54" t="s">
        <v>78</v>
      </c>
      <c r="I9" s="61">
        <v>5.6</v>
      </c>
      <c r="J9" s="76" t="s">
        <v>147</v>
      </c>
      <c r="K9" s="61">
        <v>8</v>
      </c>
      <c r="L9" s="75" t="s">
        <v>18</v>
      </c>
      <c r="M9" s="75" t="s">
        <v>18</v>
      </c>
      <c r="N9" s="75" t="s">
        <v>18</v>
      </c>
      <c r="O9" s="75" t="s">
        <v>18</v>
      </c>
      <c r="P9" s="6"/>
      <c r="Q9" s="6"/>
      <c r="R9" s="10"/>
    </row>
    <row r="10" spans="1:18" x14ac:dyDescent="0.2">
      <c r="A10" s="54">
        <v>4</v>
      </c>
      <c r="B10" s="54" t="s">
        <v>115</v>
      </c>
      <c r="C10" s="76" t="s">
        <v>101</v>
      </c>
      <c r="D10" s="76" t="s">
        <v>70</v>
      </c>
      <c r="E10" s="76" t="s">
        <v>102</v>
      </c>
      <c r="F10" s="76" t="s">
        <v>42</v>
      </c>
      <c r="G10" s="54" t="s">
        <v>75</v>
      </c>
      <c r="H10" s="54" t="s">
        <v>105</v>
      </c>
      <c r="I10" s="61">
        <v>5.6</v>
      </c>
      <c r="J10" s="76" t="s">
        <v>147</v>
      </c>
      <c r="K10" s="61">
        <v>108</v>
      </c>
      <c r="L10" s="75" t="s">
        <v>18</v>
      </c>
      <c r="M10" s="75" t="s">
        <v>18</v>
      </c>
      <c r="N10" s="75" t="s">
        <v>18</v>
      </c>
      <c r="O10" s="75" t="s">
        <v>18</v>
      </c>
      <c r="P10" s="6"/>
      <c r="Q10" s="6"/>
      <c r="R10" s="10"/>
    </row>
    <row r="11" spans="1:18" x14ac:dyDescent="0.2">
      <c r="A11" s="54">
        <v>5</v>
      </c>
      <c r="B11" s="54" t="s">
        <v>115</v>
      </c>
      <c r="C11" s="76" t="s">
        <v>101</v>
      </c>
      <c r="D11" s="76" t="s">
        <v>70</v>
      </c>
      <c r="E11" s="76" t="s">
        <v>103</v>
      </c>
      <c r="F11" s="76" t="s">
        <v>104</v>
      </c>
      <c r="G11" s="54" t="s">
        <v>107</v>
      </c>
      <c r="H11" s="54" t="s">
        <v>106</v>
      </c>
      <c r="I11" s="61">
        <v>5</v>
      </c>
      <c r="J11" s="76" t="s">
        <v>147</v>
      </c>
      <c r="K11" s="61">
        <v>108</v>
      </c>
      <c r="L11" s="75" t="s">
        <v>18</v>
      </c>
      <c r="M11" s="75" t="s">
        <v>18</v>
      </c>
      <c r="N11" s="75" t="s">
        <v>18</v>
      </c>
      <c r="O11" s="75" t="s">
        <v>18</v>
      </c>
      <c r="P11" s="6"/>
      <c r="Q11" s="6"/>
      <c r="R11" s="10"/>
    </row>
    <row r="12" spans="1:18" x14ac:dyDescent="0.2">
      <c r="A12" s="54">
        <v>6</v>
      </c>
      <c r="B12" s="54" t="s">
        <v>115</v>
      </c>
      <c r="C12" s="76" t="s">
        <v>136</v>
      </c>
      <c r="D12" s="76" t="s">
        <v>176</v>
      </c>
      <c r="E12" s="76" t="s">
        <v>164</v>
      </c>
      <c r="F12" s="76" t="s">
        <v>42</v>
      </c>
      <c r="G12" s="54" t="s">
        <v>75</v>
      </c>
      <c r="H12" s="54" t="s">
        <v>174</v>
      </c>
      <c r="I12" s="61">
        <v>5.6</v>
      </c>
      <c r="J12" s="76" t="s">
        <v>147</v>
      </c>
      <c r="K12" s="61">
        <v>84</v>
      </c>
      <c r="L12" s="75" t="s">
        <v>18</v>
      </c>
      <c r="M12" s="75" t="s">
        <v>18</v>
      </c>
      <c r="N12" s="75" t="s">
        <v>18</v>
      </c>
      <c r="O12" s="75" t="s">
        <v>18</v>
      </c>
      <c r="P12" s="6"/>
      <c r="Q12" s="6"/>
      <c r="R12" s="10"/>
    </row>
    <row r="13" spans="1:18" x14ac:dyDescent="0.2">
      <c r="A13" s="54">
        <v>7</v>
      </c>
      <c r="B13" s="54" t="s">
        <v>115</v>
      </c>
      <c r="C13" s="76" t="s">
        <v>136</v>
      </c>
      <c r="D13" s="76" t="s">
        <v>176</v>
      </c>
      <c r="E13" s="76" t="s">
        <v>137</v>
      </c>
      <c r="F13" s="76" t="s">
        <v>43</v>
      </c>
      <c r="G13" s="54" t="s">
        <v>138</v>
      </c>
      <c r="H13" s="54" t="s">
        <v>169</v>
      </c>
      <c r="I13" s="61">
        <v>5</v>
      </c>
      <c r="J13" s="76" t="s">
        <v>147</v>
      </c>
      <c r="K13" s="61">
        <v>84</v>
      </c>
      <c r="L13" s="75" t="s">
        <v>18</v>
      </c>
      <c r="M13" s="75" t="s">
        <v>18</v>
      </c>
      <c r="N13" s="75" t="s">
        <v>18</v>
      </c>
      <c r="O13" s="75" t="s">
        <v>18</v>
      </c>
      <c r="P13" s="6"/>
      <c r="Q13" s="6"/>
      <c r="R13" s="10"/>
    </row>
    <row r="14" spans="1:18" x14ac:dyDescent="0.2">
      <c r="A14" s="54">
        <v>8</v>
      </c>
      <c r="B14" s="54" t="s">
        <v>115</v>
      </c>
      <c r="C14" s="76" t="s">
        <v>136</v>
      </c>
      <c r="D14" s="76" t="s">
        <v>171</v>
      </c>
      <c r="E14" s="76" t="s">
        <v>164</v>
      </c>
      <c r="F14" s="76" t="s">
        <v>166</v>
      </c>
      <c r="G14" s="54" t="s">
        <v>175</v>
      </c>
      <c r="H14" s="54" t="s">
        <v>167</v>
      </c>
      <c r="I14" s="61">
        <v>5.6</v>
      </c>
      <c r="J14" s="76" t="s">
        <v>147</v>
      </c>
      <c r="K14" s="61">
        <v>46</v>
      </c>
      <c r="L14" s="75" t="s">
        <v>18</v>
      </c>
      <c r="M14" s="75" t="s">
        <v>18</v>
      </c>
      <c r="N14" s="75" t="s">
        <v>18</v>
      </c>
      <c r="O14" s="75" t="s">
        <v>18</v>
      </c>
      <c r="P14" s="6"/>
      <c r="Q14" s="6"/>
      <c r="R14" s="10"/>
    </row>
    <row r="15" spans="1:18" x14ac:dyDescent="0.2">
      <c r="A15" s="54">
        <v>9</v>
      </c>
      <c r="B15" s="54" t="s">
        <v>115</v>
      </c>
      <c r="C15" s="76" t="s">
        <v>136</v>
      </c>
      <c r="D15" s="76" t="s">
        <v>171</v>
      </c>
      <c r="E15" s="76" t="s">
        <v>165</v>
      </c>
      <c r="F15" s="76" t="s">
        <v>165</v>
      </c>
      <c r="G15" s="54" t="s">
        <v>18</v>
      </c>
      <c r="H15" s="54" t="s">
        <v>168</v>
      </c>
      <c r="I15" s="61" t="s">
        <v>18</v>
      </c>
      <c r="J15" s="76" t="s">
        <v>18</v>
      </c>
      <c r="K15" s="61">
        <v>46</v>
      </c>
      <c r="L15" s="75" t="s">
        <v>18</v>
      </c>
      <c r="M15" s="75" t="s">
        <v>18</v>
      </c>
      <c r="N15" s="75" t="s">
        <v>18</v>
      </c>
      <c r="O15" s="75" t="s">
        <v>18</v>
      </c>
      <c r="P15" s="6"/>
      <c r="Q15" s="6"/>
      <c r="R15" s="10"/>
    </row>
    <row r="16" spans="1:18" x14ac:dyDescent="0.2">
      <c r="A16" s="54">
        <v>10</v>
      </c>
      <c r="B16" s="54" t="s">
        <v>115</v>
      </c>
      <c r="C16" s="76" t="s">
        <v>136</v>
      </c>
      <c r="D16" s="76" t="s">
        <v>191</v>
      </c>
      <c r="E16" s="76" t="s">
        <v>164</v>
      </c>
      <c r="F16" s="76" t="s">
        <v>43</v>
      </c>
      <c r="G16" s="54" t="s">
        <v>75</v>
      </c>
      <c r="H16" s="54" t="s">
        <v>170</v>
      </c>
      <c r="I16" s="61">
        <v>5</v>
      </c>
      <c r="J16" s="76" t="s">
        <v>147</v>
      </c>
      <c r="K16" s="61">
        <v>12</v>
      </c>
      <c r="L16" s="75" t="s">
        <v>18</v>
      </c>
      <c r="M16" s="75" t="s">
        <v>18</v>
      </c>
      <c r="N16" s="75" t="s">
        <v>18</v>
      </c>
      <c r="O16" s="75" t="s">
        <v>18</v>
      </c>
      <c r="P16" s="6"/>
      <c r="Q16" s="6"/>
      <c r="R16" s="10"/>
    </row>
    <row r="17" spans="1:18" x14ac:dyDescent="0.2">
      <c r="A17" s="54">
        <v>11</v>
      </c>
      <c r="B17" s="54" t="s">
        <v>115</v>
      </c>
      <c r="C17" s="76" t="s">
        <v>136</v>
      </c>
      <c r="D17" s="76" t="s">
        <v>178</v>
      </c>
      <c r="E17" s="76" t="s">
        <v>140</v>
      </c>
      <c r="F17" s="76" t="s">
        <v>143</v>
      </c>
      <c r="G17" s="54" t="s">
        <v>144</v>
      </c>
      <c r="H17" s="54" t="s">
        <v>146</v>
      </c>
      <c r="I17" s="61" t="s">
        <v>148</v>
      </c>
      <c r="J17" s="76" t="s">
        <v>147</v>
      </c>
      <c r="K17" s="61">
        <v>6</v>
      </c>
      <c r="L17" s="75" t="s">
        <v>18</v>
      </c>
      <c r="M17" s="75" t="s">
        <v>18</v>
      </c>
      <c r="N17" s="75" t="s">
        <v>18</v>
      </c>
      <c r="O17" s="75" t="s">
        <v>18</v>
      </c>
      <c r="P17" s="6"/>
      <c r="Q17" s="6"/>
      <c r="R17" s="10"/>
    </row>
    <row r="18" spans="1:18" x14ac:dyDescent="0.2">
      <c r="A18" s="54">
        <v>12</v>
      </c>
      <c r="B18" s="54" t="s">
        <v>115</v>
      </c>
      <c r="C18" s="76" t="s">
        <v>136</v>
      </c>
      <c r="D18" s="76" t="s">
        <v>178</v>
      </c>
      <c r="E18" s="76" t="s">
        <v>164</v>
      </c>
      <c r="F18" s="76" t="s">
        <v>42</v>
      </c>
      <c r="G18" s="54" t="s">
        <v>75</v>
      </c>
      <c r="H18" s="54" t="s">
        <v>179</v>
      </c>
      <c r="I18" s="61">
        <v>5.6</v>
      </c>
      <c r="J18" s="76" t="s">
        <v>147</v>
      </c>
      <c r="K18" s="61">
        <v>2</v>
      </c>
      <c r="L18" s="75" t="s">
        <v>18</v>
      </c>
      <c r="M18" s="75" t="s">
        <v>18</v>
      </c>
      <c r="N18" s="75" t="s">
        <v>18</v>
      </c>
      <c r="O18" s="75" t="s">
        <v>18</v>
      </c>
      <c r="P18" s="6"/>
      <c r="Q18" s="6"/>
      <c r="R18" s="10"/>
    </row>
    <row r="19" spans="1:18" x14ac:dyDescent="0.2">
      <c r="A19" s="54">
        <v>13</v>
      </c>
      <c r="B19" s="54" t="s">
        <v>115</v>
      </c>
      <c r="C19" s="76" t="s">
        <v>136</v>
      </c>
      <c r="D19" s="76" t="s">
        <v>191</v>
      </c>
      <c r="E19" s="76" t="s">
        <v>177</v>
      </c>
      <c r="F19" s="76" t="s">
        <v>43</v>
      </c>
      <c r="G19" s="54" t="s">
        <v>138</v>
      </c>
      <c r="H19" s="54" t="s">
        <v>45</v>
      </c>
      <c r="I19" s="61">
        <v>5</v>
      </c>
      <c r="J19" s="76" t="s">
        <v>147</v>
      </c>
      <c r="K19" s="61">
        <v>76</v>
      </c>
      <c r="L19" s="75" t="s">
        <v>18</v>
      </c>
      <c r="M19" s="75" t="s">
        <v>18</v>
      </c>
      <c r="N19" s="75" t="s">
        <v>18</v>
      </c>
      <c r="O19" s="75" t="s">
        <v>18</v>
      </c>
      <c r="P19" s="6"/>
      <c r="Q19" s="6"/>
      <c r="R19" s="10"/>
    </row>
    <row r="20" spans="1:18" x14ac:dyDescent="0.2">
      <c r="A20" s="54">
        <v>14</v>
      </c>
      <c r="B20" s="54" t="s">
        <v>115</v>
      </c>
      <c r="C20" s="76" t="s">
        <v>136</v>
      </c>
      <c r="D20" s="76" t="s">
        <v>178</v>
      </c>
      <c r="E20" s="76" t="s">
        <v>182</v>
      </c>
      <c r="F20" s="76" t="s">
        <v>182</v>
      </c>
      <c r="G20" s="54" t="s">
        <v>18</v>
      </c>
      <c r="H20" s="54" t="s">
        <v>181</v>
      </c>
      <c r="I20" s="61" t="s">
        <v>18</v>
      </c>
      <c r="J20" s="76" t="s">
        <v>147</v>
      </c>
      <c r="K20" s="61">
        <v>30</v>
      </c>
      <c r="L20" s="75" t="s">
        <v>18</v>
      </c>
      <c r="M20" s="75" t="s">
        <v>18</v>
      </c>
      <c r="N20" s="75" t="s">
        <v>18</v>
      </c>
      <c r="O20" s="75" t="s">
        <v>18</v>
      </c>
      <c r="P20" s="6"/>
      <c r="Q20" s="6"/>
      <c r="R20" s="10"/>
    </row>
    <row r="21" spans="1:18" x14ac:dyDescent="0.2">
      <c r="A21" s="54">
        <v>15</v>
      </c>
      <c r="B21" s="54" t="s">
        <v>115</v>
      </c>
      <c r="C21" s="76" t="s">
        <v>136</v>
      </c>
      <c r="D21" s="76" t="s">
        <v>178</v>
      </c>
      <c r="E21" s="76" t="s">
        <v>164</v>
      </c>
      <c r="F21" s="76" t="s">
        <v>42</v>
      </c>
      <c r="G21" s="54" t="s">
        <v>75</v>
      </c>
      <c r="H21" s="54" t="s">
        <v>183</v>
      </c>
      <c r="I21" s="61">
        <v>5.6</v>
      </c>
      <c r="J21" s="76" t="s">
        <v>147</v>
      </c>
      <c r="K21" s="61">
        <v>14</v>
      </c>
      <c r="L21" s="75" t="s">
        <v>18</v>
      </c>
      <c r="M21" s="75" t="s">
        <v>18</v>
      </c>
      <c r="N21" s="75" t="s">
        <v>18</v>
      </c>
      <c r="O21" s="75" t="s">
        <v>18</v>
      </c>
      <c r="P21" s="6"/>
      <c r="Q21" s="6"/>
      <c r="R21" s="10"/>
    </row>
    <row r="22" spans="1:18" x14ac:dyDescent="0.2">
      <c r="A22" s="54">
        <v>16</v>
      </c>
      <c r="B22" s="54" t="s">
        <v>115</v>
      </c>
      <c r="C22" s="76" t="s">
        <v>136</v>
      </c>
      <c r="D22" s="76" t="s">
        <v>178</v>
      </c>
      <c r="E22" s="76" t="s">
        <v>140</v>
      </c>
      <c r="F22" s="76" t="s">
        <v>143</v>
      </c>
      <c r="G22" s="54" t="s">
        <v>144</v>
      </c>
      <c r="H22" s="54" t="s">
        <v>184</v>
      </c>
      <c r="I22" s="61" t="s">
        <v>148</v>
      </c>
      <c r="J22" s="76" t="s">
        <v>147</v>
      </c>
      <c r="K22" s="61">
        <v>14</v>
      </c>
      <c r="L22" s="75" t="s">
        <v>18</v>
      </c>
      <c r="M22" s="75" t="s">
        <v>18</v>
      </c>
      <c r="N22" s="75" t="s">
        <v>18</v>
      </c>
      <c r="O22" s="75" t="s">
        <v>18</v>
      </c>
      <c r="P22" s="6"/>
      <c r="Q22" s="6"/>
      <c r="R22" s="10"/>
    </row>
    <row r="23" spans="1:18" x14ac:dyDescent="0.2">
      <c r="R23" s="1"/>
    </row>
    <row r="24" spans="1:18" x14ac:dyDescent="0.2">
      <c r="K24" s="141" t="s">
        <v>11</v>
      </c>
      <c r="L24" s="141"/>
      <c r="M24" s="141"/>
      <c r="N24" s="141"/>
      <c r="O24" s="141"/>
      <c r="P24" s="141"/>
      <c r="Q24" s="21" t="s">
        <v>7</v>
      </c>
      <c r="R24" s="21" t="s">
        <v>5</v>
      </c>
    </row>
    <row r="25" spans="1:18" x14ac:dyDescent="0.2">
      <c r="K25" s="148"/>
      <c r="L25" s="148"/>
      <c r="M25" s="148"/>
      <c r="N25" s="148"/>
      <c r="O25" s="148"/>
      <c r="P25" s="148"/>
      <c r="Q25" s="9"/>
      <c r="R25" s="22"/>
    </row>
    <row r="26" spans="1:18" x14ac:dyDescent="0.2">
      <c r="K26" s="141"/>
      <c r="L26" s="141"/>
      <c r="M26" s="141"/>
      <c r="N26" s="141"/>
      <c r="O26" s="141"/>
      <c r="P26" s="141"/>
      <c r="Q26" s="21"/>
      <c r="R26" s="21"/>
    </row>
    <row r="28" spans="1:18" ht="9.75" customHeight="1" x14ac:dyDescent="0.2">
      <c r="A28" s="1"/>
      <c r="B28" s="1"/>
      <c r="C28" s="1"/>
      <c r="D28" s="1"/>
      <c r="E28" s="1"/>
      <c r="F28" s="1"/>
      <c r="G28" s="1"/>
      <c r="K28" s="141" t="s">
        <v>14</v>
      </c>
      <c r="L28" s="141"/>
      <c r="M28" s="141"/>
      <c r="N28" s="141"/>
      <c r="O28" s="141"/>
      <c r="P28" s="141"/>
      <c r="Q28" s="21" t="s">
        <v>7</v>
      </c>
      <c r="R28" s="21" t="s">
        <v>5</v>
      </c>
    </row>
    <row r="29" spans="1:18" ht="9.75" customHeight="1" x14ac:dyDescent="0.2">
      <c r="A29" s="1"/>
      <c r="B29" s="1"/>
      <c r="C29" s="1"/>
      <c r="D29" s="1"/>
      <c r="E29" s="1"/>
      <c r="F29" s="1"/>
      <c r="G29" s="1"/>
      <c r="K29" s="148"/>
      <c r="L29" s="148"/>
      <c r="M29" s="148"/>
      <c r="N29" s="148"/>
      <c r="O29" s="148"/>
      <c r="P29" s="148"/>
      <c r="Q29" s="22"/>
      <c r="R29" s="22"/>
    </row>
    <row r="30" spans="1:18" x14ac:dyDescent="0.2">
      <c r="A30" s="1"/>
      <c r="B30" s="1"/>
      <c r="C30" s="1"/>
      <c r="D30" s="1"/>
      <c r="E30" s="1"/>
      <c r="F30" s="1"/>
      <c r="G30" s="1"/>
      <c r="K30" s="141"/>
      <c r="L30" s="141"/>
      <c r="M30" s="141"/>
      <c r="N30" s="141"/>
      <c r="O30" s="141"/>
      <c r="P30" s="141"/>
      <c r="Q30" s="21"/>
      <c r="R30" s="21"/>
    </row>
    <row r="31" spans="1:18" x14ac:dyDescent="0.2">
      <c r="A31" s="1"/>
      <c r="B31" s="1"/>
      <c r="C31" s="1"/>
      <c r="D31" s="1"/>
      <c r="E31" s="1"/>
      <c r="F31" s="1"/>
      <c r="G31" s="1"/>
      <c r="K31" s="7"/>
      <c r="L31" s="7"/>
      <c r="M31" s="7"/>
      <c r="N31" s="7"/>
      <c r="O31" s="7"/>
      <c r="P31" s="7"/>
      <c r="Q31" s="16"/>
      <c r="R31" s="16"/>
    </row>
    <row r="32" spans="1:18" x14ac:dyDescent="0.2">
      <c r="B32" s="1"/>
      <c r="C32" s="1"/>
      <c r="D32" s="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"/>
    </row>
    <row r="33" spans="1:18" x14ac:dyDescent="0.2">
      <c r="B33" s="1"/>
      <c r="C33" s="1"/>
      <c r="D33" s="1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"/>
    </row>
    <row r="34" spans="1:18" x14ac:dyDescent="0.2">
      <c r="A34" s="1"/>
      <c r="B34" s="1"/>
      <c r="C34" s="1"/>
      <c r="D34" s="1"/>
      <c r="E34" s="1"/>
      <c r="F34" s="1"/>
      <c r="G34" s="1"/>
      <c r="H34" s="1"/>
      <c r="I34" s="1"/>
      <c r="K34" s="105"/>
      <c r="L34" s="4" t="s">
        <v>23</v>
      </c>
      <c r="M34" s="4" t="s">
        <v>24</v>
      </c>
      <c r="N34" s="4" t="s">
        <v>2</v>
      </c>
      <c r="O34" s="17"/>
      <c r="P34" s="17"/>
      <c r="Q34" s="1"/>
      <c r="R34" s="1"/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K35" s="18" t="s">
        <v>30</v>
      </c>
      <c r="L35" s="34">
        <v>10122</v>
      </c>
      <c r="M35" s="18">
        <v>2080</v>
      </c>
      <c r="N35" s="18">
        <v>1</v>
      </c>
      <c r="O35" s="13"/>
      <c r="P35" s="13"/>
      <c r="R35" s="1"/>
    </row>
    <row r="36" spans="1:18" x14ac:dyDescent="0.2">
      <c r="K36" s="18" t="s">
        <v>0</v>
      </c>
      <c r="L36" s="18" t="s">
        <v>173</v>
      </c>
      <c r="M36" s="18"/>
      <c r="N36" s="18"/>
      <c r="O36" s="13"/>
      <c r="P36" s="13"/>
      <c r="R36" s="1"/>
    </row>
    <row r="37" spans="1:18" x14ac:dyDescent="0.2">
      <c r="K37" s="18" t="s">
        <v>1</v>
      </c>
      <c r="L37" s="18">
        <v>0</v>
      </c>
      <c r="M37" s="18" t="s">
        <v>64</v>
      </c>
      <c r="N37" s="18" t="s">
        <v>159</v>
      </c>
      <c r="O37" s="13"/>
      <c r="P37" s="13"/>
      <c r="R37" s="1"/>
    </row>
    <row r="38" spans="1:18" ht="18" customHeight="1" x14ac:dyDescent="0.2">
      <c r="N38" s="14"/>
      <c r="O38" s="1"/>
      <c r="Q38" s="1"/>
      <c r="R38" s="1"/>
    </row>
    <row r="39" spans="1:18" ht="40.5" x14ac:dyDescent="0.35">
      <c r="A39" s="4" t="s">
        <v>3</v>
      </c>
      <c r="B39" s="19" t="s">
        <v>38</v>
      </c>
      <c r="C39" s="4" t="s">
        <v>15</v>
      </c>
      <c r="D39" s="4" t="s">
        <v>22</v>
      </c>
      <c r="E39" s="4" t="s">
        <v>12</v>
      </c>
      <c r="F39" s="4" t="s">
        <v>4</v>
      </c>
      <c r="G39" s="4" t="s">
        <v>20</v>
      </c>
      <c r="H39" s="3" t="s">
        <v>35</v>
      </c>
      <c r="I39" s="20" t="s">
        <v>36</v>
      </c>
      <c r="J39" s="3" t="s">
        <v>37</v>
      </c>
      <c r="K39" s="19" t="s">
        <v>59</v>
      </c>
      <c r="L39" s="19" t="s">
        <v>28</v>
      </c>
      <c r="M39" s="19" t="s">
        <v>29</v>
      </c>
      <c r="N39" s="19" t="s">
        <v>27</v>
      </c>
      <c r="O39" s="19" t="s">
        <v>21</v>
      </c>
      <c r="P39" s="2" t="s">
        <v>8</v>
      </c>
      <c r="Q39" s="2" t="s">
        <v>9</v>
      </c>
      <c r="R39" s="10" t="s">
        <v>13</v>
      </c>
    </row>
    <row r="40" spans="1:18" x14ac:dyDescent="0.2">
      <c r="A40" s="54">
        <v>17</v>
      </c>
      <c r="B40" s="54" t="s">
        <v>115</v>
      </c>
      <c r="C40" s="76" t="s">
        <v>136</v>
      </c>
      <c r="D40" s="76" t="s">
        <v>185</v>
      </c>
      <c r="E40" s="76" t="s">
        <v>140</v>
      </c>
      <c r="F40" s="76" t="s">
        <v>143</v>
      </c>
      <c r="G40" s="54" t="s">
        <v>75</v>
      </c>
      <c r="H40" s="54" t="s">
        <v>146</v>
      </c>
      <c r="I40" s="61">
        <v>5.6</v>
      </c>
      <c r="J40" s="76" t="s">
        <v>147</v>
      </c>
      <c r="K40" s="61">
        <v>4</v>
      </c>
      <c r="L40" s="75" t="s">
        <v>18</v>
      </c>
      <c r="M40" s="75" t="s">
        <v>18</v>
      </c>
      <c r="N40" s="75" t="s">
        <v>18</v>
      </c>
      <c r="O40" s="75" t="s">
        <v>18</v>
      </c>
      <c r="P40" s="6"/>
      <c r="Q40" s="6"/>
      <c r="R40" s="10"/>
    </row>
    <row r="41" spans="1:18" x14ac:dyDescent="0.2">
      <c r="A41" s="54">
        <v>18</v>
      </c>
      <c r="B41" s="54" t="s">
        <v>115</v>
      </c>
      <c r="C41" s="76" t="s">
        <v>136</v>
      </c>
      <c r="D41" s="76" t="s">
        <v>185</v>
      </c>
      <c r="E41" s="76" t="s">
        <v>164</v>
      </c>
      <c r="F41" s="76" t="s">
        <v>42</v>
      </c>
      <c r="G41" s="54" t="s">
        <v>75</v>
      </c>
      <c r="H41" s="54" t="s">
        <v>161</v>
      </c>
      <c r="I41" s="61">
        <v>5.6</v>
      </c>
      <c r="J41" s="76" t="s">
        <v>147</v>
      </c>
      <c r="K41" s="61">
        <v>4</v>
      </c>
      <c r="L41" s="75" t="s">
        <v>18</v>
      </c>
      <c r="M41" s="75" t="s">
        <v>18</v>
      </c>
      <c r="N41" s="75" t="s">
        <v>18</v>
      </c>
      <c r="O41" s="75" t="s">
        <v>18</v>
      </c>
      <c r="P41" s="6"/>
      <c r="Q41" s="6"/>
      <c r="R41" s="10"/>
    </row>
    <row r="42" spans="1:18" x14ac:dyDescent="0.2">
      <c r="A42" s="54">
        <v>19</v>
      </c>
      <c r="B42" s="54" t="s">
        <v>115</v>
      </c>
      <c r="C42" s="76" t="s">
        <v>136</v>
      </c>
      <c r="D42" s="76" t="s">
        <v>190</v>
      </c>
      <c r="E42" s="76" t="s">
        <v>137</v>
      </c>
      <c r="F42" s="76" t="s">
        <v>43</v>
      </c>
      <c r="G42" s="54" t="s">
        <v>138</v>
      </c>
      <c r="H42" s="54" t="s">
        <v>162</v>
      </c>
      <c r="I42" s="61">
        <v>5</v>
      </c>
      <c r="J42" s="76" t="s">
        <v>147</v>
      </c>
      <c r="K42" s="61">
        <v>32</v>
      </c>
      <c r="L42" s="75" t="s">
        <v>18</v>
      </c>
      <c r="M42" s="75" t="s">
        <v>18</v>
      </c>
      <c r="N42" s="75" t="s">
        <v>18</v>
      </c>
      <c r="O42" s="75" t="s">
        <v>18</v>
      </c>
      <c r="P42" s="6"/>
      <c r="Q42" s="6"/>
      <c r="R42" s="10"/>
    </row>
    <row r="43" spans="1:18" x14ac:dyDescent="0.2">
      <c r="A43" s="54">
        <v>20</v>
      </c>
      <c r="B43" s="54" t="s">
        <v>115</v>
      </c>
      <c r="C43" s="76" t="s">
        <v>136</v>
      </c>
      <c r="D43" s="76" t="s">
        <v>172</v>
      </c>
      <c r="E43" s="76" t="s">
        <v>186</v>
      </c>
      <c r="F43" s="76" t="s">
        <v>187</v>
      </c>
      <c r="G43" s="54" t="s">
        <v>18</v>
      </c>
      <c r="H43" s="54" t="s">
        <v>188</v>
      </c>
      <c r="I43" s="61" t="s">
        <v>18</v>
      </c>
      <c r="J43" s="76" t="s">
        <v>18</v>
      </c>
      <c r="K43" s="61">
        <v>120</v>
      </c>
      <c r="L43" s="75" t="s">
        <v>18</v>
      </c>
      <c r="M43" s="75" t="s">
        <v>18</v>
      </c>
      <c r="N43" s="75" t="s">
        <v>18</v>
      </c>
      <c r="O43" s="75" t="s">
        <v>18</v>
      </c>
      <c r="P43" s="6"/>
      <c r="Q43" s="6"/>
      <c r="R43" s="10"/>
    </row>
    <row r="44" spans="1:18" x14ac:dyDescent="0.2">
      <c r="A44" s="54">
        <v>21</v>
      </c>
      <c r="B44" s="54" t="s">
        <v>115</v>
      </c>
      <c r="C44" s="76" t="s">
        <v>136</v>
      </c>
      <c r="D44" s="76" t="s">
        <v>172</v>
      </c>
      <c r="E44" s="76" t="s">
        <v>164</v>
      </c>
      <c r="F44" s="76" t="s">
        <v>42</v>
      </c>
      <c r="G44" s="54" t="s">
        <v>75</v>
      </c>
      <c r="H44" s="54" t="s">
        <v>189</v>
      </c>
      <c r="I44" s="61">
        <v>5.6</v>
      </c>
      <c r="J44" s="76" t="s">
        <v>147</v>
      </c>
      <c r="K44" s="61">
        <v>28</v>
      </c>
      <c r="L44" s="75" t="s">
        <v>18</v>
      </c>
      <c r="M44" s="75" t="s">
        <v>18</v>
      </c>
      <c r="N44" s="75" t="s">
        <v>18</v>
      </c>
      <c r="O44" s="75" t="s">
        <v>18</v>
      </c>
      <c r="P44" s="6"/>
      <c r="Q44" s="6"/>
      <c r="R44" s="10"/>
    </row>
    <row r="45" spans="1:18" x14ac:dyDescent="0.2">
      <c r="A45" s="54">
        <v>22</v>
      </c>
      <c r="B45" s="54" t="s">
        <v>115</v>
      </c>
      <c r="C45" s="76" t="s">
        <v>136</v>
      </c>
      <c r="D45" s="76" t="s">
        <v>172</v>
      </c>
      <c r="E45" s="76" t="s">
        <v>164</v>
      </c>
      <c r="F45" s="76" t="s">
        <v>42</v>
      </c>
      <c r="G45" s="54" t="s">
        <v>75</v>
      </c>
      <c r="H45" s="54" t="s">
        <v>145</v>
      </c>
      <c r="I45" s="61">
        <v>5.6</v>
      </c>
      <c r="J45" s="76" t="s">
        <v>147</v>
      </c>
      <c r="K45" s="61">
        <v>36</v>
      </c>
      <c r="L45" s="75" t="s">
        <v>18</v>
      </c>
      <c r="M45" s="75" t="s">
        <v>18</v>
      </c>
      <c r="N45" s="75" t="s">
        <v>18</v>
      </c>
      <c r="O45" s="75" t="s">
        <v>18</v>
      </c>
      <c r="P45" s="6"/>
      <c r="Q45" s="6"/>
      <c r="R45" s="10"/>
    </row>
    <row r="46" spans="1:18" x14ac:dyDescent="0.2">
      <c r="A46" s="54">
        <v>23</v>
      </c>
      <c r="B46" s="54" t="s">
        <v>115</v>
      </c>
      <c r="C46" s="76" t="s">
        <v>136</v>
      </c>
      <c r="D46" s="76" t="s">
        <v>172</v>
      </c>
      <c r="E46" s="76" t="s">
        <v>164</v>
      </c>
      <c r="F46" s="76" t="s">
        <v>42</v>
      </c>
      <c r="G46" s="54" t="s">
        <v>75</v>
      </c>
      <c r="H46" s="54" t="s">
        <v>192</v>
      </c>
      <c r="I46" s="61">
        <v>5.6</v>
      </c>
      <c r="J46" s="76" t="s">
        <v>147</v>
      </c>
      <c r="K46" s="61">
        <v>40</v>
      </c>
      <c r="L46" s="75" t="s">
        <v>18</v>
      </c>
      <c r="M46" s="75" t="s">
        <v>18</v>
      </c>
      <c r="N46" s="75" t="s">
        <v>18</v>
      </c>
      <c r="O46" s="75" t="s">
        <v>18</v>
      </c>
      <c r="P46" s="6"/>
      <c r="Q46" s="6"/>
      <c r="R46" s="10"/>
    </row>
    <row r="47" spans="1:18" x14ac:dyDescent="0.2">
      <c r="A47" s="54">
        <v>24</v>
      </c>
      <c r="B47" s="54" t="s">
        <v>115</v>
      </c>
      <c r="C47" s="76" t="s">
        <v>136</v>
      </c>
      <c r="D47" s="76" t="s">
        <v>172</v>
      </c>
      <c r="E47" s="76" t="s">
        <v>137</v>
      </c>
      <c r="F47" s="76" t="s">
        <v>43</v>
      </c>
      <c r="G47" s="54" t="s">
        <v>138</v>
      </c>
      <c r="H47" s="54" t="s">
        <v>139</v>
      </c>
      <c r="I47" s="61">
        <v>5</v>
      </c>
      <c r="J47" s="76" t="s">
        <v>147</v>
      </c>
      <c r="K47" s="61">
        <v>40</v>
      </c>
      <c r="L47" s="75" t="s">
        <v>18</v>
      </c>
      <c r="M47" s="75" t="s">
        <v>18</v>
      </c>
      <c r="N47" s="75" t="s">
        <v>18</v>
      </c>
      <c r="O47" s="75" t="s">
        <v>18</v>
      </c>
      <c r="P47" s="6"/>
      <c r="Q47" s="6"/>
      <c r="R47" s="10"/>
    </row>
    <row r="48" spans="1:18" x14ac:dyDescent="0.2">
      <c r="A48" s="54">
        <v>25</v>
      </c>
      <c r="B48" s="54" t="s">
        <v>115</v>
      </c>
      <c r="C48" s="76" t="s">
        <v>136</v>
      </c>
      <c r="D48" s="76" t="s">
        <v>172</v>
      </c>
      <c r="E48" s="76" t="s">
        <v>140</v>
      </c>
      <c r="F48" s="76" t="s">
        <v>141</v>
      </c>
      <c r="G48" s="54" t="s">
        <v>144</v>
      </c>
      <c r="H48" s="54" t="s">
        <v>142</v>
      </c>
      <c r="I48" s="61">
        <v>5.6</v>
      </c>
      <c r="J48" s="76" t="s">
        <v>147</v>
      </c>
      <c r="K48" s="61">
        <v>80</v>
      </c>
      <c r="L48" s="75" t="s">
        <v>18</v>
      </c>
      <c r="M48" s="75" t="s">
        <v>18</v>
      </c>
      <c r="N48" s="75" t="s">
        <v>18</v>
      </c>
      <c r="O48" s="75" t="s">
        <v>18</v>
      </c>
      <c r="P48" s="6"/>
      <c r="Q48" s="6"/>
      <c r="R48" s="10"/>
    </row>
    <row r="49" spans="1:18" x14ac:dyDescent="0.2">
      <c r="A49" s="54">
        <v>26</v>
      </c>
      <c r="B49" s="54" t="s">
        <v>115</v>
      </c>
      <c r="C49" s="76" t="s">
        <v>136</v>
      </c>
      <c r="D49" s="76" t="s">
        <v>172</v>
      </c>
      <c r="E49" s="76" t="s">
        <v>164</v>
      </c>
      <c r="F49" s="76" t="s">
        <v>74</v>
      </c>
      <c r="G49" s="54" t="s">
        <v>76</v>
      </c>
      <c r="H49" s="54" t="s">
        <v>193</v>
      </c>
      <c r="I49" s="61">
        <v>5.6</v>
      </c>
      <c r="J49" s="76" t="s">
        <v>147</v>
      </c>
      <c r="K49" s="61">
        <v>4</v>
      </c>
      <c r="L49" s="75" t="s">
        <v>18</v>
      </c>
      <c r="M49" s="75" t="s">
        <v>18</v>
      </c>
      <c r="N49" s="75" t="s">
        <v>18</v>
      </c>
      <c r="O49" s="75" t="s">
        <v>18</v>
      </c>
      <c r="P49" s="6"/>
      <c r="Q49" s="6"/>
      <c r="R49" s="10"/>
    </row>
    <row r="50" spans="1:18" x14ac:dyDescent="0.2">
      <c r="R50" s="1"/>
    </row>
    <row r="51" spans="1:18" x14ac:dyDescent="0.2">
      <c r="K51" s="141" t="s">
        <v>11</v>
      </c>
      <c r="L51" s="141"/>
      <c r="M51" s="141"/>
      <c r="N51" s="141"/>
      <c r="O51" s="141"/>
      <c r="P51" s="141"/>
      <c r="Q51" s="105" t="s">
        <v>7</v>
      </c>
      <c r="R51" s="105" t="s">
        <v>5</v>
      </c>
    </row>
    <row r="52" spans="1:18" x14ac:dyDescent="0.2">
      <c r="K52" s="148"/>
      <c r="L52" s="148"/>
      <c r="M52" s="148"/>
      <c r="N52" s="148"/>
      <c r="O52" s="148"/>
      <c r="P52" s="148"/>
      <c r="Q52" s="9"/>
      <c r="R52" s="103"/>
    </row>
    <row r="53" spans="1:18" x14ac:dyDescent="0.2">
      <c r="K53" s="141"/>
      <c r="L53" s="141"/>
      <c r="M53" s="141"/>
      <c r="N53" s="141"/>
      <c r="O53" s="141"/>
      <c r="P53" s="141"/>
      <c r="Q53" s="105"/>
      <c r="R53" s="105"/>
    </row>
    <row r="55" spans="1:18" x14ac:dyDescent="0.2">
      <c r="A55" s="1"/>
      <c r="B55" s="1"/>
      <c r="C55" s="1"/>
      <c r="D55" s="1"/>
      <c r="E55" s="1"/>
      <c r="F55" s="1"/>
      <c r="G55" s="1"/>
      <c r="K55" s="141" t="s">
        <v>14</v>
      </c>
      <c r="L55" s="141"/>
      <c r="M55" s="141"/>
      <c r="N55" s="141"/>
      <c r="O55" s="141"/>
      <c r="P55" s="141"/>
      <c r="Q55" s="105" t="s">
        <v>7</v>
      </c>
      <c r="R55" s="105" t="s">
        <v>5</v>
      </c>
    </row>
    <row r="56" spans="1:18" x14ac:dyDescent="0.2">
      <c r="A56" s="1"/>
      <c r="B56" s="1"/>
      <c r="C56" s="1"/>
      <c r="D56" s="1"/>
      <c r="E56" s="1"/>
      <c r="F56" s="1"/>
      <c r="G56" s="1"/>
      <c r="K56" s="148"/>
      <c r="L56" s="148"/>
      <c r="M56" s="148"/>
      <c r="N56" s="148"/>
      <c r="O56" s="148"/>
      <c r="P56" s="148"/>
      <c r="Q56" s="103"/>
      <c r="R56" s="103"/>
    </row>
    <row r="57" spans="1:18" x14ac:dyDescent="0.2">
      <c r="A57" s="1"/>
      <c r="B57" s="1"/>
      <c r="C57" s="1"/>
      <c r="D57" s="1"/>
      <c r="E57" s="1"/>
      <c r="F57" s="1"/>
      <c r="G57" s="1"/>
      <c r="K57" s="141"/>
      <c r="L57" s="141"/>
      <c r="M57" s="141"/>
      <c r="N57" s="141"/>
      <c r="O57" s="141"/>
      <c r="P57" s="141"/>
      <c r="Q57" s="105"/>
      <c r="R57" s="105"/>
    </row>
    <row r="58" spans="1:18" x14ac:dyDescent="0.2">
      <c r="A58" s="1"/>
      <c r="B58" s="1"/>
      <c r="C58" s="1"/>
      <c r="D58" s="1"/>
      <c r="E58" s="1"/>
      <c r="F58" s="1"/>
      <c r="G58" s="1"/>
      <c r="K58" s="7"/>
      <c r="L58" s="7"/>
      <c r="M58" s="7"/>
      <c r="N58" s="7"/>
      <c r="O58" s="7"/>
      <c r="P58" s="7"/>
      <c r="Q58" s="104"/>
      <c r="R58" s="104"/>
    </row>
    <row r="59" spans="1:18" x14ac:dyDescent="0.2">
      <c r="B59" s="1"/>
      <c r="C59" s="1"/>
      <c r="D59" s="1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"/>
    </row>
  </sheetData>
  <mergeCells count="12">
    <mergeCell ref="K30:P30"/>
    <mergeCell ref="K24:P24"/>
    <mergeCell ref="K25:P25"/>
    <mergeCell ref="K26:P26"/>
    <mergeCell ref="K28:P28"/>
    <mergeCell ref="K29:P29"/>
    <mergeCell ref="K57:P57"/>
    <mergeCell ref="K51:P51"/>
    <mergeCell ref="K52:P52"/>
    <mergeCell ref="K53:P53"/>
    <mergeCell ref="K55:P55"/>
    <mergeCell ref="K56:P56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3"/>
  <sheetViews>
    <sheetView showWhiteSpace="0" view="pageLayout" zoomScaleNormal="100" workbookViewId="0">
      <selection activeCell="D23" sqref="D23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11.75" customWidth="1"/>
    <col min="5" max="5" width="8.25" customWidth="1"/>
    <col min="6" max="6" width="10.125" customWidth="1"/>
    <col min="7" max="7" width="8.875" customWidth="1"/>
    <col min="8" max="8" width="8.375" customWidth="1"/>
    <col min="9" max="9" width="4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108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3020</v>
      </c>
      <c r="N2" s="18">
        <v>2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20" t="s">
        <v>80</v>
      </c>
      <c r="I6" s="20" t="s">
        <v>206</v>
      </c>
      <c r="J6" s="20" t="s">
        <v>6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115</v>
      </c>
      <c r="C7" s="53" t="s">
        <v>83</v>
      </c>
      <c r="D7" s="53" t="s">
        <v>48</v>
      </c>
      <c r="E7" s="70" t="s">
        <v>84</v>
      </c>
      <c r="F7" s="70" t="s">
        <v>62</v>
      </c>
      <c r="G7" s="109" t="s">
        <v>85</v>
      </c>
      <c r="H7" s="109" t="s">
        <v>86</v>
      </c>
      <c r="I7" s="57">
        <v>10</v>
      </c>
      <c r="J7" s="57">
        <v>6000</v>
      </c>
      <c r="K7" s="57">
        <v>125</v>
      </c>
      <c r="L7" s="73">
        <v>750</v>
      </c>
      <c r="M7" s="73">
        <v>702</v>
      </c>
      <c r="N7" s="74">
        <f>(L7-M7)/M7</f>
        <v>6.8376068376068383E-2</v>
      </c>
      <c r="O7" s="73" t="s">
        <v>18</v>
      </c>
      <c r="P7" s="60"/>
      <c r="Q7" s="60"/>
      <c r="R7" s="61"/>
    </row>
    <row r="8" spans="1:18" ht="16.5" hidden="1" x14ac:dyDescent="0.35">
      <c r="A8" s="54">
        <v>2</v>
      </c>
      <c r="B8" s="54" t="s">
        <v>115</v>
      </c>
      <c r="C8" s="53" t="s">
        <v>83</v>
      </c>
      <c r="D8" s="53" t="s">
        <v>48</v>
      </c>
      <c r="E8" s="70" t="s">
        <v>84</v>
      </c>
      <c r="F8" s="70" t="s">
        <v>62</v>
      </c>
      <c r="G8" s="109" t="s">
        <v>85</v>
      </c>
      <c r="H8" s="109" t="s">
        <v>131</v>
      </c>
      <c r="I8" s="57">
        <v>10</v>
      </c>
      <c r="J8" s="57">
        <v>1000</v>
      </c>
      <c r="K8" s="57">
        <v>1</v>
      </c>
      <c r="L8" s="73">
        <v>2</v>
      </c>
      <c r="M8" s="73">
        <v>2</v>
      </c>
      <c r="N8" s="74">
        <f>(L8-M8)/M8</f>
        <v>0</v>
      </c>
      <c r="O8" s="73" t="s">
        <v>18</v>
      </c>
      <c r="P8" s="60"/>
      <c r="Q8" s="60"/>
      <c r="R8" s="61"/>
    </row>
    <row r="9" spans="1:18" x14ac:dyDescent="0.2">
      <c r="A9" s="54">
        <v>1</v>
      </c>
      <c r="B9" s="54" t="s">
        <v>115</v>
      </c>
      <c r="C9" s="53" t="s">
        <v>34</v>
      </c>
      <c r="D9" s="53" t="s">
        <v>33</v>
      </c>
      <c r="E9" s="53" t="s">
        <v>241</v>
      </c>
      <c r="F9" s="53" t="s">
        <v>62</v>
      </c>
      <c r="G9" s="53" t="s">
        <v>58</v>
      </c>
      <c r="H9" s="109">
        <v>90</v>
      </c>
      <c r="I9" s="57">
        <v>8</v>
      </c>
      <c r="J9" s="57">
        <v>2736</v>
      </c>
      <c r="K9" s="57">
        <v>4</v>
      </c>
      <c r="L9" s="73" t="s">
        <v>18</v>
      </c>
      <c r="M9" s="73" t="s">
        <v>18</v>
      </c>
      <c r="N9" s="73" t="s">
        <v>18</v>
      </c>
      <c r="O9" s="73" t="s">
        <v>18</v>
      </c>
      <c r="P9" s="60"/>
      <c r="Q9" s="60"/>
      <c r="R9" s="61"/>
    </row>
    <row r="10" spans="1:18" x14ac:dyDescent="0.2">
      <c r="A10" s="54">
        <v>2</v>
      </c>
      <c r="B10" s="54" t="s">
        <v>115</v>
      </c>
      <c r="C10" s="53" t="s">
        <v>34</v>
      </c>
      <c r="D10" s="53" t="s">
        <v>33</v>
      </c>
      <c r="E10" s="53" t="s">
        <v>242</v>
      </c>
      <c r="F10" s="53" t="s">
        <v>62</v>
      </c>
      <c r="G10" s="109" t="s">
        <v>57</v>
      </c>
      <c r="H10" s="109">
        <v>40</v>
      </c>
      <c r="I10" s="57">
        <v>3</v>
      </c>
      <c r="J10" s="57">
        <v>4864</v>
      </c>
      <c r="K10" s="57">
        <v>36</v>
      </c>
      <c r="L10" s="73" t="s">
        <v>18</v>
      </c>
      <c r="M10" s="73" t="s">
        <v>18</v>
      </c>
      <c r="N10" s="73" t="s">
        <v>18</v>
      </c>
      <c r="O10" s="73" t="s">
        <v>18</v>
      </c>
      <c r="P10" s="60"/>
      <c r="Q10" s="60"/>
      <c r="R10" s="61"/>
    </row>
    <row r="11" spans="1:18" ht="16.5" hidden="1" x14ac:dyDescent="0.35">
      <c r="A11" s="54">
        <v>4</v>
      </c>
      <c r="B11" s="54" t="s">
        <v>115</v>
      </c>
      <c r="C11" s="53" t="s">
        <v>34</v>
      </c>
      <c r="D11" s="53" t="s">
        <v>132</v>
      </c>
      <c r="E11" s="70" t="s">
        <v>62</v>
      </c>
      <c r="F11" s="70" t="s">
        <v>62</v>
      </c>
      <c r="G11" s="109" t="s">
        <v>85</v>
      </c>
      <c r="H11" s="109" t="s">
        <v>133</v>
      </c>
      <c r="I11" s="57">
        <v>10</v>
      </c>
      <c r="J11" s="57">
        <v>6000</v>
      </c>
      <c r="K11" s="57">
        <v>1</v>
      </c>
      <c r="L11" s="73">
        <v>120</v>
      </c>
      <c r="M11" s="73">
        <v>120</v>
      </c>
      <c r="N11" s="74">
        <f>(L11-M11)/M11</f>
        <v>0</v>
      </c>
      <c r="O11" s="73" t="s">
        <v>18</v>
      </c>
      <c r="P11" s="60"/>
      <c r="Q11" s="60"/>
      <c r="R11" s="61"/>
    </row>
    <row r="12" spans="1:18" ht="16.5" x14ac:dyDescent="0.35">
      <c r="A12" s="120"/>
      <c r="B12" s="120"/>
      <c r="C12" s="121"/>
      <c r="D12" s="121"/>
      <c r="E12" s="124"/>
      <c r="F12" s="124"/>
      <c r="G12" s="126"/>
      <c r="H12" s="126"/>
      <c r="I12" s="122"/>
      <c r="J12" s="122"/>
      <c r="K12" s="122"/>
      <c r="L12" s="129"/>
      <c r="M12" s="129"/>
      <c r="N12" s="130"/>
      <c r="O12" s="129"/>
      <c r="P12" s="123"/>
      <c r="Q12" s="123"/>
      <c r="R12" s="127"/>
    </row>
    <row r="13" spans="1:18" x14ac:dyDescent="0.2">
      <c r="R13" s="1"/>
    </row>
    <row r="14" spans="1:18" x14ac:dyDescent="0.2">
      <c r="K14" s="141" t="s">
        <v>11</v>
      </c>
      <c r="L14" s="141"/>
      <c r="M14" s="141"/>
      <c r="N14" s="141"/>
      <c r="O14" s="141"/>
      <c r="P14" s="141"/>
      <c r="Q14" s="108" t="s">
        <v>7</v>
      </c>
      <c r="R14" s="108" t="s">
        <v>5</v>
      </c>
    </row>
    <row r="15" spans="1:18" x14ac:dyDescent="0.2">
      <c r="K15" s="148"/>
      <c r="L15" s="148"/>
      <c r="M15" s="148"/>
      <c r="N15" s="148"/>
      <c r="O15" s="148"/>
      <c r="P15" s="148"/>
      <c r="Q15" s="9"/>
      <c r="R15" s="106"/>
    </row>
    <row r="16" spans="1:18" x14ac:dyDescent="0.2">
      <c r="K16" s="141"/>
      <c r="L16" s="141"/>
      <c r="M16" s="141"/>
      <c r="N16" s="141"/>
      <c r="O16" s="141"/>
      <c r="P16" s="141"/>
      <c r="Q16" s="108"/>
      <c r="R16" s="108"/>
    </row>
    <row r="18" spans="1:18" x14ac:dyDescent="0.2">
      <c r="A18" s="1"/>
      <c r="B18" s="1"/>
      <c r="C18" s="1"/>
      <c r="D18" s="1"/>
      <c r="E18" s="1"/>
      <c r="F18" s="1"/>
      <c r="G18" s="1"/>
      <c r="K18" s="141" t="s">
        <v>14</v>
      </c>
      <c r="L18" s="141"/>
      <c r="M18" s="141"/>
      <c r="N18" s="141"/>
      <c r="O18" s="141"/>
      <c r="P18" s="141"/>
      <c r="Q18" s="108" t="s">
        <v>7</v>
      </c>
      <c r="R18" s="108" t="s">
        <v>5</v>
      </c>
    </row>
    <row r="19" spans="1:18" x14ac:dyDescent="0.2">
      <c r="A19" s="1"/>
      <c r="B19" s="1"/>
      <c r="C19" s="1"/>
      <c r="D19" s="1"/>
      <c r="E19" s="1"/>
      <c r="F19" s="1"/>
      <c r="G19" s="1"/>
      <c r="K19" s="148"/>
      <c r="L19" s="148"/>
      <c r="M19" s="148"/>
      <c r="N19" s="148"/>
      <c r="O19" s="148"/>
      <c r="P19" s="148"/>
      <c r="Q19" s="106"/>
      <c r="R19" s="106"/>
    </row>
    <row r="20" spans="1:18" x14ac:dyDescent="0.2">
      <c r="A20" s="1"/>
      <c r="B20" s="1"/>
      <c r="C20" s="1"/>
      <c r="D20" s="1"/>
      <c r="E20" s="1"/>
      <c r="F20" s="1"/>
      <c r="G20" s="1"/>
      <c r="K20" s="141"/>
      <c r="L20" s="141"/>
      <c r="M20" s="141"/>
      <c r="N20" s="141"/>
      <c r="O20" s="141"/>
      <c r="P20" s="141"/>
      <c r="Q20" s="108"/>
      <c r="R20" s="108"/>
    </row>
    <row r="21" spans="1:18" x14ac:dyDescent="0.2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107"/>
      <c r="R21" s="107"/>
    </row>
    <row r="22" spans="1:18" x14ac:dyDescent="0.2">
      <c r="B22" s="1"/>
      <c r="C22" s="1"/>
      <c r="D22" s="1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19"/>
  <sheetViews>
    <sheetView view="pageLayout" zoomScaleNormal="100" workbookViewId="0">
      <selection activeCell="D22" sqref="D22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10.75" customWidth="1"/>
    <col min="4" max="4" width="11.75" customWidth="1"/>
    <col min="5" max="5" width="12.75" customWidth="1"/>
    <col min="6" max="6" width="10.125" customWidth="1"/>
    <col min="7" max="7" width="8.875" customWidth="1"/>
    <col min="8" max="8" width="4" customWidth="1"/>
    <col min="9" max="9" width="4.75" customWidth="1"/>
    <col min="10" max="10" width="3.125" customWidth="1"/>
    <col min="11" max="11" width="8.625" customWidth="1"/>
    <col min="12" max="12" width="7.875" bestFit="1" customWidth="1"/>
    <col min="13" max="13" width="8" bestFit="1" customWidth="1"/>
    <col min="14" max="14" width="6.625" customWidth="1"/>
    <col min="15" max="15" width="7.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2010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134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19" t="s">
        <v>151</v>
      </c>
      <c r="H6" s="142" t="s">
        <v>152</v>
      </c>
      <c r="I6" s="150"/>
      <c r="J6" s="151"/>
      <c r="K6" s="19" t="s">
        <v>153</v>
      </c>
      <c r="L6" s="19" t="s">
        <v>154</v>
      </c>
      <c r="M6" s="19" t="s">
        <v>155</v>
      </c>
      <c r="N6" s="19" t="s">
        <v>156</v>
      </c>
      <c r="O6" s="19" t="s">
        <v>157</v>
      </c>
      <c r="P6" s="2" t="s">
        <v>8</v>
      </c>
      <c r="Q6" s="2" t="s">
        <v>9</v>
      </c>
      <c r="R6" s="10" t="s">
        <v>13</v>
      </c>
    </row>
    <row r="7" spans="1:18" ht="17.25" customHeight="1" x14ac:dyDescent="0.2">
      <c r="A7" s="54">
        <v>1</v>
      </c>
      <c r="B7" s="98" t="s">
        <v>115</v>
      </c>
      <c r="C7" s="53" t="s">
        <v>136</v>
      </c>
      <c r="D7" s="53" t="s">
        <v>178</v>
      </c>
      <c r="E7" s="53" t="s">
        <v>196</v>
      </c>
      <c r="F7" s="53" t="s">
        <v>196</v>
      </c>
      <c r="G7" s="54">
        <v>2.2000000000000002</v>
      </c>
      <c r="H7" s="152">
        <v>3000</v>
      </c>
      <c r="I7" s="153"/>
      <c r="J7" s="154"/>
      <c r="K7" s="57" t="s">
        <v>199</v>
      </c>
      <c r="L7" s="99" t="s">
        <v>197</v>
      </c>
      <c r="M7" s="69" t="s">
        <v>198</v>
      </c>
      <c r="N7" s="69" t="s">
        <v>18</v>
      </c>
      <c r="O7" s="91">
        <v>4</v>
      </c>
      <c r="P7" s="60"/>
      <c r="Q7" s="60"/>
      <c r="R7" s="61"/>
    </row>
    <row r="8" spans="1:18" ht="17.25" customHeight="1" x14ac:dyDescent="0.2">
      <c r="A8" s="54">
        <v>2</v>
      </c>
      <c r="B8" s="98" t="s">
        <v>115</v>
      </c>
      <c r="C8" s="53" t="s">
        <v>136</v>
      </c>
      <c r="D8" s="53" t="s">
        <v>172</v>
      </c>
      <c r="E8" s="53" t="s">
        <v>158</v>
      </c>
      <c r="F8" s="53" t="s">
        <v>158</v>
      </c>
      <c r="G8" s="54">
        <v>0.09</v>
      </c>
      <c r="H8" s="152">
        <v>1500</v>
      </c>
      <c r="I8" s="153"/>
      <c r="J8" s="154"/>
      <c r="K8" s="57" t="s">
        <v>199</v>
      </c>
      <c r="L8" s="99" t="s">
        <v>197</v>
      </c>
      <c r="M8" s="69" t="s">
        <v>198</v>
      </c>
      <c r="N8" s="69" t="s">
        <v>18</v>
      </c>
      <c r="O8" s="91">
        <v>2</v>
      </c>
      <c r="P8" s="60"/>
      <c r="Q8" s="60"/>
      <c r="R8" s="61"/>
    </row>
    <row r="9" spans="1:18" ht="4.5" customHeight="1" x14ac:dyDescent="0.35">
      <c r="A9" s="23"/>
      <c r="B9" s="100"/>
      <c r="C9" s="24"/>
      <c r="D9" s="24"/>
      <c r="E9" s="24"/>
      <c r="F9" s="24"/>
      <c r="G9" s="23"/>
      <c r="H9" s="23"/>
      <c r="I9" s="23"/>
      <c r="J9" s="23"/>
      <c r="K9" s="25"/>
      <c r="L9" s="101"/>
      <c r="M9" s="101"/>
      <c r="N9" s="101"/>
      <c r="O9" s="102"/>
      <c r="P9" s="26"/>
      <c r="Q9" s="26"/>
      <c r="R9" s="27"/>
    </row>
    <row r="10" spans="1:18" x14ac:dyDescent="0.2">
      <c r="K10" s="141" t="s">
        <v>11</v>
      </c>
      <c r="L10" s="141"/>
      <c r="M10" s="141"/>
      <c r="N10" s="141"/>
      <c r="O10" s="141"/>
      <c r="P10" s="141"/>
      <c r="Q10" s="93" t="s">
        <v>7</v>
      </c>
      <c r="R10" s="93" t="s">
        <v>5</v>
      </c>
    </row>
    <row r="11" spans="1:18" x14ac:dyDescent="0.2">
      <c r="K11" s="148"/>
      <c r="L11" s="148"/>
      <c r="M11" s="148"/>
      <c r="N11" s="148"/>
      <c r="O11" s="148"/>
      <c r="P11" s="148"/>
      <c r="Q11" s="9"/>
      <c r="R11" s="94"/>
    </row>
    <row r="12" spans="1:18" x14ac:dyDescent="0.2">
      <c r="K12" s="149"/>
      <c r="L12" s="149"/>
      <c r="M12" s="149"/>
      <c r="N12" s="149"/>
      <c r="O12" s="149"/>
      <c r="P12" s="149"/>
      <c r="Q12" s="95"/>
      <c r="R12" s="95"/>
    </row>
    <row r="13" spans="1:18" x14ac:dyDescent="0.2">
      <c r="K13" s="141" t="s">
        <v>14</v>
      </c>
      <c r="L13" s="141"/>
      <c r="M13" s="141"/>
      <c r="N13" s="141"/>
      <c r="O13" s="141"/>
      <c r="P13" s="141"/>
      <c r="Q13" s="93" t="s">
        <v>7</v>
      </c>
      <c r="R13" s="93" t="s">
        <v>5</v>
      </c>
    </row>
    <row r="14" spans="1:18" x14ac:dyDescent="0.2">
      <c r="A14" s="1"/>
      <c r="B14" s="1"/>
      <c r="C14" s="1"/>
      <c r="D14" s="1"/>
      <c r="E14" s="1"/>
      <c r="F14" s="1"/>
      <c r="G14" s="1"/>
      <c r="K14" s="148"/>
      <c r="L14" s="148"/>
      <c r="M14" s="148"/>
      <c r="N14" s="148"/>
      <c r="O14" s="148"/>
      <c r="P14" s="148"/>
      <c r="Q14" s="94"/>
      <c r="R14" s="94"/>
    </row>
    <row r="15" spans="1:18" x14ac:dyDescent="0.2">
      <c r="A15" s="1"/>
      <c r="B15" s="1"/>
      <c r="C15" s="1"/>
      <c r="D15" s="1"/>
      <c r="E15" s="1"/>
      <c r="F15" s="1"/>
      <c r="G15" s="1"/>
    </row>
    <row r="16" spans="1:18" ht="2.25" customHeight="1" x14ac:dyDescent="0.2">
      <c r="A16" s="1"/>
      <c r="B16" s="1"/>
      <c r="C16" s="1"/>
      <c r="D16" s="1"/>
      <c r="E16" s="1"/>
      <c r="F16" s="1"/>
      <c r="G16" s="1"/>
      <c r="K16" s="149"/>
      <c r="L16" s="149"/>
      <c r="M16" s="149"/>
      <c r="N16" s="149"/>
      <c r="O16" s="149"/>
      <c r="P16" s="149"/>
      <c r="Q16" s="95"/>
      <c r="R16" s="95"/>
    </row>
    <row r="17" spans="1:18" x14ac:dyDescent="0.2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95"/>
      <c r="R17" s="95"/>
    </row>
    <row r="18" spans="1:18" x14ac:dyDescent="0.2">
      <c r="B18" s="1"/>
      <c r="C18" s="1"/>
      <c r="D18" s="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"/>
    </row>
    <row r="19" spans="1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mergeCells count="9">
    <mergeCell ref="K14:P14"/>
    <mergeCell ref="K16:P16"/>
    <mergeCell ref="H6:J6"/>
    <mergeCell ref="K10:P10"/>
    <mergeCell ref="K11:P11"/>
    <mergeCell ref="K12:P12"/>
    <mergeCell ref="K13:P13"/>
    <mergeCell ref="H7:J7"/>
    <mergeCell ref="H8:J8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31"/>
  <sheetViews>
    <sheetView view="pageLayout" zoomScale="115" zoomScaleNormal="100" zoomScalePageLayoutView="115" workbookViewId="0">
      <selection activeCell="M21" sqref="M21"/>
    </sheetView>
  </sheetViews>
  <sheetFormatPr defaultColWidth="9.125" defaultRowHeight="14.25" x14ac:dyDescent="0.2"/>
  <cols>
    <col min="1" max="1" width="3.875" bestFit="1" customWidth="1"/>
    <col min="2" max="2" width="6.75" bestFit="1" customWidth="1"/>
    <col min="3" max="3" width="8.75" customWidth="1"/>
    <col min="4" max="4" width="10.5" customWidth="1"/>
    <col min="5" max="5" width="11.5" customWidth="1"/>
    <col min="6" max="6" width="10.125" customWidth="1"/>
    <col min="7" max="7" width="8.875" customWidth="1"/>
    <col min="8" max="8" width="5.75" customWidth="1"/>
    <col min="9" max="9" width="2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9.25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3060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173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61" t="s">
        <v>46</v>
      </c>
      <c r="I6" s="150"/>
      <c r="J6" s="151"/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115</v>
      </c>
      <c r="C7" s="53" t="s">
        <v>34</v>
      </c>
      <c r="D7" s="53" t="s">
        <v>130</v>
      </c>
      <c r="E7" s="53" t="s">
        <v>122</v>
      </c>
      <c r="F7" s="53" t="s">
        <v>65</v>
      </c>
      <c r="G7" s="70" t="s">
        <v>129</v>
      </c>
      <c r="H7" s="155" t="s">
        <v>18</v>
      </c>
      <c r="I7" s="156"/>
      <c r="J7" s="157"/>
      <c r="K7" s="57">
        <v>226</v>
      </c>
      <c r="L7" s="69" t="s">
        <v>18</v>
      </c>
      <c r="M7" s="69" t="s">
        <v>18</v>
      </c>
      <c r="N7" s="69" t="s">
        <v>18</v>
      </c>
      <c r="O7" s="69" t="s">
        <v>18</v>
      </c>
      <c r="P7" s="60"/>
      <c r="Q7" s="67"/>
      <c r="R7" s="68"/>
    </row>
    <row r="8" spans="1:18" ht="16.5" hidden="1" x14ac:dyDescent="0.35">
      <c r="A8" s="54">
        <v>2</v>
      </c>
      <c r="B8" s="54" t="s">
        <v>115</v>
      </c>
      <c r="C8" s="53" t="s">
        <v>34</v>
      </c>
      <c r="D8" s="53" t="s">
        <v>130</v>
      </c>
      <c r="E8" s="53" t="s">
        <v>123</v>
      </c>
      <c r="F8" s="53" t="s">
        <v>65</v>
      </c>
      <c r="G8" s="70" t="s">
        <v>129</v>
      </c>
      <c r="H8" s="155" t="s">
        <v>18</v>
      </c>
      <c r="I8" s="156"/>
      <c r="J8" s="157"/>
      <c r="K8" s="57">
        <v>226</v>
      </c>
      <c r="L8" s="69" t="s">
        <v>18</v>
      </c>
      <c r="M8" s="69" t="s">
        <v>18</v>
      </c>
      <c r="N8" s="69" t="s">
        <v>18</v>
      </c>
      <c r="O8" s="69" t="s">
        <v>18</v>
      </c>
      <c r="P8" s="60"/>
      <c r="Q8" s="67"/>
      <c r="R8" s="68"/>
    </row>
    <row r="9" spans="1:18" hidden="1" x14ac:dyDescent="0.2">
      <c r="A9" s="54">
        <v>3</v>
      </c>
      <c r="B9" s="54" t="s">
        <v>115</v>
      </c>
      <c r="C9" s="53" t="s">
        <v>34</v>
      </c>
      <c r="D9" s="53" t="s">
        <v>130</v>
      </c>
      <c r="E9" s="53" t="s">
        <v>124</v>
      </c>
      <c r="F9" s="53" t="s">
        <v>65</v>
      </c>
      <c r="G9" s="96" t="s">
        <v>19</v>
      </c>
      <c r="H9" s="155" t="s">
        <v>18</v>
      </c>
      <c r="I9" s="156"/>
      <c r="J9" s="157"/>
      <c r="K9" s="57">
        <v>155</v>
      </c>
      <c r="L9" s="69" t="s">
        <v>18</v>
      </c>
      <c r="M9" s="69" t="s">
        <v>18</v>
      </c>
      <c r="N9" s="69" t="s">
        <v>18</v>
      </c>
      <c r="O9" s="69" t="s">
        <v>18</v>
      </c>
      <c r="P9" s="60"/>
      <c r="Q9" s="67"/>
      <c r="R9" s="68"/>
    </row>
    <row r="10" spans="1:18" ht="16.5" hidden="1" x14ac:dyDescent="0.35">
      <c r="A10" s="54">
        <v>4</v>
      </c>
      <c r="B10" s="54" t="s">
        <v>115</v>
      </c>
      <c r="C10" s="53" t="s">
        <v>34</v>
      </c>
      <c r="D10" s="53" t="s">
        <v>40</v>
      </c>
      <c r="E10" s="53" t="s">
        <v>125</v>
      </c>
      <c r="F10" s="53" t="s">
        <v>65</v>
      </c>
      <c r="G10" s="70" t="s">
        <v>129</v>
      </c>
      <c r="H10" s="155" t="s">
        <v>18</v>
      </c>
      <c r="I10" s="156"/>
      <c r="J10" s="157"/>
      <c r="K10" s="57">
        <v>588</v>
      </c>
      <c r="L10" s="69" t="s">
        <v>18</v>
      </c>
      <c r="M10" s="69" t="s">
        <v>18</v>
      </c>
      <c r="N10" s="69" t="s">
        <v>18</v>
      </c>
      <c r="O10" s="69" t="s">
        <v>18</v>
      </c>
      <c r="P10" s="60"/>
      <c r="Q10" s="67"/>
      <c r="R10" s="68"/>
    </row>
    <row r="11" spans="1:18" ht="16.5" hidden="1" x14ac:dyDescent="0.35">
      <c r="A11" s="54">
        <v>5</v>
      </c>
      <c r="B11" s="54" t="s">
        <v>115</v>
      </c>
      <c r="C11" s="53" t="s">
        <v>34</v>
      </c>
      <c r="D11" s="53" t="s">
        <v>40</v>
      </c>
      <c r="E11" s="53" t="s">
        <v>126</v>
      </c>
      <c r="F11" s="53" t="s">
        <v>65</v>
      </c>
      <c r="G11" s="70" t="s">
        <v>129</v>
      </c>
      <c r="H11" s="155" t="s">
        <v>18</v>
      </c>
      <c r="I11" s="156"/>
      <c r="J11" s="157"/>
      <c r="K11" s="57">
        <v>7197</v>
      </c>
      <c r="L11" s="69" t="s">
        <v>18</v>
      </c>
      <c r="M11" s="69" t="s">
        <v>18</v>
      </c>
      <c r="N11" s="69" t="s">
        <v>18</v>
      </c>
      <c r="O11" s="69" t="s">
        <v>18</v>
      </c>
      <c r="P11" s="60"/>
      <c r="Q11" s="67"/>
      <c r="R11" s="68"/>
    </row>
    <row r="12" spans="1:18" ht="16.5" hidden="1" x14ac:dyDescent="0.35">
      <c r="A12" s="54">
        <v>6</v>
      </c>
      <c r="B12" s="54" t="s">
        <v>115</v>
      </c>
      <c r="C12" s="53" t="s">
        <v>34</v>
      </c>
      <c r="D12" s="53" t="s">
        <v>33</v>
      </c>
      <c r="E12" s="53" t="s">
        <v>49</v>
      </c>
      <c r="F12" s="53" t="s">
        <v>65</v>
      </c>
      <c r="G12" s="70" t="s">
        <v>58</v>
      </c>
      <c r="H12" s="155" t="s">
        <v>18</v>
      </c>
      <c r="I12" s="156"/>
      <c r="J12" s="157"/>
      <c r="K12" s="57">
        <v>8</v>
      </c>
      <c r="L12" s="69" t="s">
        <v>18</v>
      </c>
      <c r="M12" s="69" t="s">
        <v>18</v>
      </c>
      <c r="N12" s="69" t="s">
        <v>18</v>
      </c>
      <c r="O12" s="69" t="s">
        <v>18</v>
      </c>
      <c r="P12" s="60"/>
      <c r="Q12" s="67"/>
      <c r="R12" s="68"/>
    </row>
    <row r="13" spans="1:18" ht="16.5" hidden="1" x14ac:dyDescent="0.35">
      <c r="A13" s="54">
        <v>7</v>
      </c>
      <c r="B13" s="54" t="s">
        <v>115</v>
      </c>
      <c r="C13" s="53" t="s">
        <v>34</v>
      </c>
      <c r="D13" s="53" t="s">
        <v>33</v>
      </c>
      <c r="E13" s="53" t="s">
        <v>50</v>
      </c>
      <c r="F13" s="53" t="s">
        <v>65</v>
      </c>
      <c r="G13" s="70" t="s">
        <v>58</v>
      </c>
      <c r="H13" s="155" t="s">
        <v>18</v>
      </c>
      <c r="I13" s="156"/>
      <c r="J13" s="157"/>
      <c r="K13" s="57">
        <v>8</v>
      </c>
      <c r="L13" s="69" t="s">
        <v>18</v>
      </c>
      <c r="M13" s="69" t="s">
        <v>18</v>
      </c>
      <c r="N13" s="69" t="s">
        <v>18</v>
      </c>
      <c r="O13" s="69" t="s">
        <v>18</v>
      </c>
      <c r="P13" s="60"/>
      <c r="Q13" s="67"/>
      <c r="R13" s="68"/>
    </row>
    <row r="14" spans="1:18" ht="16.5" hidden="1" x14ac:dyDescent="0.35">
      <c r="A14" s="54">
        <v>8</v>
      </c>
      <c r="B14" s="54" t="s">
        <v>115</v>
      </c>
      <c r="C14" s="53" t="s">
        <v>34</v>
      </c>
      <c r="D14" s="53" t="s">
        <v>33</v>
      </c>
      <c r="E14" s="53" t="s">
        <v>127</v>
      </c>
      <c r="F14" s="53" t="s">
        <v>65</v>
      </c>
      <c r="G14" s="70" t="s">
        <v>58</v>
      </c>
      <c r="H14" s="155" t="s">
        <v>18</v>
      </c>
      <c r="I14" s="156"/>
      <c r="J14" s="157"/>
      <c r="K14" s="57">
        <v>32</v>
      </c>
      <c r="L14" s="69" t="s">
        <v>18</v>
      </c>
      <c r="M14" s="69" t="s">
        <v>18</v>
      </c>
      <c r="N14" s="69" t="s">
        <v>18</v>
      </c>
      <c r="O14" s="69" t="s">
        <v>18</v>
      </c>
      <c r="P14" s="60"/>
      <c r="Q14" s="67"/>
      <c r="R14" s="68"/>
    </row>
    <row r="15" spans="1:18" ht="16.5" hidden="1" x14ac:dyDescent="0.35">
      <c r="A15" s="54">
        <v>9</v>
      </c>
      <c r="B15" s="54" t="s">
        <v>115</v>
      </c>
      <c r="C15" s="53" t="s">
        <v>34</v>
      </c>
      <c r="D15" s="53" t="s">
        <v>33</v>
      </c>
      <c r="E15" s="53" t="s">
        <v>51</v>
      </c>
      <c r="F15" s="53" t="s">
        <v>65</v>
      </c>
      <c r="G15" s="70" t="s">
        <v>58</v>
      </c>
      <c r="H15" s="155" t="s">
        <v>18</v>
      </c>
      <c r="I15" s="156"/>
      <c r="J15" s="157"/>
      <c r="K15" s="57">
        <v>32</v>
      </c>
      <c r="L15" s="69" t="s">
        <v>18</v>
      </c>
      <c r="M15" s="69" t="s">
        <v>18</v>
      </c>
      <c r="N15" s="69" t="s">
        <v>18</v>
      </c>
      <c r="O15" s="69" t="s">
        <v>18</v>
      </c>
      <c r="P15" s="60"/>
      <c r="Q15" s="67"/>
      <c r="R15" s="68"/>
    </row>
    <row r="16" spans="1:18" hidden="1" x14ac:dyDescent="0.2">
      <c r="A16" s="54">
        <v>10</v>
      </c>
      <c r="B16" s="54" t="s">
        <v>115</v>
      </c>
      <c r="C16" s="53" t="s">
        <v>34</v>
      </c>
      <c r="D16" s="53" t="s">
        <v>33</v>
      </c>
      <c r="E16" s="53" t="s">
        <v>56</v>
      </c>
      <c r="F16" s="53" t="s">
        <v>65</v>
      </c>
      <c r="G16" s="96" t="s">
        <v>57</v>
      </c>
      <c r="H16" s="155" t="s">
        <v>18</v>
      </c>
      <c r="I16" s="156"/>
      <c r="J16" s="157"/>
      <c r="K16" s="57">
        <v>32</v>
      </c>
      <c r="L16" s="69" t="s">
        <v>18</v>
      </c>
      <c r="M16" s="69" t="s">
        <v>18</v>
      </c>
      <c r="N16" s="69" t="s">
        <v>18</v>
      </c>
      <c r="O16" s="69" t="s">
        <v>18</v>
      </c>
      <c r="P16" s="60"/>
      <c r="Q16" s="67"/>
      <c r="R16" s="68"/>
    </row>
    <row r="17" spans="1:18" hidden="1" x14ac:dyDescent="0.2">
      <c r="A17" s="54">
        <v>12</v>
      </c>
      <c r="B17" s="54" t="s">
        <v>115</v>
      </c>
      <c r="C17" s="53" t="s">
        <v>34</v>
      </c>
      <c r="D17" s="53" t="s">
        <v>33</v>
      </c>
      <c r="E17" s="53" t="s">
        <v>52</v>
      </c>
      <c r="F17" s="53" t="s">
        <v>65</v>
      </c>
      <c r="G17" s="53" t="s">
        <v>55</v>
      </c>
      <c r="H17" s="155" t="s">
        <v>18</v>
      </c>
      <c r="I17" s="156"/>
      <c r="J17" s="157"/>
      <c r="K17" s="57">
        <v>32</v>
      </c>
      <c r="L17" s="69" t="s">
        <v>18</v>
      </c>
      <c r="M17" s="69" t="s">
        <v>18</v>
      </c>
      <c r="N17" s="69" t="s">
        <v>18</v>
      </c>
      <c r="O17" s="69" t="s">
        <v>18</v>
      </c>
      <c r="P17" s="60"/>
      <c r="Q17" s="67"/>
      <c r="R17" s="68"/>
    </row>
    <row r="18" spans="1:18" hidden="1" x14ac:dyDescent="0.2">
      <c r="A18" s="54">
        <v>13</v>
      </c>
      <c r="B18" s="54" t="s">
        <v>115</v>
      </c>
      <c r="C18" s="53" t="s">
        <v>34</v>
      </c>
      <c r="D18" s="53" t="s">
        <v>33</v>
      </c>
      <c r="E18" s="53" t="s">
        <v>47</v>
      </c>
      <c r="F18" s="53" t="s">
        <v>65</v>
      </c>
      <c r="G18" s="53" t="s">
        <v>54</v>
      </c>
      <c r="H18" s="155" t="s">
        <v>18</v>
      </c>
      <c r="I18" s="156"/>
      <c r="J18" s="157"/>
      <c r="K18" s="57">
        <v>2048</v>
      </c>
      <c r="L18" s="69" t="s">
        <v>18</v>
      </c>
      <c r="M18" s="69" t="s">
        <v>18</v>
      </c>
      <c r="N18" s="69" t="s">
        <v>18</v>
      </c>
      <c r="O18" s="69" t="s">
        <v>18</v>
      </c>
      <c r="P18" s="60"/>
      <c r="Q18" s="67"/>
      <c r="R18" s="68"/>
    </row>
    <row r="19" spans="1:18" hidden="1" x14ac:dyDescent="0.2">
      <c r="A19" s="54">
        <v>14</v>
      </c>
      <c r="B19" s="54" t="s">
        <v>115</v>
      </c>
      <c r="C19" s="53" t="s">
        <v>34</v>
      </c>
      <c r="D19" s="53" t="s">
        <v>33</v>
      </c>
      <c r="E19" s="53" t="s">
        <v>32</v>
      </c>
      <c r="F19" s="53" t="s">
        <v>65</v>
      </c>
      <c r="G19" s="53" t="s">
        <v>53</v>
      </c>
      <c r="H19" s="155" t="s">
        <v>18</v>
      </c>
      <c r="I19" s="156"/>
      <c r="J19" s="157"/>
      <c r="K19" s="57">
        <v>2048</v>
      </c>
      <c r="L19" s="69" t="s">
        <v>18</v>
      </c>
      <c r="M19" s="69" t="s">
        <v>18</v>
      </c>
      <c r="N19" s="69" t="s">
        <v>18</v>
      </c>
      <c r="O19" s="69" t="s">
        <v>18</v>
      </c>
      <c r="P19" s="60"/>
      <c r="Q19" s="67"/>
      <c r="R19" s="68"/>
    </row>
    <row r="20" spans="1:18" hidden="1" x14ac:dyDescent="0.2">
      <c r="A20" s="54">
        <v>15</v>
      </c>
      <c r="B20" s="54" t="s">
        <v>115</v>
      </c>
      <c r="C20" s="53" t="s">
        <v>34</v>
      </c>
      <c r="D20" s="53" t="s">
        <v>33</v>
      </c>
      <c r="E20" s="53" t="s">
        <v>128</v>
      </c>
      <c r="F20" s="53" t="s">
        <v>65</v>
      </c>
      <c r="G20" s="53" t="s">
        <v>55</v>
      </c>
      <c r="H20" s="155" t="s">
        <v>18</v>
      </c>
      <c r="I20" s="156"/>
      <c r="J20" s="157"/>
      <c r="K20" s="57">
        <v>2048</v>
      </c>
      <c r="L20" s="69" t="s">
        <v>18</v>
      </c>
      <c r="M20" s="69" t="s">
        <v>18</v>
      </c>
      <c r="N20" s="69" t="s">
        <v>18</v>
      </c>
      <c r="O20" s="69" t="s">
        <v>18</v>
      </c>
      <c r="P20" s="60"/>
      <c r="Q20" s="67"/>
      <c r="R20" s="68"/>
    </row>
    <row r="21" spans="1:18" ht="22.5" x14ac:dyDescent="0.2">
      <c r="A21" s="54">
        <v>1</v>
      </c>
      <c r="B21" s="54" t="s">
        <v>115</v>
      </c>
      <c r="C21" s="53" t="s">
        <v>136</v>
      </c>
      <c r="D21" s="53" t="s">
        <v>172</v>
      </c>
      <c r="E21" s="61" t="s">
        <v>163</v>
      </c>
      <c r="F21" s="61" t="s">
        <v>150</v>
      </c>
      <c r="G21" s="97" t="s">
        <v>18</v>
      </c>
      <c r="H21" s="158" t="s">
        <v>202</v>
      </c>
      <c r="I21" s="159"/>
      <c r="J21" s="160"/>
      <c r="K21" s="57">
        <v>28</v>
      </c>
      <c r="L21" s="69" t="s">
        <v>18</v>
      </c>
      <c r="M21" s="69" t="s">
        <v>18</v>
      </c>
      <c r="N21" s="69" t="s">
        <v>18</v>
      </c>
      <c r="O21" s="69" t="s">
        <v>18</v>
      </c>
      <c r="P21" s="60"/>
      <c r="Q21" s="67"/>
      <c r="R21" s="68"/>
    </row>
    <row r="22" spans="1:18" ht="16.5" x14ac:dyDescent="0.35">
      <c r="A22" s="23"/>
      <c r="B22" s="23"/>
      <c r="C22" s="24"/>
      <c r="D22" s="24"/>
      <c r="E22" s="30"/>
      <c r="F22" s="24"/>
      <c r="G22" s="13"/>
      <c r="H22" s="17"/>
      <c r="I22" s="25"/>
      <c r="J22" s="25"/>
      <c r="K22" s="25"/>
      <c r="L22" s="31"/>
      <c r="M22" s="31"/>
      <c r="N22" s="32"/>
      <c r="O22" s="33"/>
      <c r="P22" s="26"/>
      <c r="Q22" s="26"/>
      <c r="R22" s="27"/>
    </row>
    <row r="23" spans="1:18" x14ac:dyDescent="0.2">
      <c r="K23" s="141" t="s">
        <v>11</v>
      </c>
      <c r="L23" s="141"/>
      <c r="M23" s="141"/>
      <c r="N23" s="141"/>
      <c r="O23" s="141"/>
      <c r="P23" s="141"/>
      <c r="Q23" s="93" t="s">
        <v>7</v>
      </c>
      <c r="R23" s="93" t="s">
        <v>5</v>
      </c>
    </row>
    <row r="24" spans="1:18" x14ac:dyDescent="0.2">
      <c r="K24" s="148"/>
      <c r="L24" s="148"/>
      <c r="M24" s="148"/>
      <c r="N24" s="148"/>
      <c r="O24" s="148"/>
      <c r="P24" s="148"/>
      <c r="Q24" s="9"/>
      <c r="R24" s="94"/>
    </row>
    <row r="25" spans="1:18" x14ac:dyDescent="0.2">
      <c r="K25" s="149"/>
      <c r="L25" s="149"/>
      <c r="M25" s="149"/>
      <c r="N25" s="149"/>
      <c r="O25" s="149"/>
      <c r="P25" s="149"/>
      <c r="Q25" s="95"/>
      <c r="R25" s="95"/>
    </row>
    <row r="26" spans="1:18" x14ac:dyDescent="0.2">
      <c r="K26" s="141" t="s">
        <v>14</v>
      </c>
      <c r="L26" s="141"/>
      <c r="M26" s="141"/>
      <c r="N26" s="141"/>
      <c r="O26" s="141"/>
      <c r="P26" s="141"/>
      <c r="Q26" s="93" t="s">
        <v>7</v>
      </c>
      <c r="R26" s="93" t="s">
        <v>5</v>
      </c>
    </row>
    <row r="27" spans="1:18" x14ac:dyDescent="0.2">
      <c r="A27" s="1"/>
      <c r="B27" s="1"/>
      <c r="C27" s="1"/>
      <c r="D27" s="1"/>
      <c r="E27" s="1"/>
      <c r="F27" s="1"/>
      <c r="G27" s="1"/>
      <c r="K27" s="148"/>
      <c r="L27" s="148"/>
      <c r="M27" s="148"/>
      <c r="N27" s="148"/>
      <c r="O27" s="148"/>
      <c r="P27" s="148"/>
      <c r="Q27" s="94"/>
      <c r="R27" s="94"/>
    </row>
    <row r="28" spans="1:18" x14ac:dyDescent="0.2">
      <c r="A28" s="1"/>
      <c r="B28" s="1"/>
      <c r="C28" s="1"/>
      <c r="D28" s="1"/>
      <c r="E28" s="1"/>
      <c r="F28" s="1"/>
      <c r="G28" s="1"/>
    </row>
    <row r="29" spans="1:18" x14ac:dyDescent="0.2">
      <c r="A29" s="1"/>
      <c r="B29" s="1"/>
      <c r="C29" s="1"/>
      <c r="D29" s="1"/>
      <c r="E29" s="1"/>
      <c r="F29" s="1"/>
      <c r="G29" s="1"/>
      <c r="K29" s="149"/>
      <c r="L29" s="149"/>
      <c r="M29" s="149"/>
      <c r="N29" s="149"/>
      <c r="O29" s="149"/>
      <c r="P29" s="149"/>
      <c r="Q29" s="95"/>
      <c r="R29" s="95"/>
    </row>
    <row r="30" spans="1:18" x14ac:dyDescent="0.2">
      <c r="A30" s="1"/>
      <c r="B30" s="1"/>
      <c r="C30" s="1"/>
      <c r="D30" s="1"/>
      <c r="E30" s="1"/>
      <c r="F30" s="1"/>
      <c r="G30" s="1"/>
      <c r="K30" s="7"/>
      <c r="L30" s="7"/>
      <c r="M30" s="7"/>
      <c r="N30" s="7"/>
      <c r="O30" s="7"/>
      <c r="P30" s="7"/>
      <c r="Q30" s="95"/>
      <c r="R30" s="95"/>
    </row>
    <row r="31" spans="1:18" x14ac:dyDescent="0.2">
      <c r="B31" s="1"/>
      <c r="C31" s="1"/>
      <c r="D31" s="1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1"/>
    </row>
  </sheetData>
  <mergeCells count="22">
    <mergeCell ref="H17:J17"/>
    <mergeCell ref="H6:J6"/>
    <mergeCell ref="H7:J7"/>
    <mergeCell ref="H8:J8"/>
    <mergeCell ref="H9:J9"/>
    <mergeCell ref="H10:J10"/>
    <mergeCell ref="H11:J11"/>
    <mergeCell ref="H12:J12"/>
    <mergeCell ref="H13:J13"/>
    <mergeCell ref="H14:J14"/>
    <mergeCell ref="H15:J15"/>
    <mergeCell ref="H16:J16"/>
    <mergeCell ref="H18:J18"/>
    <mergeCell ref="H19:J19"/>
    <mergeCell ref="H20:J20"/>
    <mergeCell ref="H21:J21"/>
    <mergeCell ref="K29:P29"/>
    <mergeCell ref="K23:P23"/>
    <mergeCell ref="K24:P24"/>
    <mergeCell ref="K25:P25"/>
    <mergeCell ref="K26:P26"/>
    <mergeCell ref="K27:P27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S23"/>
  <sheetViews>
    <sheetView view="pageLayout" zoomScaleNormal="100" workbookViewId="0">
      <selection activeCell="G7" sqref="G7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10.75" customWidth="1"/>
    <col min="4" max="4" width="9.875" customWidth="1"/>
    <col min="5" max="5" width="7.75" customWidth="1"/>
    <col min="6" max="6" width="9" customWidth="1"/>
    <col min="7" max="7" width="7.75" customWidth="1"/>
    <col min="8" max="11" width="5.75" customWidth="1"/>
    <col min="12" max="12" width="6.75" customWidth="1"/>
    <col min="13" max="13" width="7.875" bestFit="1" customWidth="1"/>
    <col min="14" max="14" width="8" bestFit="1" customWidth="1"/>
    <col min="15" max="15" width="7.75" customWidth="1"/>
    <col min="16" max="16" width="7" customWidth="1"/>
    <col min="17" max="18" width="5.125" customWidth="1"/>
    <col min="19" max="19" width="7.25" customWidth="1"/>
  </cols>
  <sheetData>
    <row r="1" spans="1:19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L1" s="38"/>
      <c r="M1" s="4" t="s">
        <v>23</v>
      </c>
      <c r="N1" s="4" t="s">
        <v>24</v>
      </c>
      <c r="O1" s="4" t="s">
        <v>2</v>
      </c>
      <c r="P1" s="17"/>
      <c r="Q1" s="17"/>
      <c r="R1" s="1"/>
      <c r="S1" s="1"/>
    </row>
    <row r="2" spans="1:19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L2" s="18" t="s">
        <v>30</v>
      </c>
      <c r="M2" s="34">
        <v>10122</v>
      </c>
      <c r="N2" s="18">
        <v>1050</v>
      </c>
      <c r="O2" s="18">
        <v>1</v>
      </c>
      <c r="P2" s="13"/>
      <c r="Q2" s="13"/>
      <c r="S2" s="1"/>
    </row>
    <row r="3" spans="1:19" ht="17.25" customHeight="1" x14ac:dyDescent="0.2">
      <c r="L3" s="18" t="s">
        <v>0</v>
      </c>
      <c r="M3" s="18" t="s">
        <v>134</v>
      </c>
      <c r="N3" s="18"/>
      <c r="O3" s="18"/>
      <c r="P3" s="13"/>
      <c r="Q3" s="13"/>
      <c r="S3" s="1"/>
    </row>
    <row r="4" spans="1:19" ht="17.25" customHeight="1" x14ac:dyDescent="0.2">
      <c r="L4" s="18" t="s">
        <v>1</v>
      </c>
      <c r="M4" s="18">
        <v>0</v>
      </c>
      <c r="N4" s="18" t="s">
        <v>64</v>
      </c>
      <c r="O4" s="18" t="s">
        <v>79</v>
      </c>
      <c r="P4" s="13"/>
      <c r="Q4" s="13"/>
      <c r="S4" s="1"/>
    </row>
    <row r="5" spans="1:19" ht="18" customHeight="1" x14ac:dyDescent="0.2">
      <c r="O5" s="14"/>
      <c r="P5" s="1"/>
      <c r="R5" s="1"/>
      <c r="S5" s="1"/>
    </row>
    <row r="6" spans="1:19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5" t="s">
        <v>108</v>
      </c>
      <c r="I6" s="15" t="s">
        <v>109</v>
      </c>
      <c r="J6" s="15" t="s">
        <v>110</v>
      </c>
      <c r="K6" s="15" t="s">
        <v>111</v>
      </c>
      <c r="L6" s="19" t="s">
        <v>60</v>
      </c>
      <c r="M6" s="19" t="s">
        <v>28</v>
      </c>
      <c r="N6" s="19" t="s">
        <v>29</v>
      </c>
      <c r="O6" s="4" t="s">
        <v>27</v>
      </c>
      <c r="P6" s="19" t="s">
        <v>21</v>
      </c>
      <c r="Q6" s="2" t="s">
        <v>8</v>
      </c>
      <c r="R6" s="2" t="s">
        <v>9</v>
      </c>
      <c r="S6" s="10" t="s">
        <v>13</v>
      </c>
    </row>
    <row r="7" spans="1:19" ht="16.5" x14ac:dyDescent="0.35">
      <c r="A7" s="54">
        <v>1</v>
      </c>
      <c r="B7" s="54" t="s">
        <v>115</v>
      </c>
      <c r="C7" s="72" t="s">
        <v>97</v>
      </c>
      <c r="D7" s="72" t="s">
        <v>41</v>
      </c>
      <c r="E7" s="53" t="s">
        <v>112</v>
      </c>
      <c r="F7" s="53" t="s">
        <v>113</v>
      </c>
      <c r="G7" s="53" t="s">
        <v>114</v>
      </c>
      <c r="H7" s="54">
        <v>1.3</v>
      </c>
      <c r="I7" s="61">
        <v>17.7</v>
      </c>
      <c r="J7" s="61">
        <v>1000</v>
      </c>
      <c r="K7" s="61">
        <v>30000</v>
      </c>
      <c r="L7" s="61">
        <v>1</v>
      </c>
      <c r="M7" s="91" t="s">
        <v>44</v>
      </c>
      <c r="N7" s="91" t="s">
        <v>44</v>
      </c>
      <c r="O7" s="92" t="s">
        <v>44</v>
      </c>
      <c r="P7" s="90" t="s">
        <v>135</v>
      </c>
      <c r="Q7" s="71"/>
      <c r="R7" s="71"/>
      <c r="S7" s="72"/>
    </row>
    <row r="8" spans="1:19" ht="16.5" x14ac:dyDescent="0.35">
      <c r="A8" s="54">
        <v>2</v>
      </c>
      <c r="B8" s="54" t="s">
        <v>115</v>
      </c>
      <c r="C8" s="72" t="s">
        <v>34</v>
      </c>
      <c r="D8" s="72" t="s">
        <v>66</v>
      </c>
      <c r="E8" s="53" t="s">
        <v>207</v>
      </c>
      <c r="F8" s="53" t="s">
        <v>208</v>
      </c>
      <c r="G8" s="53" t="s">
        <v>61</v>
      </c>
      <c r="H8" s="54">
        <v>0.5</v>
      </c>
      <c r="I8" s="61">
        <v>2.2999999999999998</v>
      </c>
      <c r="J8" s="61">
        <v>1000</v>
      </c>
      <c r="K8" s="61">
        <v>6000</v>
      </c>
      <c r="L8" s="61">
        <v>1</v>
      </c>
      <c r="M8" s="91" t="s">
        <v>44</v>
      </c>
      <c r="N8" s="91" t="s">
        <v>44</v>
      </c>
      <c r="O8" s="92" t="s">
        <v>44</v>
      </c>
      <c r="P8" s="92" t="s">
        <v>18</v>
      </c>
      <c r="Q8" s="71"/>
      <c r="R8" s="71"/>
      <c r="S8" s="72"/>
    </row>
    <row r="10" spans="1:19" x14ac:dyDescent="0.2">
      <c r="L10" s="141" t="s">
        <v>11</v>
      </c>
      <c r="M10" s="141"/>
      <c r="N10" s="141"/>
      <c r="O10" s="141"/>
      <c r="P10" s="141"/>
      <c r="Q10" s="141"/>
      <c r="R10" s="38" t="s">
        <v>7</v>
      </c>
      <c r="S10" s="38" t="s">
        <v>5</v>
      </c>
    </row>
    <row r="11" spans="1:19" x14ac:dyDescent="0.2">
      <c r="L11" s="148"/>
      <c r="M11" s="148"/>
      <c r="N11" s="148"/>
      <c r="O11" s="148"/>
      <c r="P11" s="148"/>
      <c r="Q11" s="148"/>
      <c r="R11" s="9"/>
      <c r="S11" s="39"/>
    </row>
    <row r="13" spans="1:19" x14ac:dyDescent="0.2">
      <c r="L13" s="141" t="s">
        <v>14</v>
      </c>
      <c r="M13" s="141"/>
      <c r="N13" s="141"/>
      <c r="O13" s="141"/>
      <c r="P13" s="141"/>
      <c r="Q13" s="141"/>
      <c r="R13" s="38" t="s">
        <v>7</v>
      </c>
      <c r="S13" s="38" t="s">
        <v>5</v>
      </c>
    </row>
    <row r="14" spans="1:19" x14ac:dyDescent="0.2">
      <c r="L14" s="141"/>
      <c r="M14" s="141"/>
      <c r="N14" s="141"/>
      <c r="O14" s="141"/>
      <c r="P14" s="141"/>
      <c r="Q14" s="141"/>
      <c r="R14" s="38"/>
      <c r="S14" s="38"/>
    </row>
    <row r="16" spans="1:19" x14ac:dyDescent="0.2">
      <c r="S16" s="1"/>
    </row>
    <row r="17" spans="1:19" x14ac:dyDescent="0.2">
      <c r="A17" s="1"/>
      <c r="B17" s="1"/>
      <c r="C17" s="1"/>
      <c r="D17" s="1"/>
      <c r="E17" s="1"/>
      <c r="F17" s="1"/>
      <c r="G17" s="1"/>
      <c r="L17" s="7"/>
      <c r="M17" s="7"/>
      <c r="N17" s="7"/>
      <c r="O17" s="7"/>
      <c r="P17" s="7"/>
      <c r="Q17" s="7"/>
      <c r="R17" s="40"/>
      <c r="S17" s="40"/>
    </row>
    <row r="18" spans="1:19" x14ac:dyDescent="0.2">
      <c r="B18" s="1"/>
      <c r="C18" s="1"/>
      <c r="D18" s="1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1"/>
    </row>
    <row r="19" spans="1:19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</sheetData>
  <mergeCells count="4">
    <mergeCell ref="L10:Q10"/>
    <mergeCell ref="L11:Q11"/>
    <mergeCell ref="L13:Q13"/>
    <mergeCell ref="L14:Q14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28"/>
  <sheetViews>
    <sheetView view="pageLayout" zoomScale="115" zoomScaleNormal="100" zoomScalePageLayoutView="115" workbookViewId="0">
      <selection activeCell="D25" sqref="D24:D25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1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93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10074</v>
      </c>
      <c r="M2" s="18">
        <v>3030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173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62" t="s">
        <v>63</v>
      </c>
      <c r="I6" s="163"/>
      <c r="J6" s="20" t="s">
        <v>6</v>
      </c>
      <c r="K6" s="43" t="s">
        <v>60</v>
      </c>
      <c r="L6" s="43" t="s">
        <v>28</v>
      </c>
      <c r="M6" s="43" t="s">
        <v>29</v>
      </c>
      <c r="N6" s="43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115</v>
      </c>
      <c r="C7" s="77" t="s">
        <v>136</v>
      </c>
      <c r="D7" s="77" t="s">
        <v>172</v>
      </c>
      <c r="E7" s="89" t="s">
        <v>203</v>
      </c>
      <c r="F7" s="89" t="s">
        <v>95</v>
      </c>
      <c r="G7" s="88" t="s">
        <v>149</v>
      </c>
      <c r="H7" s="145">
        <v>65</v>
      </c>
      <c r="I7" s="147"/>
      <c r="J7" s="85">
        <v>500</v>
      </c>
      <c r="K7" s="79">
        <v>1</v>
      </c>
      <c r="L7" s="80">
        <v>2</v>
      </c>
      <c r="M7" s="86">
        <v>0.8</v>
      </c>
      <c r="N7" s="81">
        <f>(L7-M7)/M7</f>
        <v>1.4999999999999998</v>
      </c>
      <c r="O7" s="87" t="s">
        <v>44</v>
      </c>
      <c r="P7" s="83"/>
      <c r="Q7" s="83"/>
      <c r="R7" s="84"/>
    </row>
    <row r="8" spans="1:18" ht="16.5" hidden="1" x14ac:dyDescent="0.35">
      <c r="A8" s="44">
        <v>4</v>
      </c>
      <c r="B8" s="44" t="s">
        <v>67</v>
      </c>
      <c r="C8" s="45" t="s">
        <v>34</v>
      </c>
      <c r="D8" s="45" t="s">
        <v>100</v>
      </c>
      <c r="E8" s="46" t="s">
        <v>82</v>
      </c>
      <c r="F8" s="46" t="s">
        <v>95</v>
      </c>
      <c r="G8" s="46" t="s">
        <v>61</v>
      </c>
      <c r="H8" s="164">
        <v>8</v>
      </c>
      <c r="I8" s="165"/>
      <c r="J8" s="50">
        <v>1000</v>
      </c>
      <c r="K8" s="47">
        <v>1</v>
      </c>
      <c r="L8" s="51">
        <v>0.4</v>
      </c>
      <c r="M8" s="51">
        <v>0.4</v>
      </c>
      <c r="N8" s="48">
        <f>(L8-M8)/M8</f>
        <v>0</v>
      </c>
      <c r="O8" s="52" t="s">
        <v>44</v>
      </c>
      <c r="P8" s="49"/>
      <c r="Q8" s="49"/>
      <c r="R8" s="45"/>
    </row>
    <row r="9" spans="1:18" x14ac:dyDescent="0.2">
      <c r="A9" s="88">
        <v>2</v>
      </c>
      <c r="B9" s="88" t="s">
        <v>115</v>
      </c>
      <c r="C9" s="77" t="s">
        <v>136</v>
      </c>
      <c r="D9" s="77" t="s">
        <v>172</v>
      </c>
      <c r="E9" s="89" t="s">
        <v>204</v>
      </c>
      <c r="F9" s="89" t="s">
        <v>205</v>
      </c>
      <c r="G9" s="88" t="s">
        <v>149</v>
      </c>
      <c r="H9" s="145" t="s">
        <v>91</v>
      </c>
      <c r="I9" s="147"/>
      <c r="J9" s="85">
        <v>100</v>
      </c>
      <c r="K9" s="79">
        <v>1</v>
      </c>
      <c r="L9" s="86">
        <v>0.5</v>
      </c>
      <c r="M9" s="86">
        <v>0.4</v>
      </c>
      <c r="N9" s="81">
        <f>(L9-M9)/M9</f>
        <v>0.24999999999999994</v>
      </c>
      <c r="O9" s="87" t="s">
        <v>44</v>
      </c>
      <c r="P9" s="83"/>
      <c r="Q9" s="83"/>
      <c r="R9" s="84"/>
    </row>
    <row r="11" spans="1:18" x14ac:dyDescent="0.2">
      <c r="K11" s="141" t="s">
        <v>11</v>
      </c>
      <c r="L11" s="141"/>
      <c r="M11" s="141"/>
      <c r="N11" s="141"/>
      <c r="O11" s="141"/>
      <c r="P11" s="141"/>
      <c r="Q11" s="93" t="s">
        <v>7</v>
      </c>
      <c r="R11" s="93" t="s">
        <v>5</v>
      </c>
    </row>
    <row r="12" spans="1:18" x14ac:dyDescent="0.2">
      <c r="K12" s="148"/>
      <c r="L12" s="148"/>
      <c r="M12" s="148"/>
      <c r="N12" s="148"/>
      <c r="O12" s="148"/>
      <c r="P12" s="148"/>
      <c r="Q12" s="9"/>
      <c r="R12" s="94"/>
    </row>
    <row r="14" spans="1:18" x14ac:dyDescent="0.2">
      <c r="K14" s="141" t="s">
        <v>14</v>
      </c>
      <c r="L14" s="141"/>
      <c r="M14" s="141"/>
      <c r="N14" s="141"/>
      <c r="O14" s="141"/>
      <c r="P14" s="141"/>
      <c r="Q14" s="93" t="s">
        <v>7</v>
      </c>
      <c r="R14" s="93" t="s">
        <v>5</v>
      </c>
    </row>
    <row r="15" spans="1:18" x14ac:dyDescent="0.2">
      <c r="K15" s="141"/>
      <c r="L15" s="141"/>
      <c r="M15" s="141"/>
      <c r="N15" s="141"/>
      <c r="O15" s="141"/>
      <c r="P15" s="141"/>
      <c r="Q15" s="93"/>
      <c r="R15" s="93"/>
    </row>
    <row r="17" spans="1:18" x14ac:dyDescent="0.2">
      <c r="A17" s="1"/>
      <c r="B17" s="1"/>
      <c r="C17" s="1"/>
      <c r="D17" s="1"/>
      <c r="E17" s="1"/>
      <c r="F17" s="1"/>
      <c r="G17" s="1"/>
      <c r="K17" s="7"/>
      <c r="L17" s="7"/>
      <c r="M17" s="7"/>
      <c r="N17" s="7"/>
      <c r="O17" s="7"/>
      <c r="P17" s="7"/>
      <c r="Q17" s="95"/>
      <c r="R17" s="95"/>
    </row>
    <row r="18" spans="1:18" x14ac:dyDescent="0.2">
      <c r="B18" s="1"/>
      <c r="C18" s="1"/>
      <c r="D18" s="1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1"/>
    </row>
    <row r="19" spans="1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8" spans="1:18" x14ac:dyDescent="0.2">
      <c r="J28" t="s">
        <v>99</v>
      </c>
    </row>
  </sheetData>
  <mergeCells count="8">
    <mergeCell ref="K15:P15"/>
    <mergeCell ref="H6:I6"/>
    <mergeCell ref="H7:I7"/>
    <mergeCell ref="H8:I8"/>
    <mergeCell ref="K11:P11"/>
    <mergeCell ref="K12:P12"/>
    <mergeCell ref="K14:P14"/>
    <mergeCell ref="H9:I9"/>
  </mergeCells>
  <pageMargins left="0.13541666666666666" right="0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R37"/>
  <sheetViews>
    <sheetView view="pageLayout" topLeftCell="A4" zoomScale="115" zoomScaleNormal="100" zoomScalePageLayoutView="115" workbookViewId="0">
      <selection activeCell="O17" sqref="O17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87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10074</v>
      </c>
      <c r="M2" s="18">
        <v>1040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134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3" t="s">
        <v>17</v>
      </c>
      <c r="I6" s="20" t="s">
        <v>87</v>
      </c>
      <c r="J6" s="20" t="s">
        <v>6</v>
      </c>
      <c r="K6" s="19" t="s">
        <v>60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115</v>
      </c>
      <c r="C7" s="77" t="s">
        <v>69</v>
      </c>
      <c r="D7" s="77" t="s">
        <v>41</v>
      </c>
      <c r="E7" s="89" t="s">
        <v>88</v>
      </c>
      <c r="F7" s="89" t="s">
        <v>89</v>
      </c>
      <c r="G7" s="89" t="s">
        <v>90</v>
      </c>
      <c r="H7" s="78">
        <v>2.9</v>
      </c>
      <c r="I7" s="79" t="s">
        <v>91</v>
      </c>
      <c r="J7" s="79">
        <v>6000</v>
      </c>
      <c r="K7" s="79">
        <v>8</v>
      </c>
      <c r="L7" s="80">
        <v>160</v>
      </c>
      <c r="M7" s="80">
        <v>138</v>
      </c>
      <c r="N7" s="81">
        <f>(L7-M7)/M7</f>
        <v>0.15942028985507245</v>
      </c>
      <c r="O7" s="82" t="s">
        <v>44</v>
      </c>
      <c r="P7" s="83"/>
      <c r="Q7" s="83"/>
      <c r="R7" s="84"/>
    </row>
    <row r="8" spans="1:18" x14ac:dyDescent="0.2">
      <c r="A8" s="88">
        <v>2</v>
      </c>
      <c r="B8" s="88" t="s">
        <v>115</v>
      </c>
      <c r="C8" s="77" t="s">
        <v>136</v>
      </c>
      <c r="D8" s="77" t="s">
        <v>172</v>
      </c>
      <c r="E8" s="89" t="s">
        <v>194</v>
      </c>
      <c r="F8" s="89" t="s">
        <v>89</v>
      </c>
      <c r="G8" s="89" t="s">
        <v>90</v>
      </c>
      <c r="H8" s="78">
        <v>4</v>
      </c>
      <c r="I8" s="79" t="s">
        <v>195</v>
      </c>
      <c r="J8" s="79">
        <v>6000</v>
      </c>
      <c r="K8" s="79">
        <v>1</v>
      </c>
      <c r="L8" s="80">
        <v>65</v>
      </c>
      <c r="M8" s="80">
        <v>34</v>
      </c>
      <c r="N8" s="81">
        <f>(L8-M8)/M8</f>
        <v>0.91176470588235292</v>
      </c>
      <c r="O8" s="82" t="s">
        <v>44</v>
      </c>
      <c r="P8" s="83"/>
      <c r="Q8" s="83"/>
      <c r="R8" s="84"/>
    </row>
    <row r="9" spans="1:18" x14ac:dyDescent="0.2">
      <c r="A9" s="88">
        <v>3</v>
      </c>
      <c r="B9" s="88" t="s">
        <v>115</v>
      </c>
      <c r="C9" s="77" t="s">
        <v>136</v>
      </c>
      <c r="D9" s="89" t="s">
        <v>191</v>
      </c>
      <c r="E9" s="89" t="s">
        <v>200</v>
      </c>
      <c r="F9" s="89" t="s">
        <v>160</v>
      </c>
      <c r="G9" s="89" t="s">
        <v>90</v>
      </c>
      <c r="H9" s="78">
        <v>3</v>
      </c>
      <c r="I9" s="79" t="s">
        <v>201</v>
      </c>
      <c r="J9" s="79">
        <v>6000</v>
      </c>
      <c r="K9" s="79">
        <v>2</v>
      </c>
      <c r="L9" s="80">
        <v>17</v>
      </c>
      <c r="M9" s="80">
        <v>12</v>
      </c>
      <c r="N9" s="81">
        <f>(L9-M9)/M9</f>
        <v>0.41666666666666669</v>
      </c>
      <c r="O9" s="82" t="s">
        <v>44</v>
      </c>
      <c r="P9" s="83"/>
      <c r="Q9" s="83"/>
      <c r="R9" s="84"/>
    </row>
    <row r="10" spans="1:18" ht="4.5" customHeight="1" x14ac:dyDescent="0.35">
      <c r="A10" s="23"/>
      <c r="B10" s="23"/>
      <c r="C10" s="27"/>
      <c r="D10" s="27"/>
      <c r="E10" s="24"/>
      <c r="F10" s="24"/>
      <c r="G10" s="17"/>
      <c r="H10" s="17"/>
      <c r="I10" s="25"/>
      <c r="J10" s="25"/>
      <c r="K10" s="25"/>
      <c r="L10" s="32"/>
      <c r="M10" s="32"/>
      <c r="N10" s="41"/>
      <c r="O10" s="42"/>
      <c r="P10" s="26"/>
      <c r="Q10" s="26"/>
      <c r="R10" s="27"/>
    </row>
    <row r="11" spans="1:18" ht="40.5" x14ac:dyDescent="0.35">
      <c r="A11" s="4" t="s">
        <v>3</v>
      </c>
      <c r="B11" s="19" t="s">
        <v>38</v>
      </c>
      <c r="C11" s="4" t="s">
        <v>15</v>
      </c>
      <c r="D11" s="4" t="s">
        <v>22</v>
      </c>
      <c r="E11" s="4" t="s">
        <v>12</v>
      </c>
      <c r="F11" s="4" t="s">
        <v>4</v>
      </c>
      <c r="G11" s="4" t="s">
        <v>10</v>
      </c>
      <c r="H11" s="20" t="s">
        <v>16</v>
      </c>
      <c r="I11" s="20" t="s">
        <v>92</v>
      </c>
      <c r="J11" s="20" t="s">
        <v>6</v>
      </c>
      <c r="K11" s="43" t="s">
        <v>60</v>
      </c>
      <c r="L11" s="43" t="s">
        <v>28</v>
      </c>
      <c r="M11" s="43" t="s">
        <v>29</v>
      </c>
      <c r="N11" s="43" t="s">
        <v>27</v>
      </c>
      <c r="O11" s="19" t="s">
        <v>21</v>
      </c>
      <c r="P11" s="2" t="s">
        <v>8</v>
      </c>
      <c r="Q11" s="2" t="s">
        <v>9</v>
      </c>
      <c r="R11" s="10" t="s">
        <v>13</v>
      </c>
    </row>
    <row r="12" spans="1:18" x14ac:dyDescent="0.2">
      <c r="A12" s="88">
        <v>3</v>
      </c>
      <c r="B12" s="88" t="s">
        <v>115</v>
      </c>
      <c r="C12" s="77" t="s">
        <v>69</v>
      </c>
      <c r="D12" s="77" t="s">
        <v>41</v>
      </c>
      <c r="E12" s="89" t="s">
        <v>93</v>
      </c>
      <c r="F12" s="89" t="s">
        <v>94</v>
      </c>
      <c r="G12" s="89" t="s">
        <v>90</v>
      </c>
      <c r="H12" s="78">
        <v>20</v>
      </c>
      <c r="I12" s="79">
        <v>15</v>
      </c>
      <c r="J12" s="85">
        <v>990</v>
      </c>
      <c r="K12" s="79">
        <v>1</v>
      </c>
      <c r="L12" s="86">
        <f>K12*J12*I12*H12*7.85/1000000</f>
        <v>2.3314499999999998</v>
      </c>
      <c r="M12" s="86">
        <v>2</v>
      </c>
      <c r="N12" s="81">
        <f>(L12-M12)/M12</f>
        <v>0.1657249999999999</v>
      </c>
      <c r="O12" s="87" t="s">
        <v>44</v>
      </c>
      <c r="P12" s="83"/>
      <c r="Q12" s="83"/>
      <c r="R12" s="84"/>
    </row>
    <row r="13" spans="1:18" ht="5.25" customHeight="1" x14ac:dyDescent="0.35">
      <c r="A13" s="23">
        <v>4</v>
      </c>
      <c r="B13" s="23"/>
      <c r="C13" s="27"/>
      <c r="D13" s="27"/>
      <c r="E13" s="24"/>
      <c r="F13" s="24"/>
      <c r="G13" s="24"/>
      <c r="H13" s="17"/>
      <c r="I13" s="25"/>
      <c r="J13" s="25"/>
      <c r="K13" s="25"/>
      <c r="L13" s="31"/>
      <c r="M13" s="31"/>
      <c r="N13" s="41"/>
      <c r="O13" s="42"/>
      <c r="P13" s="26"/>
      <c r="Q13" s="26"/>
      <c r="R13" s="27"/>
    </row>
    <row r="14" spans="1:18" ht="40.5" x14ac:dyDescent="0.35">
      <c r="A14" s="4" t="s">
        <v>3</v>
      </c>
      <c r="B14" s="19" t="s">
        <v>38</v>
      </c>
      <c r="C14" s="4" t="s">
        <v>15</v>
      </c>
      <c r="D14" s="4" t="s">
        <v>22</v>
      </c>
      <c r="E14" s="4" t="s">
        <v>12</v>
      </c>
      <c r="F14" s="4" t="s">
        <v>4</v>
      </c>
      <c r="G14" s="4" t="s">
        <v>10</v>
      </c>
      <c r="H14" s="162" t="s">
        <v>63</v>
      </c>
      <c r="I14" s="163"/>
      <c r="J14" s="20" t="s">
        <v>6</v>
      </c>
      <c r="K14" s="43" t="s">
        <v>60</v>
      </c>
      <c r="L14" s="43" t="s">
        <v>28</v>
      </c>
      <c r="M14" s="43" t="s">
        <v>29</v>
      </c>
      <c r="N14" s="43" t="s">
        <v>27</v>
      </c>
      <c r="O14" s="19" t="s">
        <v>21</v>
      </c>
      <c r="P14" s="2" t="s">
        <v>8</v>
      </c>
      <c r="Q14" s="2" t="s">
        <v>9</v>
      </c>
      <c r="R14" s="10" t="s">
        <v>13</v>
      </c>
    </row>
    <row r="15" spans="1:18" x14ac:dyDescent="0.2">
      <c r="A15" s="88">
        <v>5</v>
      </c>
      <c r="B15" s="88" t="s">
        <v>115</v>
      </c>
      <c r="C15" s="77" t="s">
        <v>69</v>
      </c>
      <c r="D15" s="77" t="s">
        <v>41</v>
      </c>
      <c r="E15" s="89" t="s">
        <v>93</v>
      </c>
      <c r="F15" s="89" t="s">
        <v>95</v>
      </c>
      <c r="G15" s="89" t="s">
        <v>90</v>
      </c>
      <c r="H15" s="145">
        <v>15</v>
      </c>
      <c r="I15" s="147"/>
      <c r="J15" s="85">
        <v>1850</v>
      </c>
      <c r="K15" s="79">
        <v>1</v>
      </c>
      <c r="L15" s="80">
        <v>2</v>
      </c>
      <c r="M15" s="80">
        <v>2</v>
      </c>
      <c r="N15" s="81">
        <f>(L15-M15)/M15</f>
        <v>0</v>
      </c>
      <c r="O15" s="87" t="s">
        <v>44</v>
      </c>
      <c r="P15" s="83"/>
      <c r="Q15" s="83"/>
      <c r="R15" s="84"/>
    </row>
    <row r="16" spans="1:18" x14ac:dyDescent="0.2">
      <c r="A16" s="88">
        <v>6</v>
      </c>
      <c r="B16" s="88" t="s">
        <v>115</v>
      </c>
      <c r="C16" s="77" t="s">
        <v>69</v>
      </c>
      <c r="D16" s="77" t="s">
        <v>41</v>
      </c>
      <c r="E16" s="89" t="s">
        <v>93</v>
      </c>
      <c r="F16" s="89" t="s">
        <v>95</v>
      </c>
      <c r="G16" s="89" t="s">
        <v>90</v>
      </c>
      <c r="H16" s="145">
        <v>12</v>
      </c>
      <c r="I16" s="147"/>
      <c r="J16" s="85">
        <v>6000</v>
      </c>
      <c r="K16" s="79">
        <v>4</v>
      </c>
      <c r="L16" s="80">
        <v>22</v>
      </c>
      <c r="M16" s="80">
        <v>18</v>
      </c>
      <c r="N16" s="81">
        <f>(L16-M16)/M16</f>
        <v>0.22222222222222221</v>
      </c>
      <c r="O16" s="87" t="s">
        <v>44</v>
      </c>
      <c r="P16" s="83"/>
      <c r="Q16" s="83"/>
      <c r="R16" s="84"/>
    </row>
    <row r="17" spans="1:18" x14ac:dyDescent="0.2">
      <c r="A17" s="88">
        <v>7</v>
      </c>
      <c r="B17" s="88" t="s">
        <v>115</v>
      </c>
      <c r="C17" s="77" t="s">
        <v>34</v>
      </c>
      <c r="D17" s="77" t="s">
        <v>66</v>
      </c>
      <c r="E17" s="89" t="s">
        <v>82</v>
      </c>
      <c r="F17" s="89" t="s">
        <v>95</v>
      </c>
      <c r="G17" s="89" t="s">
        <v>61</v>
      </c>
      <c r="H17" s="145">
        <v>8</v>
      </c>
      <c r="I17" s="147"/>
      <c r="J17" s="85">
        <v>500</v>
      </c>
      <c r="K17" s="79">
        <v>1</v>
      </c>
      <c r="L17" s="86">
        <v>0.2</v>
      </c>
      <c r="M17" s="131">
        <v>0.19</v>
      </c>
      <c r="N17" s="81">
        <f>(L17-M17)/M17</f>
        <v>5.2631578947368467E-2</v>
      </c>
      <c r="O17" s="87" t="s">
        <v>44</v>
      </c>
      <c r="P17" s="83"/>
      <c r="Q17" s="83"/>
      <c r="R17" s="84"/>
    </row>
    <row r="18" spans="1:18" ht="3" customHeight="1" x14ac:dyDescent="0.2">
      <c r="A18" s="110"/>
      <c r="B18" s="110"/>
      <c r="C18" s="111"/>
      <c r="D18" s="111"/>
      <c r="E18" s="112"/>
      <c r="F18" s="112"/>
      <c r="G18" s="112"/>
      <c r="H18" s="113"/>
      <c r="I18" s="113"/>
      <c r="J18" s="114"/>
      <c r="K18" s="114"/>
      <c r="L18" s="115"/>
      <c r="M18" s="115"/>
      <c r="N18" s="116"/>
      <c r="O18" s="117"/>
      <c r="P18" s="118"/>
      <c r="Q18" s="118"/>
      <c r="R18" s="119"/>
    </row>
    <row r="20" spans="1:18" x14ac:dyDescent="0.2">
      <c r="K20" s="141" t="s">
        <v>11</v>
      </c>
      <c r="L20" s="141"/>
      <c r="M20" s="141"/>
      <c r="N20" s="141"/>
      <c r="O20" s="141"/>
      <c r="P20" s="141"/>
      <c r="Q20" s="35" t="s">
        <v>7</v>
      </c>
      <c r="R20" s="35" t="s">
        <v>5</v>
      </c>
    </row>
    <row r="21" spans="1:18" x14ac:dyDescent="0.2">
      <c r="K21" s="148"/>
      <c r="L21" s="148"/>
      <c r="M21" s="148"/>
      <c r="N21" s="148"/>
      <c r="O21" s="148"/>
      <c r="P21" s="148"/>
      <c r="Q21" s="9"/>
      <c r="R21" s="36"/>
    </row>
    <row r="23" spans="1:18" x14ac:dyDescent="0.2">
      <c r="K23" s="141" t="s">
        <v>14</v>
      </c>
      <c r="L23" s="141"/>
      <c r="M23" s="141"/>
      <c r="N23" s="141"/>
      <c r="O23" s="141"/>
      <c r="P23" s="141"/>
      <c r="Q23" s="35" t="s">
        <v>7</v>
      </c>
      <c r="R23" s="35" t="s">
        <v>5</v>
      </c>
    </row>
    <row r="24" spans="1:18" x14ac:dyDescent="0.2">
      <c r="K24" s="141"/>
      <c r="L24" s="141"/>
      <c r="M24" s="141"/>
      <c r="N24" s="141"/>
      <c r="O24" s="141"/>
      <c r="P24" s="141"/>
      <c r="Q24" s="35"/>
      <c r="R24" s="35"/>
    </row>
    <row r="26" spans="1:18" x14ac:dyDescent="0.2">
      <c r="A26" s="1"/>
      <c r="B26" s="1"/>
      <c r="C26" s="1"/>
      <c r="D26" s="1"/>
      <c r="E26" s="1"/>
      <c r="F26" s="1"/>
      <c r="G26" s="1"/>
      <c r="K26" s="7"/>
      <c r="L26" s="7"/>
      <c r="M26" s="7"/>
      <c r="N26" s="7"/>
      <c r="O26" s="7"/>
      <c r="P26" s="7"/>
      <c r="Q26" s="37"/>
      <c r="R26" s="37"/>
    </row>
    <row r="27" spans="1:18" x14ac:dyDescent="0.2">
      <c r="B27" s="1"/>
      <c r="C27" s="1"/>
      <c r="D27" s="1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1"/>
    </row>
    <row r="28" spans="1:18" x14ac:dyDescent="0.2"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"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"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"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7" spans="10:10" x14ac:dyDescent="0.2">
      <c r="J37" t="s">
        <v>99</v>
      </c>
    </row>
  </sheetData>
  <mergeCells count="8">
    <mergeCell ref="K24:P24"/>
    <mergeCell ref="H14:I14"/>
    <mergeCell ref="H15:I15"/>
    <mergeCell ref="K20:P20"/>
    <mergeCell ref="K21:P21"/>
    <mergeCell ref="K23:P23"/>
    <mergeCell ref="H16:I16"/>
    <mergeCell ref="H17:I17"/>
  </mergeCells>
  <pageMargins left="0.13541666666666666" right="0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3"/>
  <sheetViews>
    <sheetView showWhiteSpace="0" view="pageLayout" zoomScaleNormal="100" workbookViewId="0">
      <selection activeCell="H27" sqref="H26:H27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11.75" customWidth="1"/>
    <col min="5" max="5" width="8.25" customWidth="1"/>
    <col min="6" max="6" width="10.125" customWidth="1"/>
    <col min="7" max="7" width="8.875" customWidth="1"/>
    <col min="8" max="8" width="8.375" customWidth="1"/>
    <col min="9" max="9" width="4.625" customWidth="1"/>
    <col min="10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7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35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1020</v>
      </c>
      <c r="N2" s="18">
        <v>2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4"/>
      <c r="N3" s="4"/>
      <c r="O3" s="13"/>
      <c r="P3" s="13"/>
      <c r="R3" s="1"/>
    </row>
    <row r="4" spans="1:18" ht="17.25" customHeight="1" x14ac:dyDescent="0.2">
      <c r="K4" s="18" t="s">
        <v>1</v>
      </c>
      <c r="L4" s="4">
        <v>0</v>
      </c>
      <c r="M4" s="4" t="s">
        <v>31</v>
      </c>
      <c r="N4" s="4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20" t="s">
        <v>80</v>
      </c>
      <c r="I6" s="20" t="s">
        <v>81</v>
      </c>
      <c r="J6" s="20" t="s">
        <v>6</v>
      </c>
      <c r="K6" s="19" t="s">
        <v>59</v>
      </c>
      <c r="L6" s="19" t="s">
        <v>28</v>
      </c>
      <c r="M6" s="19" t="s">
        <v>29</v>
      </c>
      <c r="N6" s="19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ht="16.5" hidden="1" x14ac:dyDescent="0.35">
      <c r="A7" s="54">
        <v>1</v>
      </c>
      <c r="B7" s="54" t="s">
        <v>115</v>
      </c>
      <c r="C7" s="53" t="s">
        <v>83</v>
      </c>
      <c r="D7" s="53" t="s">
        <v>48</v>
      </c>
      <c r="E7" s="70" t="s">
        <v>84</v>
      </c>
      <c r="F7" s="70" t="s">
        <v>62</v>
      </c>
      <c r="G7" s="56" t="s">
        <v>85</v>
      </c>
      <c r="H7" s="56" t="s">
        <v>86</v>
      </c>
      <c r="I7" s="57">
        <v>10</v>
      </c>
      <c r="J7" s="57">
        <v>6000</v>
      </c>
      <c r="K7" s="57">
        <v>125</v>
      </c>
      <c r="L7" s="73">
        <v>750</v>
      </c>
      <c r="M7" s="73">
        <v>702</v>
      </c>
      <c r="N7" s="74">
        <f>(L7-M7)/M7</f>
        <v>6.8376068376068383E-2</v>
      </c>
      <c r="O7" s="73" t="s">
        <v>18</v>
      </c>
      <c r="P7" s="60"/>
      <c r="Q7" s="60"/>
      <c r="R7" s="61"/>
    </row>
    <row r="8" spans="1:18" ht="16.5" hidden="1" x14ac:dyDescent="0.35">
      <c r="A8" s="54">
        <v>2</v>
      </c>
      <c r="B8" s="54" t="s">
        <v>115</v>
      </c>
      <c r="C8" s="53" t="s">
        <v>83</v>
      </c>
      <c r="D8" s="53" t="s">
        <v>48</v>
      </c>
      <c r="E8" s="70" t="s">
        <v>84</v>
      </c>
      <c r="F8" s="70" t="s">
        <v>62</v>
      </c>
      <c r="G8" s="56" t="s">
        <v>85</v>
      </c>
      <c r="H8" s="56" t="s">
        <v>131</v>
      </c>
      <c r="I8" s="57">
        <v>10</v>
      </c>
      <c r="J8" s="57">
        <v>1000</v>
      </c>
      <c r="K8" s="57">
        <v>1</v>
      </c>
      <c r="L8" s="73">
        <v>2</v>
      </c>
      <c r="M8" s="73">
        <v>2</v>
      </c>
      <c r="N8" s="74">
        <f>(L8-M8)/M8</f>
        <v>0</v>
      </c>
      <c r="O8" s="73" t="s">
        <v>18</v>
      </c>
      <c r="P8" s="60"/>
      <c r="Q8" s="60"/>
      <c r="R8" s="61"/>
    </row>
    <row r="9" spans="1:18" ht="16.5" x14ac:dyDescent="0.35">
      <c r="A9" s="54">
        <v>1</v>
      </c>
      <c r="B9" s="54" t="s">
        <v>115</v>
      </c>
      <c r="C9" s="53" t="s">
        <v>83</v>
      </c>
      <c r="D9" s="53" t="s">
        <v>48</v>
      </c>
      <c r="E9" s="70" t="s">
        <v>233</v>
      </c>
      <c r="F9" s="70" t="s">
        <v>62</v>
      </c>
      <c r="G9" s="56" t="s">
        <v>85</v>
      </c>
      <c r="H9" s="56" t="s">
        <v>86</v>
      </c>
      <c r="I9" s="57">
        <v>10</v>
      </c>
      <c r="J9" s="57">
        <v>6000</v>
      </c>
      <c r="K9" s="57">
        <v>174</v>
      </c>
      <c r="L9" s="73">
        <v>1044</v>
      </c>
      <c r="M9" s="73">
        <v>1007</v>
      </c>
      <c r="N9" s="74">
        <f>(L9-M9)/M7</f>
        <v>5.2706552706552709E-2</v>
      </c>
      <c r="O9" s="70" t="s">
        <v>243</v>
      </c>
      <c r="P9" s="60"/>
      <c r="Q9" s="60"/>
      <c r="R9" s="61"/>
    </row>
    <row r="10" spans="1:18" ht="16.5" x14ac:dyDescent="0.35">
      <c r="A10" s="54">
        <v>2</v>
      </c>
      <c r="B10" s="54" t="s">
        <v>115</v>
      </c>
      <c r="C10" s="53" t="s">
        <v>83</v>
      </c>
      <c r="D10" s="53" t="s">
        <v>48</v>
      </c>
      <c r="E10" s="71" t="s">
        <v>234</v>
      </c>
      <c r="F10" s="70" t="s">
        <v>62</v>
      </c>
      <c r="G10" s="109" t="s">
        <v>85</v>
      </c>
      <c r="H10" s="128" t="s">
        <v>131</v>
      </c>
      <c r="I10" s="57">
        <v>10</v>
      </c>
      <c r="J10" s="57">
        <v>1200</v>
      </c>
      <c r="K10" s="57">
        <v>1</v>
      </c>
      <c r="L10" s="73">
        <v>7</v>
      </c>
      <c r="M10" s="69">
        <v>6.8</v>
      </c>
      <c r="N10" s="74">
        <f>(L10-M10)/M8</f>
        <v>0.10000000000000009</v>
      </c>
      <c r="O10" s="70" t="s">
        <v>244</v>
      </c>
      <c r="P10" s="60"/>
      <c r="Q10" s="60"/>
      <c r="R10" s="61"/>
    </row>
    <row r="11" spans="1:18" ht="16.5" hidden="1" x14ac:dyDescent="0.35">
      <c r="A11" s="54">
        <v>4</v>
      </c>
      <c r="B11" s="54" t="s">
        <v>115</v>
      </c>
      <c r="C11" s="53" t="s">
        <v>34</v>
      </c>
      <c r="D11" s="53" t="s">
        <v>132</v>
      </c>
      <c r="E11" s="70" t="s">
        <v>62</v>
      </c>
      <c r="F11" s="70" t="s">
        <v>62</v>
      </c>
      <c r="G11" s="56" t="s">
        <v>85</v>
      </c>
      <c r="H11" s="56" t="s">
        <v>133</v>
      </c>
      <c r="I11" s="57">
        <v>10</v>
      </c>
      <c r="J11" s="57">
        <v>6000</v>
      </c>
      <c r="K11" s="57">
        <v>1</v>
      </c>
      <c r="L11" s="73">
        <v>120</v>
      </c>
      <c r="M11" s="73">
        <v>120</v>
      </c>
      <c r="N11" s="74">
        <f>(L11-M11)/M11</f>
        <v>0</v>
      </c>
      <c r="O11" s="70" t="s">
        <v>18</v>
      </c>
      <c r="P11" s="60"/>
      <c r="Q11" s="60"/>
      <c r="R11" s="61"/>
    </row>
    <row r="12" spans="1:18" ht="16.5" x14ac:dyDescent="0.35">
      <c r="A12" s="54">
        <v>3</v>
      </c>
      <c r="B12" s="54" t="s">
        <v>115</v>
      </c>
      <c r="C12" s="53" t="s">
        <v>34</v>
      </c>
      <c r="D12" s="53" t="s">
        <v>48</v>
      </c>
      <c r="E12" s="71" t="s">
        <v>245</v>
      </c>
      <c r="F12" s="70" t="s">
        <v>62</v>
      </c>
      <c r="G12" s="109" t="s">
        <v>85</v>
      </c>
      <c r="H12" s="128" t="s">
        <v>133</v>
      </c>
      <c r="I12" s="57">
        <v>10</v>
      </c>
      <c r="J12" s="57">
        <v>6000</v>
      </c>
      <c r="K12" s="57">
        <v>1</v>
      </c>
      <c r="L12" s="73">
        <v>120</v>
      </c>
      <c r="M12" s="73">
        <v>117</v>
      </c>
      <c r="N12" s="74">
        <f>(L12-M12)/M10</f>
        <v>0.44117647058823528</v>
      </c>
      <c r="O12" s="70" t="s">
        <v>243</v>
      </c>
      <c r="P12" s="60"/>
      <c r="Q12" s="60"/>
      <c r="R12" s="61"/>
    </row>
    <row r="13" spans="1:18" x14ac:dyDescent="0.2">
      <c r="R13" s="1"/>
    </row>
    <row r="14" spans="1:18" x14ac:dyDescent="0.2">
      <c r="K14" s="141" t="s">
        <v>11</v>
      </c>
      <c r="L14" s="141"/>
      <c r="M14" s="141"/>
      <c r="N14" s="141"/>
      <c r="O14" s="141"/>
      <c r="P14" s="141"/>
      <c r="Q14" s="35" t="s">
        <v>7</v>
      </c>
      <c r="R14" s="35" t="s">
        <v>5</v>
      </c>
    </row>
    <row r="15" spans="1:18" x14ac:dyDescent="0.2">
      <c r="K15" s="148"/>
      <c r="L15" s="148"/>
      <c r="M15" s="148"/>
      <c r="N15" s="148"/>
      <c r="O15" s="148"/>
      <c r="P15" s="148"/>
      <c r="Q15" s="9"/>
      <c r="R15" s="36"/>
    </row>
    <row r="16" spans="1:18" x14ac:dyDescent="0.2">
      <c r="K16" s="141"/>
      <c r="L16" s="141"/>
      <c r="M16" s="141"/>
      <c r="N16" s="141"/>
      <c r="O16" s="141"/>
      <c r="P16" s="141"/>
      <c r="Q16" s="35"/>
      <c r="R16" s="35"/>
    </row>
    <row r="18" spans="1:18" x14ac:dyDescent="0.2">
      <c r="A18" s="1"/>
      <c r="B18" s="1"/>
      <c r="C18" s="1"/>
      <c r="D18" s="1"/>
      <c r="E18" s="1"/>
      <c r="F18" s="1"/>
      <c r="G18" s="1"/>
      <c r="K18" s="141" t="s">
        <v>14</v>
      </c>
      <c r="L18" s="141"/>
      <c r="M18" s="141"/>
      <c r="N18" s="141"/>
      <c r="O18" s="141"/>
      <c r="P18" s="141"/>
      <c r="Q18" s="35" t="s">
        <v>7</v>
      </c>
      <c r="R18" s="35" t="s">
        <v>5</v>
      </c>
    </row>
    <row r="19" spans="1:18" x14ac:dyDescent="0.2">
      <c r="A19" s="1"/>
      <c r="B19" s="1"/>
      <c r="C19" s="1"/>
      <c r="D19" s="1"/>
      <c r="E19" s="1"/>
      <c r="F19" s="1"/>
      <c r="G19" s="1"/>
      <c r="K19" s="148"/>
      <c r="L19" s="148"/>
      <c r="M19" s="148"/>
      <c r="N19" s="148"/>
      <c r="O19" s="148"/>
      <c r="P19" s="148"/>
      <c r="Q19" s="36"/>
      <c r="R19" s="36"/>
    </row>
    <row r="20" spans="1:18" x14ac:dyDescent="0.2">
      <c r="A20" s="1"/>
      <c r="B20" s="1"/>
      <c r="C20" s="1"/>
      <c r="D20" s="1"/>
      <c r="E20" s="1"/>
      <c r="F20" s="1"/>
      <c r="G20" s="1"/>
      <c r="K20" s="141"/>
      <c r="L20" s="141"/>
      <c r="M20" s="141"/>
      <c r="N20" s="141"/>
      <c r="O20" s="141"/>
      <c r="P20" s="141"/>
      <c r="Q20" s="35"/>
      <c r="R20" s="35"/>
    </row>
    <row r="21" spans="1:18" x14ac:dyDescent="0.2">
      <c r="A21" s="1"/>
      <c r="B21" s="1"/>
      <c r="C21" s="1"/>
      <c r="D21" s="1"/>
      <c r="E21" s="1"/>
      <c r="F21" s="1"/>
      <c r="G21" s="1"/>
      <c r="K21" s="7"/>
      <c r="L21" s="7"/>
      <c r="M21" s="7"/>
      <c r="N21" s="7"/>
      <c r="O21" s="7"/>
      <c r="P21" s="7"/>
      <c r="Q21" s="37"/>
      <c r="R21" s="37"/>
    </row>
    <row r="22" spans="1:18" x14ac:dyDescent="0.2">
      <c r="B22" s="1"/>
      <c r="C22" s="1"/>
      <c r="D22" s="1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1"/>
    </row>
    <row r="23" spans="1:18" x14ac:dyDescent="0.2">
      <c r="B23" s="1"/>
      <c r="C23" s="1"/>
      <c r="D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</sheetData>
  <mergeCells count="6">
    <mergeCell ref="K20:P20"/>
    <mergeCell ref="K14:P14"/>
    <mergeCell ref="K15:P15"/>
    <mergeCell ref="K16:P16"/>
    <mergeCell ref="K18:P18"/>
    <mergeCell ref="K19:P19"/>
  </mergeCells>
  <pageMargins left="0.13541666666666666" right="0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R27"/>
  <sheetViews>
    <sheetView view="pageLayout" zoomScaleNormal="100" workbookViewId="0">
      <selection activeCell="H6" sqref="H6:J6"/>
    </sheetView>
  </sheetViews>
  <sheetFormatPr defaultColWidth="9.125" defaultRowHeight="14.25" x14ac:dyDescent="0.2"/>
  <cols>
    <col min="1" max="1" width="3.875" bestFit="1" customWidth="1"/>
    <col min="2" max="2" width="6.25" customWidth="1"/>
    <col min="3" max="3" width="9.375" customWidth="1"/>
    <col min="4" max="4" width="9" customWidth="1"/>
    <col min="5" max="5" width="11.125" customWidth="1"/>
    <col min="6" max="6" width="10.125" customWidth="1"/>
    <col min="7" max="7" width="8.875" customWidth="1"/>
    <col min="8" max="10" width="5.75" customWidth="1"/>
    <col min="11" max="11" width="7.625" bestFit="1" customWidth="1"/>
    <col min="12" max="12" width="7.875" bestFit="1" customWidth="1"/>
    <col min="13" max="13" width="8" bestFit="1" customWidth="1"/>
    <col min="14" max="14" width="7.75" customWidth="1"/>
    <col min="15" max="15" width="8" customWidth="1"/>
    <col min="16" max="17" width="5.125" customWidth="1"/>
    <col min="18" max="18" width="7.25" customWidth="1"/>
  </cols>
  <sheetData>
    <row r="1" spans="1:18" ht="17.25" customHeight="1" x14ac:dyDescent="0.2">
      <c r="A1" s="1"/>
      <c r="B1" s="1"/>
      <c r="C1" s="1"/>
      <c r="D1" s="1"/>
      <c r="E1" s="1"/>
      <c r="F1" s="1"/>
      <c r="G1" s="1"/>
      <c r="H1" s="1"/>
      <c r="I1" s="1"/>
      <c r="K1" s="132"/>
      <c r="L1" s="4" t="s">
        <v>23</v>
      </c>
      <c r="M1" s="4" t="s">
        <v>24</v>
      </c>
      <c r="N1" s="4" t="s">
        <v>2</v>
      </c>
      <c r="O1" s="17"/>
      <c r="P1" s="17"/>
      <c r="Q1" s="1"/>
      <c r="R1" s="1"/>
    </row>
    <row r="2" spans="1:18" ht="17.25" customHeight="1" x14ac:dyDescent="0.2">
      <c r="A2" s="1"/>
      <c r="B2" s="1"/>
      <c r="C2" s="1"/>
      <c r="D2" s="1"/>
      <c r="E2" s="1"/>
      <c r="F2" s="1"/>
      <c r="G2" s="1"/>
      <c r="H2" s="1"/>
      <c r="I2" s="1"/>
      <c r="K2" s="18" t="s">
        <v>30</v>
      </c>
      <c r="L2" s="34">
        <v>10122</v>
      </c>
      <c r="M2" s="18">
        <v>3010</v>
      </c>
      <c r="N2" s="18">
        <v>1</v>
      </c>
      <c r="O2" s="13"/>
      <c r="P2" s="13"/>
      <c r="R2" s="1"/>
    </row>
    <row r="3" spans="1:18" ht="17.25" customHeight="1" x14ac:dyDescent="0.2">
      <c r="K3" s="18" t="s">
        <v>0</v>
      </c>
      <c r="L3" s="18" t="s">
        <v>212</v>
      </c>
      <c r="M3" s="18"/>
      <c r="N3" s="18"/>
      <c r="O3" s="13"/>
      <c r="P3" s="13"/>
      <c r="R3" s="1"/>
    </row>
    <row r="4" spans="1:18" ht="17.25" customHeight="1" x14ac:dyDescent="0.2">
      <c r="K4" s="18" t="s">
        <v>1</v>
      </c>
      <c r="L4" s="18">
        <v>0</v>
      </c>
      <c r="M4" s="18" t="s">
        <v>64</v>
      </c>
      <c r="N4" s="18" t="s">
        <v>79</v>
      </c>
      <c r="O4" s="13"/>
      <c r="P4" s="13"/>
      <c r="R4" s="1"/>
    </row>
    <row r="5" spans="1:18" ht="18" customHeight="1" x14ac:dyDescent="0.2">
      <c r="N5" s="14"/>
      <c r="O5" s="1"/>
      <c r="Q5" s="1"/>
      <c r="R5" s="1"/>
    </row>
    <row r="6" spans="1:18" ht="40.5" x14ac:dyDescent="0.35">
      <c r="A6" s="4" t="s">
        <v>3</v>
      </c>
      <c r="B6" s="19" t="s">
        <v>38</v>
      </c>
      <c r="C6" s="4" t="s">
        <v>15</v>
      </c>
      <c r="D6" s="4" t="s">
        <v>22</v>
      </c>
      <c r="E6" s="4" t="s">
        <v>12</v>
      </c>
      <c r="F6" s="4" t="s">
        <v>4</v>
      </c>
      <c r="G6" s="4" t="s">
        <v>10</v>
      </c>
      <c r="H6" s="142" t="s">
        <v>224</v>
      </c>
      <c r="I6" s="143"/>
      <c r="J6" s="144"/>
      <c r="K6" s="43" t="s">
        <v>225</v>
      </c>
      <c r="L6" s="43" t="s">
        <v>28</v>
      </c>
      <c r="M6" s="43" t="s">
        <v>29</v>
      </c>
      <c r="N6" s="43" t="s">
        <v>27</v>
      </c>
      <c r="O6" s="19" t="s">
        <v>21</v>
      </c>
      <c r="P6" s="2" t="s">
        <v>8</v>
      </c>
      <c r="Q6" s="2" t="s">
        <v>9</v>
      </c>
      <c r="R6" s="10" t="s">
        <v>13</v>
      </c>
    </row>
    <row r="7" spans="1:18" x14ac:dyDescent="0.2">
      <c r="A7" s="88">
        <v>1</v>
      </c>
      <c r="B7" s="88" t="s">
        <v>115</v>
      </c>
      <c r="C7" s="77" t="s">
        <v>34</v>
      </c>
      <c r="D7" s="77" t="s">
        <v>40</v>
      </c>
      <c r="E7" s="89" t="s">
        <v>221</v>
      </c>
      <c r="F7" s="89" t="s">
        <v>222</v>
      </c>
      <c r="G7" s="88" t="s">
        <v>19</v>
      </c>
      <c r="H7" s="145" t="s">
        <v>18</v>
      </c>
      <c r="I7" s="146"/>
      <c r="J7" s="147"/>
      <c r="K7" s="79">
        <v>600</v>
      </c>
      <c r="L7" s="80" t="s">
        <v>18</v>
      </c>
      <c r="M7" s="80" t="s">
        <v>18</v>
      </c>
      <c r="N7" s="80" t="s">
        <v>18</v>
      </c>
      <c r="O7" s="80" t="s">
        <v>18</v>
      </c>
      <c r="P7" s="83"/>
      <c r="Q7" s="83"/>
      <c r="R7" s="84"/>
    </row>
    <row r="8" spans="1:18" x14ac:dyDescent="0.2">
      <c r="A8" s="88">
        <v>2</v>
      </c>
      <c r="B8" s="88" t="s">
        <v>115</v>
      </c>
      <c r="C8" s="77" t="s">
        <v>97</v>
      </c>
      <c r="D8" s="77" t="s">
        <v>220</v>
      </c>
      <c r="E8" s="89" t="s">
        <v>219</v>
      </c>
      <c r="F8" s="89" t="s">
        <v>222</v>
      </c>
      <c r="G8" s="88" t="s">
        <v>223</v>
      </c>
      <c r="H8" s="145" t="s">
        <v>18</v>
      </c>
      <c r="I8" s="146"/>
      <c r="J8" s="147"/>
      <c r="K8" s="79">
        <v>14</v>
      </c>
      <c r="L8" s="80" t="s">
        <v>18</v>
      </c>
      <c r="M8" s="80" t="s">
        <v>18</v>
      </c>
      <c r="N8" s="80" t="s">
        <v>18</v>
      </c>
      <c r="O8" s="80" t="s">
        <v>18</v>
      </c>
      <c r="P8" s="83"/>
      <c r="Q8" s="83"/>
      <c r="R8" s="84"/>
    </row>
    <row r="10" spans="1:18" x14ac:dyDescent="0.2">
      <c r="K10" s="141" t="s">
        <v>11</v>
      </c>
      <c r="L10" s="141"/>
      <c r="M10" s="141"/>
      <c r="N10" s="141"/>
      <c r="O10" s="141"/>
      <c r="P10" s="141"/>
      <c r="Q10" s="132" t="s">
        <v>7</v>
      </c>
      <c r="R10" s="132" t="s">
        <v>5</v>
      </c>
    </row>
    <row r="11" spans="1:18" x14ac:dyDescent="0.2">
      <c r="K11" s="148"/>
      <c r="L11" s="148"/>
      <c r="M11" s="148"/>
      <c r="N11" s="148"/>
      <c r="O11" s="148"/>
      <c r="P11" s="148"/>
      <c r="Q11" s="9"/>
      <c r="R11" s="133"/>
    </row>
    <row r="13" spans="1:18" x14ac:dyDescent="0.2">
      <c r="K13" s="141" t="s">
        <v>14</v>
      </c>
      <c r="L13" s="141"/>
      <c r="M13" s="141"/>
      <c r="N13" s="141"/>
      <c r="O13" s="141"/>
      <c r="P13" s="141"/>
      <c r="Q13" s="132" t="s">
        <v>7</v>
      </c>
      <c r="R13" s="132" t="s">
        <v>5</v>
      </c>
    </row>
    <row r="14" spans="1:18" x14ac:dyDescent="0.2">
      <c r="K14" s="141"/>
      <c r="L14" s="141"/>
      <c r="M14" s="141"/>
      <c r="N14" s="141"/>
      <c r="O14" s="141"/>
      <c r="P14" s="141"/>
      <c r="Q14" s="132"/>
      <c r="R14" s="132"/>
    </row>
    <row r="16" spans="1:18" x14ac:dyDescent="0.2">
      <c r="A16" s="1"/>
      <c r="B16" s="1"/>
      <c r="C16" s="1"/>
      <c r="D16" s="1"/>
      <c r="E16" s="1"/>
      <c r="F16" s="1"/>
      <c r="G16" s="1"/>
      <c r="K16" s="7"/>
      <c r="L16" s="7"/>
      <c r="M16" s="7"/>
      <c r="N16" s="7"/>
      <c r="O16" s="7"/>
      <c r="P16" s="7"/>
      <c r="Q16" s="134"/>
      <c r="R16" s="134"/>
    </row>
    <row r="17" spans="2:18" x14ac:dyDescent="0.2">
      <c r="B17" s="1"/>
      <c r="C17" s="1"/>
      <c r="D17" s="1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"/>
    </row>
    <row r="18" spans="2:18" x14ac:dyDescent="0.2">
      <c r="B18" s="1"/>
      <c r="C18" s="1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">
      <c r="B19" s="1"/>
      <c r="C19" s="1"/>
      <c r="D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">
      <c r="B21" s="1"/>
      <c r="C21" s="1"/>
      <c r="D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">
      <c r="B22" s="1"/>
      <c r="C22" s="1"/>
      <c r="D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7" spans="2:18" x14ac:dyDescent="0.2">
      <c r="J27" t="s">
        <v>99</v>
      </c>
    </row>
  </sheetData>
  <mergeCells count="7">
    <mergeCell ref="K13:P13"/>
    <mergeCell ref="K14:P14"/>
    <mergeCell ref="H6:J6"/>
    <mergeCell ref="H7:J7"/>
    <mergeCell ref="H8:J8"/>
    <mergeCell ref="K10:P10"/>
    <mergeCell ref="K11:P11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3040</vt:lpstr>
      <vt:lpstr>3020</vt:lpstr>
      <vt:lpstr>2010</vt:lpstr>
      <vt:lpstr>3060</vt:lpstr>
      <vt:lpstr>1050</vt:lpstr>
      <vt:lpstr>3030</vt:lpstr>
      <vt:lpstr>1040</vt:lpstr>
      <vt:lpstr>1020</vt:lpstr>
      <vt:lpstr>3010</vt:lpstr>
      <vt:lpstr>1010</vt:lpstr>
      <vt:lpstr>1070</vt:lpstr>
      <vt:lpstr>3070</vt:lpstr>
      <vt:lpstr>2080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2019-02-24T10:40:09Z</dcterms:modified>
</cp:coreProperties>
</file>