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projects\rpa2025\"/>
    </mc:Choice>
  </mc:AlternateContent>
  <xr:revisionPtr revIDLastSave="0" documentId="13_ncr:1_{40508E9F-6F41-4BEC-8E6F-0F2C94034D01}" xr6:coauthVersionLast="36" xr6:coauthVersionMax="46" xr10:uidLastSave="{00000000-0000-0000-0000-000000000000}"/>
  <bookViews>
    <workbookView xWindow="0" yWindow="0" windowWidth="21570" windowHeight="7260" xr2:uid="{51A0EEE6-AB6A-4253-88A2-A1E7BEF7AC42}"/>
  </bookViews>
  <sheets>
    <sheet name="請求書" sheetId="5" r:id="rId1"/>
    <sheet name="見積書" sheetId="3" r:id="rId2"/>
    <sheet name="発注書" sheetId="6" r:id="rId3"/>
    <sheet name="納品書" sheetId="7" r:id="rId4"/>
    <sheet name="領収書" sheetId="8" r:id="rId5"/>
  </sheets>
  <definedNames>
    <definedName name="_xlnm.Print_Area" localSheetId="1">見積書!$A$1:$J$31</definedName>
    <definedName name="_xlnm.Print_Area" localSheetId="0">請求書!$A$1:$J$34</definedName>
    <definedName name="_xlnm.Print_Area" localSheetId="3">納品書!$A$1:$J$31</definedName>
    <definedName name="_xlnm.Print_Area" localSheetId="2">発注書!$A$1:$J$31</definedName>
    <definedName name="_xlnm.Print_Area" localSheetId="4">領収書!$A$1:$J$14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7" l="1"/>
  <c r="I18" i="7"/>
  <c r="I19" i="6"/>
  <c r="I18" i="6"/>
  <c r="I28" i="6" s="1"/>
  <c r="I22" i="5"/>
  <c r="I21" i="5"/>
  <c r="I31" i="5" s="1"/>
  <c r="I19" i="3"/>
  <c r="I18" i="3"/>
  <c r="I28" i="7" l="1"/>
  <c r="I29" i="7"/>
  <c r="I30" i="7" s="1"/>
  <c r="I29" i="6"/>
  <c r="I30" i="6" s="1"/>
  <c r="I32" i="5"/>
  <c r="I33" i="5" s="1"/>
  <c r="I28" i="3"/>
  <c r="I29" i="3" s="1"/>
  <c r="I30" i="3" s="1"/>
</calcChain>
</file>

<file path=xl/sharedStrings.xml><?xml version="1.0" encoding="utf-8"?>
<sst xmlns="http://schemas.openxmlformats.org/spreadsheetml/2006/main" count="122" uniqueCount="63">
  <si>
    <t>0000000-000</t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</si>
  <si>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</si>
  <si>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</si>
  <si>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</si>
  <si>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</si>
  <si>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デザイン</t>
    <phoneticPr fontId="1" alignment="center"/>
  </si>
  <si>
    <t>頁</t>
    <rPh sb="0" eb="1">
      <t>ページ</t>
    </rPh>
    <phoneticPr fontId="2"/>
  </si>
  <si>
    <t>企画•取材費用</t>
    <rPh sb="0" eb="2">
      <t>キカク</t>
    </rPh>
    <rPh sb="3" eb="5">
      <t>シュザイ</t>
    </rPh>
    <rPh sb="5" eb="7">
      <t>ヒヨウ</t>
    </rPh>
    <phoneticPr fontId="1" alignment="center"/>
  </si>
  <si>
    <t>式</t>
    <rPh sb="0" eb="1">
      <t>シキ</t>
    </rPh>
    <phoneticPr fontId="2"/>
  </si>
  <si>
    <t>小計</t>
    <rPh sb="0" eb="2">
      <t>ショウケイ</t>
    </rPh>
    <phoneticPr fontId="1" alignment="center"/>
  </si>
  <si>
    <t>合計金額</t>
    <rPh sb="0" eb="2">
      <t>ゴウケイ</t>
    </rPh>
    <rPh sb="2" eb="4">
      <t>キンガク</t>
    </rPh>
    <phoneticPr fontId="1"/>
  </si>
  <si>
    <t>発行日</t>
    <rPh sb="0" eb="2">
      <t>ハッコウ</t>
    </rPh>
    <rPh sb="2" eb="3">
      <t>ビ</t>
    </rPh>
    <phoneticPr fontId="2"/>
  </si>
  <si>
    <t>品番・品名</t>
    <rPh sb="0" eb="1">
      <t>ヒンメイ</t>
    </rPh>
    <rPh sb="1" eb="2">
      <t>バン</t>
    </rPh>
    <rPh sb="3" eb="5">
      <t>ヒンメイ</t>
    </rPh>
    <phoneticPr fontId="1"/>
  </si>
  <si>
    <t>消費税（10%）</t>
    <rPh sb="0" eb="3">
      <t>ショウヒゼイ</t>
    </rPh>
    <phoneticPr fontId="1"/>
  </si>
  <si>
    <t>備　考：</t>
    <rPh sb="0" eb="1">
      <t>ビ</t>
    </rPh>
    <rPh sb="2" eb="3">
      <t>コウ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</si>
  <si>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</si>
  <si>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株式会社ROBOT PAYMENT</t>
    <rPh sb="0" eb="4">
      <t>カブシキガイシャ</t>
    </rPh>
    <phoneticPr fontId="2"/>
  </si>
  <si>
    <t>〒150-0001
東京都渋谷区神宮前6-19-20-4F
TEL: 03-5469-5780
mail.〇〇〇＠</t>
    <rPh sb="10" eb="13">
      <t>トウキョウト</t>
    </rPh>
    <rPh sb="13" eb="16">
      <t>シブヤク</t>
    </rPh>
    <rPh sb="16" eb="18">
      <t>ジングウ</t>
    </rPh>
    <rPh sb="18" eb="19">
      <t>マエ</t>
    </rPh>
    <phoneticPr fontId="2"/>
  </si>
  <si>
    <t>見　積　書</t>
    <rPh sb="0" eb="1">
      <t>ミ</t>
    </rPh>
    <rPh sb="2" eb="3">
      <t>セキ</t>
    </rPh>
    <rPh sb="4" eb="5">
      <t>ショ</t>
    </rPh>
    <phoneticPr fontId="1"/>
  </si>
  <si>
    <t>納期：</t>
    <rPh sb="0" eb="2">
      <t>ノウキ</t>
    </rPh>
    <phoneticPr fontId="1"/>
  </si>
  <si>
    <t>支払条件：</t>
    <rPh sb="0" eb="2">
      <t>シハライ</t>
    </rPh>
    <rPh sb="2" eb="4">
      <t>ジョウケン</t>
    </rPh>
    <phoneticPr fontId="1"/>
  </si>
  <si>
    <t>有効期限：</t>
    <rPh sb="0" eb="2">
      <t>ユウコウ</t>
    </rPh>
    <rPh sb="2" eb="4">
      <t>キゲン</t>
    </rPh>
    <phoneticPr fontId="1"/>
  </si>
  <si>
    <t>末締め翌月15日支払</t>
    <rPh sb="0" eb="2">
      <t>マツジ</t>
    </rPh>
    <rPh sb="3" eb="5">
      <t>ヨクゲツ</t>
    </rPh>
    <rPh sb="7" eb="8">
      <t>ニチ</t>
    </rPh>
    <rPh sb="8" eb="10">
      <t>シハライ</t>
    </rPh>
    <phoneticPr fontId="1"/>
  </si>
  <si>
    <t>発　注　書</t>
    <rPh sb="0" eb="1">
      <t>ハッ</t>
    </rPh>
    <rPh sb="2" eb="3">
      <t>チュウ</t>
    </rPh>
    <rPh sb="4" eb="5">
      <t>ショ</t>
    </rPh>
    <phoneticPr fontId="1"/>
  </si>
  <si>
    <t>振込先：</t>
    <rPh sb="0" eb="3">
      <t>フリコミサキ</t>
    </rPh>
    <phoneticPr fontId="1"/>
  </si>
  <si>
    <t>〇〇銀行　○○支店（普通）○○○○</t>
    <rPh sb="2" eb="4">
      <t>ギンコウ</t>
    </rPh>
    <rPh sb="7" eb="9">
      <t>シテン</t>
    </rPh>
    <rPh sb="10" eb="12">
      <t>フツウ</t>
    </rPh>
    <phoneticPr fontId="1"/>
  </si>
  <si>
    <t>カ）ロボットペイメント</t>
    <phoneticPr fontId="1"/>
  </si>
  <si>
    <t>支払期日：</t>
    <rPh sb="0" eb="2">
      <t>シハライ</t>
    </rPh>
    <rPh sb="2" eb="4">
      <t>キジツ</t>
    </rPh>
    <phoneticPr fontId="1"/>
  </si>
  <si>
    <t>※ 振込手数料は貴社ご負担にてお願い申し上げます。</t>
    <rPh sb="2" eb="4">
      <t>フリコミ</t>
    </rPh>
    <rPh sb="4" eb="7">
      <t>テスウリョウ</t>
    </rPh>
    <rPh sb="8" eb="10">
      <t>キシャ</t>
    </rPh>
    <rPh sb="11" eb="13">
      <t>フタン</t>
    </rPh>
    <rPh sb="16" eb="17">
      <t>ネガ</t>
    </rPh>
    <rPh sb="18" eb="19">
      <t>モウ</t>
    </rPh>
    <rPh sb="20" eb="21">
      <t>ア</t>
    </rPh>
    <phoneticPr fontId="1"/>
  </si>
  <si>
    <t>〒150-0001
東京都渋谷区神宮前6-19-20-4F
　　　　　　　担当：○○　　行</t>
    <rPh sb="37" eb="39">
      <t>タントウ</t>
    </rPh>
    <rPh sb="44" eb="45">
      <t>イキ</t>
    </rPh>
    <phoneticPr fontId="1"/>
  </si>
  <si>
    <t>株式会社○○○</t>
    <rPh sb="0" eb="4">
      <t>カブシキガイシャ</t>
    </rPh>
    <phoneticPr fontId="2"/>
  </si>
  <si>
    <t>希望納期：</t>
    <rPh sb="0" eb="2">
      <t>キボウ</t>
    </rPh>
    <rPh sb="2" eb="4">
      <t>ノウキ</t>
    </rPh>
    <phoneticPr fontId="1"/>
  </si>
  <si>
    <t>見積No.：</t>
    <rPh sb="0" eb="2">
      <t>ミツモリ</t>
    </rPh>
    <phoneticPr fontId="1"/>
  </si>
  <si>
    <t>株式会社ROBOT PAYMENT　　御中</t>
    <rPh sb="0" eb="4">
      <t>カブシキガイシャ</t>
    </rPh>
    <rPh sb="19" eb="21">
      <t>オンチュウ</t>
    </rPh>
    <phoneticPr fontId="1"/>
  </si>
  <si>
    <t>〒150-0001
東京都渋谷区神宮前6-19-20-4F
TEL: 03-5469-5780
ご担当者：</t>
    <rPh sb="10" eb="13">
      <t>トウキョウト</t>
    </rPh>
    <rPh sb="13" eb="16">
      <t>シブヤク</t>
    </rPh>
    <rPh sb="16" eb="18">
      <t>ジングウ</t>
    </rPh>
    <rPh sb="18" eb="19">
      <t>マエ</t>
    </rPh>
    <rPh sb="49" eb="52">
      <t>タントウシャ</t>
    </rPh>
    <phoneticPr fontId="2"/>
  </si>
  <si>
    <t>納品日</t>
    <rPh sb="0" eb="3">
      <t>ノウヒンビ</t>
    </rPh>
    <phoneticPr fontId="2"/>
  </si>
  <si>
    <t>納品No.</t>
    <rPh sb="0" eb="2">
      <t>ノウヒン</t>
    </rPh>
    <phoneticPr fontId="2"/>
  </si>
  <si>
    <t>発注No.</t>
    <rPh sb="0" eb="2">
      <t>ハッチュウ</t>
    </rPh>
    <phoneticPr fontId="2"/>
  </si>
  <si>
    <t>見積No.</t>
    <rPh sb="0" eb="2">
      <t>ミツモリ</t>
    </rPh>
    <phoneticPr fontId="2"/>
  </si>
  <si>
    <t>請求No.</t>
    <rPh sb="0" eb="2">
      <t>セイキュウ</t>
    </rPh>
    <phoneticPr fontId="2"/>
  </si>
  <si>
    <t>納　品　書</t>
    <rPh sb="0" eb="1">
      <t>オサメ</t>
    </rPh>
    <rPh sb="2" eb="3">
      <t>ヒン</t>
    </rPh>
    <rPh sb="4" eb="5">
      <t>ショ</t>
    </rPh>
    <phoneticPr fontId="1"/>
  </si>
  <si>
    <t>株式会社〇〇　　　　御中</t>
    <rPh sb="0" eb="4">
      <t>カブシキガイシャ</t>
    </rPh>
    <rPh sb="10" eb="12">
      <t>オンチュウ</t>
    </rPh>
    <phoneticPr fontId="1"/>
  </si>
  <si>
    <t>下記の通り、発注致します。</t>
    <rPh sb="6" eb="8">
      <t>ハッチュウ</t>
    </rPh>
    <rPh sb="8" eb="9">
      <t>イタ</t>
    </rPh>
    <phoneticPr fontId="1"/>
  </si>
  <si>
    <t>下記の通り、お見積もり申し上げます。</t>
    <rPh sb="0" eb="2">
      <t>カキ</t>
    </rPh>
    <rPh sb="3" eb="4">
      <t>トオ</t>
    </rPh>
    <rPh sb="7" eb="9">
      <t>ミツ</t>
    </rPh>
    <rPh sb="11" eb="12">
      <t>モウ</t>
    </rPh>
    <rPh sb="13" eb="14">
      <t>ア</t>
    </rPh>
    <phoneticPr fontId="1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</si>
  <si>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"/>
  </si>
  <si>
    <t>下記の通り、納品致しました。</t>
    <rPh sb="0" eb="2">
      <t>カキ</t>
    </rPh>
    <rPh sb="3" eb="4">
      <t>トオ</t>
    </rPh>
    <rPh sb="6" eb="8">
      <t>ノウヒン</t>
    </rPh>
    <rPh sb="8" eb="9">
      <t>イタ</t>
    </rPh>
    <phoneticPr fontId="1"/>
  </si>
  <si>
    <t>但し</t>
    <rPh sb="0" eb="1">
      <t>タダ</t>
    </rPh>
    <phoneticPr fontId="1"/>
  </si>
  <si>
    <t>代として</t>
    <rPh sb="0" eb="1">
      <t>ダイ</t>
    </rPh>
    <phoneticPr fontId="1"/>
  </si>
  <si>
    <t>上記の金額正に受領致しました</t>
    <rPh sb="0" eb="2">
      <t>ジョウキ</t>
    </rPh>
    <rPh sb="3" eb="5">
      <t>キンガク</t>
    </rPh>
    <rPh sb="5" eb="6">
      <t>セイ</t>
    </rPh>
    <rPh sb="7" eb="9">
      <t>ジュリョウ</t>
    </rPh>
    <rPh sb="9" eb="10">
      <t>イタ</t>
    </rPh>
    <phoneticPr fontId="1"/>
  </si>
  <si>
    <t>（税込）</t>
    <rPh sb="1" eb="3">
      <t>ゼイコ</t>
    </rPh>
    <phoneticPr fontId="1"/>
  </si>
  <si>
    <t>領収No.</t>
    <rPh sb="0" eb="2">
      <t>リョウシュウ</t>
    </rPh>
    <phoneticPr fontId="2"/>
  </si>
  <si>
    <t>発注日　　令和　　年　　　月　　　日</t>
    <rPh sb="0" eb="3">
      <t>ハッチュウビ</t>
    </rPh>
    <rPh sb="5" eb="7">
      <t>レイワ</t>
    </rPh>
    <rPh sb="9" eb="10">
      <t>ネン</t>
    </rPh>
    <rPh sb="13" eb="14">
      <t>ガツ</t>
    </rPh>
    <rPh sb="17" eb="18">
      <t>ニチ</t>
    </rPh>
    <phoneticPr fontId="2"/>
  </si>
  <si>
    <t>00000000-000</t>
    <phoneticPr fontId="1"/>
  </si>
  <si>
    <t>件名：</t>
    <rPh sb="0" eb="2">
      <t>ケンメイ</t>
    </rPh>
    <phoneticPr fontId="1"/>
  </si>
  <si>
    <t>納入場所：</t>
    <rPh sb="0" eb="2">
      <t>ノウニュウ</t>
    </rPh>
    <rPh sb="2" eb="4">
      <t>バショ</t>
    </rPh>
    <phoneticPr fontId="1"/>
  </si>
  <si>
    <t>支払条件：</t>
    <rPh sb="0" eb="2">
      <t>シハライ</t>
    </rPh>
    <rPh sb="2" eb="4">
      <t>ジョウケン</t>
    </rPh>
    <phoneticPr fontId="1"/>
  </si>
  <si>
    <t>○○○○○工事　資材</t>
    <rPh sb="5" eb="7">
      <t>コウジ</t>
    </rPh>
    <rPh sb="8" eb="10">
      <t>シザイ</t>
    </rPh>
    <phoneticPr fontId="1"/>
  </si>
  <si>
    <t>請求日:</t>
    <rPh sb="0" eb="3">
      <t>セイキュウビ</t>
    </rPh>
    <phoneticPr fontId="1"/>
  </si>
  <si>
    <t>令和〇年〇月〇日</t>
    <rPh sb="0" eb="2">
      <t>レイワ</t>
    </rPh>
    <rPh sb="3" eb="4">
      <t>ネン</t>
    </rPh>
    <rPh sb="5" eb="6">
      <t>ツキ</t>
    </rPh>
    <rPh sb="7" eb="8">
      <t>ニチ</t>
    </rPh>
    <phoneticPr fontId="1"/>
  </si>
  <si>
    <t>前回請求額</t>
    <rPh sb="0" eb="2">
      <t>ゼンカイ</t>
    </rPh>
    <rPh sb="2" eb="5">
      <t>セイキュウガク</t>
    </rPh>
    <phoneticPr fontId="1"/>
  </si>
  <si>
    <t>当月お支払額</t>
    <rPh sb="0" eb="2">
      <t>トウゲツ</t>
    </rPh>
    <rPh sb="3" eb="6">
      <t>シハライガク</t>
    </rPh>
    <phoneticPr fontId="1"/>
  </si>
  <si>
    <t xml:space="preserve">株式会社ANNA </t>
    <rPh sb="0" eb="4">
      <t>カブシキガイシャ</t>
    </rPh>
    <phoneticPr fontId="2"/>
  </si>
  <si>
    <t>　　　　様</t>
    <rPh sb="4" eb="5">
      <t>サマ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</si>
</sst>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176" formatCode="[&lt;=999]000;[&lt;=9999]000\-00;000\-0000"/>
    <numFmt numFmtId="177" formatCode="#,##0_);[Red]\(#,##0\)"/>
    <numFmt numFmtId="178" formatCode="&quot;誠&quot;&quot;に&quot;&quot;勝&quot;&quot;手&quot;&quot;な&quot;&quot;が&quot;&quot;ら&quot;m&quot;&quot;&quot;月&quot;&quot;&quot;d&quot;&quot;&quot;日&quot;&quot;までにお振込み下さいますようお願いいたします。&quot;"/>
    <numFmt numFmtId="179" formatCode="[$-411]ggge&quot;年&quot;m&quot;月&quot;d&quot;日&quot;;@"/>
    <numFmt numFmtId="180" formatCode="&quot;¥&quot;\ #,##0\ \ｰ"/>
  </numFmts>
  <fonts count="2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ヒラギノ角ゴ ProN W3"/>
      <charset val="128"/>
    </font>
    <font>
      <sz val="8"/>
      <color theme="1"/>
      <name val="ヒラギノ明朝 ProN W3"/>
      <charset val="128"/>
    </font>
    <font>
      <sz val="8"/>
      <color theme="1"/>
      <name val="ヒラギノ角ゴ ProN W3"/>
      <charset val="128"/>
    </font>
    <font>
      <sz val="12"/>
      <color theme="1"/>
      <name val="ヒラギノ明朝 ProN W3"/>
      <charset val="128"/>
    </font>
    <font>
      <b/>
      <sz val="20"/>
      <color theme="1"/>
      <name val="ヒラギノ明朝 ProN W3"/>
      <charset val="128"/>
    </font>
    <font>
      <sz val="8"/>
      <color theme="1"/>
      <name val="メイリオ"/>
      <family val="3"/>
      <charset val="128"/>
    </font>
    <font>
      <b/>
      <sz val="24"/>
      <color theme="1"/>
      <name val="ヒラギノ明朝 ProN W3"/>
      <charset val="128"/>
    </font>
    <font>
      <b/>
      <sz val="12"/>
      <color theme="1"/>
      <name val="メイリオ"/>
      <family val="3"/>
      <charset val="128"/>
    </font>
    <font>
      <sz val="20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0"/>
      <color theme="1"/>
      <name val="ヒラギノ角ゴ ProN W3"/>
      <charset val="128"/>
    </font>
    <font>
      <sz val="9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23"/>
      <color theme="1"/>
      <name val="ヒラギノ明朝 ProN W3"/>
      <family val="3"/>
      <charset val="128"/>
    </font>
    <font>
      <sz val="23"/>
      <color theme="1"/>
      <name val="ヒラギノ明朝 ProN W3"/>
      <family val="3"/>
      <charset val="128"/>
    </font>
    <font>
      <b/>
      <sz val="20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medium">
        <color theme="5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5" fillId="2" borderId="0" xfId="0" applyFont="1" applyFill="1"/>
    <xf numFmtId="31" fontId="7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4" fillId="0" borderId="0" xfId="0" applyFont="1" applyAlignment="1"/>
    <xf numFmtId="0" fontId="13" fillId="0" borderId="0" xfId="0" applyFont="1" applyAlignment="1"/>
    <xf numFmtId="0" fontId="4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177" fontId="15" fillId="2" borderId="2" xfId="0" applyNumberFormat="1" applyFont="1" applyFill="1" applyBorder="1" applyAlignment="1">
      <alignment horizontal="right" vertical="center"/>
    </xf>
    <xf numFmtId="177" fontId="15" fillId="2" borderId="3" xfId="0" applyNumberFormat="1" applyFont="1" applyFill="1" applyBorder="1" applyAlignment="1">
      <alignment horizontal="right" vertical="center"/>
    </xf>
    <xf numFmtId="177" fontId="15" fillId="2" borderId="1" xfId="0" applyNumberFormat="1" applyFont="1" applyFill="1" applyBorder="1" applyAlignment="1">
      <alignment horizontal="right" vertical="center"/>
    </xf>
    <xf numFmtId="177" fontId="16" fillId="2" borderId="2" xfId="0" applyNumberFormat="1" applyFont="1" applyFill="1" applyBorder="1" applyAlignment="1">
      <alignment vertical="center"/>
    </xf>
    <xf numFmtId="177" fontId="16" fillId="2" borderId="3" xfId="0" applyNumberFormat="1" applyFont="1" applyFill="1" applyBorder="1" applyAlignment="1">
      <alignment vertical="center"/>
    </xf>
    <xf numFmtId="177" fontId="16" fillId="2" borderId="4" xfId="0" applyNumberFormat="1" applyFont="1" applyFill="1" applyBorder="1" applyAlignment="1">
      <alignment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left" vertical="center" indent="3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right" vertical="center"/>
    </xf>
    <xf numFmtId="0" fontId="15" fillId="2" borderId="3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top"/>
    </xf>
    <xf numFmtId="0" fontId="15" fillId="2" borderId="5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vertical="center"/>
    </xf>
    <xf numFmtId="0" fontId="11" fillId="2" borderId="0" xfId="0" applyFont="1" applyFill="1" applyAlignment="1">
      <alignment wrapText="1"/>
    </xf>
    <xf numFmtId="0" fontId="11" fillId="2" borderId="0" xfId="0" applyFont="1" applyFill="1"/>
    <xf numFmtId="178" fontId="4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wrapText="1"/>
    </xf>
    <xf numFmtId="0" fontId="11" fillId="2" borderId="0" xfId="0" applyFont="1" applyFill="1"/>
    <xf numFmtId="0" fontId="15" fillId="2" borderId="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Border="1" applyAlignment="1">
      <alignment horizontal="left"/>
    </xf>
    <xf numFmtId="3" fontId="10" fillId="2" borderId="0" xfId="0" applyNumberFormat="1" applyFont="1" applyFill="1" applyBorder="1" applyAlignment="1">
      <alignment horizontal="left"/>
    </xf>
    <xf numFmtId="0" fontId="13" fillId="2" borderId="0" xfId="0" applyFont="1" applyFill="1" applyAlignment="1"/>
    <xf numFmtId="0" fontId="5" fillId="2" borderId="0" xfId="0" applyFont="1" applyFill="1" applyAlignment="1"/>
    <xf numFmtId="0" fontId="4" fillId="0" borderId="0" xfId="0" applyFont="1" applyAlignment="1">
      <alignment wrapText="1"/>
    </xf>
    <xf numFmtId="0" fontId="7" fillId="2" borderId="0" xfId="0" applyFont="1" applyFill="1" applyAlignment="1"/>
    <xf numFmtId="0" fontId="11" fillId="2" borderId="0" xfId="0" applyFont="1" applyFill="1" applyAlignment="1"/>
    <xf numFmtId="0" fontId="15" fillId="2" borderId="6" xfId="0" applyFont="1" applyFill="1" applyBorder="1" applyAlignment="1">
      <alignment horizontal="distributed"/>
    </xf>
    <xf numFmtId="0" fontId="15" fillId="2" borderId="3" xfId="0" applyFont="1" applyFill="1" applyBorder="1" applyAlignment="1">
      <alignment horizontal="distributed"/>
    </xf>
    <xf numFmtId="0" fontId="15" fillId="2" borderId="7" xfId="0" applyFont="1" applyFill="1" applyBorder="1" applyAlignment="1">
      <alignment vertic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vertical="center"/>
    </xf>
    <xf numFmtId="0" fontId="11" fillId="2" borderId="0" xfId="0" applyFont="1" applyFill="1" applyAlignment="1">
      <alignment wrapText="1"/>
    </xf>
    <xf numFmtId="0" fontId="11" fillId="2" borderId="0" xfId="0" applyFont="1" applyFill="1"/>
    <xf numFmtId="0" fontId="9" fillId="2" borderId="1" xfId="0" applyFont="1" applyFill="1" applyBorder="1" applyAlignment="1">
      <alignment horizontal="left"/>
    </xf>
    <xf numFmtId="14" fontId="7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vertical="center"/>
    </xf>
    <xf numFmtId="0" fontId="11" fillId="2" borderId="0" xfId="0" applyFont="1" applyFill="1" applyAlignment="1">
      <alignment wrapText="1"/>
    </xf>
    <xf numFmtId="0" fontId="11" fillId="2" borderId="0" xfId="0" applyFont="1" applyFill="1"/>
    <xf numFmtId="0" fontId="5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/>
    </xf>
    <xf numFmtId="3" fontId="20" fillId="2" borderId="0" xfId="0" applyNumberFormat="1" applyFont="1" applyFill="1" applyBorder="1" applyAlignment="1">
      <alignment horizontal="left"/>
    </xf>
    <xf numFmtId="3" fontId="11" fillId="2" borderId="0" xfId="0" applyNumberFormat="1" applyFon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left"/>
    </xf>
    <xf numFmtId="0" fontId="11" fillId="3" borderId="0" xfId="0" applyFont="1" applyFill="1" applyAlignment="1"/>
    <xf numFmtId="5" fontId="13" fillId="3" borderId="0" xfId="0" applyNumberFormat="1" applyFont="1" applyFill="1" applyBorder="1" applyAlignment="1"/>
    <xf numFmtId="0" fontId="11" fillId="2" borderId="0" xfId="0" applyFont="1" applyFill="1" applyAlignment="1">
      <alignment horizontal="left"/>
    </xf>
    <xf numFmtId="0" fontId="15" fillId="2" borderId="3" xfId="0" applyFont="1" applyFill="1" applyBorder="1" applyAlignment="1">
      <alignment horizontal="left"/>
    </xf>
    <xf numFmtId="179" fontId="15" fillId="2" borderId="3" xfId="0" applyNumberFormat="1" applyFont="1" applyFill="1" applyBorder="1" applyAlignment="1">
      <alignment horizontal="left"/>
    </xf>
    <xf numFmtId="176" fontId="15" fillId="2" borderId="1" xfId="0" applyNumberFormat="1" applyFont="1" applyFill="1" applyBorder="1" applyAlignment="1">
      <alignment horizontal="left" vertical="center"/>
    </xf>
    <xf numFmtId="176" fontId="15" fillId="2" borderId="2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2" fillId="2" borderId="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wrapText="1"/>
    </xf>
    <xf numFmtId="0" fontId="11" fillId="2" borderId="0" xfId="0" applyFont="1" applyFill="1"/>
    <xf numFmtId="3" fontId="20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7" fillId="2" borderId="0" xfId="0" applyFont="1" applyFill="1" applyAlignment="1">
      <alignment horizontal="left" wrapText="1" indent="5"/>
    </xf>
    <xf numFmtId="176" fontId="15" fillId="2" borderId="3" xfId="0" applyNumberFormat="1" applyFont="1" applyFill="1" applyBorder="1" applyAlignment="1">
      <alignment vertical="center"/>
    </xf>
    <xf numFmtId="176" fontId="15" fillId="2" borderId="1" xfId="0" applyNumberFormat="1" applyFont="1" applyFill="1" applyBorder="1" applyAlignment="1">
      <alignment vertical="center"/>
    </xf>
    <xf numFmtId="0" fontId="15" fillId="2" borderId="0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5" fillId="2" borderId="0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5" xfId="0" applyFont="1" applyFill="1" applyBorder="1" applyAlignment="1">
      <alignment horizontal="left" vertical="center" wrapText="1" indent="2"/>
    </xf>
    <xf numFmtId="179" fontId="15" fillId="2" borderId="6" xfId="0" applyNumberFormat="1" applyFont="1" applyFill="1" applyBorder="1" applyAlignment="1">
      <alignment horizontal="left"/>
    </xf>
    <xf numFmtId="0" fontId="17" fillId="2" borderId="0" xfId="0" applyFont="1" applyFill="1" applyAlignment="1">
      <alignment horizontal="left" wrapText="1" indent="6"/>
    </xf>
    <xf numFmtId="0" fontId="11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/>
    </xf>
    <xf numFmtId="31" fontId="7" fillId="2" borderId="0" xfId="0" applyNumberFormat="1" applyFont="1" applyFill="1" applyAlignment="1">
      <alignment horizontal="left" vertical="top"/>
    </xf>
    <xf numFmtId="0" fontId="11" fillId="2" borderId="0" xfId="0" applyFont="1" applyFill="1" applyAlignment="1">
      <alignment horizontal="left" wrapText="1" indent="1"/>
    </xf>
    <xf numFmtId="0" fontId="17" fillId="2" borderId="0" xfId="0" applyNumberFormat="1" applyFont="1" applyFill="1" applyBorder="1" applyAlignment="1">
      <alignment horizontal="left"/>
    </xf>
    <xf numFmtId="0" fontId="17" fillId="2" borderId="0" xfId="0" applyFont="1" applyFill="1" applyAlignment="1">
      <alignment horizontal="left" wrapText="1" indent="2"/>
    </xf>
    <xf numFmtId="3" fontId="20" fillId="2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8" xfId="0" applyNumberFormat="1" applyFont="1" applyFill="1" applyBorder="1" applyAlignment="1">
      <alignment horizontal="center"/>
    </xf>
    <xf numFmtId="3" fontId="11" fillId="2" borderId="0" xfId="0" applyNumberFormat="1" applyFont="1" applyFill="1" applyBorder="1" applyAlignment="1">
      <alignment horizontal="center" vertical="center"/>
    </xf>
    <xf numFmtId="180" fontId="10" fillId="3" borderId="0" xfId="0" applyNumberFormat="1" applyFont="1" applyFill="1" applyBorder="1" applyAlignment="1">
      <alignment horizontal="right"/>
    </xf>
    <xf numFmtId="0" fontId="15" fillId="2" borderId="7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NUL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NUL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NUL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NUL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38100</xdr:colOff>
      <xdr:row>6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9E961D3-5A28-47A9-8E35-778899E75366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0" y="1847850"/>
          <a:ext cx="38100" cy="38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38100</xdr:colOff>
      <xdr:row>6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581893A-51F5-4EF6-B2AA-055A012E7C7B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0" y="1847850"/>
          <a:ext cx="38100" cy="38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38100</xdr:colOff>
      <xdr:row>7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B04ED2-45D4-4EB5-99EF-2B206160638C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0" y="1847850"/>
          <a:ext cx="38100" cy="38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38100</xdr:colOff>
      <xdr:row>6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21B717-1A5D-46A0-9F55-A5DF8F1D592E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0" y="1847850"/>
          <a:ext cx="38100" cy="38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38100</xdr:colOff>
      <xdr:row>4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08E14C5-370E-4073-AD1E-22C1D54836E9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0" y="1847850"/>
          <a:ext cx="38100" cy="381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161925</xdr:rowOff>
    </xdr:from>
    <xdr:to>
      <xdr:col>10</xdr:col>
      <xdr:colOff>9525</xdr:colOff>
      <xdr:row>0</xdr:row>
      <xdr:rowOff>304801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575B911-7612-4BF6-800B-2F18FDE7B07C}"/>
            </a:ext>
          </a:extLst>
        </xdr:cNvPr>
        <xdr:cNvSpPr/>
      </xdr:nvSpPr>
      <xdr:spPr>
        <a:xfrm>
          <a:off x="0" y="161925"/>
          <a:ext cx="6496050" cy="1428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19050</xdr:colOff>
      <xdr:row>0</xdr:row>
      <xdr:rowOff>314327</xdr:rowOff>
    </xdr:from>
    <xdr:to>
      <xdr:col>10</xdr:col>
      <xdr:colOff>9525</xdr:colOff>
      <xdr:row>0</xdr:row>
      <xdr:rowOff>781051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E406B8C-8882-4B2D-8364-DC8403F96C00}"/>
            </a:ext>
          </a:extLst>
        </xdr:cNvPr>
        <xdr:cNvSpPr/>
      </xdr:nvSpPr>
      <xdr:spPr>
        <a:xfrm>
          <a:off x="19050" y="314327"/>
          <a:ext cx="6162675" cy="46672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3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領　収　書</a:t>
          </a:r>
        </a:p>
      </xdr:txBody>
    </xdr:sp>
    <xdr:clientData/>
  </xdr:twoCellAnchor>
  <xdr:oneCellAnchor>
    <xdr:from>
      <xdr:col>0</xdr:col>
      <xdr:colOff>0</xdr:colOff>
      <xdr:row>10</xdr:row>
      <xdr:rowOff>0</xdr:rowOff>
    </xdr:from>
    <xdr:ext cx="38100" cy="38100"/>
    <xdr:pic>
      <xdr:nvPicPr>
        <xdr:cNvPr id="5" name="図 4">
          <a:extLst>
            <a:ext uri="{FF2B5EF4-FFF2-40B4-BE49-F238E27FC236}">
              <a16:creationId xmlns:a16="http://schemas.microsoft.com/office/drawing/2014/main" id="{25CD0332-055B-4759-94E5-8F2D7BF88F65}"/>
            </a:ext>
          </a:extLst>
        </xdr:cNvPr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0" y="1247775"/>
          <a:ext cx="38100" cy="38100"/>
        </a:xfrm>
        <a:prstGeom prst="rect">
          <a:avLst/>
        </a:prstGeom>
      </xdr:spPr>
    </xdr:pic>
    <xdr:clientData/>
  </xdr:oneCellAnchor>
  <xdr:twoCellAnchor editAs="absolute">
    <xdr:from>
      <xdr:col>1</xdr:col>
      <xdr:colOff>180975</xdr:colOff>
      <xdr:row>10</xdr:row>
      <xdr:rowOff>180975</xdr:rowOff>
    </xdr:from>
    <xdr:to>
      <xdr:col>1</xdr:col>
      <xdr:colOff>1038225</xdr:colOff>
      <xdr:row>12</xdr:row>
      <xdr:rowOff>504825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C0CD34E-1134-4249-BAF1-1E9744891E57}"/>
            </a:ext>
          </a:extLst>
        </xdr:cNvPr>
        <xdr:cNvSpPr/>
      </xdr:nvSpPr>
      <xdr:spPr>
        <a:xfrm>
          <a:off x="419100" y="3352800"/>
          <a:ext cx="857250" cy="962025"/>
        </a:xfrm>
        <a:prstGeom prst="rect">
          <a:avLst/>
        </a:prstGeom>
        <a:noFill/>
        <a:ln w="6350">
          <a:solidFill>
            <a:schemeClr val="tx2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r>
            <a:rPr kumimoji="1" lang="ja-JP" altLang="en-US" sz="1400">
              <a:solidFill>
                <a:schemeClr val="tx2">
                  <a:lumMod val="60000"/>
                  <a:lumOff val="40000"/>
                </a:schemeClr>
              </a:solidFill>
              <a:latin typeface="+mn-ea"/>
              <a:ea typeface="+mn-ea"/>
            </a:rPr>
            <a:t>収　入</a:t>
          </a:r>
          <a:endParaRPr kumimoji="1" lang="en-US" altLang="ja-JP" sz="1400">
            <a:solidFill>
              <a:schemeClr val="tx2">
                <a:lumMod val="60000"/>
                <a:lumOff val="40000"/>
              </a:schemeClr>
            </a:solidFill>
            <a:latin typeface="+mn-ea"/>
            <a:ea typeface="+mn-ea"/>
          </a:endParaRPr>
        </a:p>
        <a:p>
          <a:pPr algn="l"/>
          <a:r>
            <a:rPr kumimoji="1" lang="ja-JP" altLang="en-US" sz="1400">
              <a:solidFill>
                <a:schemeClr val="tx2">
                  <a:lumMod val="60000"/>
                  <a:lumOff val="40000"/>
                </a:schemeClr>
              </a:solidFill>
              <a:latin typeface="+mn-ea"/>
              <a:ea typeface="+mn-ea"/>
            </a:rPr>
            <a:t>印　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デザート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E40A-CABF-48B7-A513-6ED8AC458CB0}">
  <sheetPr published="0"/>
  <dimension ref="A1:R50"/>
  <sheetViews>
    <sheetView tabSelected="1" topLeftCell="A27" zoomScale="130" zoomScaleNormal="130" workbookViewId="0">
      <selection activeCell="I33" sqref="I33"/>
    </sheetView>
  </sheetViews>
  <sheetFormatPr defaultColWidth="2.5546875" defaultRowHeight="24.95" customHeight="1"/>
  <cols>
    <col min="1" max="1" width="2.77734375" style="1" customWidth="1"/>
    <col min="2" max="2" width="12.44140625" style="1" bestFit="1" customWidth="1"/>
    <col min="3" max="3" width="5.109375" style="1" customWidth="1"/>
    <col min="4" max="4" width="17.5546875" style="1" customWidth="1"/>
    <col min="5" max="5" width="6" style="1" customWidth="1"/>
    <col min="6" max="6" width="13.44140625" style="1" customWidth="1"/>
    <col min="7" max="7" width="5.21875" style="1" customWidth="1"/>
    <col min="8" max="9" width="10.5546875" style="1" customWidth="1"/>
    <col min="10" max="10" width="2.77734375" style="1" customWidth="1"/>
    <col min="11" max="16384" width="2.5546875" style="1"/>
  </cols>
  <sheetData>
    <row r="1" spans="1:14" ht="18.75" customHeight="1">
      <c r="A1" s="41"/>
      <c r="B1" s="80"/>
      <c r="C1" s="80"/>
      <c r="D1" s="80"/>
      <c r="E1" s="80"/>
      <c r="F1" s="80"/>
      <c r="G1" s="80"/>
      <c r="H1" s="80"/>
      <c r="I1" s="80"/>
      <c r="J1" s="41"/>
    </row>
    <row r="2" spans="1:14" ht="12.95" customHeight="1">
      <c r="A2" s="2"/>
      <c r="B2" s="3"/>
      <c r="C2" s="3"/>
      <c r="D2" s="3"/>
      <c r="E2" s="4"/>
      <c r="F2" s="4"/>
      <c r="G2" s="4"/>
      <c r="H2" s="5" t="s">
        <v>11</v>
      </c>
      <c r="I2" s="64">
        <v>74876</v>
      </c>
      <c r="J2" s="2"/>
    </row>
    <row r="3" spans="1:14" ht="12.95" customHeight="1">
      <c r="A3" s="2"/>
      <c r="B3" s="3"/>
      <c r="C3" s="3"/>
      <c r="D3" s="3"/>
      <c r="E3" s="4"/>
      <c r="F3" s="4"/>
      <c r="G3" s="4"/>
      <c r="H3" s="6" t="s">
        <v>39</v>
      </c>
      <c r="I3" s="6" t="s">
        <v>0</v>
      </c>
      <c r="J3" s="2"/>
    </row>
    <row r="4" spans="1:14" ht="47.1" customHeight="1">
      <c r="A4" s="2"/>
      <c r="B4" s="81" t="s">
        <v>15</v>
      </c>
      <c r="C4" s="81"/>
      <c r="D4" s="81"/>
      <c r="E4" s="82"/>
      <c r="F4" s="82"/>
      <c r="G4" s="82"/>
      <c r="H4" s="82"/>
      <c r="I4" s="82"/>
      <c r="J4" s="2"/>
    </row>
    <row r="5" spans="1:14" ht="28.5" customHeight="1">
      <c r="A5" s="2"/>
      <c r="B5" s="83"/>
      <c r="C5" s="83"/>
      <c r="D5" s="83"/>
      <c r="E5" s="83"/>
      <c r="F5" s="83"/>
      <c r="G5" s="83"/>
      <c r="H5" s="83"/>
      <c r="I5" s="83"/>
      <c r="J5" s="2"/>
    </row>
    <row r="6" spans="1:14" ht="26.25" customHeight="1" thickBot="1">
      <c r="A6" s="2"/>
      <c r="B6" s="84" t="s">
        <v>62</v>
      </c>
      <c r="C6" s="84"/>
      <c r="D6" s="84"/>
      <c r="E6" s="42"/>
      <c r="F6" s="42"/>
      <c r="G6" s="42"/>
      <c r="H6" s="42"/>
      <c r="I6" s="42"/>
      <c r="J6" s="2"/>
    </row>
    <row r="7" spans="1:14" ht="24" customHeight="1" thickTop="1">
      <c r="A7" s="7"/>
      <c r="B7" s="8"/>
      <c r="C7" s="8"/>
      <c r="D7" s="8"/>
      <c r="E7" s="8"/>
      <c r="F7" s="90" t="s">
        <v>61</v>
      </c>
      <c r="G7" s="90"/>
      <c r="H7" s="90"/>
      <c r="I7" s="90"/>
      <c r="J7" s="2"/>
    </row>
    <row r="8" spans="1:14" ht="11.25" customHeight="1">
      <c r="A8" s="7"/>
      <c r="B8" s="8"/>
      <c r="C8" s="8"/>
      <c r="D8" s="8"/>
      <c r="E8" s="8"/>
      <c r="F8" s="90"/>
      <c r="G8" s="90"/>
      <c r="H8" s="90"/>
      <c r="I8" s="90"/>
      <c r="J8" s="2"/>
    </row>
    <row r="9" spans="1:14" ht="26.25" customHeight="1">
      <c r="A9" s="7"/>
      <c r="B9" s="85" t="s">
        <v>44</v>
      </c>
      <c r="C9" s="85"/>
      <c r="D9" s="85"/>
      <c r="E9" s="85"/>
      <c r="F9" s="43"/>
      <c r="G9" s="86" t="s">
        <v>17</v>
      </c>
      <c r="H9" s="87"/>
      <c r="I9" s="87"/>
      <c r="J9" s="2"/>
    </row>
    <row r="10" spans="1:14" ht="26.25" customHeight="1">
      <c r="A10" s="7"/>
      <c r="B10" s="116" t="s">
        <v>59</v>
      </c>
      <c r="C10" s="75"/>
      <c r="D10" s="115"/>
      <c r="E10" s="75"/>
      <c r="F10" s="65"/>
      <c r="G10" s="86"/>
      <c r="H10" s="87"/>
      <c r="I10" s="87"/>
      <c r="J10" s="2"/>
    </row>
    <row r="11" spans="1:14" ht="33">
      <c r="A11" s="7"/>
      <c r="B11" s="116" t="s">
        <v>60</v>
      </c>
      <c r="C11" s="75"/>
      <c r="D11" s="115"/>
      <c r="E11" s="75"/>
      <c r="F11" s="65"/>
      <c r="G11" s="86"/>
      <c r="H11" s="87"/>
      <c r="I11" s="87"/>
      <c r="J11" s="2"/>
    </row>
    <row r="12" spans="1:14" ht="42.75" customHeight="1" thickBot="1">
      <c r="A12" s="7"/>
      <c r="B12" s="63" t="s">
        <v>10</v>
      </c>
      <c r="C12" s="63"/>
      <c r="D12" s="88">
        <v>108000</v>
      </c>
      <c r="E12" s="88"/>
      <c r="F12" s="43"/>
      <c r="G12" s="86"/>
      <c r="H12" s="87"/>
      <c r="I12" s="87"/>
      <c r="J12" s="2"/>
    </row>
    <row r="13" spans="1:14" ht="20.25" customHeight="1" thickTop="1">
      <c r="A13" s="7"/>
      <c r="B13" s="49"/>
      <c r="C13" s="49"/>
      <c r="D13" s="50"/>
      <c r="E13" s="50"/>
      <c r="F13" s="43"/>
      <c r="G13" s="45"/>
      <c r="H13" s="46"/>
      <c r="I13" s="46"/>
      <c r="J13" s="2"/>
    </row>
    <row r="14" spans="1:14" s="11" customFormat="1" ht="20.100000000000001" customHeight="1">
      <c r="A14" s="36"/>
      <c r="B14" s="56" t="s">
        <v>24</v>
      </c>
      <c r="C14" s="99" t="s">
        <v>25</v>
      </c>
      <c r="D14" s="99"/>
      <c r="E14" s="99"/>
      <c r="F14" s="51"/>
      <c r="G14" s="51"/>
      <c r="H14" s="51"/>
      <c r="I14" s="51"/>
      <c r="J14" s="52"/>
      <c r="N14" s="53"/>
    </row>
    <row r="15" spans="1:14" s="11" customFormat="1" ht="20.100000000000001" customHeight="1">
      <c r="A15" s="36"/>
      <c r="B15" s="57"/>
      <c r="C15" s="76" t="s">
        <v>26</v>
      </c>
      <c r="D15" s="76"/>
      <c r="E15" s="76"/>
      <c r="F15" s="51"/>
      <c r="G15" s="51"/>
      <c r="H15" s="51"/>
      <c r="I15" s="51"/>
      <c r="J15" s="52"/>
      <c r="N15" s="53"/>
    </row>
    <row r="16" spans="1:14" s="11" customFormat="1" ht="20.100000000000001" customHeight="1">
      <c r="A16" s="36"/>
      <c r="B16" s="57" t="s">
        <v>27</v>
      </c>
      <c r="C16" s="77">
        <v>44377</v>
      </c>
      <c r="D16" s="77"/>
      <c r="E16" s="77"/>
      <c r="F16" s="54"/>
      <c r="G16" s="45"/>
      <c r="H16" s="55"/>
      <c r="I16" s="55"/>
      <c r="J16" s="52"/>
    </row>
    <row r="17" spans="1:18" s="11" customFormat="1" ht="20.100000000000001" customHeight="1">
      <c r="A17" s="36"/>
      <c r="B17" s="76" t="s">
        <v>28</v>
      </c>
      <c r="C17" s="76"/>
      <c r="D17" s="76"/>
      <c r="E17" s="76"/>
      <c r="F17" s="51"/>
      <c r="G17" s="51"/>
      <c r="H17" s="51"/>
      <c r="I17" s="51"/>
      <c r="J17" s="52"/>
      <c r="N17" s="53"/>
    </row>
    <row r="18" spans="1:18" s="11" customFormat="1" ht="20.100000000000001" customHeight="1">
      <c r="A18" s="36"/>
      <c r="B18" s="114" t="s">
        <v>57</v>
      </c>
      <c r="C18" s="113" t="s">
        <v>58</v>
      </c>
      <c r="D18" s="113"/>
      <c r="E18" s="113"/>
      <c r="F18" s="51"/>
      <c r="G18" s="51"/>
      <c r="H18" s="51"/>
      <c r="I18" s="51"/>
      <c r="J18" s="52"/>
      <c r="N18" s="53"/>
    </row>
    <row r="19" spans="1:18" ht="18.75" customHeight="1">
      <c r="A19" s="7"/>
      <c r="B19" s="58"/>
      <c r="C19" s="58"/>
      <c r="D19" s="58"/>
      <c r="E19" s="58"/>
      <c r="F19" s="48"/>
      <c r="G19" s="48"/>
      <c r="H19" s="48"/>
      <c r="I19" s="48"/>
      <c r="J19" s="2"/>
      <c r="N19" s="9"/>
    </row>
    <row r="20" spans="1:18" s="10" customFormat="1" ht="24.95" customHeight="1" thickBot="1">
      <c r="A20" s="7"/>
      <c r="B20" s="78" t="s">
        <v>12</v>
      </c>
      <c r="C20" s="78"/>
      <c r="D20" s="78"/>
      <c r="E20" s="78"/>
      <c r="F20" s="21" t="s">
        <v>1</v>
      </c>
      <c r="G20" s="21" t="s">
        <v>2</v>
      </c>
      <c r="H20" s="22" t="s">
        <v>3</v>
      </c>
      <c r="I20" s="22" t="s">
        <v>4</v>
      </c>
      <c r="J20" s="2"/>
    </row>
    <row r="21" spans="1:18" ht="30" customHeight="1" thickTop="1">
      <c r="A21" s="7"/>
      <c r="B21" s="79" t="s">
        <v>5</v>
      </c>
      <c r="C21" s="79"/>
      <c r="D21" s="79"/>
      <c r="E21" s="79"/>
      <c r="F21" s="23">
        <v>2</v>
      </c>
      <c r="G21" s="23" t="s">
        <v>6</v>
      </c>
      <c r="H21" s="15">
        <v>20000</v>
      </c>
      <c r="I21" s="15">
        <f>PRODUCT(F21:H21)</f>
        <v>40000</v>
      </c>
      <c r="J21" s="2"/>
      <c r="Q21" s="13"/>
      <c r="R21" s="13"/>
    </row>
    <row r="22" spans="1:18" ht="30" customHeight="1">
      <c r="A22" s="7"/>
      <c r="B22" s="91" t="s">
        <v>7</v>
      </c>
      <c r="C22" s="91"/>
      <c r="D22" s="91"/>
      <c r="E22" s="91"/>
      <c r="F22" s="24">
        <v>1</v>
      </c>
      <c r="G22" s="24" t="s">
        <v>8</v>
      </c>
      <c r="H22" s="16">
        <v>60000</v>
      </c>
      <c r="I22" s="16">
        <f>PRODUCT(F22:H22)</f>
        <v>60000</v>
      </c>
      <c r="J22" s="2"/>
    </row>
    <row r="23" spans="1:18" ht="30" customHeight="1">
      <c r="A23" s="7"/>
      <c r="B23" s="91"/>
      <c r="C23" s="91"/>
      <c r="D23" s="91"/>
      <c r="E23" s="91"/>
      <c r="F23" s="25"/>
      <c r="G23" s="24"/>
      <c r="H23" s="16"/>
      <c r="I23" s="16"/>
      <c r="J23" s="2"/>
    </row>
    <row r="24" spans="1:18" ht="30" customHeight="1">
      <c r="A24" s="7"/>
      <c r="B24" s="91"/>
      <c r="C24" s="91"/>
      <c r="D24" s="91"/>
      <c r="E24" s="91"/>
      <c r="F24" s="25"/>
      <c r="G24" s="24"/>
      <c r="H24" s="16"/>
      <c r="I24" s="16"/>
      <c r="J24" s="2"/>
    </row>
    <row r="25" spans="1:18" ht="30" customHeight="1">
      <c r="A25" s="7"/>
      <c r="B25" s="91"/>
      <c r="C25" s="91"/>
      <c r="D25" s="91"/>
      <c r="E25" s="91"/>
      <c r="F25" s="26"/>
      <c r="G25" s="26"/>
      <c r="H25" s="16"/>
      <c r="I25" s="16"/>
      <c r="J25" s="2"/>
    </row>
    <row r="26" spans="1:18" ht="30" customHeight="1">
      <c r="A26" s="7"/>
      <c r="B26" s="91"/>
      <c r="C26" s="91"/>
      <c r="D26" s="91"/>
      <c r="E26" s="91"/>
      <c r="F26" s="26"/>
      <c r="G26" s="26"/>
      <c r="H26" s="16"/>
      <c r="I26" s="16"/>
      <c r="J26" s="2"/>
    </row>
    <row r="27" spans="1:18" ht="30" customHeight="1">
      <c r="A27" s="7"/>
      <c r="B27" s="91"/>
      <c r="C27" s="91"/>
      <c r="D27" s="91"/>
      <c r="E27" s="91"/>
      <c r="F27" s="26"/>
      <c r="G27" s="26"/>
      <c r="H27" s="16"/>
      <c r="I27" s="16"/>
      <c r="J27" s="2"/>
    </row>
    <row r="28" spans="1:18" ht="30" customHeight="1">
      <c r="A28" s="7"/>
      <c r="B28" s="91"/>
      <c r="C28" s="91"/>
      <c r="D28" s="91"/>
      <c r="E28" s="91"/>
      <c r="F28" s="26"/>
      <c r="G28" s="26"/>
      <c r="H28" s="16"/>
      <c r="I28" s="16"/>
      <c r="J28" s="2"/>
    </row>
    <row r="29" spans="1:18" ht="30" customHeight="1">
      <c r="A29" s="7"/>
      <c r="B29" s="91"/>
      <c r="C29" s="91"/>
      <c r="D29" s="91"/>
      <c r="E29" s="91"/>
      <c r="F29" s="26"/>
      <c r="G29" s="26"/>
      <c r="H29" s="16"/>
      <c r="I29" s="16"/>
      <c r="J29" s="2"/>
    </row>
    <row r="30" spans="1:18" ht="30" customHeight="1" thickBot="1">
      <c r="A30" s="7"/>
      <c r="B30" s="92"/>
      <c r="C30" s="92"/>
      <c r="D30" s="92"/>
      <c r="E30" s="92"/>
      <c r="F30" s="47"/>
      <c r="G30" s="47"/>
      <c r="H30" s="17"/>
      <c r="I30" s="17"/>
      <c r="J30" s="2"/>
    </row>
    <row r="31" spans="1:18" ht="24.95" customHeight="1" thickTop="1">
      <c r="A31" s="7"/>
      <c r="B31" s="93" t="s">
        <v>14</v>
      </c>
      <c r="C31" s="93"/>
      <c r="D31" s="93"/>
      <c r="E31" s="94"/>
      <c r="F31" s="94"/>
      <c r="G31" s="96"/>
      <c r="H31" s="27" t="s">
        <v>9</v>
      </c>
      <c r="I31" s="18">
        <f>SUM(I21:I30)</f>
        <v>100000</v>
      </c>
      <c r="J31" s="2"/>
    </row>
    <row r="32" spans="1:18" ht="21.95" customHeight="1">
      <c r="A32" s="7"/>
      <c r="B32" s="94"/>
      <c r="C32" s="94"/>
      <c r="D32" s="94"/>
      <c r="E32" s="94"/>
      <c r="F32" s="94"/>
      <c r="G32" s="96"/>
      <c r="H32" s="28" t="s">
        <v>13</v>
      </c>
      <c r="I32" s="19">
        <f>PRODUCT(I31,0.1)</f>
        <v>10000</v>
      </c>
      <c r="J32" s="2"/>
    </row>
    <row r="33" spans="1:10" ht="24.95" customHeight="1" thickBot="1">
      <c r="A33" s="7"/>
      <c r="B33" s="95"/>
      <c r="C33" s="95"/>
      <c r="D33" s="95"/>
      <c r="E33" s="95"/>
      <c r="F33" s="95"/>
      <c r="G33" s="97"/>
      <c r="H33" s="29" t="s">
        <v>10</v>
      </c>
      <c r="I33" s="20">
        <f>SUM(I31,I32)</f>
        <v>110000</v>
      </c>
      <c r="J33" s="2"/>
    </row>
    <row r="34" spans="1:10" ht="33" customHeight="1" thickTop="1">
      <c r="A34" s="7"/>
      <c r="B34" s="98"/>
      <c r="C34" s="98"/>
      <c r="D34" s="98"/>
      <c r="E34" s="31"/>
      <c r="F34" s="30"/>
      <c r="G34" s="30"/>
      <c r="H34" s="30"/>
      <c r="I34" s="30"/>
      <c r="J34" s="2"/>
    </row>
    <row r="37" spans="1:10" ht="24.95" customHeight="1">
      <c r="D37" s="40"/>
    </row>
    <row r="41" spans="1:10" ht="24.95" customHeight="1">
      <c r="B41" s="89"/>
      <c r="C41" s="89"/>
      <c r="D41" s="89"/>
    </row>
    <row r="48" spans="1:10" ht="24.95" customHeight="1">
      <c r="E48" s="12"/>
    </row>
    <row r="49" spans="4:5" ht="24.95" customHeight="1">
      <c r="D49" s="11"/>
      <c r="E49" s="11"/>
    </row>
    <row r="50" spans="4:5" ht="24.95" customHeight="1">
      <c r="D50" s="11"/>
      <c r="E50" s="11"/>
    </row>
  </sheetData>
  <mergeCells count="27">
    <mergeCell ref="B41:D41"/>
    <mergeCell ref="B17:E17"/>
    <mergeCell ref="F7:I8"/>
    <mergeCell ref="B28:E28"/>
    <mergeCell ref="B29:E29"/>
    <mergeCell ref="B30:E30"/>
    <mergeCell ref="B31:F33"/>
    <mergeCell ref="G31:G33"/>
    <mergeCell ref="B34:D34"/>
    <mergeCell ref="B22:E22"/>
    <mergeCell ref="B23:E23"/>
    <mergeCell ref="B24:E24"/>
    <mergeCell ref="B25:E25"/>
    <mergeCell ref="B26:E26"/>
    <mergeCell ref="B27:E27"/>
    <mergeCell ref="C14:E14"/>
    <mergeCell ref="C15:E15"/>
    <mergeCell ref="C16:E16"/>
    <mergeCell ref="B20:E20"/>
    <mergeCell ref="B21:E21"/>
    <mergeCell ref="B1:I1"/>
    <mergeCell ref="B4:I4"/>
    <mergeCell ref="B5:I5"/>
    <mergeCell ref="B6:D6"/>
    <mergeCell ref="B9:E9"/>
    <mergeCell ref="G9:I12"/>
    <mergeCell ref="D12:E12"/>
  </mergeCells>
  <phoneticPr fontId="1"/>
  <printOptions horizontalCentered="1" verticalCentered="1"/>
  <pageMargins left="0" right="0" top="0" bottom="0" header="0.39370078740157483" footer="0.3937007874015748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0DEE-CF21-42F6-973F-B2D76549DC53}">
  <sheetPr published="0"/>
  <dimension ref="A1:R47"/>
  <sheetViews>
    <sheetView topLeftCell="A28" zoomScaleNormal="100" workbookViewId="0">
      <selection activeCell="H3" sqref="H3"/>
    </sheetView>
  </sheetViews>
  <sheetFormatPr defaultColWidth="2.5546875" defaultRowHeight="24.95" customHeight="1"/>
  <cols>
    <col min="1" max="1" width="2.77734375" style="1" customWidth="1"/>
    <col min="2" max="2" width="8" style="1" customWidth="1"/>
    <col min="3" max="3" width="5.109375" style="1" customWidth="1"/>
    <col min="4" max="4" width="17.5546875" style="1" customWidth="1"/>
    <col min="5" max="5" width="6" style="1" customWidth="1"/>
    <col min="6" max="6" width="13.44140625" style="1" customWidth="1"/>
    <col min="7" max="7" width="5.21875" style="1" customWidth="1"/>
    <col min="8" max="9" width="10.5546875" style="1" customWidth="1"/>
    <col min="10" max="10" width="2.77734375" style="1" customWidth="1"/>
    <col min="11" max="16384" width="2.5546875" style="1"/>
  </cols>
  <sheetData>
    <row r="1" spans="1:14" ht="18.75" customHeight="1">
      <c r="A1" s="34"/>
      <c r="B1" s="80"/>
      <c r="C1" s="80"/>
      <c r="D1" s="80"/>
      <c r="E1" s="80"/>
      <c r="F1" s="80"/>
      <c r="G1" s="80"/>
      <c r="H1" s="80"/>
      <c r="I1" s="80"/>
      <c r="J1" s="34"/>
    </row>
    <row r="2" spans="1:14" ht="12.95" customHeight="1">
      <c r="A2" s="2"/>
      <c r="B2" s="3"/>
      <c r="C2" s="3"/>
      <c r="D2" s="3"/>
      <c r="E2" s="4"/>
      <c r="F2" s="4"/>
      <c r="G2" s="4"/>
      <c r="H2" s="5" t="s">
        <v>11</v>
      </c>
      <c r="I2" s="64">
        <v>74876</v>
      </c>
      <c r="J2" s="2"/>
    </row>
    <row r="3" spans="1:14" ht="12.95" customHeight="1">
      <c r="A3" s="2"/>
      <c r="B3" s="3"/>
      <c r="C3" s="3"/>
      <c r="D3" s="3"/>
      <c r="E3" s="4"/>
      <c r="F3" s="4"/>
      <c r="G3" s="4"/>
      <c r="H3" s="6" t="s">
        <v>38</v>
      </c>
      <c r="I3" s="6" t="s">
        <v>0</v>
      </c>
      <c r="J3" s="2"/>
    </row>
    <row r="4" spans="1:14" ht="47.1" customHeight="1">
      <c r="A4" s="2"/>
      <c r="B4" s="81" t="s">
        <v>18</v>
      </c>
      <c r="C4" s="81"/>
      <c r="D4" s="81"/>
      <c r="E4" s="82"/>
      <c r="F4" s="82"/>
      <c r="G4" s="82"/>
      <c r="H4" s="82"/>
      <c r="I4" s="82"/>
      <c r="J4" s="2"/>
    </row>
    <row r="5" spans="1:14" ht="28.5" customHeight="1">
      <c r="A5" s="2"/>
      <c r="B5" s="83"/>
      <c r="C5" s="83"/>
      <c r="D5" s="83"/>
      <c r="E5" s="83"/>
      <c r="F5" s="83"/>
      <c r="G5" s="83"/>
      <c r="H5" s="83"/>
      <c r="I5" s="83"/>
      <c r="J5" s="2"/>
    </row>
    <row r="6" spans="1:14" ht="26.25" customHeight="1" thickBot="1">
      <c r="A6" s="2"/>
      <c r="B6" s="84" t="s">
        <v>41</v>
      </c>
      <c r="C6" s="84"/>
      <c r="D6" s="84"/>
      <c r="E6" s="35"/>
      <c r="F6" s="35"/>
      <c r="G6" s="35"/>
      <c r="H6" s="35"/>
      <c r="I6" s="35"/>
      <c r="J6" s="2"/>
    </row>
    <row r="7" spans="1:14" ht="24" customHeight="1" thickTop="1">
      <c r="A7" s="7"/>
      <c r="B7" s="8"/>
      <c r="C7" s="8"/>
      <c r="D7" s="8"/>
      <c r="E7" s="8"/>
      <c r="F7" s="90" t="s">
        <v>16</v>
      </c>
      <c r="G7" s="90"/>
      <c r="H7" s="90"/>
      <c r="I7" s="90"/>
      <c r="J7" s="2"/>
    </row>
    <row r="8" spans="1:14" ht="11.25" customHeight="1">
      <c r="A8" s="7"/>
      <c r="B8" s="8"/>
      <c r="C8" s="8"/>
      <c r="D8" s="8"/>
      <c r="E8" s="8"/>
      <c r="F8" s="90"/>
      <c r="G8" s="90"/>
      <c r="H8" s="90"/>
      <c r="I8" s="90"/>
      <c r="J8" s="2"/>
    </row>
    <row r="9" spans="1:14" ht="26.25" customHeight="1">
      <c r="A9" s="7"/>
      <c r="B9" s="85" t="s">
        <v>43</v>
      </c>
      <c r="C9" s="85"/>
      <c r="D9" s="85"/>
      <c r="E9" s="85"/>
      <c r="F9" s="43"/>
      <c r="G9" s="86" t="s">
        <v>17</v>
      </c>
      <c r="H9" s="87"/>
      <c r="I9" s="87"/>
      <c r="J9" s="2"/>
    </row>
    <row r="10" spans="1:14" ht="42.75" customHeight="1" thickBot="1">
      <c r="A10" s="7"/>
      <c r="B10" s="63" t="s">
        <v>10</v>
      </c>
      <c r="C10" s="63"/>
      <c r="D10" s="88">
        <v>108000</v>
      </c>
      <c r="E10" s="88"/>
      <c r="F10" s="43"/>
      <c r="G10" s="86"/>
      <c r="H10" s="87"/>
      <c r="I10" s="87"/>
      <c r="J10" s="2"/>
    </row>
    <row r="11" spans="1:14" ht="20.25" customHeight="1" thickTop="1">
      <c r="A11" s="7"/>
      <c r="B11" s="49"/>
      <c r="C11" s="49"/>
      <c r="D11" s="50"/>
      <c r="E11" s="50"/>
      <c r="F11" s="37"/>
      <c r="G11" s="38"/>
      <c r="H11" s="39"/>
      <c r="I11" s="39"/>
      <c r="J11" s="2"/>
    </row>
    <row r="12" spans="1:14" s="11" customFormat="1" ht="20.100000000000001" customHeight="1">
      <c r="A12" s="36"/>
      <c r="B12" s="56" t="s">
        <v>19</v>
      </c>
      <c r="C12" s="99">
        <v>44318</v>
      </c>
      <c r="D12" s="99"/>
      <c r="E12" s="99"/>
      <c r="F12" s="51"/>
      <c r="G12" s="51"/>
      <c r="H12" s="51"/>
      <c r="I12" s="51"/>
      <c r="J12" s="52"/>
      <c r="N12" s="53"/>
    </row>
    <row r="13" spans="1:14" s="11" customFormat="1" ht="20.100000000000001" customHeight="1">
      <c r="A13" s="36"/>
      <c r="B13" s="57" t="s">
        <v>20</v>
      </c>
      <c r="C13" s="76" t="s">
        <v>22</v>
      </c>
      <c r="D13" s="76"/>
      <c r="E13" s="76"/>
      <c r="F13" s="51"/>
      <c r="G13" s="51"/>
      <c r="H13" s="51"/>
      <c r="I13" s="51"/>
      <c r="J13" s="52"/>
      <c r="N13" s="53"/>
    </row>
    <row r="14" spans="1:14" s="11" customFormat="1" ht="20.100000000000001" customHeight="1">
      <c r="A14" s="36"/>
      <c r="B14" s="57" t="s">
        <v>21</v>
      </c>
      <c r="C14" s="77">
        <v>44377</v>
      </c>
      <c r="D14" s="77"/>
      <c r="E14" s="77"/>
      <c r="F14" s="54"/>
      <c r="G14" s="38"/>
      <c r="H14" s="55"/>
      <c r="I14" s="55"/>
      <c r="J14" s="52"/>
    </row>
    <row r="15" spans="1:14" s="11" customFormat="1" ht="20.100000000000001" customHeight="1">
      <c r="A15" s="36"/>
      <c r="B15" s="57"/>
      <c r="C15" s="76"/>
      <c r="D15" s="76"/>
      <c r="E15" s="76"/>
      <c r="F15" s="51"/>
      <c r="G15" s="51"/>
      <c r="H15" s="51"/>
      <c r="I15" s="51"/>
      <c r="J15" s="52"/>
      <c r="N15" s="53"/>
    </row>
    <row r="16" spans="1:14" ht="18.75" customHeight="1">
      <c r="A16" s="7"/>
      <c r="B16" s="58"/>
      <c r="C16" s="58"/>
      <c r="D16" s="58"/>
      <c r="E16" s="58"/>
      <c r="F16" s="33"/>
      <c r="G16" s="33"/>
      <c r="H16" s="33"/>
      <c r="I16" s="33"/>
      <c r="J16" s="2"/>
      <c r="N16" s="9"/>
    </row>
    <row r="17" spans="1:18" s="10" customFormat="1" ht="24.95" customHeight="1" thickBot="1">
      <c r="A17" s="7"/>
      <c r="B17" s="78" t="s">
        <v>12</v>
      </c>
      <c r="C17" s="78"/>
      <c r="D17" s="78"/>
      <c r="E17" s="78"/>
      <c r="F17" s="21" t="s">
        <v>1</v>
      </c>
      <c r="G17" s="21" t="s">
        <v>2</v>
      </c>
      <c r="H17" s="22" t="s">
        <v>3</v>
      </c>
      <c r="I17" s="22" t="s">
        <v>4</v>
      </c>
      <c r="J17" s="2"/>
    </row>
    <row r="18" spans="1:18" ht="30" customHeight="1" thickTop="1">
      <c r="A18" s="7"/>
      <c r="B18" s="79" t="s">
        <v>5</v>
      </c>
      <c r="C18" s="79"/>
      <c r="D18" s="79"/>
      <c r="E18" s="79"/>
      <c r="F18" s="23">
        <v>2</v>
      </c>
      <c r="G18" s="23" t="s">
        <v>6</v>
      </c>
      <c r="H18" s="15">
        <v>20000</v>
      </c>
      <c r="I18" s="15">
        <f>PRODUCT(F18:H18)</f>
        <v>40000</v>
      </c>
      <c r="J18" s="2"/>
      <c r="Q18" s="13"/>
      <c r="R18" s="13"/>
    </row>
    <row r="19" spans="1:18" ht="30" customHeight="1">
      <c r="A19" s="7"/>
      <c r="B19" s="91" t="s">
        <v>7</v>
      </c>
      <c r="C19" s="91"/>
      <c r="D19" s="91"/>
      <c r="E19" s="91"/>
      <c r="F19" s="24">
        <v>1</v>
      </c>
      <c r="G19" s="24" t="s">
        <v>8</v>
      </c>
      <c r="H19" s="16">
        <v>60000</v>
      </c>
      <c r="I19" s="16">
        <f>PRODUCT(F19:H19)</f>
        <v>60000</v>
      </c>
      <c r="J19" s="2"/>
    </row>
    <row r="20" spans="1:18" ht="30" customHeight="1">
      <c r="A20" s="7"/>
      <c r="B20" s="91"/>
      <c r="C20" s="91"/>
      <c r="D20" s="91"/>
      <c r="E20" s="91"/>
      <c r="F20" s="25"/>
      <c r="G20" s="24"/>
      <c r="H20" s="16"/>
      <c r="I20" s="16"/>
      <c r="J20" s="2"/>
    </row>
    <row r="21" spans="1:18" ht="30" customHeight="1">
      <c r="A21" s="7"/>
      <c r="B21" s="91"/>
      <c r="C21" s="91"/>
      <c r="D21" s="91"/>
      <c r="E21" s="91"/>
      <c r="F21" s="25"/>
      <c r="G21" s="24"/>
      <c r="H21" s="16"/>
      <c r="I21" s="16"/>
      <c r="J21" s="2"/>
    </row>
    <row r="22" spans="1:18" ht="30" customHeight="1">
      <c r="A22" s="7"/>
      <c r="B22" s="91"/>
      <c r="C22" s="91"/>
      <c r="D22" s="91"/>
      <c r="E22" s="91"/>
      <c r="F22" s="26"/>
      <c r="G22" s="26"/>
      <c r="H22" s="16"/>
      <c r="I22" s="16"/>
      <c r="J22" s="2"/>
    </row>
    <row r="23" spans="1:18" ht="30" customHeight="1">
      <c r="A23" s="7"/>
      <c r="B23" s="91"/>
      <c r="C23" s="91"/>
      <c r="D23" s="91"/>
      <c r="E23" s="91"/>
      <c r="F23" s="26"/>
      <c r="G23" s="26"/>
      <c r="H23" s="16"/>
      <c r="I23" s="16"/>
      <c r="J23" s="2"/>
    </row>
    <row r="24" spans="1:18" ht="30" customHeight="1">
      <c r="A24" s="7"/>
      <c r="B24" s="91"/>
      <c r="C24" s="91"/>
      <c r="D24" s="91"/>
      <c r="E24" s="91"/>
      <c r="F24" s="26"/>
      <c r="G24" s="26"/>
      <c r="H24" s="16"/>
      <c r="I24" s="16"/>
      <c r="J24" s="2"/>
    </row>
    <row r="25" spans="1:18" ht="30" customHeight="1">
      <c r="A25" s="7"/>
      <c r="B25" s="91"/>
      <c r="C25" s="91"/>
      <c r="D25" s="91"/>
      <c r="E25" s="91"/>
      <c r="F25" s="26"/>
      <c r="G25" s="26"/>
      <c r="H25" s="16"/>
      <c r="I25" s="16"/>
      <c r="J25" s="2"/>
    </row>
    <row r="26" spans="1:18" ht="30" customHeight="1">
      <c r="A26" s="7"/>
      <c r="B26" s="91"/>
      <c r="C26" s="91"/>
      <c r="D26" s="91"/>
      <c r="E26" s="91"/>
      <c r="F26" s="26"/>
      <c r="G26" s="26"/>
      <c r="H26" s="16"/>
      <c r="I26" s="16"/>
      <c r="J26" s="2"/>
    </row>
    <row r="27" spans="1:18" ht="30" customHeight="1" thickBot="1">
      <c r="A27" s="7"/>
      <c r="B27" s="92"/>
      <c r="C27" s="92"/>
      <c r="D27" s="92"/>
      <c r="E27" s="92"/>
      <c r="F27" s="32"/>
      <c r="G27" s="32"/>
      <c r="H27" s="17"/>
      <c r="I27" s="17"/>
      <c r="J27" s="2"/>
    </row>
    <row r="28" spans="1:18" ht="24.95" customHeight="1" thickTop="1">
      <c r="A28" s="7"/>
      <c r="B28" s="93" t="s">
        <v>14</v>
      </c>
      <c r="C28" s="93"/>
      <c r="D28" s="93"/>
      <c r="E28" s="94"/>
      <c r="F28" s="94"/>
      <c r="G28" s="96"/>
      <c r="H28" s="27" t="s">
        <v>9</v>
      </c>
      <c r="I28" s="18">
        <f>SUM(I18:I27)</f>
        <v>100000</v>
      </c>
      <c r="J28" s="2"/>
    </row>
    <row r="29" spans="1:18" ht="21.95" customHeight="1">
      <c r="A29" s="7"/>
      <c r="B29" s="94"/>
      <c r="C29" s="94"/>
      <c r="D29" s="94"/>
      <c r="E29" s="94"/>
      <c r="F29" s="94"/>
      <c r="G29" s="96"/>
      <c r="H29" s="28" t="s">
        <v>13</v>
      </c>
      <c r="I29" s="19">
        <f>PRODUCT(I28,0.1)</f>
        <v>10000</v>
      </c>
      <c r="J29" s="2"/>
    </row>
    <row r="30" spans="1:18" ht="24.95" customHeight="1" thickBot="1">
      <c r="A30" s="7"/>
      <c r="B30" s="95"/>
      <c r="C30" s="95"/>
      <c r="D30" s="95"/>
      <c r="E30" s="95"/>
      <c r="F30" s="95"/>
      <c r="G30" s="97"/>
      <c r="H30" s="29" t="s">
        <v>10</v>
      </c>
      <c r="I30" s="20">
        <f>SUM(I28,I29)</f>
        <v>110000</v>
      </c>
      <c r="J30" s="2"/>
    </row>
    <row r="31" spans="1:18" ht="33" customHeight="1" thickTop="1">
      <c r="A31" s="7"/>
      <c r="B31" s="98"/>
      <c r="C31" s="98"/>
      <c r="D31" s="98"/>
      <c r="E31" s="31"/>
      <c r="F31" s="30"/>
      <c r="G31" s="30"/>
      <c r="H31" s="30"/>
      <c r="I31" s="30"/>
      <c r="J31" s="2"/>
    </row>
    <row r="34" spans="2:5" ht="24.95" customHeight="1">
      <c r="D34" s="40"/>
    </row>
    <row r="38" spans="2:5" ht="24.95" customHeight="1">
      <c r="B38" s="89"/>
      <c r="C38" s="89"/>
      <c r="D38" s="89"/>
    </row>
    <row r="45" spans="2:5" ht="24.95" customHeight="1">
      <c r="E45" s="12"/>
    </row>
    <row r="46" spans="2:5" ht="24.95" customHeight="1">
      <c r="D46" s="11"/>
      <c r="E46" s="11"/>
    </row>
    <row r="47" spans="2:5" ht="24.95" customHeight="1">
      <c r="D47" s="11"/>
      <c r="E47" s="11"/>
    </row>
  </sheetData>
  <mergeCells count="27">
    <mergeCell ref="B1:I1"/>
    <mergeCell ref="B4:I4"/>
    <mergeCell ref="B5:I5"/>
    <mergeCell ref="B6:D6"/>
    <mergeCell ref="B9:E9"/>
    <mergeCell ref="G9:I10"/>
    <mergeCell ref="D10:E10"/>
    <mergeCell ref="F7:I8"/>
    <mergeCell ref="G28:G30"/>
    <mergeCell ref="B31:D31"/>
    <mergeCell ref="B38:D38"/>
    <mergeCell ref="B22:E22"/>
    <mergeCell ref="B23:E23"/>
    <mergeCell ref="B24:E24"/>
    <mergeCell ref="B25:E25"/>
    <mergeCell ref="B26:E26"/>
    <mergeCell ref="B27:E27"/>
    <mergeCell ref="C12:E12"/>
    <mergeCell ref="C15:E15"/>
    <mergeCell ref="C14:E14"/>
    <mergeCell ref="C13:E13"/>
    <mergeCell ref="B28:F30"/>
    <mergeCell ref="B17:E17"/>
    <mergeCell ref="B18:E18"/>
    <mergeCell ref="B19:E19"/>
    <mergeCell ref="B20:E20"/>
    <mergeCell ref="B21:E21"/>
  </mergeCells>
  <phoneticPr fontId="1"/>
  <printOptions horizontalCentered="1" verticalCentered="1"/>
  <pageMargins left="0" right="0" top="0" bottom="0" header="0.39370078740157483" footer="0.39370078740157483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FD76-B1A6-46D2-8D17-0DF26E58D5D2}">
  <sheetPr published="0"/>
  <dimension ref="A1:R47"/>
  <sheetViews>
    <sheetView topLeftCell="A28" zoomScaleNormal="100" workbookViewId="0">
      <selection activeCell="D11" sqref="D11:E11"/>
    </sheetView>
  </sheetViews>
  <sheetFormatPr defaultColWidth="2.5546875" defaultRowHeight="24.95" customHeight="1"/>
  <cols>
    <col min="1" max="1" width="2.77734375" style="1" customWidth="1"/>
    <col min="2" max="2" width="8" style="1" customWidth="1"/>
    <col min="3" max="3" width="5.109375" style="1" customWidth="1"/>
    <col min="4" max="4" width="17.5546875" style="1" customWidth="1"/>
    <col min="5" max="5" width="6" style="1" customWidth="1"/>
    <col min="6" max="6" width="13.44140625" style="1" customWidth="1"/>
    <col min="7" max="7" width="5.21875" style="1" customWidth="1"/>
    <col min="8" max="9" width="10.5546875" style="1" customWidth="1"/>
    <col min="10" max="10" width="2.77734375" style="1" customWidth="1"/>
    <col min="11" max="16384" width="2.5546875" style="1"/>
  </cols>
  <sheetData>
    <row r="1" spans="1:14" ht="18.75" customHeight="1">
      <c r="A1" s="41"/>
      <c r="B1" s="80"/>
      <c r="C1" s="80"/>
      <c r="D1" s="80"/>
      <c r="E1" s="80"/>
      <c r="F1" s="80"/>
      <c r="G1" s="80"/>
      <c r="H1" s="80"/>
      <c r="I1" s="80"/>
      <c r="J1" s="41"/>
    </row>
    <row r="2" spans="1:14" ht="12.95" customHeight="1">
      <c r="A2" s="2"/>
      <c r="B2" s="3"/>
      <c r="C2" s="3"/>
      <c r="D2" s="3"/>
      <c r="E2" s="4"/>
      <c r="F2" s="4"/>
      <c r="G2" s="4"/>
      <c r="H2" s="103" t="s">
        <v>51</v>
      </c>
      <c r="I2" s="103"/>
      <c r="J2" s="103"/>
    </row>
    <row r="3" spans="1:14" ht="12.95" customHeight="1">
      <c r="A3" s="2"/>
      <c r="B3" s="3"/>
      <c r="C3" s="3"/>
      <c r="D3" s="3"/>
      <c r="E3" s="4"/>
      <c r="F3" s="4"/>
      <c r="G3" s="4"/>
      <c r="H3" s="6" t="s">
        <v>37</v>
      </c>
      <c r="I3" s="6" t="s">
        <v>0</v>
      </c>
      <c r="J3" s="2"/>
    </row>
    <row r="4" spans="1:14" ht="47.1" customHeight="1">
      <c r="A4" s="2"/>
      <c r="B4" s="81" t="s">
        <v>23</v>
      </c>
      <c r="C4" s="81"/>
      <c r="D4" s="81"/>
      <c r="E4" s="82"/>
      <c r="F4" s="82"/>
      <c r="G4" s="82"/>
      <c r="H4" s="82"/>
      <c r="I4" s="82"/>
      <c r="J4" s="2"/>
    </row>
    <row r="5" spans="1:14" ht="28.5" customHeight="1">
      <c r="A5" s="2"/>
      <c r="B5" s="83"/>
      <c r="C5" s="83"/>
      <c r="D5" s="83"/>
      <c r="E5" s="83"/>
      <c r="F5" s="83"/>
      <c r="G5" s="83"/>
      <c r="H5" s="83"/>
      <c r="I5" s="83"/>
      <c r="J5" s="2"/>
    </row>
    <row r="6" spans="1:14" ht="26.25" customHeight="1">
      <c r="A6" s="2"/>
      <c r="B6" s="105" t="s">
        <v>33</v>
      </c>
      <c r="C6" s="105"/>
      <c r="D6" s="105"/>
      <c r="E6" s="105"/>
      <c r="F6" s="42"/>
      <c r="G6" s="42"/>
      <c r="H6" s="42"/>
      <c r="I6" s="42"/>
      <c r="J6" s="2"/>
    </row>
    <row r="7" spans="1:14" ht="24.95" customHeight="1">
      <c r="A7" s="2"/>
      <c r="B7" s="104" t="s">
        <v>29</v>
      </c>
      <c r="C7" s="104"/>
      <c r="D7" s="104"/>
      <c r="E7" s="42"/>
      <c r="F7" s="42"/>
      <c r="G7" s="42"/>
      <c r="H7" s="42"/>
      <c r="I7" s="42"/>
      <c r="J7" s="2"/>
    </row>
    <row r="8" spans="1:14" ht="24.95" customHeight="1">
      <c r="A8" s="7"/>
      <c r="B8" s="104"/>
      <c r="C8" s="104"/>
      <c r="D8" s="104"/>
      <c r="E8" s="8"/>
      <c r="F8" s="100" t="s">
        <v>30</v>
      </c>
      <c r="G8" s="100"/>
      <c r="H8" s="100"/>
      <c r="I8" s="100"/>
      <c r="J8" s="2"/>
    </row>
    <row r="9" spans="1:14" ht="9.75" customHeight="1">
      <c r="A9" s="7"/>
      <c r="B9" s="85"/>
      <c r="C9" s="85"/>
      <c r="D9" s="85"/>
      <c r="E9" s="85"/>
      <c r="F9" s="43"/>
      <c r="G9" s="101" t="s">
        <v>34</v>
      </c>
      <c r="H9" s="102"/>
      <c r="I9" s="102"/>
      <c r="J9" s="2"/>
    </row>
    <row r="10" spans="1:14" ht="26.25" customHeight="1">
      <c r="A10" s="7"/>
      <c r="B10" s="44" t="s">
        <v>42</v>
      </c>
      <c r="C10" s="44"/>
      <c r="D10" s="44"/>
      <c r="E10" s="44"/>
      <c r="F10" s="43"/>
      <c r="G10" s="101"/>
      <c r="H10" s="102"/>
      <c r="I10" s="102"/>
      <c r="J10" s="2"/>
    </row>
    <row r="11" spans="1:14" ht="42.75" customHeight="1" thickBot="1">
      <c r="A11" s="7"/>
      <c r="B11" s="14" t="s">
        <v>10</v>
      </c>
      <c r="C11" s="14"/>
      <c r="D11" s="88">
        <v>108000</v>
      </c>
      <c r="E11" s="88"/>
      <c r="F11" s="43"/>
      <c r="G11" s="101"/>
      <c r="H11" s="102"/>
      <c r="I11" s="102"/>
      <c r="J11" s="2"/>
    </row>
    <row r="12" spans="1:14" ht="20.25" customHeight="1" thickTop="1">
      <c r="A12" s="7"/>
      <c r="B12" s="49"/>
      <c r="C12" s="49"/>
      <c r="D12" s="50"/>
      <c r="E12" s="50"/>
      <c r="F12" s="43"/>
      <c r="G12" s="45"/>
      <c r="H12" s="46"/>
      <c r="I12" s="46"/>
      <c r="J12" s="2"/>
    </row>
    <row r="13" spans="1:14" s="11" customFormat="1" ht="20.100000000000001" customHeight="1">
      <c r="A13" s="36"/>
      <c r="B13" s="56" t="s">
        <v>31</v>
      </c>
      <c r="C13" s="99">
        <v>44318</v>
      </c>
      <c r="D13" s="99"/>
      <c r="E13" s="99"/>
      <c r="F13" s="51"/>
      <c r="G13" s="51"/>
      <c r="H13" s="51"/>
      <c r="I13" s="51"/>
      <c r="J13" s="52"/>
      <c r="N13" s="53"/>
    </row>
    <row r="14" spans="1:14" s="11" customFormat="1" ht="20.100000000000001" customHeight="1">
      <c r="A14" s="36"/>
      <c r="B14" s="57" t="s">
        <v>20</v>
      </c>
      <c r="C14" s="76" t="s">
        <v>22</v>
      </c>
      <c r="D14" s="76"/>
      <c r="E14" s="76"/>
      <c r="F14" s="51"/>
      <c r="G14" s="51"/>
      <c r="H14" s="51"/>
      <c r="I14" s="51"/>
      <c r="J14" s="52"/>
      <c r="N14" s="53"/>
    </row>
    <row r="15" spans="1:14" s="11" customFormat="1" ht="20.100000000000001" customHeight="1">
      <c r="A15" s="36"/>
      <c r="B15" s="57" t="s">
        <v>32</v>
      </c>
      <c r="C15" s="77" t="s">
        <v>52</v>
      </c>
      <c r="D15" s="77"/>
      <c r="E15" s="77"/>
      <c r="F15" s="54"/>
      <c r="G15" s="45"/>
      <c r="H15" s="55"/>
      <c r="I15" s="55"/>
      <c r="J15" s="52"/>
    </row>
    <row r="16" spans="1:14" ht="18.75" customHeight="1">
      <c r="A16" s="7"/>
      <c r="B16" s="58"/>
      <c r="C16" s="58"/>
      <c r="D16" s="58"/>
      <c r="E16" s="58"/>
      <c r="F16" s="48"/>
      <c r="G16" s="48"/>
      <c r="H16" s="48"/>
      <c r="I16" s="48"/>
      <c r="J16" s="2"/>
      <c r="N16" s="9"/>
    </row>
    <row r="17" spans="1:18" s="10" customFormat="1" ht="24.95" customHeight="1" thickBot="1">
      <c r="A17" s="7"/>
      <c r="B17" s="78" t="s">
        <v>12</v>
      </c>
      <c r="C17" s="78"/>
      <c r="D17" s="78"/>
      <c r="E17" s="78"/>
      <c r="F17" s="21" t="s">
        <v>1</v>
      </c>
      <c r="G17" s="21" t="s">
        <v>2</v>
      </c>
      <c r="H17" s="22" t="s">
        <v>3</v>
      </c>
      <c r="I17" s="22" t="s">
        <v>4</v>
      </c>
      <c r="J17" s="2"/>
    </row>
    <row r="18" spans="1:18" ht="30" customHeight="1" thickTop="1">
      <c r="A18" s="7"/>
      <c r="B18" s="79" t="s">
        <v>5</v>
      </c>
      <c r="C18" s="79"/>
      <c r="D18" s="79"/>
      <c r="E18" s="79"/>
      <c r="F18" s="23">
        <v>2</v>
      </c>
      <c r="G18" s="23" t="s">
        <v>6</v>
      </c>
      <c r="H18" s="15">
        <v>20000</v>
      </c>
      <c r="I18" s="15">
        <f>PRODUCT(F18:H18)</f>
        <v>40000</v>
      </c>
      <c r="J18" s="2"/>
      <c r="Q18" s="13"/>
      <c r="R18" s="13"/>
    </row>
    <row r="19" spans="1:18" ht="30" customHeight="1">
      <c r="A19" s="7"/>
      <c r="B19" s="91" t="s">
        <v>7</v>
      </c>
      <c r="C19" s="91"/>
      <c r="D19" s="91"/>
      <c r="E19" s="91"/>
      <c r="F19" s="24">
        <v>1</v>
      </c>
      <c r="G19" s="24" t="s">
        <v>8</v>
      </c>
      <c r="H19" s="16">
        <v>60000</v>
      </c>
      <c r="I19" s="16">
        <f>PRODUCT(F19:H19)</f>
        <v>60000</v>
      </c>
      <c r="J19" s="2"/>
    </row>
    <row r="20" spans="1:18" ht="30" customHeight="1">
      <c r="A20" s="7"/>
      <c r="B20" s="91"/>
      <c r="C20" s="91"/>
      <c r="D20" s="91"/>
      <c r="E20" s="91"/>
      <c r="F20" s="25"/>
      <c r="G20" s="24"/>
      <c r="H20" s="16"/>
      <c r="I20" s="16"/>
      <c r="J20" s="2"/>
    </row>
    <row r="21" spans="1:18" ht="30" customHeight="1">
      <c r="A21" s="7"/>
      <c r="B21" s="91"/>
      <c r="C21" s="91"/>
      <c r="D21" s="91"/>
      <c r="E21" s="91"/>
      <c r="F21" s="25"/>
      <c r="G21" s="24"/>
      <c r="H21" s="16"/>
      <c r="I21" s="16"/>
      <c r="J21" s="2"/>
    </row>
    <row r="22" spans="1:18" ht="30" customHeight="1">
      <c r="A22" s="7"/>
      <c r="B22" s="91"/>
      <c r="C22" s="91"/>
      <c r="D22" s="91"/>
      <c r="E22" s="91"/>
      <c r="F22" s="26"/>
      <c r="G22" s="26"/>
      <c r="H22" s="16"/>
      <c r="I22" s="16"/>
      <c r="J22" s="2"/>
    </row>
    <row r="23" spans="1:18" ht="30" customHeight="1">
      <c r="A23" s="7"/>
      <c r="B23" s="91"/>
      <c r="C23" s="91"/>
      <c r="D23" s="91"/>
      <c r="E23" s="91"/>
      <c r="F23" s="26"/>
      <c r="G23" s="26"/>
      <c r="H23" s="16"/>
      <c r="I23" s="16"/>
      <c r="J23" s="2"/>
    </row>
    <row r="24" spans="1:18" ht="30" customHeight="1">
      <c r="A24" s="7"/>
      <c r="B24" s="91"/>
      <c r="C24" s="91"/>
      <c r="D24" s="91"/>
      <c r="E24" s="91"/>
      <c r="F24" s="26"/>
      <c r="G24" s="26"/>
      <c r="H24" s="16"/>
      <c r="I24" s="16"/>
      <c r="J24" s="2"/>
    </row>
    <row r="25" spans="1:18" ht="30" customHeight="1">
      <c r="A25" s="7"/>
      <c r="B25" s="91"/>
      <c r="C25" s="91"/>
      <c r="D25" s="91"/>
      <c r="E25" s="91"/>
      <c r="F25" s="26"/>
      <c r="G25" s="26"/>
      <c r="H25" s="16"/>
      <c r="I25" s="16"/>
      <c r="J25" s="2"/>
    </row>
    <row r="26" spans="1:18" ht="30" customHeight="1">
      <c r="A26" s="7"/>
      <c r="B26" s="91"/>
      <c r="C26" s="91"/>
      <c r="D26" s="91"/>
      <c r="E26" s="91"/>
      <c r="F26" s="26"/>
      <c r="G26" s="26"/>
      <c r="H26" s="16"/>
      <c r="I26" s="16"/>
      <c r="J26" s="2"/>
    </row>
    <row r="27" spans="1:18" ht="30" customHeight="1" thickBot="1">
      <c r="A27" s="7"/>
      <c r="B27" s="92"/>
      <c r="C27" s="92"/>
      <c r="D27" s="92"/>
      <c r="E27" s="92"/>
      <c r="F27" s="47"/>
      <c r="G27" s="47"/>
      <c r="H27" s="17"/>
      <c r="I27" s="17"/>
      <c r="J27" s="2"/>
    </row>
    <row r="28" spans="1:18" ht="24.95" customHeight="1" thickTop="1">
      <c r="A28" s="7"/>
      <c r="B28" s="93" t="s">
        <v>14</v>
      </c>
      <c r="C28" s="93"/>
      <c r="D28" s="93"/>
      <c r="E28" s="94"/>
      <c r="F28" s="94"/>
      <c r="G28" s="96"/>
      <c r="H28" s="27" t="s">
        <v>9</v>
      </c>
      <c r="I28" s="18">
        <f>SUM(I18:I27)</f>
        <v>100000</v>
      </c>
      <c r="J28" s="2"/>
    </row>
    <row r="29" spans="1:18" ht="21.95" customHeight="1">
      <c r="A29" s="7"/>
      <c r="B29" s="94"/>
      <c r="C29" s="94"/>
      <c r="D29" s="94"/>
      <c r="E29" s="94"/>
      <c r="F29" s="94"/>
      <c r="G29" s="96"/>
      <c r="H29" s="28" t="s">
        <v>13</v>
      </c>
      <c r="I29" s="19">
        <f>PRODUCT(I28,0.1)</f>
        <v>10000</v>
      </c>
      <c r="J29" s="2"/>
    </row>
    <row r="30" spans="1:18" ht="24.95" customHeight="1" thickBot="1">
      <c r="A30" s="7"/>
      <c r="B30" s="95"/>
      <c r="C30" s="95"/>
      <c r="D30" s="95"/>
      <c r="E30" s="95"/>
      <c r="F30" s="95"/>
      <c r="G30" s="97"/>
      <c r="H30" s="29" t="s">
        <v>10</v>
      </c>
      <c r="I30" s="20">
        <f>SUM(I28,I29)</f>
        <v>110000</v>
      </c>
      <c r="J30" s="2"/>
    </row>
    <row r="31" spans="1:18" ht="33" customHeight="1" thickTop="1">
      <c r="A31" s="7"/>
      <c r="B31" s="98"/>
      <c r="C31" s="98"/>
      <c r="D31" s="98"/>
      <c r="E31" s="31"/>
      <c r="F31" s="30"/>
      <c r="G31" s="30"/>
      <c r="H31" s="30"/>
      <c r="I31" s="30"/>
      <c r="J31" s="2"/>
    </row>
    <row r="34" spans="2:5" ht="24.95" customHeight="1">
      <c r="D34" s="40"/>
    </row>
    <row r="38" spans="2:5" ht="24.95" customHeight="1">
      <c r="B38" s="89"/>
      <c r="C38" s="89"/>
      <c r="D38" s="89"/>
    </row>
    <row r="45" spans="2:5" ht="24.95" customHeight="1">
      <c r="E45" s="12"/>
    </row>
    <row r="46" spans="2:5" ht="24.95" customHeight="1">
      <c r="D46" s="11"/>
      <c r="E46" s="11"/>
    </row>
    <row r="47" spans="2:5" ht="24.95" customHeight="1">
      <c r="D47" s="11"/>
      <c r="E47" s="11"/>
    </row>
  </sheetData>
  <mergeCells count="28">
    <mergeCell ref="G28:G30"/>
    <mergeCell ref="B31:D31"/>
    <mergeCell ref="B19:E19"/>
    <mergeCell ref="B20:E20"/>
    <mergeCell ref="B21:E21"/>
    <mergeCell ref="B22:E22"/>
    <mergeCell ref="B23:E23"/>
    <mergeCell ref="B24:E24"/>
    <mergeCell ref="B38:D38"/>
    <mergeCell ref="B7:D8"/>
    <mergeCell ref="B6:E6"/>
    <mergeCell ref="B25:E25"/>
    <mergeCell ref="B26:E26"/>
    <mergeCell ref="B27:E27"/>
    <mergeCell ref="B28:F30"/>
    <mergeCell ref="C13:E13"/>
    <mergeCell ref="C14:E14"/>
    <mergeCell ref="C15:E15"/>
    <mergeCell ref="B17:E17"/>
    <mergeCell ref="B18:E18"/>
    <mergeCell ref="B1:I1"/>
    <mergeCell ref="B4:I4"/>
    <mergeCell ref="B5:I5"/>
    <mergeCell ref="F8:I8"/>
    <mergeCell ref="B9:E9"/>
    <mergeCell ref="G9:I11"/>
    <mergeCell ref="D11:E11"/>
    <mergeCell ref="H2:J2"/>
  </mergeCells>
  <phoneticPr fontId="1"/>
  <printOptions horizontalCentered="1" verticalCentered="1"/>
  <pageMargins left="0" right="0" top="0" bottom="0" header="0.39370078740157483" footer="0.39370078740157483"/>
  <pageSetup paperSize="9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E286-9334-4C26-9574-0EBB694EEA28}">
  <sheetPr published="0"/>
  <dimension ref="A1:R47"/>
  <sheetViews>
    <sheetView topLeftCell="A25" zoomScaleNormal="100" workbookViewId="0">
      <selection activeCell="C13" sqref="C13:E13"/>
    </sheetView>
  </sheetViews>
  <sheetFormatPr defaultColWidth="2.5546875" defaultRowHeight="24.95" customHeight="1"/>
  <cols>
    <col min="1" max="1" width="2.77734375" style="1" customWidth="1"/>
    <col min="2" max="2" width="8" style="1" customWidth="1"/>
    <col min="3" max="3" width="5.109375" style="1" customWidth="1"/>
    <col min="4" max="4" width="17.5546875" style="1" customWidth="1"/>
    <col min="5" max="5" width="6" style="1" customWidth="1"/>
    <col min="6" max="6" width="13.44140625" style="1" customWidth="1"/>
    <col min="7" max="7" width="5.21875" style="1" customWidth="1"/>
    <col min="8" max="9" width="10.5546875" style="1" customWidth="1"/>
    <col min="10" max="10" width="2.77734375" style="1" customWidth="1"/>
    <col min="11" max="16384" width="2.5546875" style="1"/>
  </cols>
  <sheetData>
    <row r="1" spans="1:14" ht="18.75" customHeight="1">
      <c r="A1" s="41"/>
      <c r="B1" s="80"/>
      <c r="C1" s="80"/>
      <c r="D1" s="80"/>
      <c r="E1" s="80"/>
      <c r="F1" s="80"/>
      <c r="G1" s="80"/>
      <c r="H1" s="80"/>
      <c r="I1" s="80"/>
      <c r="J1" s="41"/>
    </row>
    <row r="2" spans="1:14" ht="12.95" customHeight="1">
      <c r="A2" s="2"/>
      <c r="B2" s="3"/>
      <c r="C2" s="3"/>
      <c r="D2" s="3"/>
      <c r="E2" s="4"/>
      <c r="F2" s="4"/>
      <c r="G2" s="4"/>
      <c r="H2" s="5" t="s">
        <v>35</v>
      </c>
      <c r="I2" s="64">
        <v>74876</v>
      </c>
      <c r="J2" s="2"/>
    </row>
    <row r="3" spans="1:14" ht="12.95" customHeight="1">
      <c r="A3" s="2"/>
      <c r="B3" s="3"/>
      <c r="C3" s="3"/>
      <c r="D3" s="3"/>
      <c r="E3" s="4"/>
      <c r="F3" s="4"/>
      <c r="G3" s="4"/>
      <c r="H3" s="6" t="s">
        <v>36</v>
      </c>
      <c r="I3" s="6" t="s">
        <v>0</v>
      </c>
      <c r="J3" s="2"/>
    </row>
    <row r="4" spans="1:14" ht="47.1" customHeight="1">
      <c r="A4" s="2"/>
      <c r="B4" s="81" t="s">
        <v>40</v>
      </c>
      <c r="C4" s="81"/>
      <c r="D4" s="81"/>
      <c r="E4" s="82"/>
      <c r="F4" s="82"/>
      <c r="G4" s="82"/>
      <c r="H4" s="82"/>
      <c r="I4" s="82"/>
      <c r="J4" s="2"/>
    </row>
    <row r="5" spans="1:14" ht="28.5" customHeight="1">
      <c r="A5" s="2"/>
      <c r="B5" s="83"/>
      <c r="C5" s="83"/>
      <c r="D5" s="83"/>
      <c r="E5" s="83"/>
      <c r="F5" s="83"/>
      <c r="G5" s="83"/>
      <c r="H5" s="83"/>
      <c r="I5" s="83"/>
      <c r="J5" s="2"/>
    </row>
    <row r="6" spans="1:14" ht="26.25" customHeight="1" thickBot="1">
      <c r="A6" s="2"/>
      <c r="B6" s="84" t="s">
        <v>41</v>
      </c>
      <c r="C6" s="84"/>
      <c r="D6" s="84"/>
      <c r="E6" s="42"/>
      <c r="F6" s="42"/>
      <c r="G6" s="42"/>
      <c r="H6" s="42"/>
      <c r="I6" s="42"/>
      <c r="J6" s="2"/>
    </row>
    <row r="7" spans="1:14" ht="24" customHeight="1" thickTop="1">
      <c r="A7" s="7"/>
      <c r="B7" s="8"/>
      <c r="C7" s="8"/>
      <c r="D7" s="8"/>
      <c r="E7" s="8"/>
      <c r="F7" s="90" t="s">
        <v>16</v>
      </c>
      <c r="G7" s="90"/>
      <c r="H7" s="90"/>
      <c r="I7" s="90"/>
      <c r="J7" s="2"/>
    </row>
    <row r="8" spans="1:14" ht="11.25" customHeight="1">
      <c r="A8" s="7"/>
      <c r="B8" s="8"/>
      <c r="C8" s="8"/>
      <c r="D8" s="8"/>
      <c r="E8" s="8"/>
      <c r="F8" s="90"/>
      <c r="G8" s="90"/>
      <c r="H8" s="90"/>
      <c r="I8" s="90"/>
      <c r="J8" s="2"/>
    </row>
    <row r="9" spans="1:14" ht="26.25" customHeight="1">
      <c r="A9" s="7"/>
      <c r="B9" s="85" t="s">
        <v>45</v>
      </c>
      <c r="C9" s="85"/>
      <c r="D9" s="85"/>
      <c r="E9" s="85"/>
      <c r="F9" s="43"/>
      <c r="G9" s="86" t="s">
        <v>17</v>
      </c>
      <c r="H9" s="87"/>
      <c r="I9" s="87"/>
      <c r="J9" s="2"/>
    </row>
    <row r="10" spans="1:14" ht="42.75" customHeight="1" thickBot="1">
      <c r="A10" s="7"/>
      <c r="B10" s="63" t="s">
        <v>10</v>
      </c>
      <c r="C10" s="63"/>
      <c r="D10" s="88">
        <v>108000</v>
      </c>
      <c r="E10" s="88"/>
      <c r="F10" s="43"/>
      <c r="G10" s="86"/>
      <c r="H10" s="87"/>
      <c r="I10" s="87"/>
      <c r="J10" s="2"/>
    </row>
    <row r="11" spans="1:14" ht="20.25" customHeight="1" thickTop="1">
      <c r="A11" s="7"/>
      <c r="B11" s="49"/>
      <c r="C11" s="49"/>
      <c r="D11" s="50"/>
      <c r="E11" s="50"/>
      <c r="F11" s="43"/>
      <c r="G11" s="45"/>
      <c r="H11" s="46"/>
      <c r="I11" s="46"/>
      <c r="J11" s="2"/>
    </row>
    <row r="12" spans="1:14" s="11" customFormat="1" ht="20.100000000000001" customHeight="1">
      <c r="A12" s="36"/>
      <c r="B12" s="56" t="s">
        <v>53</v>
      </c>
      <c r="C12" s="99" t="s">
        <v>56</v>
      </c>
      <c r="D12" s="99"/>
      <c r="E12" s="99"/>
      <c r="F12" s="51"/>
      <c r="G12" s="51"/>
      <c r="H12" s="51"/>
      <c r="I12" s="51"/>
      <c r="J12" s="52"/>
      <c r="N12" s="53"/>
    </row>
    <row r="13" spans="1:14" s="11" customFormat="1" ht="20.100000000000001" customHeight="1">
      <c r="A13" s="36"/>
      <c r="B13" s="57" t="s">
        <v>54</v>
      </c>
      <c r="C13" s="76"/>
      <c r="D13" s="76"/>
      <c r="E13" s="76"/>
      <c r="F13" s="51"/>
      <c r="G13" s="51"/>
      <c r="H13" s="51"/>
      <c r="I13" s="51"/>
      <c r="J13" s="52"/>
      <c r="N13" s="53"/>
    </row>
    <row r="14" spans="1:14" s="11" customFormat="1" ht="20.100000000000001" customHeight="1">
      <c r="A14" s="36"/>
      <c r="B14" s="57" t="s">
        <v>55</v>
      </c>
      <c r="C14" s="77" t="s">
        <v>22</v>
      </c>
      <c r="D14" s="77"/>
      <c r="E14" s="77"/>
      <c r="F14" s="54"/>
      <c r="G14" s="45"/>
      <c r="H14" s="55"/>
      <c r="I14" s="55"/>
      <c r="J14" s="52"/>
    </row>
    <row r="15" spans="1:14" s="11" customFormat="1" ht="20.100000000000001" customHeight="1">
      <c r="A15" s="36"/>
      <c r="B15" s="57"/>
      <c r="C15" s="76"/>
      <c r="D15" s="76"/>
      <c r="E15" s="76"/>
      <c r="F15" s="51"/>
      <c r="G15" s="51"/>
      <c r="H15" s="51"/>
      <c r="I15" s="51"/>
      <c r="J15" s="52"/>
      <c r="N15" s="53"/>
    </row>
    <row r="16" spans="1:14" ht="18.75" customHeight="1">
      <c r="A16" s="7"/>
      <c r="B16" s="58"/>
      <c r="C16" s="58"/>
      <c r="D16" s="58"/>
      <c r="E16" s="58"/>
      <c r="F16" s="48"/>
      <c r="G16" s="48"/>
      <c r="H16" s="48"/>
      <c r="I16" s="48"/>
      <c r="J16" s="2"/>
      <c r="N16" s="9"/>
    </row>
    <row r="17" spans="1:18" s="10" customFormat="1" ht="24.95" customHeight="1" thickBot="1">
      <c r="A17" s="7"/>
      <c r="B17" s="78" t="s">
        <v>12</v>
      </c>
      <c r="C17" s="78"/>
      <c r="D17" s="78"/>
      <c r="E17" s="78"/>
      <c r="F17" s="21" t="s">
        <v>1</v>
      </c>
      <c r="G17" s="21" t="s">
        <v>2</v>
      </c>
      <c r="H17" s="22" t="s">
        <v>3</v>
      </c>
      <c r="I17" s="22" t="s">
        <v>4</v>
      </c>
      <c r="J17" s="2"/>
    </row>
    <row r="18" spans="1:18" ht="30" customHeight="1" thickTop="1">
      <c r="A18" s="7"/>
      <c r="B18" s="79" t="s">
        <v>5</v>
      </c>
      <c r="C18" s="79"/>
      <c r="D18" s="79"/>
      <c r="E18" s="79"/>
      <c r="F18" s="23">
        <v>2</v>
      </c>
      <c r="G18" s="23" t="s">
        <v>6</v>
      </c>
      <c r="H18" s="15">
        <v>20000</v>
      </c>
      <c r="I18" s="15">
        <f>PRODUCT(F18:H18)</f>
        <v>40000</v>
      </c>
      <c r="J18" s="2"/>
      <c r="Q18" s="13"/>
      <c r="R18" s="13"/>
    </row>
    <row r="19" spans="1:18" ht="30" customHeight="1">
      <c r="A19" s="7"/>
      <c r="B19" s="91" t="s">
        <v>7</v>
      </c>
      <c r="C19" s="91"/>
      <c r="D19" s="91"/>
      <c r="E19" s="91"/>
      <c r="F19" s="24">
        <v>1</v>
      </c>
      <c r="G19" s="24" t="s">
        <v>8</v>
      </c>
      <c r="H19" s="16">
        <v>60000</v>
      </c>
      <c r="I19" s="16">
        <f>PRODUCT(F19:H19)</f>
        <v>60000</v>
      </c>
      <c r="J19" s="2"/>
    </row>
    <row r="20" spans="1:18" ht="30" customHeight="1">
      <c r="A20" s="7"/>
      <c r="B20" s="91"/>
      <c r="C20" s="91"/>
      <c r="D20" s="91"/>
      <c r="E20" s="91"/>
      <c r="F20" s="25"/>
      <c r="G20" s="24"/>
      <c r="H20" s="16"/>
      <c r="I20" s="16"/>
      <c r="J20" s="2"/>
    </row>
    <row r="21" spans="1:18" ht="30" customHeight="1">
      <c r="A21" s="7"/>
      <c r="B21" s="91"/>
      <c r="C21" s="91"/>
      <c r="D21" s="91"/>
      <c r="E21" s="91"/>
      <c r="F21" s="25"/>
      <c r="G21" s="24"/>
      <c r="H21" s="16"/>
      <c r="I21" s="16"/>
      <c r="J21" s="2"/>
    </row>
    <row r="22" spans="1:18" ht="30" customHeight="1">
      <c r="A22" s="7"/>
      <c r="B22" s="91"/>
      <c r="C22" s="91"/>
      <c r="D22" s="91"/>
      <c r="E22" s="91"/>
      <c r="F22" s="26"/>
      <c r="G22" s="26"/>
      <c r="H22" s="16"/>
      <c r="I22" s="16"/>
      <c r="J22" s="2"/>
    </row>
    <row r="23" spans="1:18" ht="30" customHeight="1">
      <c r="A23" s="7"/>
      <c r="B23" s="91"/>
      <c r="C23" s="91"/>
      <c r="D23" s="91"/>
      <c r="E23" s="91"/>
      <c r="F23" s="26"/>
      <c r="G23" s="26"/>
      <c r="H23" s="16"/>
      <c r="I23" s="16"/>
      <c r="J23" s="2"/>
    </row>
    <row r="24" spans="1:18" ht="30" customHeight="1">
      <c r="A24" s="7"/>
      <c r="B24" s="91"/>
      <c r="C24" s="91"/>
      <c r="D24" s="91"/>
      <c r="E24" s="91"/>
      <c r="F24" s="26"/>
      <c r="G24" s="26"/>
      <c r="H24" s="16"/>
      <c r="I24" s="16"/>
      <c r="J24" s="2"/>
    </row>
    <row r="25" spans="1:18" ht="30" customHeight="1">
      <c r="A25" s="7"/>
      <c r="B25" s="91"/>
      <c r="C25" s="91"/>
      <c r="D25" s="91"/>
      <c r="E25" s="91"/>
      <c r="F25" s="26"/>
      <c r="G25" s="26"/>
      <c r="H25" s="16"/>
      <c r="I25" s="16"/>
      <c r="J25" s="2"/>
    </row>
    <row r="26" spans="1:18" ht="30" customHeight="1">
      <c r="A26" s="7"/>
      <c r="B26" s="91"/>
      <c r="C26" s="91"/>
      <c r="D26" s="91"/>
      <c r="E26" s="91"/>
      <c r="F26" s="26"/>
      <c r="G26" s="26"/>
      <c r="H26" s="16"/>
      <c r="I26" s="16"/>
      <c r="J26" s="2"/>
    </row>
    <row r="27" spans="1:18" ht="30" customHeight="1" thickBot="1">
      <c r="A27" s="7"/>
      <c r="B27" s="92"/>
      <c r="C27" s="92"/>
      <c r="D27" s="92"/>
      <c r="E27" s="92"/>
      <c r="F27" s="47"/>
      <c r="G27" s="47"/>
      <c r="H27" s="17"/>
      <c r="I27" s="17"/>
      <c r="J27" s="2"/>
    </row>
    <row r="28" spans="1:18" ht="24.95" customHeight="1" thickTop="1">
      <c r="A28" s="7"/>
      <c r="B28" s="93" t="s">
        <v>14</v>
      </c>
      <c r="C28" s="93"/>
      <c r="D28" s="93"/>
      <c r="E28" s="94"/>
      <c r="F28" s="94"/>
      <c r="G28" s="96"/>
      <c r="H28" s="27" t="s">
        <v>9</v>
      </c>
      <c r="I28" s="18">
        <f>SUM(I18:I27)</f>
        <v>100000</v>
      </c>
      <c r="J28" s="2"/>
    </row>
    <row r="29" spans="1:18" ht="21.95" customHeight="1">
      <c r="A29" s="7"/>
      <c r="B29" s="94"/>
      <c r="C29" s="94"/>
      <c r="D29" s="94"/>
      <c r="E29" s="94"/>
      <c r="F29" s="94"/>
      <c r="G29" s="96"/>
      <c r="H29" s="28" t="s">
        <v>13</v>
      </c>
      <c r="I29" s="19">
        <f>PRODUCT(I28,0.1)</f>
        <v>10000</v>
      </c>
      <c r="J29" s="2"/>
    </row>
    <row r="30" spans="1:18" ht="24.95" customHeight="1" thickBot="1">
      <c r="A30" s="7"/>
      <c r="B30" s="95"/>
      <c r="C30" s="95"/>
      <c r="D30" s="95"/>
      <c r="E30" s="95"/>
      <c r="F30" s="95"/>
      <c r="G30" s="97"/>
      <c r="H30" s="29" t="s">
        <v>10</v>
      </c>
      <c r="I30" s="20">
        <f>SUM(I28,I29)</f>
        <v>110000</v>
      </c>
      <c r="J30" s="2"/>
    </row>
    <row r="31" spans="1:18" ht="33" customHeight="1" thickTop="1">
      <c r="A31" s="7"/>
      <c r="B31" s="98"/>
      <c r="C31" s="98"/>
      <c r="D31" s="98"/>
      <c r="E31" s="31"/>
      <c r="F31" s="30"/>
      <c r="G31" s="30"/>
      <c r="H31" s="30"/>
      <c r="I31" s="30"/>
      <c r="J31" s="2"/>
    </row>
    <row r="34" spans="2:5" ht="24.95" customHeight="1">
      <c r="D34" s="40"/>
    </row>
    <row r="38" spans="2:5" ht="24.95" customHeight="1">
      <c r="B38" s="89"/>
      <c r="C38" s="89"/>
      <c r="D38" s="89"/>
    </row>
    <row r="45" spans="2:5" ht="24.95" customHeight="1">
      <c r="E45" s="12"/>
    </row>
    <row r="46" spans="2:5" ht="24.95" customHeight="1">
      <c r="D46" s="11"/>
      <c r="E46" s="11"/>
    </row>
    <row r="47" spans="2:5" ht="24.95" customHeight="1">
      <c r="D47" s="11"/>
      <c r="E47" s="11"/>
    </row>
  </sheetData>
  <mergeCells count="27">
    <mergeCell ref="B38:D38"/>
    <mergeCell ref="B25:E25"/>
    <mergeCell ref="B26:E26"/>
    <mergeCell ref="B27:E27"/>
    <mergeCell ref="B28:F30"/>
    <mergeCell ref="G28:G30"/>
    <mergeCell ref="B31:D31"/>
    <mergeCell ref="B19:E19"/>
    <mergeCell ref="B20:E20"/>
    <mergeCell ref="B21:E21"/>
    <mergeCell ref="B22:E22"/>
    <mergeCell ref="B23:E23"/>
    <mergeCell ref="B24:E24"/>
    <mergeCell ref="B18:E18"/>
    <mergeCell ref="B1:I1"/>
    <mergeCell ref="B4:I4"/>
    <mergeCell ref="B5:I5"/>
    <mergeCell ref="B6:D6"/>
    <mergeCell ref="F7:I8"/>
    <mergeCell ref="B9:E9"/>
    <mergeCell ref="G9:I10"/>
    <mergeCell ref="D10:E10"/>
    <mergeCell ref="C12:E12"/>
    <mergeCell ref="C13:E13"/>
    <mergeCell ref="C14:E14"/>
    <mergeCell ref="C15:E15"/>
    <mergeCell ref="B17:E17"/>
  </mergeCells>
  <phoneticPr fontId="1"/>
  <printOptions horizontalCentered="1" verticalCentered="1"/>
  <pageMargins left="0" right="0" top="0" bottom="0" header="0.39370078740157483" footer="0.39370078740157483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B3C0-2D78-4759-AF9A-9C14251CDC6D}">
  <sheetPr published="0"/>
  <dimension ref="A1:J30"/>
  <sheetViews>
    <sheetView zoomScaleNormal="100" workbookViewId="0">
      <selection activeCell="O7" sqref="O7"/>
    </sheetView>
  </sheetViews>
  <sheetFormatPr defaultColWidth="2.5546875" defaultRowHeight="24.95" customHeight="1"/>
  <cols>
    <col min="1" max="1" width="2.77734375" style="1" customWidth="1"/>
    <col min="2" max="2" width="13.33203125" style="1" customWidth="1"/>
    <col min="3" max="8" width="7.77734375" style="1" customWidth="1"/>
    <col min="9" max="9" width="13.33203125" style="1" customWidth="1"/>
    <col min="10" max="10" width="2.77734375" style="1" customWidth="1"/>
    <col min="11" max="16384" width="2.5546875" style="1"/>
  </cols>
  <sheetData>
    <row r="1" spans="1:10" ht="66" customHeight="1">
      <c r="A1" s="68"/>
      <c r="B1" s="108"/>
      <c r="C1" s="108"/>
      <c r="D1" s="108"/>
      <c r="E1" s="109"/>
      <c r="F1" s="109"/>
      <c r="G1" s="109"/>
      <c r="H1" s="109"/>
      <c r="I1" s="109"/>
      <c r="J1" s="2"/>
    </row>
    <row r="2" spans="1:10" ht="12.95" customHeight="1">
      <c r="A2" s="2"/>
      <c r="B2" s="3"/>
      <c r="C2" s="3"/>
      <c r="D2" s="3"/>
      <c r="E2" s="4"/>
      <c r="F2" s="4"/>
      <c r="G2" s="4"/>
      <c r="H2" s="5" t="s">
        <v>11</v>
      </c>
      <c r="I2" s="64">
        <v>44316</v>
      </c>
      <c r="J2" s="2"/>
    </row>
    <row r="3" spans="1:10" ht="12.95" customHeight="1">
      <c r="A3" s="2"/>
      <c r="B3" s="3"/>
      <c r="C3" s="3"/>
      <c r="D3" s="3"/>
      <c r="E3" s="4"/>
      <c r="F3" s="4"/>
      <c r="G3" s="4"/>
      <c r="H3" s="6" t="s">
        <v>50</v>
      </c>
      <c r="I3" s="6" t="s">
        <v>0</v>
      </c>
      <c r="J3" s="2"/>
    </row>
    <row r="4" spans="1:10" ht="26.25" customHeight="1" thickBot="1">
      <c r="A4" s="2"/>
      <c r="B4" s="110" t="s">
        <v>41</v>
      </c>
      <c r="C4" s="110"/>
      <c r="D4" s="110"/>
      <c r="E4" s="110"/>
      <c r="F4" s="59"/>
      <c r="G4" s="59"/>
      <c r="H4" s="59"/>
      <c r="I4" s="59"/>
      <c r="J4" s="2"/>
    </row>
    <row r="5" spans="1:10" ht="24" customHeight="1">
      <c r="A5" s="7"/>
      <c r="B5" s="8"/>
      <c r="C5" s="8"/>
      <c r="D5" s="8"/>
      <c r="E5" s="8"/>
      <c r="F5" s="90"/>
      <c r="G5" s="90"/>
      <c r="H5" s="90"/>
      <c r="I5" s="90"/>
      <c r="J5" s="2"/>
    </row>
    <row r="6" spans="1:10" ht="11.25" customHeight="1">
      <c r="A6" s="7"/>
      <c r="B6" s="8"/>
      <c r="C6" s="8"/>
      <c r="D6" s="8"/>
      <c r="E6" s="8"/>
      <c r="F6" s="90"/>
      <c r="G6" s="90"/>
      <c r="H6" s="90"/>
      <c r="I6" s="90"/>
      <c r="J6" s="2"/>
    </row>
    <row r="7" spans="1:10" ht="35.25" customHeight="1">
      <c r="A7" s="7"/>
      <c r="B7" s="55"/>
      <c r="C7" s="112">
        <v>2455000</v>
      </c>
      <c r="D7" s="112"/>
      <c r="E7" s="112"/>
      <c r="F7" s="112"/>
      <c r="G7" s="74" t="s">
        <v>49</v>
      </c>
      <c r="H7" s="73"/>
      <c r="I7" s="55"/>
      <c r="J7" s="2"/>
    </row>
    <row r="8" spans="1:10" ht="21.75" customHeight="1">
      <c r="A8" s="7"/>
      <c r="B8" s="69"/>
      <c r="C8" s="69"/>
      <c r="D8" s="71" t="s">
        <v>46</v>
      </c>
      <c r="E8" s="111"/>
      <c r="F8" s="111"/>
      <c r="G8" s="66" t="s">
        <v>47</v>
      </c>
      <c r="H8" s="55"/>
      <c r="I8" s="55"/>
      <c r="J8" s="2"/>
    </row>
    <row r="9" spans="1:10" ht="21.75" customHeight="1">
      <c r="A9" s="7"/>
      <c r="B9" s="69"/>
      <c r="C9" s="69"/>
      <c r="D9" s="72" t="s">
        <v>48</v>
      </c>
      <c r="E9" s="70"/>
      <c r="F9" s="60"/>
      <c r="G9" s="61"/>
      <c r="H9" s="62"/>
      <c r="I9" s="62"/>
      <c r="J9" s="2"/>
    </row>
    <row r="10" spans="1:10" ht="18" customHeight="1">
      <c r="A10" s="7"/>
      <c r="B10" s="69"/>
      <c r="C10" s="69"/>
      <c r="D10" s="72"/>
      <c r="E10" s="70"/>
      <c r="F10" s="65"/>
      <c r="G10" s="66"/>
      <c r="H10" s="67"/>
      <c r="I10" s="67"/>
      <c r="J10" s="2"/>
    </row>
    <row r="11" spans="1:10" ht="24" customHeight="1">
      <c r="A11" s="7"/>
      <c r="B11" s="8"/>
      <c r="C11" s="8"/>
      <c r="D11" s="8"/>
      <c r="E11" s="8"/>
      <c r="F11" s="106" t="s">
        <v>16</v>
      </c>
      <c r="G11" s="106"/>
      <c r="H11" s="106"/>
      <c r="I11" s="106"/>
      <c r="J11" s="2"/>
    </row>
    <row r="12" spans="1:10" ht="26.25" customHeight="1">
      <c r="A12" s="7"/>
      <c r="B12" s="55"/>
      <c r="C12" s="55"/>
      <c r="D12" s="55"/>
      <c r="E12" s="55"/>
      <c r="F12" s="60"/>
      <c r="G12" s="86" t="s">
        <v>17</v>
      </c>
      <c r="H12" s="87"/>
      <c r="I12" s="87"/>
      <c r="J12" s="2"/>
    </row>
    <row r="13" spans="1:10" ht="42.75" customHeight="1">
      <c r="A13" s="7"/>
      <c r="B13" s="69"/>
      <c r="C13" s="69"/>
      <c r="D13" s="107"/>
      <c r="E13" s="107"/>
      <c r="F13" s="60"/>
      <c r="G13" s="86"/>
      <c r="H13" s="87"/>
      <c r="I13" s="87"/>
      <c r="J13" s="2"/>
    </row>
    <row r="14" spans="1:10" ht="17.25" customHeight="1">
      <c r="A14" s="7"/>
      <c r="B14" s="49"/>
      <c r="C14" s="49"/>
      <c r="D14" s="50"/>
      <c r="E14" s="50"/>
      <c r="F14" s="60"/>
      <c r="G14" s="61"/>
      <c r="H14" s="62"/>
      <c r="I14" s="62"/>
      <c r="J14" s="2"/>
    </row>
    <row r="17" spans="2:5" ht="24.95" customHeight="1">
      <c r="D17" s="40"/>
    </row>
    <row r="21" spans="2:5" ht="24.95" customHeight="1">
      <c r="B21" s="89"/>
      <c r="C21" s="89"/>
      <c r="D21" s="89"/>
    </row>
    <row r="28" spans="2:5" ht="24.95" customHeight="1">
      <c r="E28" s="12"/>
    </row>
    <row r="29" spans="2:5" ht="24.95" customHeight="1">
      <c r="D29" s="11"/>
      <c r="E29" s="11"/>
    </row>
    <row r="30" spans="2:5" ht="24.95" customHeight="1">
      <c r="D30" s="11"/>
      <c r="E30" s="11"/>
    </row>
  </sheetData>
  <mergeCells count="9">
    <mergeCell ref="B21:D21"/>
    <mergeCell ref="F11:I11"/>
    <mergeCell ref="G12:I13"/>
    <mergeCell ref="D13:E13"/>
    <mergeCell ref="B1:I1"/>
    <mergeCell ref="F5:I6"/>
    <mergeCell ref="B4:E4"/>
    <mergeCell ref="E8:F8"/>
    <mergeCell ref="C7:F7"/>
  </mergeCells>
  <phoneticPr fontId="1"/>
  <printOptions horizontalCentered="1" verticalCentered="1"/>
  <pageMargins left="0" right="0" top="0" bottom="0" header="0.39370078740157483" footer="0.39370078740157483"/>
  <pageSetup paperSize="88" scale="9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請求書</vt:lpstr>
      <vt:lpstr>見積書</vt:lpstr>
      <vt:lpstr>発注書</vt:lpstr>
      <vt:lpstr>納品書</vt:lpstr>
      <vt:lpstr>領収書</vt:lpstr>
      <vt:lpstr>見積書!Print_Area</vt:lpstr>
      <vt:lpstr>請求書!Print_Area</vt:lpstr>
      <vt:lpstr>納品書!Print_Area</vt:lpstr>
      <vt:lpstr>発注書!Print_Area</vt:lpstr>
      <vt:lpstr>領収書!Print_Area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</dc:creator>
  <cp:lastModifiedBy>kkeigo</cp:lastModifiedBy>
  <cp:lastPrinted>2021-05-01T05:40:20Z</cp:lastPrinted>
  <dcterms:created xsi:type="dcterms:W3CDTF">2021-04-07T07:28:39Z</dcterms:created>
  <dcterms:modified xsi:type="dcterms:W3CDTF">2025-07-31T03:37:35Z</dcterms:modified>
</cp:coreProperties>
</file>