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/>
  <mc:AlternateContent xmlns:mc="http://schemas.openxmlformats.org/markup-compatibility/2006">
    <mc:Choice Requires="x15">
      <x15ac:absPath xmlns:x15ac="http://schemas.microsoft.com/office/spreadsheetml/2010/11/ac" url="/Users/kazu/workspace/report-on-the-experiment/documents/04/0207-周波数変調・復調実験/images/"/>
    </mc:Choice>
  </mc:AlternateContent>
  <xr:revisionPtr revIDLastSave="0" documentId="13_ncr:1_{0864F955-290D-B742-A96A-410C926E945A}" xr6:coauthVersionLast="45" xr6:coauthVersionMax="45" xr10:uidLastSave="{00000000-0000-0000-0000-000000000000}"/>
  <bookViews>
    <workbookView xWindow="32800" yWindow="460" windowWidth="51200" windowHeight="18920" activeTab="6" xr2:uid="{00000000-000D-0000-FFFF-FFFF00000000}"/>
  </bookViews>
  <sheets>
    <sheet name="6.1.5(4)" sheetId="1" r:id="rId1"/>
    <sheet name="6.2.4(5)(6)(7)" sheetId="3" r:id="rId2"/>
    <sheet name="6.3.4(7)" sheetId="4" r:id="rId3"/>
    <sheet name="6.4.3(5)" sheetId="5" r:id="rId4"/>
    <sheet name="6.4.3(6)" sheetId="6" r:id="rId5"/>
    <sheet name="6.4.3(7)" sheetId="7" r:id="rId6"/>
    <sheet name="6.4.3(9)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4" l="1"/>
  <c r="G11" i="4"/>
  <c r="G10" i="4"/>
  <c r="G9" i="4"/>
  <c r="G8" i="4"/>
  <c r="G7" i="4"/>
  <c r="G6" i="4"/>
  <c r="G5" i="4"/>
  <c r="G4" i="4"/>
  <c r="G3" i="4"/>
  <c r="G2" i="4"/>
  <c r="E6" i="3" l="1"/>
  <c r="E5" i="3"/>
  <c r="E4" i="3"/>
  <c r="E3" i="3" l="1"/>
  <c r="E2" i="3"/>
</calcChain>
</file>

<file path=xl/sharedStrings.xml><?xml version="1.0" encoding="utf-8"?>
<sst xmlns="http://schemas.openxmlformats.org/spreadsheetml/2006/main" count="37" uniqueCount="29">
  <si>
    <t>信号電圧 V[V]</t>
    <rPh sb="0" eb="2">
      <t>シンゴウ</t>
    </rPh>
    <rPh sb="2" eb="4">
      <t>デンアツ</t>
    </rPh>
    <phoneticPr fontId="1"/>
  </si>
  <si>
    <t>被変調出力の周波数 f[kHz]</t>
    <rPh sb="0" eb="1">
      <t>ヒ</t>
    </rPh>
    <rPh sb="1" eb="3">
      <t>ヘンチョウ</t>
    </rPh>
    <rPh sb="3" eb="5">
      <t>シュツリョク</t>
    </rPh>
    <rPh sb="6" eb="9">
      <t>シュウハスウ</t>
    </rPh>
    <phoneticPr fontId="1"/>
  </si>
  <si>
    <t>ファイル名</t>
    <rPh sb="4" eb="5">
      <t>メイ</t>
    </rPh>
    <phoneticPr fontId="1"/>
  </si>
  <si>
    <t>変調指数</t>
    <rPh sb="0" eb="2">
      <t>ヘンチョウ</t>
    </rPh>
    <rPh sb="2" eb="4">
      <t>シスウ</t>
    </rPh>
    <phoneticPr fontId="1"/>
  </si>
  <si>
    <t>信号周波数 f[Hz]</t>
    <rPh sb="0" eb="2">
      <t>シンゴウ</t>
    </rPh>
    <rPh sb="2" eb="5">
      <t>シュウハスウ</t>
    </rPh>
    <phoneticPr fontId="1"/>
  </si>
  <si>
    <r>
      <t>1V</t>
    </r>
    <r>
      <rPr>
        <vertAlign val="subscript"/>
        <sz val="11"/>
        <color theme="1"/>
        <rFont val="游ゴシック"/>
        <family val="3"/>
        <charset val="128"/>
        <scheme val="minor"/>
      </rPr>
      <t>pp</t>
    </r>
    <phoneticPr fontId="1"/>
  </si>
  <si>
    <r>
      <rPr>
        <sz val="11"/>
        <color theme="1"/>
        <rFont val="游ゴシック"/>
        <family val="3"/>
        <charset val="128"/>
        <scheme val="minor"/>
      </rPr>
      <t>2</t>
    </r>
    <r>
      <rPr>
        <sz val="11"/>
        <color theme="1"/>
        <rFont val="游ゴシック"/>
        <family val="2"/>
        <charset val="128"/>
        <scheme val="minor"/>
      </rPr>
      <t>V</t>
    </r>
    <r>
      <rPr>
        <vertAlign val="subscript"/>
        <sz val="11"/>
        <color theme="1"/>
        <rFont val="游ゴシック"/>
        <family val="3"/>
        <charset val="128"/>
        <scheme val="minor"/>
      </rPr>
      <t>pp</t>
    </r>
    <phoneticPr fontId="1"/>
  </si>
  <si>
    <t>信号電圧 V1[V]</t>
    <rPh sb="0" eb="2">
      <t>シンゴウ</t>
    </rPh>
    <rPh sb="2" eb="4">
      <t>デンアツ</t>
    </rPh>
    <phoneticPr fontId="1"/>
  </si>
  <si>
    <r>
      <rPr>
        <sz val="11"/>
        <color theme="1"/>
        <rFont val="游ゴシック"/>
        <family val="3"/>
        <charset val="128"/>
        <scheme val="minor"/>
      </rPr>
      <t>1</t>
    </r>
    <r>
      <rPr>
        <sz val="11"/>
        <color theme="1"/>
        <rFont val="游ゴシック"/>
        <family val="2"/>
        <charset val="128"/>
        <scheme val="minor"/>
      </rPr>
      <t>V</t>
    </r>
    <r>
      <rPr>
        <vertAlign val="subscript"/>
        <sz val="11"/>
        <color theme="1"/>
        <rFont val="游ゴシック"/>
        <family val="3"/>
        <charset val="128"/>
        <scheme val="minor"/>
      </rPr>
      <t>pp</t>
    </r>
    <r>
      <rPr>
        <sz val="11"/>
        <color theme="1"/>
        <rFont val="游ゴシック"/>
        <family val="3"/>
        <charset val="128"/>
        <scheme val="minor"/>
      </rPr>
      <t>(Max)</t>
    </r>
    <phoneticPr fontId="1"/>
  </si>
  <si>
    <r>
      <t>被変調波最大周波数 f</t>
    </r>
    <r>
      <rPr>
        <vertAlign val="subscript"/>
        <sz val="11"/>
        <color theme="1"/>
        <rFont val="游ゴシック"/>
        <family val="3"/>
        <charset val="128"/>
        <scheme val="minor"/>
      </rPr>
      <t>max</t>
    </r>
    <r>
      <rPr>
        <sz val="11"/>
        <color theme="1"/>
        <rFont val="游ゴシック"/>
        <family val="3"/>
        <charset val="128"/>
        <scheme val="minor"/>
      </rPr>
      <t>[Hz]</t>
    </r>
    <rPh sb="0" eb="1">
      <t>ヒ</t>
    </rPh>
    <rPh sb="1" eb="4">
      <t>ヘンチョウハ</t>
    </rPh>
    <rPh sb="4" eb="6">
      <t>サイダイ</t>
    </rPh>
    <rPh sb="6" eb="9">
      <t>シュウハスウ</t>
    </rPh>
    <phoneticPr fontId="1"/>
  </si>
  <si>
    <r>
      <t>被変調波最小周波数 f</t>
    </r>
    <r>
      <rPr>
        <vertAlign val="subscript"/>
        <sz val="11"/>
        <color theme="1"/>
        <rFont val="游ゴシック"/>
        <family val="3"/>
        <charset val="128"/>
        <scheme val="minor"/>
      </rPr>
      <t>min</t>
    </r>
    <r>
      <rPr>
        <sz val="11"/>
        <color theme="1"/>
        <rFont val="游ゴシック"/>
        <family val="3"/>
        <charset val="128"/>
        <scheme val="minor"/>
      </rPr>
      <t>[Hz]</t>
    </r>
    <rPh sb="0" eb="1">
      <t>ヒ</t>
    </rPh>
    <rPh sb="1" eb="4">
      <t>ヘンチョウハ</t>
    </rPh>
    <rPh sb="4" eb="6">
      <t>サイショウ</t>
    </rPh>
    <rPh sb="6" eb="9">
      <t>シュウハスウ</t>
    </rPh>
    <phoneticPr fontId="1"/>
  </si>
  <si>
    <r>
      <t>復調後V</t>
    </r>
    <r>
      <rPr>
        <vertAlign val="subscript"/>
        <sz val="11"/>
        <color theme="1"/>
        <rFont val="游ゴシック"/>
        <family val="3"/>
        <charset val="128"/>
        <scheme val="minor"/>
      </rPr>
      <t>2</t>
    </r>
    <r>
      <rPr>
        <sz val="11"/>
        <color theme="1"/>
        <rFont val="游ゴシック"/>
        <family val="3"/>
        <charset val="128"/>
        <scheme val="minor"/>
      </rPr>
      <t>[V]</t>
    </r>
    <rPh sb="0" eb="2">
      <t>フクチョウ</t>
    </rPh>
    <rPh sb="2" eb="3">
      <t>ゴ</t>
    </rPh>
    <phoneticPr fontId="1"/>
  </si>
  <si>
    <r>
      <t>信号電圧 V</t>
    </r>
    <r>
      <rPr>
        <vertAlign val="subscript"/>
        <sz val="11"/>
        <color theme="1"/>
        <rFont val="游ゴシック"/>
        <family val="3"/>
        <charset val="128"/>
        <scheme val="minor"/>
      </rPr>
      <t>1</t>
    </r>
    <r>
      <rPr>
        <sz val="11"/>
        <color theme="1"/>
        <rFont val="游ゴシック"/>
        <family val="2"/>
        <charset val="128"/>
        <scheme val="minor"/>
      </rPr>
      <t>[V</t>
    </r>
    <r>
      <rPr>
        <vertAlign val="subscript"/>
        <sz val="11"/>
        <color theme="1"/>
        <rFont val="游ゴシック"/>
        <family val="3"/>
        <charset val="128"/>
        <scheme val="minor"/>
      </rPr>
      <t>pp</t>
    </r>
    <r>
      <rPr>
        <sz val="11"/>
        <color theme="1"/>
        <rFont val="游ゴシック"/>
        <family val="2"/>
        <charset val="128"/>
        <scheme val="minor"/>
      </rPr>
      <t>]</t>
    </r>
    <rPh sb="0" eb="2">
      <t>シンゴウ</t>
    </rPh>
    <rPh sb="2" eb="4">
      <t>デンアツ</t>
    </rPh>
    <phoneticPr fontId="1"/>
  </si>
  <si>
    <r>
      <t>復調後V</t>
    </r>
    <r>
      <rPr>
        <vertAlign val="subscript"/>
        <sz val="11"/>
        <color theme="1"/>
        <rFont val="游ゴシック"/>
        <family val="3"/>
        <charset val="128"/>
        <scheme val="minor"/>
      </rPr>
      <t>2</t>
    </r>
    <r>
      <rPr>
        <sz val="11"/>
        <color theme="1"/>
        <rFont val="游ゴシック"/>
        <family val="3"/>
        <charset val="128"/>
        <scheme val="minor"/>
      </rPr>
      <t>[mV]</t>
    </r>
    <rPh sb="0" eb="2">
      <t>フクチョウ</t>
    </rPh>
    <rPh sb="2" eb="3">
      <t>ゴ</t>
    </rPh>
    <phoneticPr fontId="1"/>
  </si>
  <si>
    <r>
      <t>BF1 出力電圧Vbf1[V</t>
    </r>
    <r>
      <rPr>
        <vertAlign val="subscript"/>
        <sz val="11"/>
        <color theme="1"/>
        <rFont val="游ゴシック"/>
        <family val="3"/>
        <charset val="128"/>
        <scheme val="minor"/>
      </rPr>
      <t>pp</t>
    </r>
    <r>
      <rPr>
        <sz val="11"/>
        <color theme="1"/>
        <rFont val="游ゴシック"/>
        <family val="2"/>
        <charset val="128"/>
        <scheme val="minor"/>
      </rPr>
      <t>]</t>
    </r>
    <rPh sb="4" eb="6">
      <t>シュツリョク</t>
    </rPh>
    <rPh sb="6" eb="8">
      <t>デンアツ</t>
    </rPh>
    <phoneticPr fontId="1"/>
  </si>
  <si>
    <r>
      <t>BF2 出力電圧 Vbf2[V</t>
    </r>
    <r>
      <rPr>
        <vertAlign val="subscript"/>
        <sz val="11"/>
        <color theme="1"/>
        <rFont val="游ゴシック"/>
        <family val="3"/>
        <charset val="128"/>
        <scheme val="minor"/>
      </rPr>
      <t>pp</t>
    </r>
    <r>
      <rPr>
        <sz val="11"/>
        <color theme="1"/>
        <rFont val="游ゴシック"/>
        <family val="2"/>
        <charset val="128"/>
        <scheme val="minor"/>
      </rPr>
      <t>]</t>
    </r>
    <rPh sb="4" eb="6">
      <t>シュツリョク</t>
    </rPh>
    <rPh sb="6" eb="8">
      <t>デンアツ</t>
    </rPh>
    <phoneticPr fontId="1"/>
  </si>
  <si>
    <t>周波数 f[kHz]</t>
    <rPh sb="0" eb="3">
      <t>シュウハスウ</t>
    </rPh>
    <phoneticPr fontId="1"/>
  </si>
  <si>
    <t>図番号</t>
    <rPh sb="0" eb="1">
      <t>ズ</t>
    </rPh>
    <rPh sb="1" eb="3">
      <t>バンゴウ</t>
    </rPh>
    <phoneticPr fontId="1"/>
  </si>
  <si>
    <t>復調電圧 V2[mV]</t>
    <rPh sb="0" eb="2">
      <t>フクチョウ</t>
    </rPh>
    <rPh sb="2" eb="4">
      <t>デンアツ</t>
    </rPh>
    <phoneticPr fontId="1"/>
  </si>
  <si>
    <t>信号波のゲインの限度</t>
    <rPh sb="0" eb="2">
      <t>シンゴウ</t>
    </rPh>
    <rPh sb="2" eb="3">
      <t>ハ</t>
    </rPh>
    <rPh sb="8" eb="10">
      <t>ゲンド</t>
    </rPh>
    <phoneticPr fontId="1"/>
  </si>
  <si>
    <t>周波数範囲</t>
    <rPh sb="0" eb="3">
      <t>シュウハスウ</t>
    </rPh>
    <rPh sb="3" eb="5">
      <t>ハンイ</t>
    </rPh>
    <phoneticPr fontId="1"/>
  </si>
  <si>
    <t>BF2ADJ.</t>
    <phoneticPr fontId="1"/>
  </si>
  <si>
    <t>BF1ADJ.</t>
    <phoneticPr fontId="1"/>
  </si>
  <si>
    <t>最大(=3.36)</t>
    <rPh sb="0" eb="2">
      <t>サイダイ</t>
    </rPh>
    <phoneticPr fontId="1"/>
  </si>
  <si>
    <r>
      <t>1kHz,1.2V</t>
    </r>
    <r>
      <rPr>
        <vertAlign val="subscript"/>
        <sz val="11"/>
        <color theme="1"/>
        <rFont val="游ゴシック"/>
        <family val="3"/>
        <charset val="128"/>
        <scheme val="minor"/>
      </rPr>
      <t>pp</t>
    </r>
    <phoneticPr fontId="1"/>
  </si>
  <si>
    <t>音は大きくなったが高さに変化はなかった。</t>
    <rPh sb="0" eb="1">
      <t>オト</t>
    </rPh>
    <rPh sb="2" eb="3">
      <t>オオ</t>
    </rPh>
    <rPh sb="9" eb="10">
      <t>タカ</t>
    </rPh>
    <rPh sb="12" eb="14">
      <t>ヘンカ</t>
    </rPh>
    <phoneticPr fontId="1"/>
  </si>
  <si>
    <t>信号最大時の画像番号</t>
    <rPh sb="0" eb="2">
      <t>シンゴウ</t>
    </rPh>
    <rPh sb="2" eb="4">
      <t>サイダイ</t>
    </rPh>
    <rPh sb="4" eb="5">
      <t>ジ</t>
    </rPh>
    <rPh sb="6" eb="8">
      <t>ガゾウ</t>
    </rPh>
    <rPh sb="8" eb="10">
      <t>バンゴウ</t>
    </rPh>
    <phoneticPr fontId="1"/>
  </si>
  <si>
    <t>信号最小時の画像番号</t>
    <rPh sb="0" eb="2">
      <t>シンゴウ</t>
    </rPh>
    <rPh sb="2" eb="4">
      <t>サイショウ</t>
    </rPh>
    <rPh sb="4" eb="5">
      <t>ジ</t>
    </rPh>
    <rPh sb="6" eb="8">
      <t>ガゾウ</t>
    </rPh>
    <rPh sb="8" eb="10">
      <t>バンゴウ</t>
    </rPh>
    <phoneticPr fontId="1"/>
  </si>
  <si>
    <t>グラフ用[V]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</si>
</sst>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_ "/>
    <numFmt numFmtId="178" formatCode="0.00_);[Red]\(0.00\)"/>
    <numFmt numFmtId="179" formatCode="0_);[Red]\(0\)"/>
    <numFmt numFmtId="188" formatCode="0.0"/>
  </numFmts>
  <fonts count="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177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8" fontId="0" fillId="0" borderId="0" xfId="0" applyNumberFormat="1" applyFont="1">
      <alignment vertical="center"/>
    </xf>
    <xf numFmtId="178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179" fontId="0" fillId="0" borderId="0" xfId="0" applyNumberFormat="1" applyAlignment="1">
      <alignment horizontal="center" vertical="center"/>
    </xf>
    <xf numFmtId="2" fontId="0" fillId="0" borderId="0" xfId="0" applyNumberFormat="1">
      <alignment vertical="center"/>
    </xf>
    <xf numFmtId="38" fontId="0" fillId="0" borderId="0" xfId="1" applyFont="1">
      <alignment vertical="center"/>
    </xf>
    <xf numFmtId="38" fontId="0" fillId="0" borderId="0" xfId="1" applyFont="1" applyAlignment="1">
      <alignment horizontal="right" vertical="center"/>
    </xf>
    <xf numFmtId="188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'6.1.5(4)'!$A$2:$A$12</c:f>
              <c:numCache>
                <c:formatCode>0.00_ </c:formatCode>
                <c:ptCount val="11"/>
                <c:pt idx="0">
                  <c:v>-2.93</c:v>
                </c:pt>
                <c:pt idx="1">
                  <c:v>-2.4</c:v>
                </c:pt>
                <c:pt idx="2">
                  <c:v>-1.8</c:v>
                </c:pt>
                <c:pt idx="3">
                  <c:v>-1.2</c:v>
                </c:pt>
                <c:pt idx="4">
                  <c:v>-0.6</c:v>
                </c:pt>
                <c:pt idx="5">
                  <c:v>0</c:v>
                </c:pt>
                <c:pt idx="6">
                  <c:v>0.6</c:v>
                </c:pt>
                <c:pt idx="7">
                  <c:v>1.2</c:v>
                </c:pt>
                <c:pt idx="8">
                  <c:v>1.8</c:v>
                </c:pt>
                <c:pt idx="9">
                  <c:v>2.4</c:v>
                </c:pt>
                <c:pt idx="10">
                  <c:v>2.97</c:v>
                </c:pt>
              </c:numCache>
            </c:numRef>
          </c:xVal>
          <c:yVal>
            <c:numRef>
              <c:f>'6.1.5(4)'!$B$2:$B$12</c:f>
              <c:numCache>
                <c:formatCode>0.00_ </c:formatCode>
                <c:ptCount val="11"/>
                <c:pt idx="0">
                  <c:v>69.400000000000006</c:v>
                </c:pt>
                <c:pt idx="1">
                  <c:v>71.400000000000006</c:v>
                </c:pt>
                <c:pt idx="2">
                  <c:v>73.5</c:v>
                </c:pt>
                <c:pt idx="3">
                  <c:v>75.8</c:v>
                </c:pt>
                <c:pt idx="4">
                  <c:v>78.099999999999994</c:v>
                </c:pt>
                <c:pt idx="5">
                  <c:v>79.400000000000006</c:v>
                </c:pt>
                <c:pt idx="6">
                  <c:v>82</c:v>
                </c:pt>
                <c:pt idx="7">
                  <c:v>83.3</c:v>
                </c:pt>
                <c:pt idx="8">
                  <c:v>86.2</c:v>
                </c:pt>
                <c:pt idx="9">
                  <c:v>87.7</c:v>
                </c:pt>
                <c:pt idx="10">
                  <c:v>89.3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D-44BF-B582-80F8B956B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06040"/>
        <c:axId val="341406368"/>
      </c:scatterChart>
      <c:valAx>
        <c:axId val="34140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ja-JP"/>
          </a:p>
        </c:txPr>
        <c:crossAx val="341406368"/>
        <c:crosses val="autoZero"/>
        <c:crossBetween val="midCat"/>
      </c:valAx>
      <c:valAx>
        <c:axId val="341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ja-JP"/>
          </a:p>
        </c:txPr>
        <c:crossAx val="341406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 i="0" baseline="0">
          <a:latin typeface="Times New Roman" panose="02020603050405020304" pitchFamily="18" charset="0"/>
          <a:ea typeface="+mn-ea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'6.3.4(7)'!$A$2:$A$12</c:f>
              <c:numCache>
                <c:formatCode>0.00_ </c:formatCode>
                <c:ptCount val="11"/>
                <c:pt idx="0">
                  <c:v>-2.92</c:v>
                </c:pt>
                <c:pt idx="1">
                  <c:v>-2.4</c:v>
                </c:pt>
                <c:pt idx="2">
                  <c:v>-1.8</c:v>
                </c:pt>
                <c:pt idx="3">
                  <c:v>-1.2</c:v>
                </c:pt>
                <c:pt idx="4">
                  <c:v>-0.6</c:v>
                </c:pt>
                <c:pt idx="5" formatCode="General">
                  <c:v>0</c:v>
                </c:pt>
                <c:pt idx="6" formatCode="General">
                  <c:v>0.6</c:v>
                </c:pt>
                <c:pt idx="7" formatCode="General">
                  <c:v>1.2</c:v>
                </c:pt>
                <c:pt idx="8" formatCode="General">
                  <c:v>1.8</c:v>
                </c:pt>
                <c:pt idx="9" formatCode="General">
                  <c:v>2.4</c:v>
                </c:pt>
                <c:pt idx="10" formatCode="General">
                  <c:v>2.97</c:v>
                </c:pt>
              </c:numCache>
            </c:numRef>
          </c:xVal>
          <c:yVal>
            <c:numRef>
              <c:f>'6.3.4(7)'!$G$2:$G$12</c:f>
              <c:numCache>
                <c:formatCode>General</c:formatCode>
                <c:ptCount val="11"/>
                <c:pt idx="0">
                  <c:v>0.30599999999999999</c:v>
                </c:pt>
                <c:pt idx="1">
                  <c:v>0.436</c:v>
                </c:pt>
                <c:pt idx="2">
                  <c:v>0.63400000000000001</c:v>
                </c:pt>
                <c:pt idx="3">
                  <c:v>0.47299999999999998</c:v>
                </c:pt>
                <c:pt idx="4">
                  <c:v>-8.0000000000000002E-3</c:v>
                </c:pt>
                <c:pt idx="5">
                  <c:v>-0.56200000000000006</c:v>
                </c:pt>
                <c:pt idx="6">
                  <c:v>-0.79</c:v>
                </c:pt>
                <c:pt idx="7">
                  <c:v>-0.65</c:v>
                </c:pt>
                <c:pt idx="8">
                  <c:v>-0.53300000000000003</c:v>
                </c:pt>
                <c:pt idx="9">
                  <c:v>-0.40500000000000003</c:v>
                </c:pt>
                <c:pt idx="10">
                  <c:v>-0.311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D-44BF-B582-80F8B956B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06040"/>
        <c:axId val="341406368"/>
      </c:scatterChart>
      <c:valAx>
        <c:axId val="34140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ja-JP"/>
                  <a:t>V2</a:t>
                </a:r>
                <a:r>
                  <a:rPr lang="en-US" altLang="ja-JP" baseline="0"/>
                  <a:t> [V]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53599532030575"/>
              <c:y val="0.89691198929975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ja-JP"/>
          </a:p>
        </c:txPr>
        <c:crossAx val="341406368"/>
        <c:crosses val="autoZero"/>
        <c:crossBetween val="midCat"/>
      </c:valAx>
      <c:valAx>
        <c:axId val="341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ja-JP"/>
                  <a:t>V1 [V]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5390971865803942E-3"/>
              <c:y val="0.37208890558141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ja-JP"/>
          </a:p>
        </c:txPr>
        <c:crossAx val="341406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 i="0" baseline="0">
          <a:latin typeface="Times New Roman" panose="02020603050405020304" pitchFamily="18" charset="0"/>
          <a:ea typeface="+mn-ea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'6.3.4(7)'!$B$2:$B$12</c:f>
              <c:numCache>
                <c:formatCode>0.00_);[Red]\(0.00\)</c:formatCode>
                <c:ptCount val="11"/>
                <c:pt idx="0">
                  <c:v>69.400000000000006</c:v>
                </c:pt>
                <c:pt idx="1">
                  <c:v>71.400000000000006</c:v>
                </c:pt>
                <c:pt idx="2">
                  <c:v>73</c:v>
                </c:pt>
                <c:pt idx="3">
                  <c:v>75.8</c:v>
                </c:pt>
                <c:pt idx="4">
                  <c:v>78.099999999999994</c:v>
                </c:pt>
                <c:pt idx="5">
                  <c:v>80</c:v>
                </c:pt>
                <c:pt idx="6">
                  <c:v>82</c:v>
                </c:pt>
                <c:pt idx="7">
                  <c:v>84.7</c:v>
                </c:pt>
                <c:pt idx="8">
                  <c:v>86.2</c:v>
                </c:pt>
                <c:pt idx="9">
                  <c:v>87.7</c:v>
                </c:pt>
                <c:pt idx="10">
                  <c:v>89.3</c:v>
                </c:pt>
              </c:numCache>
            </c:numRef>
          </c:xVal>
          <c:yVal>
            <c:numRef>
              <c:f>'6.3.4(7)'!$C$2:$C$12</c:f>
              <c:numCache>
                <c:formatCode>0.00_);[Red]\(0.00\)</c:formatCode>
                <c:ptCount val="11"/>
                <c:pt idx="0">
                  <c:v>1.52</c:v>
                </c:pt>
                <c:pt idx="1">
                  <c:v>1.76</c:v>
                </c:pt>
                <c:pt idx="2">
                  <c:v>2.3199999999999998</c:v>
                </c:pt>
                <c:pt idx="3">
                  <c:v>2.8</c:v>
                </c:pt>
                <c:pt idx="4">
                  <c:v>3.04</c:v>
                </c:pt>
                <c:pt idx="5">
                  <c:v>2.8</c:v>
                </c:pt>
                <c:pt idx="6">
                  <c:v>2.3199999999999998</c:v>
                </c:pt>
                <c:pt idx="7">
                  <c:v>1.76</c:v>
                </c:pt>
                <c:pt idx="8">
                  <c:v>1.6</c:v>
                </c:pt>
                <c:pt idx="9">
                  <c:v>1.28</c:v>
                </c:pt>
                <c:pt idx="10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D-44BF-B582-80F8B956B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06040"/>
        <c:axId val="341406368"/>
      </c:scatterChart>
      <c:valAx>
        <c:axId val="341406040"/>
        <c:scaling>
          <c:orientation val="minMax"/>
          <c:max val="95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ja-JP"/>
                  <a:t>f</a:t>
                </a:r>
                <a:r>
                  <a:rPr lang="en-US" altLang="ja-JP" baseline="0"/>
                  <a:t> [kHz]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ja-JP"/>
          </a:p>
        </c:txPr>
        <c:crossAx val="341406368"/>
        <c:crosses val="autoZero"/>
        <c:crossBetween val="midCat"/>
      </c:valAx>
      <c:valAx>
        <c:axId val="341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ja-JP"/>
                  <a:t>BF1 [Vpp]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797513084953599E-2"/>
              <c:y val="0.277201475023593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ja-JP"/>
          </a:p>
        </c:txPr>
        <c:crossAx val="341406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 i="0" baseline="0">
          <a:latin typeface="Times New Roman" panose="02020603050405020304" pitchFamily="18" charset="0"/>
          <a:ea typeface="+mn-ea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'6.3.4(7)'!$B$2:$B$12</c:f>
              <c:numCache>
                <c:formatCode>0.00_);[Red]\(0.00\)</c:formatCode>
                <c:ptCount val="11"/>
                <c:pt idx="0">
                  <c:v>69.400000000000006</c:v>
                </c:pt>
                <c:pt idx="1">
                  <c:v>71.400000000000006</c:v>
                </c:pt>
                <c:pt idx="2">
                  <c:v>73</c:v>
                </c:pt>
                <c:pt idx="3">
                  <c:v>75.8</c:v>
                </c:pt>
                <c:pt idx="4">
                  <c:v>78.099999999999994</c:v>
                </c:pt>
                <c:pt idx="5">
                  <c:v>80</c:v>
                </c:pt>
                <c:pt idx="6">
                  <c:v>82</c:v>
                </c:pt>
                <c:pt idx="7">
                  <c:v>84.7</c:v>
                </c:pt>
                <c:pt idx="8">
                  <c:v>86.2</c:v>
                </c:pt>
                <c:pt idx="9">
                  <c:v>87.7</c:v>
                </c:pt>
                <c:pt idx="10">
                  <c:v>89.3</c:v>
                </c:pt>
              </c:numCache>
            </c:numRef>
          </c:xVal>
          <c:yVal>
            <c:numRef>
              <c:f>'6.3.4(7)'!$D$2:$D$12</c:f>
              <c:numCache>
                <c:formatCode>0.00_);[Red]\(0.00\)</c:formatCode>
                <c:ptCount val="11"/>
                <c:pt idx="0">
                  <c:v>0.28000000000000003</c:v>
                </c:pt>
                <c:pt idx="1">
                  <c:v>0.3</c:v>
                </c:pt>
                <c:pt idx="2">
                  <c:v>0.4</c:v>
                </c:pt>
                <c:pt idx="3">
                  <c:v>0.48</c:v>
                </c:pt>
                <c:pt idx="4">
                  <c:v>0.6</c:v>
                </c:pt>
                <c:pt idx="5">
                  <c:v>0.72</c:v>
                </c:pt>
                <c:pt idx="6">
                  <c:v>0.74</c:v>
                </c:pt>
                <c:pt idx="7">
                  <c:v>0.6</c:v>
                </c:pt>
                <c:pt idx="8">
                  <c:v>0.5</c:v>
                </c:pt>
                <c:pt idx="9">
                  <c:v>0.42</c:v>
                </c:pt>
                <c:pt idx="10">
                  <c:v>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D-44BF-B582-80F8B956B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06040"/>
        <c:axId val="341406368"/>
      </c:scatterChart>
      <c:valAx>
        <c:axId val="341406040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ja-JP"/>
                  <a:t>f [kHz]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ja-JP"/>
          </a:p>
        </c:txPr>
        <c:crossAx val="341406368"/>
        <c:crosses val="autoZero"/>
        <c:crossBetween val="midCat"/>
      </c:valAx>
      <c:valAx>
        <c:axId val="341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ja-JP"/>
                  <a:t>BF2 [Vpp]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081757799441487E-2"/>
              <c:y val="0.277201475023593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ja-JP"/>
          </a:p>
        </c:txPr>
        <c:crossAx val="341406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 i="0" baseline="0">
          <a:latin typeface="Times New Roman" panose="02020603050405020304" pitchFamily="18" charset="0"/>
          <a:ea typeface="+mn-ea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95250</xdr:rowOff>
    </xdr:from>
    <xdr:to>
      <xdr:col>12</xdr:col>
      <xdr:colOff>285750</xdr:colOff>
      <xdr:row>13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637259</xdr:colOff>
      <xdr:row>1</xdr:row>
      <xdr:rowOff>96107</xdr:rowOff>
    </xdr:from>
    <xdr:to>
      <xdr:col>15</xdr:col>
      <xdr:colOff>408660</xdr:colOff>
      <xdr:row>12</xdr:row>
      <xdr:rowOff>219932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646687</xdr:colOff>
      <xdr:row>16</xdr:row>
      <xdr:rowOff>219933</xdr:rowOff>
    </xdr:from>
    <xdr:to>
      <xdr:col>12</xdr:col>
      <xdr:colOff>446721</xdr:colOff>
      <xdr:row>28</xdr:row>
      <xdr:rowOff>105633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623330</xdr:colOff>
      <xdr:row>16</xdr:row>
      <xdr:rowOff>201739</xdr:rowOff>
    </xdr:from>
    <xdr:to>
      <xdr:col>5</xdr:col>
      <xdr:colOff>8919</xdr:colOff>
      <xdr:row>28</xdr:row>
      <xdr:rowOff>87439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zoomScale="200" workbookViewId="0">
      <selection activeCell="C2" sqref="C2:C12"/>
    </sheetView>
  </sheetViews>
  <sheetFormatPr baseColWidth="10" defaultColWidth="8.83203125" defaultRowHeight="18"/>
  <cols>
    <col min="1" max="1" width="12.83203125" customWidth="1"/>
    <col min="2" max="2" width="23.6640625" customWidth="1"/>
    <col min="3" max="3" width="10.83203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-2.93</v>
      </c>
      <c r="B2" s="1">
        <v>69.400000000000006</v>
      </c>
      <c r="C2">
        <v>0</v>
      </c>
    </row>
    <row r="3" spans="1:3">
      <c r="A3" s="1">
        <v>-2.4</v>
      </c>
      <c r="B3" s="1">
        <v>71.400000000000006</v>
      </c>
      <c r="C3">
        <v>1</v>
      </c>
    </row>
    <row r="4" spans="1:3">
      <c r="A4" s="1">
        <v>-1.8</v>
      </c>
      <c r="B4" s="1">
        <v>73.5</v>
      </c>
      <c r="C4">
        <v>2</v>
      </c>
    </row>
    <row r="5" spans="1:3">
      <c r="A5" s="1">
        <v>-1.2</v>
      </c>
      <c r="B5" s="1">
        <v>75.8</v>
      </c>
      <c r="C5">
        <v>3</v>
      </c>
    </row>
    <row r="6" spans="1:3">
      <c r="A6" s="1">
        <v>-0.6</v>
      </c>
      <c r="B6" s="1">
        <v>78.099999999999994</v>
      </c>
      <c r="C6">
        <v>4</v>
      </c>
    </row>
    <row r="7" spans="1:3">
      <c r="A7" s="1">
        <v>0</v>
      </c>
      <c r="B7" s="1">
        <v>79.400000000000006</v>
      </c>
      <c r="C7">
        <v>5</v>
      </c>
    </row>
    <row r="8" spans="1:3">
      <c r="A8" s="1">
        <v>0.6</v>
      </c>
      <c r="B8" s="1">
        <v>82</v>
      </c>
      <c r="C8">
        <v>6</v>
      </c>
    </row>
    <row r="9" spans="1:3">
      <c r="A9" s="1">
        <v>1.2</v>
      </c>
      <c r="B9" s="1">
        <v>83.3</v>
      </c>
      <c r="C9">
        <v>7</v>
      </c>
    </row>
    <row r="10" spans="1:3">
      <c r="A10" s="1">
        <v>1.8</v>
      </c>
      <c r="B10" s="1">
        <v>86.2</v>
      </c>
      <c r="C10">
        <v>8</v>
      </c>
    </row>
    <row r="11" spans="1:3">
      <c r="A11" s="1">
        <v>2.4</v>
      </c>
      <c r="B11" s="1">
        <v>87.7</v>
      </c>
      <c r="C11">
        <v>9</v>
      </c>
    </row>
    <row r="12" spans="1:3">
      <c r="A12" s="1">
        <v>2.97</v>
      </c>
      <c r="B12" s="1">
        <v>89.3</v>
      </c>
      <c r="C12">
        <v>10</v>
      </c>
    </row>
    <row r="13" spans="1:3">
      <c r="A13" s="1"/>
      <c r="B13" s="1"/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zoomScale="134" zoomScaleNormal="134" workbookViewId="0">
      <selection activeCell="C22" sqref="C22"/>
    </sheetView>
  </sheetViews>
  <sheetFormatPr baseColWidth="10" defaultColWidth="8.83203125" defaultRowHeight="18"/>
  <cols>
    <col min="1" max="1" width="16.33203125" bestFit="1" customWidth="1"/>
    <col min="2" max="2" width="13.83203125" bestFit="1" customWidth="1"/>
    <col min="3" max="3" width="27" bestFit="1" customWidth="1"/>
    <col min="4" max="4" width="26.6640625" bestFit="1" customWidth="1"/>
    <col min="5" max="5" width="13.6640625" bestFit="1" customWidth="1"/>
    <col min="6" max="6" width="17.6640625" customWidth="1"/>
    <col min="7" max="7" width="17.83203125" customWidth="1"/>
  </cols>
  <sheetData>
    <row r="1" spans="1:7" ht="22">
      <c r="A1" t="s">
        <v>4</v>
      </c>
      <c r="B1" t="s">
        <v>0</v>
      </c>
      <c r="C1" t="s">
        <v>9</v>
      </c>
      <c r="D1" t="s">
        <v>10</v>
      </c>
      <c r="E1" t="s">
        <v>3</v>
      </c>
      <c r="F1" t="s">
        <v>26</v>
      </c>
      <c r="G1" t="s">
        <v>27</v>
      </c>
    </row>
    <row r="2" spans="1:7" ht="22">
      <c r="A2" s="13">
        <v>102</v>
      </c>
      <c r="B2" s="4" t="s">
        <v>8</v>
      </c>
      <c r="C2" s="12">
        <v>82000</v>
      </c>
      <c r="D2" s="12">
        <v>78100</v>
      </c>
      <c r="E2" s="11">
        <f>(C2-D2)/A2</f>
        <v>38.235294117647058</v>
      </c>
      <c r="F2">
        <v>5</v>
      </c>
      <c r="G2">
        <v>6</v>
      </c>
    </row>
    <row r="3" spans="1:7" ht="22">
      <c r="A3" s="13">
        <v>500</v>
      </c>
      <c r="B3" s="4" t="s">
        <v>8</v>
      </c>
      <c r="C3" s="12">
        <v>82000</v>
      </c>
      <c r="D3" s="12">
        <v>76900</v>
      </c>
      <c r="E3" s="11">
        <f>(C3-D3)/A3</f>
        <v>10.199999999999999</v>
      </c>
      <c r="F3">
        <v>7</v>
      </c>
      <c r="G3">
        <v>8</v>
      </c>
    </row>
    <row r="4" spans="1:7" ht="22">
      <c r="A4" s="13">
        <v>1000</v>
      </c>
      <c r="B4" t="s">
        <v>5</v>
      </c>
      <c r="C4" s="12">
        <v>81300</v>
      </c>
      <c r="D4" s="12">
        <v>78100</v>
      </c>
      <c r="E4" s="11">
        <f>(C4-D4)/A4</f>
        <v>3.2</v>
      </c>
      <c r="F4">
        <v>1</v>
      </c>
      <c r="G4">
        <v>2</v>
      </c>
    </row>
    <row r="5" spans="1:7" ht="22">
      <c r="A5" s="13">
        <v>1000</v>
      </c>
      <c r="B5" s="4" t="s">
        <v>6</v>
      </c>
      <c r="C5" s="12">
        <v>83300</v>
      </c>
      <c r="D5" s="12">
        <v>75800</v>
      </c>
      <c r="E5" s="11">
        <f>(C5-D5)/A5</f>
        <v>7.5</v>
      </c>
      <c r="F5">
        <v>3</v>
      </c>
      <c r="G5">
        <v>4</v>
      </c>
    </row>
    <row r="6" spans="1:7" ht="22">
      <c r="A6" s="13">
        <v>5000</v>
      </c>
      <c r="B6" s="4" t="s">
        <v>8</v>
      </c>
      <c r="C6" s="12">
        <v>81300</v>
      </c>
      <c r="D6" s="12">
        <v>78100</v>
      </c>
      <c r="E6" s="11">
        <f t="shared" ref="E6" si="0">(C6-D6)/A6</f>
        <v>0.64</v>
      </c>
      <c r="F6">
        <v>9</v>
      </c>
      <c r="G6">
        <v>10</v>
      </c>
    </row>
    <row r="7" spans="1:7">
      <c r="A7" s="3"/>
      <c r="B7" s="4"/>
      <c r="D7" s="6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zoomScale="163" workbookViewId="0">
      <selection activeCell="B1" sqref="B1"/>
    </sheetView>
  </sheetViews>
  <sheetFormatPr baseColWidth="10" defaultColWidth="8.83203125" defaultRowHeight="18"/>
  <cols>
    <col min="1" max="1" width="14.33203125" customWidth="1"/>
    <col min="2" max="2" width="11.6640625" customWidth="1"/>
    <col min="3" max="3" width="19.83203125" customWidth="1"/>
    <col min="4" max="4" width="22.33203125" customWidth="1"/>
    <col min="5" max="5" width="16.5" bestFit="1" customWidth="1"/>
  </cols>
  <sheetData>
    <row r="1" spans="1:7" ht="22">
      <c r="A1" t="s">
        <v>7</v>
      </c>
      <c r="B1" t="s">
        <v>16</v>
      </c>
      <c r="C1" t="s">
        <v>14</v>
      </c>
      <c r="D1" t="s">
        <v>15</v>
      </c>
      <c r="E1" t="s">
        <v>18</v>
      </c>
      <c r="F1" t="s">
        <v>17</v>
      </c>
      <c r="G1" t="s">
        <v>28</v>
      </c>
    </row>
    <row r="2" spans="1:7">
      <c r="A2" s="9">
        <v>-2.92</v>
      </c>
      <c r="B2" s="8">
        <v>69.400000000000006</v>
      </c>
      <c r="C2" s="8">
        <v>1.52</v>
      </c>
      <c r="D2" s="8">
        <v>0.28000000000000003</v>
      </c>
      <c r="E2" s="14">
        <v>306</v>
      </c>
      <c r="F2" s="10">
        <v>1</v>
      </c>
      <c r="G2">
        <f>E2/1000</f>
        <v>0.30599999999999999</v>
      </c>
    </row>
    <row r="3" spans="1:7">
      <c r="A3" s="9">
        <v>-2.4</v>
      </c>
      <c r="B3" s="8">
        <v>71.400000000000006</v>
      </c>
      <c r="C3" s="8">
        <v>1.76</v>
      </c>
      <c r="D3" s="8">
        <v>0.3</v>
      </c>
      <c r="E3" s="14">
        <v>436</v>
      </c>
      <c r="F3" s="10">
        <v>2</v>
      </c>
      <c r="G3">
        <f t="shared" ref="G3:G12" si="0">E3/1000</f>
        <v>0.436</v>
      </c>
    </row>
    <row r="4" spans="1:7">
      <c r="A4" s="9">
        <v>-1.8</v>
      </c>
      <c r="B4" s="8">
        <v>73</v>
      </c>
      <c r="C4" s="8">
        <v>2.3199999999999998</v>
      </c>
      <c r="D4" s="8">
        <v>0.4</v>
      </c>
      <c r="E4" s="14">
        <v>634</v>
      </c>
      <c r="F4" s="10">
        <v>3</v>
      </c>
      <c r="G4">
        <f t="shared" si="0"/>
        <v>0.63400000000000001</v>
      </c>
    </row>
    <row r="5" spans="1:7">
      <c r="A5" s="9">
        <v>-1.2</v>
      </c>
      <c r="B5" s="8">
        <v>75.8</v>
      </c>
      <c r="C5" s="8">
        <v>2.8</v>
      </c>
      <c r="D5" s="8">
        <v>0.48</v>
      </c>
      <c r="E5" s="14">
        <v>473</v>
      </c>
      <c r="F5" s="10">
        <v>4</v>
      </c>
      <c r="G5">
        <f t="shared" si="0"/>
        <v>0.47299999999999998</v>
      </c>
    </row>
    <row r="6" spans="1:7">
      <c r="A6" s="9">
        <v>-0.6</v>
      </c>
      <c r="B6" s="8">
        <v>78.099999999999994</v>
      </c>
      <c r="C6" s="8">
        <v>3.04</v>
      </c>
      <c r="D6" s="8">
        <v>0.6</v>
      </c>
      <c r="E6" s="14">
        <v>-8</v>
      </c>
      <c r="F6" s="10">
        <v>5</v>
      </c>
      <c r="G6">
        <f t="shared" si="0"/>
        <v>-8.0000000000000002E-3</v>
      </c>
    </row>
    <row r="7" spans="1:7">
      <c r="A7" s="7">
        <v>0</v>
      </c>
      <c r="B7" s="8">
        <v>80</v>
      </c>
      <c r="C7" s="8">
        <v>2.8</v>
      </c>
      <c r="D7" s="8">
        <v>0.72</v>
      </c>
      <c r="E7" s="14">
        <v>-562</v>
      </c>
      <c r="F7" s="10">
        <v>6</v>
      </c>
      <c r="G7">
        <f t="shared" si="0"/>
        <v>-0.56200000000000006</v>
      </c>
    </row>
    <row r="8" spans="1:7">
      <c r="A8" s="7">
        <v>0.6</v>
      </c>
      <c r="B8" s="8">
        <v>82</v>
      </c>
      <c r="C8" s="8">
        <v>2.3199999999999998</v>
      </c>
      <c r="D8" s="8">
        <v>0.74</v>
      </c>
      <c r="E8" s="14">
        <v>-790</v>
      </c>
      <c r="F8" s="10">
        <v>7</v>
      </c>
      <c r="G8">
        <f t="shared" si="0"/>
        <v>-0.79</v>
      </c>
    </row>
    <row r="9" spans="1:7">
      <c r="A9" s="7">
        <v>1.2</v>
      </c>
      <c r="B9" s="8">
        <v>84.7</v>
      </c>
      <c r="C9" s="8">
        <v>1.76</v>
      </c>
      <c r="D9" s="8">
        <v>0.6</v>
      </c>
      <c r="E9" s="14">
        <v>-650</v>
      </c>
      <c r="F9" s="10">
        <v>8</v>
      </c>
      <c r="G9">
        <f t="shared" si="0"/>
        <v>-0.65</v>
      </c>
    </row>
    <row r="10" spans="1:7">
      <c r="A10" s="7">
        <v>1.8</v>
      </c>
      <c r="B10" s="8">
        <v>86.2</v>
      </c>
      <c r="C10" s="8">
        <v>1.6</v>
      </c>
      <c r="D10" s="8">
        <v>0.5</v>
      </c>
      <c r="E10" s="14">
        <v>-533</v>
      </c>
      <c r="F10" s="10">
        <v>9</v>
      </c>
      <c r="G10">
        <f t="shared" si="0"/>
        <v>-0.53300000000000003</v>
      </c>
    </row>
    <row r="11" spans="1:7">
      <c r="A11" s="7">
        <v>2.4</v>
      </c>
      <c r="B11" s="8">
        <v>87.7</v>
      </c>
      <c r="C11" s="8">
        <v>1.28</v>
      </c>
      <c r="D11" s="8">
        <v>0.42</v>
      </c>
      <c r="E11" s="14">
        <v>-405</v>
      </c>
      <c r="F11" s="10">
        <v>10</v>
      </c>
      <c r="G11">
        <f t="shared" si="0"/>
        <v>-0.40500000000000003</v>
      </c>
    </row>
    <row r="12" spans="1:7">
      <c r="A12" s="7">
        <v>2.97</v>
      </c>
      <c r="B12" s="8">
        <v>89.3</v>
      </c>
      <c r="C12" s="8">
        <v>1.2</v>
      </c>
      <c r="D12" s="8">
        <v>0.34</v>
      </c>
      <c r="E12" s="14">
        <v>-311</v>
      </c>
      <c r="F12" s="10">
        <v>11</v>
      </c>
      <c r="G12">
        <f t="shared" si="0"/>
        <v>-0.311</v>
      </c>
    </row>
    <row r="13" spans="1:7">
      <c r="A13" s="5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zoomScale="179" workbookViewId="0">
      <selection activeCell="H18" sqref="H18"/>
    </sheetView>
  </sheetViews>
  <sheetFormatPr baseColWidth="10" defaultColWidth="8.83203125" defaultRowHeight="18"/>
  <cols>
    <col min="1" max="1" width="16.1640625" customWidth="1"/>
    <col min="2" max="2" width="13.1640625" customWidth="1"/>
  </cols>
  <sheetData>
    <row r="1" spans="1:3" ht="22">
      <c r="A1" t="s">
        <v>12</v>
      </c>
      <c r="B1" t="s">
        <v>11</v>
      </c>
      <c r="C1" t="s">
        <v>17</v>
      </c>
    </row>
    <row r="2" spans="1:3">
      <c r="A2">
        <v>0.96</v>
      </c>
      <c r="B2">
        <v>1.04</v>
      </c>
      <c r="C2">
        <v>0</v>
      </c>
    </row>
    <row r="3" spans="1:3">
      <c r="A3">
        <v>2</v>
      </c>
      <c r="B3">
        <v>1.56</v>
      </c>
      <c r="C3">
        <v>1</v>
      </c>
    </row>
    <row r="4" spans="1:3">
      <c r="A4">
        <v>3</v>
      </c>
      <c r="B4">
        <v>1.84</v>
      </c>
      <c r="C4">
        <v>2</v>
      </c>
    </row>
    <row r="5" spans="1:3">
      <c r="A5" s="2" t="s">
        <v>23</v>
      </c>
      <c r="B5">
        <v>1.96</v>
      </c>
      <c r="C5">
        <v>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zoomScale="176" workbookViewId="0">
      <selection activeCell="A6" sqref="A6"/>
    </sheetView>
  </sheetViews>
  <sheetFormatPr baseColWidth="10" defaultColWidth="8.83203125" defaultRowHeight="18"/>
  <cols>
    <col min="1" max="1" width="15.1640625" customWidth="1"/>
    <col min="2" max="2" width="14.33203125" customWidth="1"/>
  </cols>
  <sheetData>
    <row r="1" spans="1:3" ht="22">
      <c r="A1" t="s">
        <v>12</v>
      </c>
      <c r="B1" t="s">
        <v>13</v>
      </c>
      <c r="C1" t="s">
        <v>17</v>
      </c>
    </row>
    <row r="2" spans="1:3">
      <c r="A2">
        <v>1</v>
      </c>
      <c r="B2">
        <v>440</v>
      </c>
      <c r="C2">
        <v>4</v>
      </c>
    </row>
    <row r="3" spans="1:3">
      <c r="A3">
        <v>2</v>
      </c>
      <c r="B3">
        <v>480</v>
      </c>
      <c r="C3">
        <v>5</v>
      </c>
    </row>
    <row r="4" spans="1:3">
      <c r="A4">
        <v>3</v>
      </c>
      <c r="B4">
        <v>422</v>
      </c>
      <c r="C4">
        <v>6</v>
      </c>
    </row>
    <row r="5" spans="1:3">
      <c r="A5" s="2" t="s">
        <v>23</v>
      </c>
      <c r="B5">
        <v>461</v>
      </c>
      <c r="C5">
        <v>7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workbookViewId="0">
      <selection activeCell="B2" sqref="B2"/>
    </sheetView>
  </sheetViews>
  <sheetFormatPr baseColWidth="10" defaultColWidth="8.83203125" defaultRowHeight="18"/>
  <cols>
    <col min="1" max="1" width="20.5" customWidth="1"/>
    <col min="2" max="2" width="18" customWidth="1"/>
  </cols>
  <sheetData>
    <row r="1" spans="1:2" ht="22">
      <c r="A1" t="s">
        <v>19</v>
      </c>
      <c r="B1" t="s">
        <v>24</v>
      </c>
    </row>
    <row r="2" spans="1:2">
      <c r="A2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tabSelected="1" workbookViewId="0">
      <selection activeCell="B4" sqref="B4"/>
    </sheetView>
  </sheetViews>
  <sheetFormatPr baseColWidth="10" defaultColWidth="8.83203125" defaultRowHeight="18"/>
  <cols>
    <col min="2" max="2" width="38.6640625" customWidth="1"/>
  </cols>
  <sheetData>
    <row r="1" spans="1:2">
      <c r="A1" t="s">
        <v>22</v>
      </c>
      <c r="B1" t="s">
        <v>25</v>
      </c>
    </row>
    <row r="2" spans="1:2">
      <c r="A2" t="s">
        <v>21</v>
      </c>
      <c r="B2" t="s">
        <v>25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6.1.5(4)</vt:lpstr>
      <vt:lpstr>6.2.4(5)(6)(7)</vt:lpstr>
      <vt:lpstr>6.3.4(7)</vt:lpstr>
      <vt:lpstr>6.4.3(5)</vt:lpstr>
      <vt:lpstr>6.4.3(6)</vt:lpstr>
      <vt:lpstr>6.4.3(7)</vt:lpstr>
      <vt:lpstr>6.4.3(9)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小川 悟</dc:creator>
  <cp:lastModifiedBy>E17-sspt@kure.kosen-ac.jp</cp:lastModifiedBy>
  <dcterms:created xsi:type="dcterms:W3CDTF">2020-10-28T00:25:32Z</dcterms:created>
  <dcterms:modified xsi:type="dcterms:W3CDTF">2020-11-11T06:16:00Z</dcterms:modified>
</cp:coreProperties>
</file>