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קבצי PI גלן\"/>
    </mc:Choice>
  </mc:AlternateContent>
  <xr:revisionPtr revIDLastSave="0" documentId="8_{9732B469-52DB-4CDB-940E-8472C4E6BD6D}" xr6:coauthVersionLast="46" xr6:coauthVersionMax="46" xr10:uidLastSave="{00000000-0000-0000-0000-000000000000}"/>
  <bookViews>
    <workbookView xWindow="-120" yWindow="-120" windowWidth="38640" windowHeight="1584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0">Sheet1!#REF!</definedName>
  </definedNames>
  <calcPr calcId="191029"/>
</workbook>
</file>

<file path=xl/calcChain.xml><?xml version="1.0" encoding="utf-8"?>
<calcChain xmlns="http://schemas.openxmlformats.org/spreadsheetml/2006/main">
  <c r="G25" i="1" l="1"/>
  <c r="G28" i="1"/>
  <c r="G20" i="1"/>
  <c r="G14" i="1"/>
  <c r="G16" i="1"/>
  <c r="G31" i="1"/>
  <c r="G23" i="1"/>
  <c r="G33" i="1"/>
  <c r="E33" i="1"/>
  <c r="G18" i="1"/>
</calcChain>
</file>

<file path=xl/sharedStrings.xml><?xml version="1.0" encoding="utf-8"?>
<sst xmlns="http://schemas.openxmlformats.org/spreadsheetml/2006/main" count="89" uniqueCount="75">
  <si>
    <t>ITEM NO</t>
  </si>
  <si>
    <t>PRODUCT DESCRIPTION</t>
  </si>
  <si>
    <t>SIZE</t>
  </si>
  <si>
    <t>QUANTITY</t>
  </si>
  <si>
    <t>PRICE</t>
  </si>
  <si>
    <t>AMOUNT</t>
  </si>
  <si>
    <t>(USD)</t>
  </si>
  <si>
    <t>FOB QINGDAO</t>
  </si>
  <si>
    <t>TOTAL</t>
  </si>
  <si>
    <t>20CM</t>
    <phoneticPr fontId="5" type="noConversion"/>
  </si>
  <si>
    <t>(PCS)</t>
    <phoneticPr fontId="5" type="noConversion"/>
  </si>
  <si>
    <t>(USD/PC)</t>
    <phoneticPr fontId="5" type="noConversion"/>
  </si>
  <si>
    <t>DMC KIPPOT</t>
    <phoneticPr fontId="5" type="noConversion"/>
  </si>
  <si>
    <t>5 PCS PACKAGE</t>
  </si>
  <si>
    <t xml:space="preserve">                                      4911 QINCHI ROAD LINQU SHANDONG CHINA,262600</t>
    <phoneticPr fontId="5" type="noConversion"/>
  </si>
  <si>
    <t xml:space="preserve">                                            TEL: 0086-536-3117464    FAX: 0086-536-3118499 </t>
    <phoneticPr fontId="5" type="noConversion"/>
  </si>
  <si>
    <t xml:space="preserve">                                                         VAT NO.:91370724MA3NX1M49Y</t>
    <phoneticPr fontId="5" type="noConversion"/>
  </si>
  <si>
    <t xml:space="preserve">                                       PROFORMA    INVOICE</t>
    <phoneticPr fontId="5" type="noConversion"/>
  </si>
  <si>
    <t>TO:JUDAICA MARKET PLACE</t>
    <phoneticPr fontId="5" type="noConversion"/>
  </si>
  <si>
    <t>VAT NO.:300767613</t>
    <phoneticPr fontId="5" type="noConversion"/>
  </si>
  <si>
    <t>REMARKS:</t>
  </si>
  <si>
    <t xml:space="preserve">PAYMENT TERM:T/T TERM </t>
  </si>
  <si>
    <t>PARTIAL SHIPMENT:ALLOWED        TRANSSHIPMENT:ALLOWED</t>
    <phoneticPr fontId="5" type="noConversion"/>
  </si>
  <si>
    <t xml:space="preserve">QUANTITY AND AMOUNT ALLOWED 10% MORE OR LESS </t>
  </si>
  <si>
    <t>BENEFICIARY: LINQU XIANGRUN HOME TEXTILES CO., LTD</t>
    <phoneticPr fontId="5" type="noConversion"/>
  </si>
  <si>
    <t>ADD:4911 QINCHI ROAD LINQU SHANDONG CHINA,262600</t>
    <phoneticPr fontId="5" type="noConversion"/>
  </si>
  <si>
    <t>ADVISINGAND NEGOTIATION BANK:BANK OF CHINA,LINQU SUB-BRANCH.</t>
    <phoneticPr fontId="5" type="noConversion"/>
  </si>
  <si>
    <t>ADD: 2258 MINZHU ROAD LINQU SHANDONG CHINA,262600</t>
    <phoneticPr fontId="5" type="noConversion"/>
  </si>
  <si>
    <t>TEL:0086-536-3214844</t>
    <phoneticPr fontId="5" type="noConversion"/>
  </si>
  <si>
    <t>T/T ROUTE:</t>
  </si>
  <si>
    <t>BANK NAME: BANK OF CHINA, LINQU SUB-BRANCH</t>
    <phoneticPr fontId="5" type="noConversion"/>
  </si>
  <si>
    <t>A/C: 210438247610</t>
    <phoneticPr fontId="5" type="noConversion"/>
  </si>
  <si>
    <t>SWIFT NO.: BKCHCNBJ500</t>
  </si>
  <si>
    <t>TEL:0086-536-3117464    FAX:0086-536-3118499</t>
  </si>
  <si>
    <t>28/3 HAYOVEL NETIVOT 8782830 ISRAEL</t>
  </si>
  <si>
    <t>1 PCS PACKAGE</t>
  </si>
  <si>
    <t>SHIPMENT FROM QINGDAO, CHINA TO LOS ANGELES USA BY SEA</t>
  </si>
  <si>
    <t>20CM</t>
    <phoneticPr fontId="7" type="noConversion"/>
  </si>
  <si>
    <t>BLUE SATIN WITH GOLD EDGE AND GOLD STAR</t>
  </si>
  <si>
    <t>SATIN KIPPOT WITH STAR</t>
  </si>
  <si>
    <t>COLOR</t>
  </si>
  <si>
    <t>WHITE</t>
  </si>
  <si>
    <t>10 PCS PACKAGE</t>
  </si>
  <si>
    <t>NEW</t>
  </si>
  <si>
    <t>SHIPMENT:BEFORE SEP.30,2023</t>
    <phoneticPr fontId="5" type="noConversion"/>
  </si>
  <si>
    <t>WHITE - EACH KIPPAH SHOULD BE PACKED WITH KIPPAH-LIKE CARDBOARD PACK 1 BY 1 WITH PP BAG INCLUDE THANK YOU CARD INSIDE EACH PACKAGE</t>
  </si>
  <si>
    <t>REGULAR FRIK KIPPOT</t>
  </si>
  <si>
    <t>HY1102</t>
  </si>
  <si>
    <t>4 PCS PACKAGE</t>
  </si>
  <si>
    <t>MIX 4 COLOR</t>
  </si>
  <si>
    <t>24/14CM</t>
  </si>
  <si>
    <t>4 DIFFERENT MODELS IN A PACKEGE - EACH KIPPAH SHULD HAVE STICKER ON IT AND EACH PACKGE SHULD PACK WITH THANK YOU CARD INSIDE</t>
  </si>
  <si>
    <t>21CM</t>
  </si>
  <si>
    <t>HY1115</t>
  </si>
  <si>
    <t>HY1022</t>
  </si>
  <si>
    <t>HY1017</t>
  </si>
  <si>
    <t>WHITE SATIN WITH BLUE EDGE AND BLUE STAR</t>
  </si>
  <si>
    <t>PI NO.: LQXR20241202</t>
  </si>
  <si>
    <t>DATE:DEC.02,2024</t>
  </si>
  <si>
    <t>HY1021</t>
  </si>
  <si>
    <t>DARK BLUE SATIN WITH SIVER EDGE AND SILVER STAR</t>
  </si>
  <si>
    <t>HY1026</t>
  </si>
  <si>
    <t>BLACK SATIN WITH GOLD EDGE AND GOLD STAR</t>
  </si>
  <si>
    <t>REGULAR KIPPOT</t>
  </si>
  <si>
    <t>HY1071</t>
  </si>
  <si>
    <t>MIX 5 COLOR</t>
  </si>
  <si>
    <t>17CM</t>
  </si>
  <si>
    <t>5 DIFFERENT MODELS IN A PACKEGE</t>
  </si>
  <si>
    <t>HY1063</t>
  </si>
  <si>
    <t>MIX BLUE BASE</t>
  </si>
  <si>
    <t>19CM</t>
    <phoneticPr fontId="5" type="noConversion"/>
  </si>
  <si>
    <t>EACH KIPPAH SHOULD BE PACKED WITH KIPPAH-LIKE CARDBOARD PACK 1 BY 1 WITH PP BAG INCLUDE THANK YOU CARD INSIDE EACH PACKAGE</t>
  </si>
  <si>
    <t>UNIT IN CARTON</t>
  </si>
  <si>
    <t>SAY: U.S.DOLLARS FOUR THOUSAND SEVEN HUNDRED SEVEN AND FIFTY CENTS ONLY.</t>
  </si>
  <si>
    <t xml:space="preserve">        LINQU XIANGRUN HOME TEXTILES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</si>
</sst>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82" formatCode="0.00_ "/>
  </numFmts>
  <fonts count="29"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11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5"/>
      <name val="Arial"/>
      <family val="2"/>
    </font>
    <font>
      <sz val="18"/>
      <name val="Arial"/>
      <family val="2"/>
    </font>
    <font>
      <b/>
      <sz val="11"/>
      <color indexed="12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  <font>
      <sz val="10.5"/>
      <name val="Arial"/>
      <family val="2"/>
    </font>
    <font>
      <b/>
      <sz val="18"/>
      <name val="Arial"/>
      <family val="2"/>
      <charset val="177"/>
    </font>
    <font>
      <b/>
      <sz val="12"/>
      <name val="Arial"/>
      <family val="2"/>
      <charset val="177"/>
    </font>
    <font>
      <b/>
      <sz val="11"/>
      <name val="Arial"/>
      <family val="2"/>
      <charset val="177"/>
    </font>
    <font>
      <b/>
      <sz val="14"/>
      <name val="Arial"/>
      <family val="2"/>
      <charset val="177"/>
    </font>
    <font>
      <b/>
      <sz val="14"/>
      <name val="宋体"/>
      <charset val="134"/>
    </font>
    <font>
      <sz val="14"/>
      <name val="宋体"/>
      <charset val="134"/>
    </font>
    <font>
      <b/>
      <sz val="9"/>
      <name val="Arial"/>
      <family val="2"/>
      <charset val="177"/>
    </font>
    <font>
      <sz val="11"/>
      <color rgb="FF000000"/>
      <name val="Arial"/>
      <family val="2"/>
    </font>
    <font>
      <b/>
      <sz val="12"/>
      <color rgb="FFFF0000"/>
      <name val="Arial"/>
      <family val="2"/>
    </font>
    <font>
      <b/>
      <sz val="10"/>
      <color rgb="FF000099"/>
      <name val="Arial"/>
      <family val="2"/>
    </font>
    <font>
      <b/>
      <sz val="12"/>
      <color rgb="FF000099"/>
      <name val="Arial"/>
      <family val="2"/>
    </font>
    <font>
      <b/>
      <sz val="11"/>
      <color rgb="FF0000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justify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8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left" vertical="center"/>
    </xf>
    <xf numFmtId="43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82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43" fontId="13" fillId="0" borderId="0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43" fontId="4" fillId="0" borderId="0" xfId="0" applyNumberFormat="1" applyFont="1" applyAlignment="1">
      <alignment vertical="center"/>
    </xf>
    <xf numFmtId="43" fontId="1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82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82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182" fontId="3" fillId="3" borderId="1" xfId="0" applyNumberFormat="1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2" fontId="4" fillId="3" borderId="1" xfId="0" applyNumberFormat="1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left" vertical="center"/>
    </xf>
    <xf numFmtId="1" fontId="25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" fontId="25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>
      <alignment vertical="center"/>
    </xf>
    <xf numFmtId="182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7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18</xdr:row>
      <xdr:rowOff>180975</xdr:rowOff>
    </xdr:from>
    <xdr:to>
      <xdr:col>1</xdr:col>
      <xdr:colOff>742950</xdr:colOff>
      <xdr:row>18</xdr:row>
      <xdr:rowOff>1285875</xdr:rowOff>
    </xdr:to>
    <xdr:pic>
      <xdr:nvPicPr>
        <xdr:cNvPr id="60543" name="תמונה 16">
          <a:extLst>
            <a:ext uri="{FF2B5EF4-FFF2-40B4-BE49-F238E27FC236}">
              <a16:creationId xmlns:a16="http://schemas.microsoft.com/office/drawing/2014/main" id="{C53431C5-0497-4C24-84F2-FE66E455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286625"/>
          <a:ext cx="14001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23</xdr:row>
      <xdr:rowOff>171450</xdr:rowOff>
    </xdr:from>
    <xdr:to>
      <xdr:col>1</xdr:col>
      <xdr:colOff>885825</xdr:colOff>
      <xdr:row>23</xdr:row>
      <xdr:rowOff>1314450</xdr:rowOff>
    </xdr:to>
    <xdr:pic>
      <xdr:nvPicPr>
        <xdr:cNvPr id="60544" name="תמונה 4">
          <a:extLst>
            <a:ext uri="{FF2B5EF4-FFF2-40B4-BE49-F238E27FC236}">
              <a16:creationId xmlns:a16="http://schemas.microsoft.com/office/drawing/2014/main" id="{D804E0B4-1EEE-4160-930F-00216F41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010900"/>
          <a:ext cx="15811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247650</xdr:colOff>
      <xdr:row>31</xdr:row>
      <xdr:rowOff>133350</xdr:rowOff>
    </xdr:from>
    <xdr:to>
      <xdr:col>1</xdr:col>
      <xdr:colOff>1085850</xdr:colOff>
      <xdr:row>31</xdr:row>
      <xdr:rowOff>1352550</xdr:rowOff>
    </xdr:to>
    <xdr:pic>
      <xdr:nvPicPr>
        <xdr:cNvPr id="60545" name="תמונה 2">
          <a:extLst>
            <a:ext uri="{FF2B5EF4-FFF2-40B4-BE49-F238E27FC236}">
              <a16:creationId xmlns:a16="http://schemas.microsoft.com/office/drawing/2014/main" id="{DA249D4B-025B-4675-ABA9-E64A86023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6887825"/>
          <a:ext cx="16287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16</xdr:row>
      <xdr:rowOff>104775</xdr:rowOff>
    </xdr:from>
    <xdr:to>
      <xdr:col>1</xdr:col>
      <xdr:colOff>695325</xdr:colOff>
      <xdr:row>16</xdr:row>
      <xdr:rowOff>1162050</xdr:rowOff>
    </xdr:to>
    <xdr:pic>
      <xdr:nvPicPr>
        <xdr:cNvPr id="60546" name="תמונה 2">
          <a:extLst>
            <a:ext uri="{FF2B5EF4-FFF2-40B4-BE49-F238E27FC236}">
              <a16:creationId xmlns:a16="http://schemas.microsoft.com/office/drawing/2014/main" id="{74B75386-7FAB-411B-844B-C4747BA2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638800"/>
          <a:ext cx="13049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14</xdr:row>
      <xdr:rowOff>76200</xdr:rowOff>
    </xdr:from>
    <xdr:to>
      <xdr:col>1</xdr:col>
      <xdr:colOff>638175</xdr:colOff>
      <xdr:row>14</xdr:row>
      <xdr:rowOff>1190625</xdr:rowOff>
    </xdr:to>
    <xdr:pic>
      <xdr:nvPicPr>
        <xdr:cNvPr id="60547" name="תמונה 12">
          <a:extLst>
            <a:ext uri="{FF2B5EF4-FFF2-40B4-BE49-F238E27FC236}">
              <a16:creationId xmlns:a16="http://schemas.microsoft.com/office/drawing/2014/main" id="{9930E7CE-DAD0-4A3D-A87D-B3F017E6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038600"/>
          <a:ext cx="13811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20</xdr:row>
      <xdr:rowOff>161925</xdr:rowOff>
    </xdr:from>
    <xdr:to>
      <xdr:col>1</xdr:col>
      <xdr:colOff>733425</xdr:colOff>
      <xdr:row>20</xdr:row>
      <xdr:rowOff>1247775</xdr:rowOff>
    </xdr:to>
    <xdr:pic>
      <xdr:nvPicPr>
        <xdr:cNvPr id="60548" name="תמונה 14">
          <a:extLst>
            <a:ext uri="{FF2B5EF4-FFF2-40B4-BE49-F238E27FC236}">
              <a16:creationId xmlns:a16="http://schemas.microsoft.com/office/drawing/2014/main" id="{7011398B-E4E3-4D75-B14B-A5FAB8338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010650"/>
          <a:ext cx="1400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28</xdr:row>
      <xdr:rowOff>38100</xdr:rowOff>
    </xdr:from>
    <xdr:to>
      <xdr:col>1</xdr:col>
      <xdr:colOff>657225</xdr:colOff>
      <xdr:row>28</xdr:row>
      <xdr:rowOff>1409700</xdr:rowOff>
    </xdr:to>
    <xdr:pic>
      <xdr:nvPicPr>
        <xdr:cNvPr id="60549" name="תמונה 24">
          <a:extLst>
            <a:ext uri="{FF2B5EF4-FFF2-40B4-BE49-F238E27FC236}">
              <a16:creationId xmlns:a16="http://schemas.microsoft.com/office/drawing/2014/main" id="{5A5C2DE0-A359-4F02-9F06-98937452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4744700"/>
          <a:ext cx="11525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25</xdr:row>
      <xdr:rowOff>238125</xdr:rowOff>
    </xdr:from>
    <xdr:to>
      <xdr:col>1</xdr:col>
      <xdr:colOff>733425</xdr:colOff>
      <xdr:row>25</xdr:row>
      <xdr:rowOff>1133475</xdr:rowOff>
    </xdr:to>
    <xdr:pic>
      <xdr:nvPicPr>
        <xdr:cNvPr id="60550" name="תמונה 6">
          <a:extLst>
            <a:ext uri="{FF2B5EF4-FFF2-40B4-BE49-F238E27FC236}">
              <a16:creationId xmlns:a16="http://schemas.microsoft.com/office/drawing/2014/main" id="{169FBDD5-C9AC-441C-865B-A503B580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2954000"/>
          <a:ext cx="1304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/>
  </sheetViews>
  <sheetFormatPr defaultRowHeight="18.75"/>
  <cols>
    <col min="1" max="1" width="10.375" style="2" customWidth="1"/>
    <col min="2" max="2" width="24.5" style="2" customWidth="1"/>
    <col min="3" max="3" width="26.125" style="58" customWidth="1"/>
    <col min="4" max="4" width="12.5" style="2" customWidth="1"/>
    <col min="5" max="5" width="11.25" style="2" customWidth="1"/>
    <col min="6" max="6" width="11.5" style="2" customWidth="1"/>
    <col min="7" max="7" width="13.25" style="3" customWidth="1"/>
    <col min="8" max="8" width="10.125" style="71" customWidth="1"/>
    <col min="9" max="9" width="12" style="2" customWidth="1"/>
    <col min="10" max="16384" width="9" style="2"/>
  </cols>
  <sheetData>
    <row r="1" spans="1:9" ht="21.75" customHeight="1">
      <c r="A1" s="24" t="s">
        <v>74</v>
      </c>
      <c r="B1" s="25"/>
      <c r="C1" s="49"/>
      <c r="D1" s="25"/>
      <c r="E1" s="25"/>
      <c r="F1" s="25"/>
      <c r="G1" s="26"/>
    </row>
    <row r="2" spans="1:9" ht="21.75" customHeight="1">
      <c r="A2" s="27" t="s">
        <v>14</v>
      </c>
      <c r="B2" s="25"/>
      <c r="C2" s="49"/>
      <c r="D2" s="25"/>
      <c r="E2" s="25"/>
      <c r="F2" s="25"/>
      <c r="G2" s="26"/>
    </row>
    <row r="3" spans="1:9" ht="21.75" customHeight="1">
      <c r="A3" s="27" t="s">
        <v>15</v>
      </c>
      <c r="B3" s="25"/>
      <c r="C3" s="49"/>
      <c r="D3" s="25"/>
      <c r="E3" s="25"/>
      <c r="F3" s="25"/>
      <c r="G3" s="26"/>
    </row>
    <row r="4" spans="1:9" ht="21.75" customHeight="1">
      <c r="A4" s="27" t="s">
        <v>16</v>
      </c>
      <c r="B4" s="25"/>
      <c r="C4" s="49"/>
      <c r="D4" s="25"/>
      <c r="E4" s="25"/>
      <c r="F4" s="25"/>
      <c r="G4" s="26"/>
    </row>
    <row r="5" spans="1:9" ht="21.75" customHeight="1">
      <c r="A5" s="28" t="s">
        <v>17</v>
      </c>
      <c r="B5" s="29"/>
      <c r="C5" s="49"/>
      <c r="D5" s="29"/>
      <c r="E5" s="29"/>
      <c r="F5" s="29"/>
      <c r="G5" s="30"/>
    </row>
    <row r="6" spans="1:9" ht="21.75" customHeight="1">
      <c r="A6" s="31" t="s">
        <v>18</v>
      </c>
      <c r="B6" s="32"/>
      <c r="C6" s="50"/>
      <c r="D6" s="32"/>
      <c r="E6" s="27" t="s">
        <v>57</v>
      </c>
      <c r="F6" s="32"/>
      <c r="G6" s="69"/>
    </row>
    <row r="7" spans="1:9" ht="21.75" customHeight="1">
      <c r="A7" s="27" t="s">
        <v>34</v>
      </c>
      <c r="B7" s="31"/>
      <c r="C7" s="51"/>
      <c r="D7" s="31"/>
      <c r="E7" s="31" t="s">
        <v>58</v>
      </c>
      <c r="F7" s="31"/>
      <c r="G7" s="69"/>
    </row>
    <row r="8" spans="1:9" ht="21.75" customHeight="1">
      <c r="A8" s="31" t="s">
        <v>19</v>
      </c>
      <c r="B8" s="31"/>
      <c r="C8" s="51"/>
      <c r="D8" s="31"/>
      <c r="E8" s="31"/>
      <c r="F8" s="31"/>
    </row>
    <row r="9" spans="1:9" ht="21.75" customHeight="1">
      <c r="A9" s="31" t="s">
        <v>36</v>
      </c>
      <c r="B9" s="31"/>
      <c r="C9" s="51"/>
      <c r="D9" s="31"/>
      <c r="E9" s="31"/>
      <c r="F9" s="31"/>
    </row>
    <row r="10" spans="1:9" s="1" customFormat="1" ht="33.75" customHeight="1">
      <c r="A10" s="4" t="s">
        <v>0</v>
      </c>
      <c r="B10" s="12" t="s">
        <v>1</v>
      </c>
      <c r="C10" s="52" t="s">
        <v>40</v>
      </c>
      <c r="D10" s="4" t="s">
        <v>2</v>
      </c>
      <c r="E10" s="4" t="s">
        <v>3</v>
      </c>
      <c r="F10" s="4" t="s">
        <v>4</v>
      </c>
      <c r="G10" s="4" t="s">
        <v>5</v>
      </c>
      <c r="H10" s="72"/>
      <c r="I10" s="87" t="s">
        <v>72</v>
      </c>
    </row>
    <row r="11" spans="1:9" s="1" customFormat="1" ht="21" customHeight="1">
      <c r="A11" s="4"/>
      <c r="B11" s="5"/>
      <c r="C11" s="52"/>
      <c r="D11" s="4"/>
      <c r="E11" s="4" t="s">
        <v>10</v>
      </c>
      <c r="F11" s="4" t="s">
        <v>11</v>
      </c>
      <c r="G11" s="4" t="s">
        <v>6</v>
      </c>
      <c r="H11" s="72"/>
      <c r="I11" s="87"/>
    </row>
    <row r="12" spans="1:9" s="1" customFormat="1" ht="18" customHeight="1">
      <c r="A12" s="6"/>
      <c r="B12" s="10"/>
      <c r="C12" s="53"/>
      <c r="D12" s="13"/>
      <c r="E12" s="8"/>
      <c r="F12" s="11" t="s">
        <v>7</v>
      </c>
      <c r="G12" s="7"/>
      <c r="H12" s="72"/>
      <c r="I12" s="87"/>
    </row>
    <row r="13" spans="1:9" s="1" customFormat="1" ht="19.5" customHeight="1">
      <c r="A13" s="59"/>
      <c r="B13" s="60" t="s">
        <v>39</v>
      </c>
      <c r="C13" s="61"/>
      <c r="D13" s="62"/>
      <c r="E13" s="59"/>
      <c r="F13" s="63"/>
      <c r="G13" s="64"/>
      <c r="H13" s="72"/>
      <c r="I13" s="87"/>
    </row>
    <row r="14" spans="1:9" s="1" customFormat="1" ht="24">
      <c r="A14" s="17" t="s">
        <v>59</v>
      </c>
      <c r="B14" s="79" t="s">
        <v>42</v>
      </c>
      <c r="C14" s="70" t="s">
        <v>60</v>
      </c>
      <c r="D14" s="14" t="s">
        <v>9</v>
      </c>
      <c r="E14" s="14">
        <v>500</v>
      </c>
      <c r="F14" s="16">
        <v>0.49</v>
      </c>
      <c r="G14" s="18">
        <f>(E14*F14)</f>
        <v>245</v>
      </c>
      <c r="I14" s="87">
        <v>250</v>
      </c>
    </row>
    <row r="15" spans="1:9" s="1" customFormat="1" ht="99.75" customHeight="1">
      <c r="A15" s="14"/>
      <c r="B15" s="15"/>
      <c r="C15" s="54"/>
      <c r="D15" s="80" t="s">
        <v>60</v>
      </c>
      <c r="E15" s="20"/>
      <c r="F15" s="81"/>
      <c r="G15" s="18"/>
      <c r="I15" s="87"/>
    </row>
    <row r="16" spans="1:9" s="1" customFormat="1" ht="24">
      <c r="A16" s="73" t="s">
        <v>55</v>
      </c>
      <c r="B16" s="77" t="s">
        <v>42</v>
      </c>
      <c r="C16" s="78" t="s">
        <v>56</v>
      </c>
      <c r="D16" s="8" t="s">
        <v>9</v>
      </c>
      <c r="E16" s="8">
        <v>750</v>
      </c>
      <c r="F16" s="23">
        <v>0.49</v>
      </c>
      <c r="G16" s="9">
        <f>(E16*F16)</f>
        <v>367.5</v>
      </c>
      <c r="I16" s="87">
        <v>250</v>
      </c>
    </row>
    <row r="17" spans="1:9" s="1" customFormat="1" ht="99.75" customHeight="1">
      <c r="A17" s="8"/>
      <c r="B17" s="21"/>
      <c r="C17" s="55"/>
      <c r="D17" s="91" t="s">
        <v>56</v>
      </c>
      <c r="E17" s="91"/>
      <c r="F17" s="91"/>
      <c r="G17" s="91"/>
      <c r="I17" s="87"/>
    </row>
    <row r="18" spans="1:9" s="1" customFormat="1" ht="24">
      <c r="A18" s="17" t="s">
        <v>54</v>
      </c>
      <c r="B18" s="15" t="s">
        <v>13</v>
      </c>
      <c r="C18" s="70" t="s">
        <v>38</v>
      </c>
      <c r="D18" s="14" t="s">
        <v>37</v>
      </c>
      <c r="E18" s="14">
        <v>500</v>
      </c>
      <c r="F18" s="16">
        <v>0.49</v>
      </c>
      <c r="G18" s="18">
        <f>(E18*F18)</f>
        <v>245</v>
      </c>
      <c r="H18" s="72"/>
      <c r="I18" s="87">
        <v>250</v>
      </c>
    </row>
    <row r="19" spans="1:9" s="1" customFormat="1" ht="113.25" customHeight="1">
      <c r="A19" s="14"/>
      <c r="B19" s="15"/>
      <c r="C19" s="54"/>
      <c r="D19" s="95" t="s">
        <v>38</v>
      </c>
      <c r="E19" s="95"/>
      <c r="F19" s="95"/>
      <c r="G19" s="95"/>
      <c r="H19" s="72"/>
      <c r="I19" s="87"/>
    </row>
    <row r="20" spans="1:9" s="1" customFormat="1" ht="24">
      <c r="A20" s="73" t="s">
        <v>61</v>
      </c>
      <c r="B20" s="21" t="s">
        <v>13</v>
      </c>
      <c r="C20" s="78" t="s">
        <v>62</v>
      </c>
      <c r="D20" s="8" t="s">
        <v>37</v>
      </c>
      <c r="E20" s="8">
        <v>300</v>
      </c>
      <c r="F20" s="23">
        <v>0.49</v>
      </c>
      <c r="G20" s="9">
        <f>(E20*F20)</f>
        <v>147</v>
      </c>
      <c r="I20" s="87">
        <v>300</v>
      </c>
    </row>
    <row r="21" spans="1:9" s="1" customFormat="1" ht="113.25" customHeight="1">
      <c r="A21" s="8"/>
      <c r="B21" s="21"/>
      <c r="C21" s="55"/>
      <c r="D21" s="99" t="s">
        <v>62</v>
      </c>
      <c r="E21" s="99"/>
      <c r="F21" s="99"/>
      <c r="G21" s="99"/>
      <c r="I21" s="87"/>
    </row>
    <row r="22" spans="1:9" s="1" customFormat="1" ht="21.75" customHeight="1">
      <c r="A22" s="59"/>
      <c r="B22" s="60" t="s">
        <v>12</v>
      </c>
      <c r="C22" s="61"/>
      <c r="D22" s="59"/>
      <c r="E22" s="65"/>
      <c r="F22" s="66"/>
      <c r="G22" s="67"/>
      <c r="H22" s="19"/>
      <c r="I22" s="87"/>
    </row>
    <row r="23" spans="1:9" s="1" customFormat="1" ht="21.75" customHeight="1">
      <c r="A23" s="14" t="s">
        <v>53</v>
      </c>
      <c r="B23" s="15" t="s">
        <v>35</v>
      </c>
      <c r="C23" s="54" t="s">
        <v>41</v>
      </c>
      <c r="D23" s="14" t="s">
        <v>52</v>
      </c>
      <c r="E23" s="20">
        <v>50</v>
      </c>
      <c r="F23" s="16">
        <v>6.15</v>
      </c>
      <c r="G23" s="18">
        <f>(E23*F23)</f>
        <v>307.5</v>
      </c>
      <c r="I23" s="87">
        <v>30</v>
      </c>
    </row>
    <row r="24" spans="1:9" s="1" customFormat="1" ht="111.75" customHeight="1">
      <c r="A24" s="14"/>
      <c r="B24" s="15"/>
      <c r="C24" s="68" t="s">
        <v>43</v>
      </c>
      <c r="D24" s="92" t="s">
        <v>45</v>
      </c>
      <c r="E24" s="93"/>
      <c r="F24" s="93"/>
      <c r="G24" s="94"/>
      <c r="I24" s="87"/>
    </row>
    <row r="25" spans="1:9" s="1" customFormat="1" ht="36" customHeight="1">
      <c r="A25" s="82" t="s">
        <v>68</v>
      </c>
      <c r="B25" s="10" t="s">
        <v>35</v>
      </c>
      <c r="C25" s="53" t="s">
        <v>69</v>
      </c>
      <c r="D25" s="82" t="s">
        <v>70</v>
      </c>
      <c r="E25" s="5">
        <v>50</v>
      </c>
      <c r="F25" s="83">
        <v>5.45</v>
      </c>
      <c r="G25" s="19">
        <f>(E25*F25)</f>
        <v>272.5</v>
      </c>
      <c r="I25" s="87">
        <v>50</v>
      </c>
    </row>
    <row r="26" spans="1:9" s="1" customFormat="1" ht="111.75" customHeight="1">
      <c r="A26" s="82"/>
      <c r="B26" s="10"/>
      <c r="C26" s="103" t="s">
        <v>71</v>
      </c>
      <c r="D26" s="104"/>
      <c r="E26" s="104"/>
      <c r="F26" s="104"/>
      <c r="G26" s="105"/>
      <c r="I26" s="87"/>
    </row>
    <row r="27" spans="1:9" s="1" customFormat="1" ht="22.5" customHeight="1">
      <c r="A27" s="100" t="s">
        <v>63</v>
      </c>
      <c r="B27" s="101"/>
      <c r="C27" s="101"/>
      <c r="D27" s="101"/>
      <c r="E27" s="101"/>
      <c r="F27" s="101"/>
      <c r="G27" s="102"/>
      <c r="H27" s="9"/>
      <c r="I27" s="87"/>
    </row>
    <row r="28" spans="1:9" s="1" customFormat="1" ht="22.5" customHeight="1">
      <c r="A28" s="15" t="s">
        <v>64</v>
      </c>
      <c r="B28" s="15" t="s">
        <v>13</v>
      </c>
      <c r="C28" s="54" t="s">
        <v>65</v>
      </c>
      <c r="D28" s="20" t="s">
        <v>66</v>
      </c>
      <c r="E28" s="20">
        <v>1500</v>
      </c>
      <c r="F28" s="81">
        <v>0.9</v>
      </c>
      <c r="G28" s="84">
        <f>(E28*F28)</f>
        <v>1350</v>
      </c>
      <c r="I28" s="87">
        <v>500</v>
      </c>
    </row>
    <row r="29" spans="1:9" ht="119.25" customHeight="1">
      <c r="A29" s="14"/>
      <c r="B29" s="15"/>
      <c r="C29" s="85"/>
      <c r="D29" s="86" t="s">
        <v>67</v>
      </c>
      <c r="E29" s="20"/>
      <c r="F29" s="81"/>
      <c r="G29" s="84"/>
      <c r="H29" s="2"/>
      <c r="I29" s="87"/>
    </row>
    <row r="30" spans="1:9" s="1" customFormat="1" ht="22.5" customHeight="1">
      <c r="A30" s="96" t="s">
        <v>46</v>
      </c>
      <c r="B30" s="97"/>
      <c r="C30" s="97"/>
      <c r="D30" s="97"/>
      <c r="E30" s="97"/>
      <c r="F30" s="97"/>
      <c r="G30" s="98"/>
      <c r="I30" s="87"/>
    </row>
    <row r="31" spans="1:9" ht="20.100000000000001" customHeight="1">
      <c r="A31" s="73" t="s">
        <v>47</v>
      </c>
      <c r="B31" s="21" t="s">
        <v>48</v>
      </c>
      <c r="C31" s="55" t="s">
        <v>49</v>
      </c>
      <c r="D31" s="4" t="s">
        <v>50</v>
      </c>
      <c r="E31" s="4">
        <v>1200</v>
      </c>
      <c r="F31" s="74">
        <v>1.58</v>
      </c>
      <c r="G31" s="75">
        <f>(E31*F31)</f>
        <v>1896</v>
      </c>
      <c r="H31" s="2"/>
      <c r="I31" s="87">
        <v>400</v>
      </c>
    </row>
    <row r="32" spans="1:9" ht="117" customHeight="1">
      <c r="A32" s="8"/>
      <c r="B32" s="21"/>
      <c r="C32" s="76"/>
      <c r="D32" s="88" t="s">
        <v>51</v>
      </c>
      <c r="E32" s="89"/>
      <c r="F32" s="89"/>
      <c r="G32" s="90"/>
      <c r="H32" s="2"/>
    </row>
    <row r="33" spans="1:7">
      <c r="A33" s="22" t="s">
        <v>8</v>
      </c>
      <c r="B33" s="21"/>
      <c r="C33" s="55"/>
      <c r="D33" s="8"/>
      <c r="E33" s="8">
        <f>SUM(E13:E32)</f>
        <v>4850</v>
      </c>
      <c r="F33" s="23"/>
      <c r="G33" s="9">
        <f>SUM(G13:G32)</f>
        <v>4830.5</v>
      </c>
    </row>
    <row r="34" spans="1:7" ht="18.75" customHeight="1">
      <c r="A34" s="33" t="s">
        <v>73</v>
      </c>
      <c r="B34" s="34"/>
      <c r="C34" s="56"/>
      <c r="D34" s="34"/>
      <c r="E34" s="35"/>
      <c r="F34" s="36"/>
      <c r="G34" s="37"/>
    </row>
    <row r="35" spans="1:7">
      <c r="A35" s="31" t="s">
        <v>20</v>
      </c>
      <c r="B35" s="38"/>
      <c r="C35" s="57"/>
      <c r="D35" s="38"/>
      <c r="E35" s="39"/>
      <c r="F35" s="40"/>
      <c r="G35" s="37"/>
    </row>
    <row r="36" spans="1:7">
      <c r="A36" s="34" t="s">
        <v>21</v>
      </c>
      <c r="B36" s="34"/>
      <c r="C36" s="56"/>
      <c r="D36" s="34"/>
      <c r="E36" s="34"/>
      <c r="F36" s="31"/>
      <c r="G36" s="41"/>
    </row>
    <row r="37" spans="1:7">
      <c r="A37" s="34" t="s">
        <v>44</v>
      </c>
      <c r="B37" s="34"/>
      <c r="C37" s="56"/>
      <c r="D37" s="34"/>
      <c r="E37" s="34"/>
      <c r="F37" s="31"/>
      <c r="G37" s="27"/>
    </row>
    <row r="38" spans="1:7">
      <c r="A38" s="42" t="s">
        <v>22</v>
      </c>
      <c r="B38" s="42"/>
      <c r="C38" s="56"/>
      <c r="D38" s="42"/>
      <c r="E38" s="42"/>
      <c r="F38" s="43"/>
      <c r="G38" s="27"/>
    </row>
    <row r="39" spans="1:7">
      <c r="A39" s="42" t="s">
        <v>23</v>
      </c>
      <c r="B39" s="42"/>
      <c r="C39" s="56"/>
      <c r="D39" s="42"/>
      <c r="E39" s="42"/>
      <c r="F39" s="43"/>
      <c r="G39" s="44"/>
    </row>
    <row r="40" spans="1:7">
      <c r="A40" s="42" t="s">
        <v>24</v>
      </c>
      <c r="B40" s="42"/>
      <c r="C40" s="56"/>
      <c r="D40" s="42"/>
      <c r="E40" s="42"/>
      <c r="F40" s="43"/>
      <c r="G40" s="44"/>
    </row>
    <row r="41" spans="1:7">
      <c r="A41" s="42" t="s">
        <v>25</v>
      </c>
      <c r="B41" s="42"/>
      <c r="C41" s="56"/>
      <c r="D41" s="42"/>
      <c r="E41" s="42"/>
      <c r="F41" s="43"/>
      <c r="G41" s="44"/>
    </row>
    <row r="42" spans="1:7">
      <c r="A42" s="42" t="s">
        <v>26</v>
      </c>
      <c r="B42" s="42"/>
      <c r="C42" s="56"/>
      <c r="D42" s="42"/>
      <c r="E42" s="42"/>
      <c r="F42" s="43"/>
      <c r="G42" s="44"/>
    </row>
    <row r="43" spans="1:7">
      <c r="A43" s="42" t="s">
        <v>27</v>
      </c>
      <c r="B43" s="42"/>
      <c r="C43" s="56"/>
      <c r="D43" s="42"/>
      <c r="E43" s="42"/>
      <c r="F43" s="43"/>
      <c r="G43" s="44"/>
    </row>
    <row r="44" spans="1:7">
      <c r="A44" s="42" t="s">
        <v>28</v>
      </c>
      <c r="B44" s="42"/>
      <c r="C44" s="56"/>
      <c r="D44" s="42"/>
      <c r="E44" s="42"/>
      <c r="F44" s="43"/>
      <c r="G44" s="44"/>
    </row>
    <row r="45" spans="1:7">
      <c r="B45" s="33"/>
      <c r="C45" s="56"/>
      <c r="D45" s="33"/>
      <c r="E45" s="33"/>
      <c r="F45" s="27"/>
      <c r="G45" s="44"/>
    </row>
    <row r="46" spans="1:7">
      <c r="A46" s="45" t="s">
        <v>29</v>
      </c>
      <c r="B46" s="42"/>
      <c r="C46" s="56"/>
      <c r="D46" s="42"/>
      <c r="E46" s="42"/>
      <c r="F46" s="43"/>
      <c r="G46" s="44"/>
    </row>
    <row r="47" spans="1:7">
      <c r="A47" s="42" t="s">
        <v>30</v>
      </c>
      <c r="B47" s="42"/>
      <c r="C47" s="56"/>
      <c r="D47" s="42"/>
      <c r="E47" s="42"/>
      <c r="F47" s="43"/>
      <c r="G47" s="44"/>
    </row>
    <row r="48" spans="1:7">
      <c r="A48" s="42" t="s">
        <v>31</v>
      </c>
      <c r="B48" s="42"/>
      <c r="C48" s="56"/>
      <c r="D48" s="42"/>
      <c r="E48" s="42"/>
      <c r="F48" s="43"/>
      <c r="G48" s="44"/>
    </row>
    <row r="49" spans="1:7">
      <c r="A49" s="42" t="s">
        <v>32</v>
      </c>
      <c r="B49" s="42"/>
      <c r="C49" s="56"/>
      <c r="D49" s="42"/>
      <c r="E49" s="42"/>
      <c r="F49" s="43"/>
      <c r="G49" s="44"/>
    </row>
    <row r="50" spans="1:7">
      <c r="A50" s="42" t="s">
        <v>27</v>
      </c>
      <c r="B50" s="42"/>
      <c r="C50" s="56"/>
      <c r="D50" s="42"/>
      <c r="E50" s="42"/>
      <c r="F50" s="43"/>
      <c r="G50" s="44"/>
    </row>
    <row r="51" spans="1:7">
      <c r="A51" s="42" t="s">
        <v>28</v>
      </c>
      <c r="B51" s="42"/>
      <c r="C51" s="56"/>
      <c r="D51" s="42"/>
      <c r="E51" s="42"/>
      <c r="F51" s="43"/>
      <c r="G51" s="44"/>
    </row>
    <row r="52" spans="1:7">
      <c r="A52" s="42" t="s">
        <v>24</v>
      </c>
      <c r="B52" s="42"/>
      <c r="C52" s="56"/>
      <c r="D52" s="42"/>
      <c r="E52" s="42"/>
      <c r="F52" s="43"/>
      <c r="G52" s="44"/>
    </row>
    <row r="53" spans="1:7">
      <c r="A53" s="42" t="s">
        <v>25</v>
      </c>
      <c r="B53" s="42"/>
      <c r="C53" s="56"/>
      <c r="D53" s="42"/>
      <c r="E53" s="42"/>
      <c r="F53" s="43"/>
      <c r="G53" s="39"/>
    </row>
    <row r="54" spans="1:7">
      <c r="A54" s="46" t="s">
        <v>33</v>
      </c>
      <c r="B54" s="47"/>
      <c r="C54" s="57"/>
      <c r="D54" s="47"/>
      <c r="E54" s="47"/>
      <c r="F54" s="48"/>
      <c r="G54" s="39"/>
    </row>
  </sheetData>
  <mergeCells count="8">
    <mergeCell ref="D32:G32"/>
    <mergeCell ref="D17:G17"/>
    <mergeCell ref="D24:G24"/>
    <mergeCell ref="D19:G19"/>
    <mergeCell ref="A30:G30"/>
    <mergeCell ref="D21:G21"/>
    <mergeCell ref="A27:G27"/>
    <mergeCell ref="C26:G26"/>
  </mergeCells>
  <phoneticPr fontId="5" type="noConversion"/>
  <printOptions horizontalCentered="1"/>
  <pageMargins left="0.2" right="0.2" top="0.39" bottom="0.39" header="0.51" footer="0.51"/>
  <pageSetup paperSize="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75" right="0.75" top="1" bottom="1" header="0.5" footer="0.5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6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1</cp:revision>
  <cp:lastPrinted>2023-07-26T05:27:23Z</cp:lastPrinted>
  <dcterms:created xsi:type="dcterms:W3CDTF">2007-11-12T00:37:49Z</dcterms:created>
  <dcterms:modified xsi:type="dcterms:W3CDTF">2025-03-26T12:01:06Z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