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kobiwa.net\AMeDASmap\"/>
    </mc:Choice>
  </mc:AlternateContent>
  <xr:revisionPtr revIDLastSave="0" documentId="13_ncr:1_{8BDF30E3-4B6F-4925-89E3-7CE827411C9C}" xr6:coauthVersionLast="46" xr6:coauthVersionMax="46" xr10:uidLastSave="{00000000-0000-0000-0000-000000000000}"/>
  <bookViews>
    <workbookView xWindow="-100" yWindow="-100" windowWidth="21467" windowHeight="1290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N4" i="2"/>
  <c r="O4" i="2"/>
  <c r="P4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R4" i="2"/>
  <c r="S4" i="2"/>
  <c r="J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N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P5" i="2"/>
  <c r="R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J6" i="2"/>
  <c r="N6" i="2"/>
  <c r="P6" i="2"/>
  <c r="R6" i="2"/>
  <c r="J7" i="2"/>
  <c r="N7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R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S27" i="2"/>
  <c r="R27" i="2"/>
  <c r="Q27" i="2"/>
  <c r="P27" i="2"/>
  <c r="H27" i="2"/>
  <c r="I27" i="2"/>
  <c r="J27" i="2"/>
  <c r="K27" i="2"/>
  <c r="L27" i="2"/>
  <c r="M27" i="2"/>
  <c r="N27" i="2"/>
  <c r="O27" i="2"/>
  <c r="H26" i="2"/>
  <c r="I26" i="2"/>
  <c r="J26" i="2"/>
  <c r="K26" i="2"/>
  <c r="L26" i="2"/>
  <c r="M26" i="2"/>
  <c r="N26" i="2"/>
  <c r="P26" i="2"/>
  <c r="Q26" i="2"/>
  <c r="R26" i="2"/>
  <c r="S26" i="2"/>
  <c r="O26" i="2"/>
  <c r="I25" i="2"/>
  <c r="J25" i="2"/>
  <c r="K25" i="2"/>
  <c r="L25" i="2"/>
  <c r="M25" i="2"/>
  <c r="N25" i="2"/>
  <c r="O25" i="2"/>
  <c r="P25" i="2"/>
  <c r="Q25" i="2"/>
  <c r="R25" i="2"/>
  <c r="S25" i="2"/>
  <c r="H25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</calcChain>
</file>

<file path=xl/sharedStrings.xml><?xml version="1.0" encoding="utf-8"?>
<sst xmlns="http://schemas.openxmlformats.org/spreadsheetml/2006/main" count="9" uniqueCount="9">
  <si>
    <t>R</t>
    <phoneticPr fontId="1"/>
  </si>
  <si>
    <t>G</t>
    <phoneticPr fontId="1"/>
  </si>
  <si>
    <t>B</t>
    <phoneticPr fontId="1"/>
  </si>
  <si>
    <t>Index</t>
    <phoneticPr fontId="1"/>
  </si>
  <si>
    <t>Code</t>
    <phoneticPr fontId="1"/>
  </si>
  <si>
    <t>見本</t>
    <rPh sb="0" eb="2">
      <t>ミホン</t>
    </rPh>
    <phoneticPr fontId="1"/>
  </si>
  <si>
    <t>上限気温</t>
    <rPh sb="0" eb="2">
      <t>ジョウゲン</t>
    </rPh>
    <rPh sb="2" eb="4">
      <t>キオン</t>
    </rPh>
    <phoneticPr fontId="1"/>
  </si>
  <si>
    <t>JMA'</t>
    <phoneticPr fontId="1"/>
  </si>
  <si>
    <t>東京平均気温</t>
    <rPh sb="0" eb="2">
      <t>トウキョウ</t>
    </rPh>
    <rPh sb="2" eb="4">
      <t>ヘイキン</t>
    </rPh>
    <rPh sb="4" eb="6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</si>
</sst>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30C8"/>
        <bgColor indexed="64"/>
      </patternFill>
    </fill>
    <fill>
      <patternFill patternType="solid">
        <fgColor rgb="FF0039E4"/>
        <bgColor indexed="64"/>
      </patternFill>
    </fill>
    <fill>
      <patternFill patternType="solid">
        <fgColor rgb="FF0041FF"/>
        <bgColor indexed="64"/>
      </patternFill>
    </fill>
    <fill>
      <patternFill patternType="solid">
        <fgColor rgb="FF006C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5DC1FF"/>
        <bgColor indexed="64"/>
      </patternFill>
    </fill>
    <fill>
      <patternFill patternType="solid">
        <fgColor rgb="FFB9EBFF"/>
        <bgColor indexed="64"/>
      </patternFill>
    </fill>
    <fill>
      <patternFill patternType="solid">
        <fgColor rgb="FFDCF5F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C3"/>
        <bgColor indexed="64"/>
      </patternFill>
    </fill>
    <fill>
      <patternFill patternType="solid">
        <fgColor rgb="FFFFFF96"/>
        <bgColor indexed="64"/>
      </patternFill>
    </fill>
    <fill>
      <patternFill patternType="solid">
        <fgColor rgb="FFFDFA4B"/>
        <bgColor indexed="64"/>
      </patternFill>
    </fill>
    <fill>
      <patternFill patternType="solid">
        <fgColor rgb="FFFAF500"/>
        <bgColor indexed="64"/>
      </patternFill>
    </fill>
    <fill>
      <patternFill patternType="solid">
        <fgColor rgb="FFFDC7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100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E41440"/>
        <bgColor indexed="64"/>
      </patternFill>
    </fill>
    <fill>
      <patternFill patternType="solid">
        <fgColor rgb="FFC80080"/>
        <bgColor indexed="64"/>
      </patternFill>
    </fill>
    <fill>
      <patternFill patternType="solid">
        <fgColor rgb="FF002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NumberForma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/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2080"/>
      <color rgb="FFC80080"/>
      <color rgb="FFE41440"/>
      <color rgb="FFFF2800"/>
      <color rgb="FFFF6100"/>
      <color rgb="FFFF9900"/>
      <color rgb="FFFDC700"/>
      <color rgb="FFFAF500"/>
      <color rgb="FFFDFA4B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6547-634F-458B-8525-5F2D8FDF8468}">
  <dimension ref="A1:S27"/>
  <sheetViews>
    <sheetView tabSelected="1" topLeftCell="A2" zoomScale="85" zoomScaleNormal="85" workbookViewId="0">
      <selection activeCell="U22" sqref="U22"/>
    </sheetView>
  </sheetViews>
  <sheetFormatPr defaultRowHeight="18.3"/>
  <sheetData>
    <row r="1" spans="1:19">
      <c r="A1" s="22" t="s">
        <v>3</v>
      </c>
      <c r="B1" s="22"/>
      <c r="C1" s="22"/>
      <c r="D1" s="22"/>
      <c r="E1" s="22"/>
      <c r="F1" s="22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>
      <c r="A2" s="22"/>
      <c r="B2" t="s">
        <v>0</v>
      </c>
      <c r="C2" t="s">
        <v>1</v>
      </c>
      <c r="D2" t="s">
        <v>2</v>
      </c>
      <c r="E2" t="s">
        <v>4</v>
      </c>
      <c r="F2" s="22"/>
      <c r="G2" s="21" t="s">
        <v>7</v>
      </c>
      <c r="H2" s="21">
        <v>1</v>
      </c>
      <c r="I2" s="21">
        <v>2</v>
      </c>
      <c r="J2" s="21">
        <v>3</v>
      </c>
      <c r="K2" s="21">
        <v>4</v>
      </c>
      <c r="L2" s="21">
        <v>5</v>
      </c>
      <c r="M2" s="21">
        <v>6</v>
      </c>
      <c r="N2" s="21">
        <v>7</v>
      </c>
      <c r="O2" s="21">
        <v>8</v>
      </c>
      <c r="P2" s="21">
        <v>9</v>
      </c>
      <c r="Q2" s="21">
        <v>10</v>
      </c>
      <c r="R2" s="21">
        <v>11</v>
      </c>
      <c r="S2" s="21">
        <v>12</v>
      </c>
    </row>
    <row r="3" spans="1:19">
      <c r="A3">
        <v>0</v>
      </c>
      <c r="B3">
        <v>0</v>
      </c>
      <c r="C3">
        <v>32</v>
      </c>
      <c r="D3">
        <v>128</v>
      </c>
      <c r="E3" t="str">
        <f>TEXT(DEC2HEX(B3),"00")&amp;TEXT(DEC2HEX(C3),"00")&amp;TEXT(DEC2HEX(D3),"00")</f>
        <v>002080</v>
      </c>
      <c r="F3" s="20"/>
      <c r="G3" s="23">
        <v>-10</v>
      </c>
      <c r="H3">
        <v>-16</v>
      </c>
      <c r="I3">
        <v>-16</v>
      </c>
      <c r="J3">
        <v>-12</v>
      </c>
      <c r="K3">
        <v>-8</v>
      </c>
      <c r="L3">
        <v>-4</v>
      </c>
      <c r="M3">
        <v>0</v>
      </c>
      <c r="N3">
        <v>2</v>
      </c>
      <c r="O3">
        <v>4</v>
      </c>
      <c r="P3">
        <v>0</v>
      </c>
      <c r="Q3">
        <v>-4</v>
      </c>
      <c r="R3">
        <v>-10</v>
      </c>
      <c r="S3">
        <v>-14</v>
      </c>
    </row>
    <row r="4" spans="1:19">
      <c r="A4">
        <v>1</v>
      </c>
      <c r="B4">
        <v>0</v>
      </c>
      <c r="C4">
        <v>48</v>
      </c>
      <c r="D4">
        <v>200</v>
      </c>
      <c r="E4" t="str">
        <f>TEXT(DEC2HEX(B4),"00")&amp;TEXT(DEC2HEX(C4),"00")&amp;TEXT(DEC2HEX(D4),"00")</f>
        <v>0030C8</v>
      </c>
      <c r="F4" s="1"/>
      <c r="G4" s="23">
        <f>G3+2.5</f>
        <v>-7.5</v>
      </c>
      <c r="H4">
        <f>H3+2</f>
        <v>-14</v>
      </c>
      <c r="I4">
        <f>I3+2</f>
        <v>-14</v>
      </c>
      <c r="J4">
        <f t="shared" ref="J4:S19" si="0">J3+2</f>
        <v>-10</v>
      </c>
      <c r="K4">
        <f t="shared" si="0"/>
        <v>-6</v>
      </c>
      <c r="L4">
        <f t="shared" si="0"/>
        <v>-2</v>
      </c>
      <c r="M4">
        <f t="shared" si="0"/>
        <v>2</v>
      </c>
      <c r="N4">
        <f t="shared" si="0"/>
        <v>4</v>
      </c>
      <c r="O4">
        <f t="shared" si="0"/>
        <v>6</v>
      </c>
      <c r="P4">
        <f t="shared" si="0"/>
        <v>2</v>
      </c>
      <c r="Q4">
        <f t="shared" si="0"/>
        <v>-2</v>
      </c>
      <c r="R4">
        <f t="shared" si="0"/>
        <v>-8</v>
      </c>
      <c r="S4">
        <f t="shared" si="0"/>
        <v>-12</v>
      </c>
    </row>
    <row r="5" spans="1:19">
      <c r="A5">
        <v>2</v>
      </c>
      <c r="B5">
        <v>0</v>
      </c>
      <c r="C5">
        <v>57</v>
      </c>
      <c r="D5">
        <v>228</v>
      </c>
      <c r="E5" t="str">
        <f>TEXT(DEC2HEX(B5),"00")&amp;TEXT(DEC2HEX(C5),"00")&amp;TEXT(DEC2HEX(D5),"00")</f>
        <v>0039E4</v>
      </c>
      <c r="F5" s="2"/>
      <c r="G5" s="23">
        <f t="shared" ref="G5:G21" si="1">G4+2.5</f>
        <v>-5</v>
      </c>
      <c r="H5">
        <f t="shared" ref="G5:I21" si="2">H4+2</f>
        <v>-12</v>
      </c>
      <c r="I5">
        <f t="shared" si="2"/>
        <v>-12</v>
      </c>
      <c r="J5">
        <f t="shared" si="0"/>
        <v>-8</v>
      </c>
      <c r="K5">
        <f t="shared" si="0"/>
        <v>-4</v>
      </c>
      <c r="L5">
        <f t="shared" si="0"/>
        <v>0</v>
      </c>
      <c r="M5">
        <f t="shared" si="0"/>
        <v>4</v>
      </c>
      <c r="N5">
        <f t="shared" si="0"/>
        <v>6</v>
      </c>
      <c r="O5">
        <f t="shared" si="0"/>
        <v>8</v>
      </c>
      <c r="P5">
        <f t="shared" si="0"/>
        <v>4</v>
      </c>
      <c r="Q5">
        <f t="shared" si="0"/>
        <v>0</v>
      </c>
      <c r="R5">
        <f t="shared" si="0"/>
        <v>-6</v>
      </c>
      <c r="S5">
        <f t="shared" si="0"/>
        <v>-10</v>
      </c>
    </row>
    <row r="6" spans="1:19">
      <c r="A6">
        <v>3</v>
      </c>
      <c r="B6">
        <v>0</v>
      </c>
      <c r="C6">
        <v>65</v>
      </c>
      <c r="D6">
        <v>255</v>
      </c>
      <c r="E6" t="str">
        <f>TEXT(DEC2HEX(B6),"00")&amp;TEXT(DEC2HEX(C6),"00")&amp;TEXT(DEC2HEX(D6),"00")</f>
        <v>0041FF</v>
      </c>
      <c r="F6" s="3"/>
      <c r="G6" s="23">
        <f t="shared" si="1"/>
        <v>-2.5</v>
      </c>
      <c r="H6">
        <f t="shared" si="2"/>
        <v>-10</v>
      </c>
      <c r="I6">
        <f t="shared" si="2"/>
        <v>-10</v>
      </c>
      <c r="J6">
        <f t="shared" si="0"/>
        <v>-6</v>
      </c>
      <c r="K6">
        <f t="shared" si="0"/>
        <v>-2</v>
      </c>
      <c r="L6">
        <f t="shared" si="0"/>
        <v>2</v>
      </c>
      <c r="M6">
        <f t="shared" si="0"/>
        <v>6</v>
      </c>
      <c r="N6">
        <f t="shared" si="0"/>
        <v>8</v>
      </c>
      <c r="O6">
        <f t="shared" si="0"/>
        <v>10</v>
      </c>
      <c r="P6">
        <f t="shared" si="0"/>
        <v>6</v>
      </c>
      <c r="Q6">
        <f t="shared" si="0"/>
        <v>2</v>
      </c>
      <c r="R6">
        <f t="shared" si="0"/>
        <v>-4</v>
      </c>
      <c r="S6">
        <f t="shared" si="0"/>
        <v>-8</v>
      </c>
    </row>
    <row r="7" spans="1:19">
      <c r="A7">
        <v>4</v>
      </c>
      <c r="B7">
        <v>0</v>
      </c>
      <c r="C7">
        <v>108</v>
      </c>
      <c r="D7">
        <v>255</v>
      </c>
      <c r="E7" t="str">
        <f>TEXT(DEC2HEX(B7),"00")&amp;TEXT(DEC2HEX(C7),"00")&amp;TEXT(DEC2HEX(D7),"00")</f>
        <v>006CFF</v>
      </c>
      <c r="F7" s="4"/>
      <c r="G7" s="23">
        <f t="shared" si="1"/>
        <v>0</v>
      </c>
      <c r="H7">
        <f t="shared" si="2"/>
        <v>-8</v>
      </c>
      <c r="I7">
        <f t="shared" si="2"/>
        <v>-8</v>
      </c>
      <c r="J7">
        <f t="shared" si="0"/>
        <v>-4</v>
      </c>
      <c r="K7">
        <f t="shared" si="0"/>
        <v>0</v>
      </c>
      <c r="L7">
        <f t="shared" si="0"/>
        <v>4</v>
      </c>
      <c r="M7">
        <f t="shared" si="0"/>
        <v>8</v>
      </c>
      <c r="N7">
        <f t="shared" si="0"/>
        <v>10</v>
      </c>
      <c r="O7">
        <f t="shared" si="0"/>
        <v>12</v>
      </c>
      <c r="P7">
        <f t="shared" si="0"/>
        <v>8</v>
      </c>
      <c r="Q7">
        <f t="shared" si="0"/>
        <v>4</v>
      </c>
      <c r="R7">
        <f t="shared" si="0"/>
        <v>-2</v>
      </c>
      <c r="S7">
        <f t="shared" si="0"/>
        <v>-6</v>
      </c>
    </row>
    <row r="8" spans="1:19">
      <c r="A8">
        <v>5</v>
      </c>
      <c r="B8">
        <v>0</v>
      </c>
      <c r="C8">
        <v>150</v>
      </c>
      <c r="D8">
        <v>255</v>
      </c>
      <c r="E8" t="str">
        <f>TEXT(DEC2HEX(B8),"00")&amp;TEXT(DEC2HEX(C8),"00")&amp;TEXT(DEC2HEX(D8),"00")</f>
        <v>0096FF</v>
      </c>
      <c r="F8" s="5"/>
      <c r="G8" s="23">
        <f t="shared" si="1"/>
        <v>2.5</v>
      </c>
      <c r="H8">
        <f t="shared" si="2"/>
        <v>-6</v>
      </c>
      <c r="I8">
        <f t="shared" si="2"/>
        <v>-6</v>
      </c>
      <c r="J8">
        <f t="shared" si="0"/>
        <v>-2</v>
      </c>
      <c r="K8">
        <f t="shared" si="0"/>
        <v>2</v>
      </c>
      <c r="L8">
        <f t="shared" si="0"/>
        <v>6</v>
      </c>
      <c r="M8">
        <f t="shared" si="0"/>
        <v>10</v>
      </c>
      <c r="N8">
        <f t="shared" si="0"/>
        <v>12</v>
      </c>
      <c r="O8">
        <f t="shared" si="0"/>
        <v>14</v>
      </c>
      <c r="P8">
        <f t="shared" si="0"/>
        <v>10</v>
      </c>
      <c r="Q8">
        <f t="shared" si="0"/>
        <v>6</v>
      </c>
      <c r="R8">
        <f t="shared" si="0"/>
        <v>0</v>
      </c>
      <c r="S8">
        <f t="shared" si="0"/>
        <v>-4</v>
      </c>
    </row>
    <row r="9" spans="1:19">
      <c r="A9">
        <v>6</v>
      </c>
      <c r="B9">
        <v>93</v>
      </c>
      <c r="C9">
        <v>193</v>
      </c>
      <c r="D9">
        <v>255</v>
      </c>
      <c r="E9" t="str">
        <f>TEXT(DEC2HEX(B9),"00")&amp;TEXT(DEC2HEX(C9),"00")&amp;TEXT(DEC2HEX(D9),"00")</f>
        <v>5DC1FF</v>
      </c>
      <c r="F9" s="6"/>
      <c r="G9" s="23">
        <f t="shared" si="1"/>
        <v>5</v>
      </c>
      <c r="H9">
        <f t="shared" si="2"/>
        <v>-4</v>
      </c>
      <c r="I9">
        <f t="shared" si="2"/>
        <v>-4</v>
      </c>
      <c r="J9">
        <f t="shared" si="0"/>
        <v>0</v>
      </c>
      <c r="K9">
        <f t="shared" si="0"/>
        <v>4</v>
      </c>
      <c r="L9">
        <f t="shared" si="0"/>
        <v>8</v>
      </c>
      <c r="M9">
        <f t="shared" si="0"/>
        <v>12</v>
      </c>
      <c r="N9">
        <f t="shared" si="0"/>
        <v>14</v>
      </c>
      <c r="O9">
        <f t="shared" si="0"/>
        <v>16</v>
      </c>
      <c r="P9">
        <f t="shared" si="0"/>
        <v>12</v>
      </c>
      <c r="Q9">
        <f t="shared" si="0"/>
        <v>8</v>
      </c>
      <c r="R9">
        <f t="shared" si="0"/>
        <v>2</v>
      </c>
      <c r="S9">
        <f t="shared" si="0"/>
        <v>-2</v>
      </c>
    </row>
    <row r="10" spans="1:19">
      <c r="A10">
        <v>7</v>
      </c>
      <c r="B10">
        <v>185</v>
      </c>
      <c r="C10">
        <v>235</v>
      </c>
      <c r="D10">
        <v>255</v>
      </c>
      <c r="E10" t="str">
        <f>TEXT(DEC2HEX(B10),"00")&amp;TEXT(DEC2HEX(C10),"00")&amp;TEXT(DEC2HEX(D10),"00")</f>
        <v>B9EBFF</v>
      </c>
      <c r="F10" s="7"/>
      <c r="G10" s="23">
        <f t="shared" si="1"/>
        <v>7.5</v>
      </c>
      <c r="H10">
        <f t="shared" si="2"/>
        <v>-2</v>
      </c>
      <c r="I10">
        <f t="shared" si="2"/>
        <v>-2</v>
      </c>
      <c r="J10">
        <f t="shared" si="0"/>
        <v>2</v>
      </c>
      <c r="K10">
        <f t="shared" si="0"/>
        <v>6</v>
      </c>
      <c r="L10">
        <f t="shared" si="0"/>
        <v>10</v>
      </c>
      <c r="M10">
        <f t="shared" si="0"/>
        <v>14</v>
      </c>
      <c r="N10">
        <f t="shared" si="0"/>
        <v>16</v>
      </c>
      <c r="O10">
        <f t="shared" si="0"/>
        <v>18</v>
      </c>
      <c r="P10">
        <f t="shared" si="0"/>
        <v>14</v>
      </c>
      <c r="Q10">
        <f t="shared" si="0"/>
        <v>10</v>
      </c>
      <c r="R10">
        <f t="shared" si="0"/>
        <v>4</v>
      </c>
      <c r="S10">
        <f t="shared" si="0"/>
        <v>0</v>
      </c>
    </row>
    <row r="11" spans="1:19">
      <c r="A11">
        <v>8</v>
      </c>
      <c r="B11">
        <v>220</v>
      </c>
      <c r="C11">
        <v>245</v>
      </c>
      <c r="D11">
        <v>248</v>
      </c>
      <c r="E11" t="str">
        <f>TEXT(DEC2HEX(B11),"00")&amp;TEXT(DEC2HEX(C11),"00")&amp;TEXT(DEC2HEX(D11),"00")</f>
        <v>DCF5F8</v>
      </c>
      <c r="F11" s="8"/>
      <c r="G11" s="23">
        <f t="shared" si="1"/>
        <v>10</v>
      </c>
      <c r="H11">
        <f t="shared" si="2"/>
        <v>0</v>
      </c>
      <c r="I11">
        <f t="shared" si="2"/>
        <v>0</v>
      </c>
      <c r="J11">
        <f t="shared" si="0"/>
        <v>4</v>
      </c>
      <c r="K11">
        <f t="shared" si="0"/>
        <v>8</v>
      </c>
      <c r="L11">
        <f t="shared" si="0"/>
        <v>12</v>
      </c>
      <c r="M11">
        <f t="shared" si="0"/>
        <v>16</v>
      </c>
      <c r="N11">
        <f t="shared" si="0"/>
        <v>18</v>
      </c>
      <c r="O11">
        <f t="shared" si="0"/>
        <v>20</v>
      </c>
      <c r="P11">
        <f t="shared" si="0"/>
        <v>16</v>
      </c>
      <c r="Q11">
        <f t="shared" si="0"/>
        <v>12</v>
      </c>
      <c r="R11">
        <f t="shared" si="0"/>
        <v>6</v>
      </c>
      <c r="S11">
        <f t="shared" si="0"/>
        <v>2</v>
      </c>
    </row>
    <row r="12" spans="1:19">
      <c r="A12">
        <v>9</v>
      </c>
      <c r="B12">
        <v>255</v>
      </c>
      <c r="C12">
        <v>255</v>
      </c>
      <c r="D12">
        <v>240</v>
      </c>
      <c r="E12" t="str">
        <f>TEXT(DEC2HEX(B12),"00")&amp;TEXT(DEC2HEX(C12),"00")&amp;TEXT(DEC2HEX(D12),"00")</f>
        <v>FFFFF0</v>
      </c>
      <c r="F12" s="9"/>
      <c r="G12" s="23">
        <f t="shared" si="1"/>
        <v>12.5</v>
      </c>
      <c r="H12">
        <f t="shared" si="2"/>
        <v>2</v>
      </c>
      <c r="I12">
        <f t="shared" si="2"/>
        <v>2</v>
      </c>
      <c r="J12">
        <f t="shared" si="0"/>
        <v>6</v>
      </c>
      <c r="K12">
        <f t="shared" si="0"/>
        <v>10</v>
      </c>
      <c r="L12">
        <f t="shared" si="0"/>
        <v>14</v>
      </c>
      <c r="M12">
        <f t="shared" si="0"/>
        <v>18</v>
      </c>
      <c r="N12">
        <f t="shared" si="0"/>
        <v>20</v>
      </c>
      <c r="O12">
        <f t="shared" si="0"/>
        <v>22</v>
      </c>
      <c r="P12">
        <f t="shared" si="0"/>
        <v>18</v>
      </c>
      <c r="Q12">
        <f t="shared" si="0"/>
        <v>14</v>
      </c>
      <c r="R12">
        <f t="shared" si="0"/>
        <v>8</v>
      </c>
      <c r="S12">
        <f t="shared" si="0"/>
        <v>4</v>
      </c>
    </row>
    <row r="13" spans="1:19">
      <c r="A13">
        <v>10</v>
      </c>
      <c r="B13">
        <v>255</v>
      </c>
      <c r="C13">
        <v>255</v>
      </c>
      <c r="D13">
        <v>195</v>
      </c>
      <c r="E13" t="str">
        <f>TEXT(DEC2HEX(B13),"00")&amp;TEXT(DEC2HEX(C13),"00")&amp;TEXT(DEC2HEX(D13),"00")</f>
        <v>FFFFC3</v>
      </c>
      <c r="F13" s="10"/>
      <c r="G13" s="23">
        <f t="shared" si="1"/>
        <v>15</v>
      </c>
      <c r="H13">
        <f t="shared" si="2"/>
        <v>4</v>
      </c>
      <c r="I13">
        <f t="shared" si="2"/>
        <v>4</v>
      </c>
      <c r="J13">
        <f t="shared" si="0"/>
        <v>8</v>
      </c>
      <c r="K13">
        <f t="shared" si="0"/>
        <v>12</v>
      </c>
      <c r="L13">
        <f t="shared" si="0"/>
        <v>16</v>
      </c>
      <c r="M13">
        <f t="shared" si="0"/>
        <v>20</v>
      </c>
      <c r="N13">
        <f t="shared" si="0"/>
        <v>22</v>
      </c>
      <c r="O13">
        <f t="shared" si="0"/>
        <v>24</v>
      </c>
      <c r="P13">
        <f t="shared" si="0"/>
        <v>20</v>
      </c>
      <c r="Q13">
        <f t="shared" si="0"/>
        <v>16</v>
      </c>
      <c r="R13">
        <f t="shared" si="0"/>
        <v>10</v>
      </c>
      <c r="S13">
        <f t="shared" si="0"/>
        <v>6</v>
      </c>
    </row>
    <row r="14" spans="1:19">
      <c r="A14">
        <v>11</v>
      </c>
      <c r="B14">
        <v>255</v>
      </c>
      <c r="C14">
        <v>255</v>
      </c>
      <c r="D14">
        <v>150</v>
      </c>
      <c r="E14" t="str">
        <f>TEXT(DEC2HEX(B14),"00")&amp;TEXT(DEC2HEX(C14),"00")&amp;TEXT(DEC2HEX(D14),"00")</f>
        <v>FFFF96</v>
      </c>
      <c r="F14" s="11"/>
      <c r="G14" s="23">
        <f t="shared" si="1"/>
        <v>17.5</v>
      </c>
      <c r="H14">
        <f t="shared" si="2"/>
        <v>6</v>
      </c>
      <c r="I14">
        <f t="shared" si="2"/>
        <v>6</v>
      </c>
      <c r="J14">
        <f t="shared" si="0"/>
        <v>10</v>
      </c>
      <c r="K14">
        <f t="shared" si="0"/>
        <v>14</v>
      </c>
      <c r="L14">
        <f t="shared" si="0"/>
        <v>18</v>
      </c>
      <c r="M14">
        <f t="shared" si="0"/>
        <v>22</v>
      </c>
      <c r="N14">
        <f t="shared" si="0"/>
        <v>24</v>
      </c>
      <c r="O14">
        <f t="shared" si="0"/>
        <v>26</v>
      </c>
      <c r="P14">
        <f t="shared" si="0"/>
        <v>22</v>
      </c>
      <c r="Q14">
        <f t="shared" si="0"/>
        <v>18</v>
      </c>
      <c r="R14">
        <f t="shared" si="0"/>
        <v>12</v>
      </c>
      <c r="S14">
        <f t="shared" si="0"/>
        <v>8</v>
      </c>
    </row>
    <row r="15" spans="1:19">
      <c r="A15">
        <v>12</v>
      </c>
      <c r="B15">
        <v>253</v>
      </c>
      <c r="C15">
        <v>250</v>
      </c>
      <c r="D15">
        <v>75</v>
      </c>
      <c r="E15" t="str">
        <f>TEXT(DEC2HEX(B15),"00")&amp;TEXT(DEC2HEX(C15),"00")&amp;TEXT(DEC2HEX(D15),"00")</f>
        <v>FDFA4B</v>
      </c>
      <c r="F15" s="12"/>
      <c r="G15" s="23">
        <f t="shared" si="1"/>
        <v>20</v>
      </c>
      <c r="H15">
        <f t="shared" si="2"/>
        <v>8</v>
      </c>
      <c r="I15">
        <f t="shared" si="2"/>
        <v>8</v>
      </c>
      <c r="J15">
        <f t="shared" si="0"/>
        <v>12</v>
      </c>
      <c r="K15">
        <f t="shared" si="0"/>
        <v>16</v>
      </c>
      <c r="L15">
        <f t="shared" si="0"/>
        <v>20</v>
      </c>
      <c r="M15">
        <f t="shared" si="0"/>
        <v>24</v>
      </c>
      <c r="N15">
        <f t="shared" si="0"/>
        <v>26</v>
      </c>
      <c r="O15">
        <f t="shared" si="0"/>
        <v>28</v>
      </c>
      <c r="P15">
        <f t="shared" si="0"/>
        <v>24</v>
      </c>
      <c r="Q15">
        <f t="shared" si="0"/>
        <v>20</v>
      </c>
      <c r="R15">
        <f t="shared" si="0"/>
        <v>14</v>
      </c>
      <c r="S15">
        <f t="shared" si="0"/>
        <v>10</v>
      </c>
    </row>
    <row r="16" spans="1:19">
      <c r="A16">
        <v>13</v>
      </c>
      <c r="B16">
        <v>250</v>
      </c>
      <c r="C16">
        <v>245</v>
      </c>
      <c r="D16">
        <v>0</v>
      </c>
      <c r="E16" t="str">
        <f>TEXT(DEC2HEX(B16),"00")&amp;TEXT(DEC2HEX(C16),"00")&amp;TEXT(DEC2HEX(D16),"00")</f>
        <v>FAF500</v>
      </c>
      <c r="F16" s="13"/>
      <c r="G16" s="23">
        <f t="shared" si="1"/>
        <v>22.5</v>
      </c>
      <c r="H16">
        <f t="shared" si="2"/>
        <v>10</v>
      </c>
      <c r="I16">
        <f t="shared" si="2"/>
        <v>10</v>
      </c>
      <c r="J16">
        <f t="shared" si="0"/>
        <v>14</v>
      </c>
      <c r="K16">
        <f t="shared" si="0"/>
        <v>18</v>
      </c>
      <c r="L16">
        <f t="shared" si="0"/>
        <v>22</v>
      </c>
      <c r="M16">
        <f t="shared" si="0"/>
        <v>26</v>
      </c>
      <c r="N16">
        <f t="shared" si="0"/>
        <v>28</v>
      </c>
      <c r="O16">
        <f t="shared" si="0"/>
        <v>30</v>
      </c>
      <c r="P16">
        <f t="shared" si="0"/>
        <v>26</v>
      </c>
      <c r="Q16">
        <f t="shared" si="0"/>
        <v>22</v>
      </c>
      <c r="R16">
        <f t="shared" si="0"/>
        <v>16</v>
      </c>
      <c r="S16">
        <f t="shared" si="0"/>
        <v>12</v>
      </c>
    </row>
    <row r="17" spans="1:19">
      <c r="A17">
        <v>14</v>
      </c>
      <c r="B17">
        <v>253</v>
      </c>
      <c r="C17">
        <v>199</v>
      </c>
      <c r="D17">
        <v>0</v>
      </c>
      <c r="E17" t="str">
        <f>TEXT(DEC2HEX(B17),"00")&amp;TEXT(DEC2HEX(C17),"00")&amp;TEXT(DEC2HEX(D17),"00")</f>
        <v>FDC700</v>
      </c>
      <c r="F17" s="14"/>
      <c r="G17" s="23">
        <f t="shared" si="1"/>
        <v>25</v>
      </c>
      <c r="H17">
        <f t="shared" si="2"/>
        <v>12</v>
      </c>
      <c r="I17">
        <f t="shared" si="2"/>
        <v>12</v>
      </c>
      <c r="J17">
        <f t="shared" si="0"/>
        <v>16</v>
      </c>
      <c r="K17">
        <f t="shared" si="0"/>
        <v>20</v>
      </c>
      <c r="L17">
        <f t="shared" si="0"/>
        <v>24</v>
      </c>
      <c r="M17">
        <f t="shared" si="0"/>
        <v>28</v>
      </c>
      <c r="N17">
        <f t="shared" si="0"/>
        <v>30</v>
      </c>
      <c r="O17">
        <f t="shared" si="0"/>
        <v>32</v>
      </c>
      <c r="P17">
        <f t="shared" si="0"/>
        <v>28</v>
      </c>
      <c r="Q17">
        <f t="shared" si="0"/>
        <v>24</v>
      </c>
      <c r="R17">
        <f t="shared" si="0"/>
        <v>18</v>
      </c>
      <c r="S17">
        <f t="shared" si="0"/>
        <v>14</v>
      </c>
    </row>
    <row r="18" spans="1:19">
      <c r="A18">
        <v>15</v>
      </c>
      <c r="B18">
        <v>255</v>
      </c>
      <c r="C18">
        <v>153</v>
      </c>
      <c r="D18">
        <v>0</v>
      </c>
      <c r="E18" t="str">
        <f>TEXT(DEC2HEX(B18),"00")&amp;TEXT(DEC2HEX(C18),"00")&amp;TEXT(DEC2HEX(D18),"00")</f>
        <v>FF9900</v>
      </c>
      <c r="F18" s="15"/>
      <c r="G18" s="23">
        <f t="shared" si="1"/>
        <v>27.5</v>
      </c>
      <c r="H18">
        <f t="shared" si="2"/>
        <v>14</v>
      </c>
      <c r="I18">
        <f t="shared" si="2"/>
        <v>14</v>
      </c>
      <c r="J18">
        <f t="shared" si="0"/>
        <v>18</v>
      </c>
      <c r="K18">
        <f t="shared" si="0"/>
        <v>22</v>
      </c>
      <c r="L18">
        <f t="shared" si="0"/>
        <v>26</v>
      </c>
      <c r="M18">
        <f t="shared" si="0"/>
        <v>30</v>
      </c>
      <c r="N18">
        <f t="shared" si="0"/>
        <v>32</v>
      </c>
      <c r="O18">
        <f t="shared" si="0"/>
        <v>34</v>
      </c>
      <c r="P18">
        <f t="shared" si="0"/>
        <v>30</v>
      </c>
      <c r="Q18">
        <f t="shared" si="0"/>
        <v>26</v>
      </c>
      <c r="R18">
        <f t="shared" si="0"/>
        <v>20</v>
      </c>
      <c r="S18">
        <f t="shared" si="0"/>
        <v>16</v>
      </c>
    </row>
    <row r="19" spans="1:19">
      <c r="A19">
        <v>16</v>
      </c>
      <c r="B19">
        <v>255</v>
      </c>
      <c r="C19">
        <v>97</v>
      </c>
      <c r="D19">
        <v>0</v>
      </c>
      <c r="E19" t="str">
        <f>TEXT(DEC2HEX(B19),"00")&amp;TEXT(DEC2HEX(C19),"00")&amp;TEXT(DEC2HEX(D19),"00")</f>
        <v>FF6100</v>
      </c>
      <c r="F19" s="16"/>
      <c r="G19" s="23">
        <f t="shared" si="1"/>
        <v>30</v>
      </c>
      <c r="H19">
        <f t="shared" si="2"/>
        <v>16</v>
      </c>
      <c r="I19">
        <f t="shared" si="2"/>
        <v>16</v>
      </c>
      <c r="J19">
        <f t="shared" si="0"/>
        <v>20</v>
      </c>
      <c r="K19">
        <f t="shared" si="0"/>
        <v>24</v>
      </c>
      <c r="L19">
        <f t="shared" si="0"/>
        <v>28</v>
      </c>
      <c r="M19">
        <f t="shared" si="0"/>
        <v>32</v>
      </c>
      <c r="N19">
        <f t="shared" si="0"/>
        <v>34</v>
      </c>
      <c r="O19">
        <f t="shared" si="0"/>
        <v>36</v>
      </c>
      <c r="P19">
        <f t="shared" si="0"/>
        <v>32</v>
      </c>
      <c r="Q19">
        <f t="shared" si="0"/>
        <v>28</v>
      </c>
      <c r="R19">
        <f t="shared" si="0"/>
        <v>22</v>
      </c>
      <c r="S19">
        <f t="shared" si="0"/>
        <v>18</v>
      </c>
    </row>
    <row r="20" spans="1:19">
      <c r="A20">
        <v>17</v>
      </c>
      <c r="B20">
        <v>255</v>
      </c>
      <c r="C20">
        <v>40</v>
      </c>
      <c r="D20">
        <v>0</v>
      </c>
      <c r="E20" t="str">
        <f>TEXT(DEC2HEX(B20),"00")&amp;TEXT(DEC2HEX(C20),"00")&amp;TEXT(DEC2HEX(D20),"00")</f>
        <v>FF2800</v>
      </c>
      <c r="F20" s="17"/>
      <c r="G20" s="23">
        <f t="shared" si="1"/>
        <v>32.5</v>
      </c>
      <c r="H20">
        <f t="shared" si="2"/>
        <v>18</v>
      </c>
      <c r="I20">
        <f t="shared" si="2"/>
        <v>18</v>
      </c>
      <c r="J20">
        <f t="shared" ref="J20:J21" si="3">J19+2</f>
        <v>22</v>
      </c>
      <c r="K20">
        <f t="shared" ref="K20:K21" si="4">K19+2</f>
        <v>26</v>
      </c>
      <c r="L20">
        <f t="shared" ref="L20:L21" si="5">L19+2</f>
        <v>30</v>
      </c>
      <c r="M20">
        <f t="shared" ref="M20:M21" si="6">M19+2</f>
        <v>34</v>
      </c>
      <c r="N20">
        <f t="shared" ref="N20:N21" si="7">N19+2</f>
        <v>36</v>
      </c>
      <c r="O20">
        <f t="shared" ref="O20:O21" si="8">O19+2</f>
        <v>38</v>
      </c>
      <c r="P20">
        <f t="shared" ref="P20:P21" si="9">P19+2</f>
        <v>34</v>
      </c>
      <c r="Q20">
        <f t="shared" ref="Q20:Q21" si="10">Q19+2</f>
        <v>30</v>
      </c>
      <c r="R20">
        <f t="shared" ref="R20:R21" si="11">R19+2</f>
        <v>24</v>
      </c>
      <c r="S20">
        <f t="shared" ref="S20:S21" si="12">S19+2</f>
        <v>20</v>
      </c>
    </row>
    <row r="21" spans="1:19">
      <c r="A21">
        <v>18</v>
      </c>
      <c r="B21">
        <v>228</v>
      </c>
      <c r="C21">
        <v>20</v>
      </c>
      <c r="D21">
        <v>64</v>
      </c>
      <c r="E21" t="str">
        <f>TEXT(DEC2HEX(B21),"00")&amp;TEXT(DEC2HEX(C21),"00")&amp;TEXT(DEC2HEX(D21),"00")</f>
        <v>E41440</v>
      </c>
      <c r="F21" s="18"/>
      <c r="G21" s="23">
        <f t="shared" si="1"/>
        <v>35</v>
      </c>
      <c r="H21">
        <f t="shared" si="2"/>
        <v>20</v>
      </c>
      <c r="I21">
        <f t="shared" si="2"/>
        <v>20</v>
      </c>
      <c r="J21">
        <f t="shared" si="3"/>
        <v>24</v>
      </c>
      <c r="K21">
        <f t="shared" si="4"/>
        <v>28</v>
      </c>
      <c r="L21">
        <f t="shared" si="5"/>
        <v>32</v>
      </c>
      <c r="M21">
        <f t="shared" si="6"/>
        <v>36</v>
      </c>
      <c r="N21">
        <f t="shared" si="7"/>
        <v>38</v>
      </c>
      <c r="O21">
        <f t="shared" si="8"/>
        <v>40</v>
      </c>
      <c r="P21">
        <f t="shared" si="9"/>
        <v>36</v>
      </c>
      <c r="Q21">
        <f t="shared" si="10"/>
        <v>32</v>
      </c>
      <c r="R21">
        <f t="shared" si="11"/>
        <v>26</v>
      </c>
      <c r="S21">
        <f t="shared" si="12"/>
        <v>22</v>
      </c>
    </row>
    <row r="22" spans="1:19">
      <c r="A22">
        <v>19</v>
      </c>
      <c r="B22">
        <v>200</v>
      </c>
      <c r="C22">
        <v>0</v>
      </c>
      <c r="D22">
        <v>128</v>
      </c>
      <c r="E22" t="str">
        <f>TEXT(DEC2HEX(B22),"00")&amp;TEXT(DEC2HEX(C22),"00")&amp;TEXT(DEC2HEX(D22),"00")</f>
        <v>C80080</v>
      </c>
      <c r="F22" s="19"/>
    </row>
    <row r="24" spans="1:19">
      <c r="A24" s="24" t="s">
        <v>8</v>
      </c>
      <c r="B24" s="24"/>
      <c r="C24" s="24"/>
      <c r="D24" s="24"/>
      <c r="E24" s="24"/>
      <c r="F24" s="24"/>
      <c r="H24">
        <v>5.2</v>
      </c>
      <c r="I24">
        <v>5.7</v>
      </c>
      <c r="J24">
        <v>8.6999999999999993</v>
      </c>
      <c r="K24">
        <v>13.9</v>
      </c>
      <c r="L24">
        <v>18.2</v>
      </c>
      <c r="M24">
        <v>21.4</v>
      </c>
      <c r="N24">
        <v>25</v>
      </c>
      <c r="O24">
        <v>26.4</v>
      </c>
      <c r="P24">
        <v>22.8</v>
      </c>
      <c r="Q24">
        <v>17.5</v>
      </c>
      <c r="R24">
        <v>12.1</v>
      </c>
      <c r="S24">
        <v>7.6</v>
      </c>
    </row>
    <row r="25" spans="1:19">
      <c r="H25">
        <f>H24-$H24</f>
        <v>0</v>
      </c>
      <c r="I25">
        <f>I24-$H24</f>
        <v>0.5</v>
      </c>
      <c r="J25">
        <f>J24-$H24</f>
        <v>3.4999999999999991</v>
      </c>
      <c r="K25">
        <f>K24-$H24</f>
        <v>8.6999999999999993</v>
      </c>
      <c r="L25">
        <f>L24-$H24</f>
        <v>13</v>
      </c>
      <c r="M25">
        <f>M24-$H24</f>
        <v>16.2</v>
      </c>
      <c r="N25">
        <f>N24-$H24</f>
        <v>19.8</v>
      </c>
      <c r="O25">
        <f>O24-$H24</f>
        <v>21.2</v>
      </c>
      <c r="P25">
        <f>P24-$H24</f>
        <v>17.600000000000001</v>
      </c>
      <c r="Q25">
        <f>Q24-$H24</f>
        <v>12.3</v>
      </c>
      <c r="R25">
        <f>R24-$H24</f>
        <v>6.8999999999999995</v>
      </c>
      <c r="S25">
        <f>S24-$H24</f>
        <v>2.3999999999999995</v>
      </c>
    </row>
    <row r="26" spans="1:19">
      <c r="H26">
        <f t="shared" ref="H26:N26" si="13">H25/$O25</f>
        <v>0</v>
      </c>
      <c r="I26">
        <f t="shared" si="13"/>
        <v>2.358490566037736E-2</v>
      </c>
      <c r="J26">
        <f t="shared" si="13"/>
        <v>0.16509433962264147</v>
      </c>
      <c r="K26">
        <f t="shared" si="13"/>
        <v>0.410377358490566</v>
      </c>
      <c r="L26">
        <f t="shared" si="13"/>
        <v>0.6132075471698113</v>
      </c>
      <c r="M26">
        <f t="shared" si="13"/>
        <v>0.76415094339622636</v>
      </c>
      <c r="N26">
        <f t="shared" si="13"/>
        <v>0.93396226415094341</v>
      </c>
      <c r="O26">
        <f>O25/$O25</f>
        <v>1</v>
      </c>
      <c r="P26">
        <f t="shared" ref="P26:S26" si="14">P25/$O25</f>
        <v>0.83018867924528317</v>
      </c>
      <c r="Q26">
        <f t="shared" si="14"/>
        <v>0.58018867924528306</v>
      </c>
      <c r="R26">
        <f t="shared" si="14"/>
        <v>0.32547169811320753</v>
      </c>
      <c r="S26">
        <f t="shared" si="14"/>
        <v>0.1132075471698113</v>
      </c>
    </row>
    <row r="27" spans="1:19">
      <c r="H27">
        <f t="shared" ref="H27:N27" si="15">H26*($O3-$H3)+$H3</f>
        <v>-16</v>
      </c>
      <c r="I27">
        <f t="shared" si="15"/>
        <v>-15.528301886792454</v>
      </c>
      <c r="J27">
        <f t="shared" si="15"/>
        <v>-12.69811320754717</v>
      </c>
      <c r="K27">
        <f t="shared" si="15"/>
        <v>-7.7924528301886795</v>
      </c>
      <c r="L27">
        <f t="shared" si="15"/>
        <v>-3.7358490566037741</v>
      </c>
      <c r="M27">
        <f t="shared" si="15"/>
        <v>-0.71698113207547287</v>
      </c>
      <c r="N27">
        <f t="shared" si="15"/>
        <v>2.6792452830188687</v>
      </c>
      <c r="O27">
        <f>O26*($O3-$H3)+$H3</f>
        <v>4</v>
      </c>
      <c r="P27">
        <f t="shared" ref="P27" si="16">P26*($O3-$H3)+$H3</f>
        <v>0.6037735849056638</v>
      </c>
      <c r="Q27">
        <f t="shared" ref="Q27" si="17">Q26*($O3-$H3)+$H3</f>
        <v>-4.3962264150943398</v>
      </c>
      <c r="R27">
        <f t="shared" ref="R27" si="18">R26*($O3-$H3)+$H3</f>
        <v>-9.4905660377358494</v>
      </c>
      <c r="S27">
        <f t="shared" ref="S27" si="19">S26*($O3-$H3)+$H3</f>
        <v>-13.735849056603774</v>
      </c>
    </row>
  </sheetData>
  <mergeCells count="5">
    <mergeCell ref="A1:A2"/>
    <mergeCell ref="B1:E1"/>
    <mergeCell ref="F1:F2"/>
    <mergeCell ref="G1:S1"/>
    <mergeCell ref="A24:F2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kobiwa</dc:creator>
  <cp:lastModifiedBy>kobiwa</cp:lastModifiedBy>
  <dcterms:created xsi:type="dcterms:W3CDTF">2015-06-05T18:19:34Z</dcterms:created>
  <dcterms:modified xsi:type="dcterms:W3CDTF">2021-05-09T13:58:34Z</dcterms:modified>
</cp:coreProperties>
</file>