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07\Downloads\"/>
    </mc:Choice>
  </mc:AlternateContent>
  <xr:revisionPtr revIDLastSave="0" documentId="13_ncr:1_{5A9304CB-B179-49F2-9EFF-2AF65A50ADBE}" xr6:coauthVersionLast="36" xr6:coauthVersionMax="36" xr10:uidLastSave="{00000000-0000-0000-0000-000000000000}"/>
  <bookViews>
    <workbookView xWindow="0" yWindow="0" windowWidth="19200" windowHeight="11385" xr2:uid="{1ABDA61B-F38A-48E4-9A87-885E58369C9D}"/>
  </bookViews>
  <sheets>
    <sheet name="tesztrepülés" sheetId="1" r:id="rId1"/>
  </sheets>
  <definedNames>
    <definedName name="_xlnm.Print_Area" localSheetId="0">tesztrepülés!$A$1:$R$201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" i="1"/>
  <c r="S10" i="1"/>
  <c r="K10" i="1" s="1"/>
  <c r="K8" i="1"/>
  <c r="E3" i="1"/>
  <c r="F4" i="1" s="1"/>
  <c r="E4" i="1"/>
  <c r="E15" i="1"/>
  <c r="E16" i="1"/>
  <c r="F16" i="1" s="1"/>
  <c r="E18" i="1"/>
  <c r="F19" i="1" s="1"/>
  <c r="E19" i="1"/>
  <c r="F20" i="1" s="1"/>
  <c r="E20" i="1"/>
  <c r="E32" i="1"/>
  <c r="E34" i="1"/>
  <c r="F35" i="1" s="1"/>
  <c r="E35" i="1"/>
  <c r="F36" i="1" s="1"/>
  <c r="E36" i="1"/>
  <c r="E50" i="1"/>
  <c r="F51" i="1" s="1"/>
  <c r="E51" i="1"/>
  <c r="F52" i="1" s="1"/>
  <c r="E52" i="1"/>
  <c r="E66" i="1"/>
  <c r="F67" i="1" s="1"/>
  <c r="E67" i="1"/>
  <c r="F68" i="1" s="1"/>
  <c r="E6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E201" i="1" s="1"/>
  <c r="E191" i="1" l="1"/>
  <c r="E143" i="1"/>
  <c r="F144" i="1" s="1"/>
  <c r="E79" i="1"/>
  <c r="E63" i="1"/>
  <c r="F64" i="1" s="1"/>
  <c r="E174" i="1"/>
  <c r="E94" i="1"/>
  <c r="E78" i="1"/>
  <c r="F79" i="1" s="1"/>
  <c r="E62" i="1"/>
  <c r="F63" i="1" s="1"/>
  <c r="E46" i="1"/>
  <c r="F47" i="1" s="1"/>
  <c r="E30" i="1"/>
  <c r="F31" i="1" s="1"/>
  <c r="E14" i="1"/>
  <c r="F15" i="1" s="1"/>
  <c r="E176" i="1"/>
  <c r="E144" i="1"/>
  <c r="E158" i="1"/>
  <c r="E189" i="1"/>
  <c r="E109" i="1"/>
  <c r="E29" i="1"/>
  <c r="E188" i="1"/>
  <c r="F189" i="1" s="1"/>
  <c r="E140" i="1"/>
  <c r="E124" i="1"/>
  <c r="E108" i="1"/>
  <c r="F109" i="1" s="1"/>
  <c r="E92" i="1"/>
  <c r="E76" i="1"/>
  <c r="F77" i="1" s="1"/>
  <c r="E60" i="1"/>
  <c r="E44" i="1"/>
  <c r="F45" i="1" s="1"/>
  <c r="E28" i="1"/>
  <c r="F29" i="1" s="1"/>
  <c r="E12" i="1"/>
  <c r="E155" i="1"/>
  <c r="E107" i="1"/>
  <c r="E91" i="1"/>
  <c r="E75" i="1"/>
  <c r="E59" i="1"/>
  <c r="E43" i="1"/>
  <c r="E27" i="1"/>
  <c r="E11" i="1"/>
  <c r="F12" i="1" s="1"/>
  <c r="E126" i="1"/>
  <c r="E157" i="1"/>
  <c r="F158" i="1" s="1"/>
  <c r="E93" i="1"/>
  <c r="F94" i="1" s="1"/>
  <c r="E45" i="1"/>
  <c r="E156" i="1"/>
  <c r="F157" i="1" s="1"/>
  <c r="E171" i="1"/>
  <c r="F172" i="1" s="1"/>
  <c r="E123" i="1"/>
  <c r="F124" i="1" s="1"/>
  <c r="E2" i="1"/>
  <c r="E186" i="1"/>
  <c r="E154" i="1"/>
  <c r="F155" i="1" s="1"/>
  <c r="E138" i="1"/>
  <c r="E122" i="1"/>
  <c r="E106" i="1"/>
  <c r="F107" i="1" s="1"/>
  <c r="E90" i="1"/>
  <c r="F91" i="1" s="1"/>
  <c r="E74" i="1"/>
  <c r="F75" i="1" s="1"/>
  <c r="E58" i="1"/>
  <c r="F59" i="1" s="1"/>
  <c r="E42" i="1"/>
  <c r="F43" i="1" s="1"/>
  <c r="E26" i="1"/>
  <c r="F27" i="1" s="1"/>
  <c r="E10" i="1"/>
  <c r="F11" i="1" s="1"/>
  <c r="E180" i="1"/>
  <c r="E179" i="1"/>
  <c r="E131" i="1"/>
  <c r="F132" i="1" s="1"/>
  <c r="E178" i="1"/>
  <c r="F179" i="1" s="1"/>
  <c r="E160" i="1"/>
  <c r="E112" i="1"/>
  <c r="E80" i="1"/>
  <c r="E64" i="1"/>
  <c r="E172" i="1"/>
  <c r="E187" i="1"/>
  <c r="F188" i="1" s="1"/>
  <c r="E139" i="1"/>
  <c r="F140" i="1" s="1"/>
  <c r="E170" i="1"/>
  <c r="E185" i="1"/>
  <c r="F186" i="1" s="1"/>
  <c r="E169" i="1"/>
  <c r="F170" i="1" s="1"/>
  <c r="E153" i="1"/>
  <c r="F154" i="1" s="1"/>
  <c r="E137" i="1"/>
  <c r="F138" i="1" s="1"/>
  <c r="E121" i="1"/>
  <c r="F122" i="1" s="1"/>
  <c r="E105" i="1"/>
  <c r="F106" i="1" s="1"/>
  <c r="E89" i="1"/>
  <c r="F90" i="1" s="1"/>
  <c r="E73" i="1"/>
  <c r="F74" i="1" s="1"/>
  <c r="E57" i="1"/>
  <c r="E41" i="1"/>
  <c r="E25" i="1"/>
  <c r="E9" i="1"/>
  <c r="E196" i="1"/>
  <c r="E116" i="1"/>
  <c r="E163" i="1"/>
  <c r="E83" i="1"/>
  <c r="E162" i="1"/>
  <c r="E114" i="1"/>
  <c r="E82" i="1"/>
  <c r="F83" i="1" s="1"/>
  <c r="E127" i="1"/>
  <c r="E31" i="1"/>
  <c r="F32" i="1" s="1"/>
  <c r="E190" i="1"/>
  <c r="F191" i="1" s="1"/>
  <c r="E110" i="1"/>
  <c r="E141" i="1"/>
  <c r="F142" i="1" s="1"/>
  <c r="E77" i="1"/>
  <c r="E13" i="1"/>
  <c r="F14" i="1" s="1"/>
  <c r="E200" i="1"/>
  <c r="F201" i="1" s="1"/>
  <c r="E168" i="1"/>
  <c r="E136" i="1"/>
  <c r="E120" i="1"/>
  <c r="E104" i="1"/>
  <c r="E88" i="1"/>
  <c r="E72" i="1"/>
  <c r="E56" i="1"/>
  <c r="F57" i="1" s="1"/>
  <c r="E40" i="1"/>
  <c r="F41" i="1" s="1"/>
  <c r="E24" i="1"/>
  <c r="F25" i="1" s="1"/>
  <c r="E8" i="1"/>
  <c r="F9" i="1" s="1"/>
  <c r="E192" i="1"/>
  <c r="F193" i="1" s="1"/>
  <c r="E128" i="1"/>
  <c r="F129" i="1" s="1"/>
  <c r="E96" i="1"/>
  <c r="F97" i="1" s="1"/>
  <c r="E48" i="1"/>
  <c r="E175" i="1"/>
  <c r="F176" i="1" s="1"/>
  <c r="E95" i="1"/>
  <c r="E142" i="1"/>
  <c r="F143" i="1" s="1"/>
  <c r="E173" i="1"/>
  <c r="F174" i="1" s="1"/>
  <c r="E125" i="1"/>
  <c r="F126" i="1" s="1"/>
  <c r="E61" i="1"/>
  <c r="F62" i="1" s="1"/>
  <c r="E184" i="1"/>
  <c r="F185" i="1" s="1"/>
  <c r="E152" i="1"/>
  <c r="F153" i="1" s="1"/>
  <c r="E199" i="1"/>
  <c r="F200" i="1" s="1"/>
  <c r="E183" i="1"/>
  <c r="F184" i="1" s="1"/>
  <c r="E167" i="1"/>
  <c r="F168" i="1" s="1"/>
  <c r="E151" i="1"/>
  <c r="F152" i="1" s="1"/>
  <c r="E135" i="1"/>
  <c r="F136" i="1" s="1"/>
  <c r="E119" i="1"/>
  <c r="F120" i="1" s="1"/>
  <c r="E103" i="1"/>
  <c r="F104" i="1" s="1"/>
  <c r="E87" i="1"/>
  <c r="E71" i="1"/>
  <c r="E55" i="1"/>
  <c r="E39" i="1"/>
  <c r="E23" i="1"/>
  <c r="E7" i="1"/>
  <c r="E132" i="1"/>
  <c r="F133" i="1" s="1"/>
  <c r="E195" i="1"/>
  <c r="F196" i="1" s="1"/>
  <c r="E147" i="1"/>
  <c r="E99" i="1"/>
  <c r="E194" i="1"/>
  <c r="F195" i="1" s="1"/>
  <c r="E146" i="1"/>
  <c r="F147" i="1" s="1"/>
  <c r="E130" i="1"/>
  <c r="E98" i="1"/>
  <c r="F99" i="1" s="1"/>
  <c r="E159" i="1"/>
  <c r="F160" i="1" s="1"/>
  <c r="E111" i="1"/>
  <c r="F112" i="1" s="1"/>
  <c r="E47" i="1"/>
  <c r="F48" i="1" s="1"/>
  <c r="E198" i="1"/>
  <c r="E182" i="1"/>
  <c r="E166" i="1"/>
  <c r="E150" i="1"/>
  <c r="E134" i="1"/>
  <c r="E118" i="1"/>
  <c r="E102" i="1"/>
  <c r="E86" i="1"/>
  <c r="F87" i="1" s="1"/>
  <c r="E70" i="1"/>
  <c r="F71" i="1" s="1"/>
  <c r="E54" i="1"/>
  <c r="F55" i="1" s="1"/>
  <c r="E38" i="1"/>
  <c r="F39" i="1" s="1"/>
  <c r="E22" i="1"/>
  <c r="F23" i="1" s="1"/>
  <c r="E6" i="1"/>
  <c r="F7" i="1" s="1"/>
  <c r="E197" i="1"/>
  <c r="F198" i="1" s="1"/>
  <c r="E181" i="1"/>
  <c r="F182" i="1" s="1"/>
  <c r="E165" i="1"/>
  <c r="E149" i="1"/>
  <c r="E133" i="1"/>
  <c r="E117" i="1"/>
  <c r="E101" i="1"/>
  <c r="E85" i="1"/>
  <c r="F86" i="1" s="1"/>
  <c r="E69" i="1"/>
  <c r="E53" i="1"/>
  <c r="F53" i="1" s="1"/>
  <c r="E37" i="1"/>
  <c r="E21" i="1"/>
  <c r="E5" i="1"/>
  <c r="F5" i="1" s="1"/>
  <c r="E148" i="1"/>
  <c r="F149" i="1" s="1"/>
  <c r="E100" i="1"/>
  <c r="F101" i="1" s="1"/>
  <c r="E84" i="1"/>
  <c r="F85" i="1" s="1"/>
  <c r="E164" i="1"/>
  <c r="F165" i="1" s="1"/>
  <c r="E115" i="1"/>
  <c r="F116" i="1" s="1"/>
  <c r="E193" i="1"/>
  <c r="E177" i="1"/>
  <c r="E161" i="1"/>
  <c r="F162" i="1" s="1"/>
  <c r="E145" i="1"/>
  <c r="E129" i="1"/>
  <c r="E113" i="1"/>
  <c r="F114" i="1" s="1"/>
  <c r="E97" i="1"/>
  <c r="E81" i="1"/>
  <c r="F82" i="1" s="1"/>
  <c r="E65" i="1"/>
  <c r="F66" i="1" s="1"/>
  <c r="E49" i="1"/>
  <c r="F50" i="1" s="1"/>
  <c r="E33" i="1"/>
  <c r="F34" i="1" s="1"/>
  <c r="E17" i="1"/>
  <c r="F18" i="1" s="1"/>
  <c r="F180" i="1" l="1"/>
  <c r="F61" i="1"/>
  <c r="F181" i="1"/>
  <c r="F46" i="1"/>
  <c r="F128" i="1"/>
  <c r="F93" i="1"/>
  <c r="F95" i="1"/>
  <c r="F175" i="1"/>
  <c r="F115" i="1"/>
  <c r="F127" i="1"/>
  <c r="F125" i="1"/>
  <c r="F22" i="1"/>
  <c r="F38" i="1"/>
  <c r="F148" i="1"/>
  <c r="F73" i="1"/>
  <c r="F163" i="1"/>
  <c r="F141" i="1"/>
  <c r="F80" i="1"/>
  <c r="F103" i="1"/>
  <c r="F89" i="1"/>
  <c r="F84" i="1"/>
  <c r="F171" i="1"/>
  <c r="F28" i="1"/>
  <c r="F98" i="1"/>
  <c r="F105" i="1"/>
  <c r="F164" i="1"/>
  <c r="F44" i="1"/>
  <c r="F30" i="1"/>
  <c r="F192" i="1"/>
  <c r="F131" i="1"/>
  <c r="F100" i="1"/>
  <c r="F8" i="1"/>
  <c r="F121" i="1"/>
  <c r="F117" i="1"/>
  <c r="F60" i="1"/>
  <c r="F110" i="1"/>
  <c r="F70" i="1"/>
  <c r="F102" i="1"/>
  <c r="F151" i="1"/>
  <c r="F24" i="1"/>
  <c r="F137" i="1"/>
  <c r="F197" i="1"/>
  <c r="F173" i="1"/>
  <c r="F123" i="1"/>
  <c r="F76" i="1"/>
  <c r="F190" i="1"/>
  <c r="F69" i="1"/>
  <c r="F54" i="1"/>
  <c r="F135" i="1"/>
  <c r="F118" i="1"/>
  <c r="F167" i="1"/>
  <c r="F40" i="1"/>
  <c r="F169" i="1"/>
  <c r="F10" i="1"/>
  <c r="F65" i="1"/>
  <c r="F139" i="1"/>
  <c r="F92" i="1"/>
  <c r="F159" i="1"/>
  <c r="F111" i="1"/>
  <c r="F130" i="1"/>
  <c r="F178" i="1"/>
  <c r="F56" i="1"/>
  <c r="F96" i="1"/>
  <c r="F26" i="1"/>
  <c r="F81" i="1"/>
  <c r="F108" i="1"/>
  <c r="F145" i="1"/>
  <c r="F21" i="1"/>
  <c r="F119" i="1"/>
  <c r="F183" i="1"/>
  <c r="F150" i="1"/>
  <c r="F72" i="1"/>
  <c r="F42" i="1"/>
  <c r="F113" i="1"/>
  <c r="F187" i="1"/>
  <c r="F156" i="1"/>
  <c r="F177" i="1"/>
  <c r="F33" i="1"/>
  <c r="F6" i="1"/>
  <c r="F146" i="1"/>
  <c r="F134" i="1"/>
  <c r="F194" i="1"/>
  <c r="F199" i="1"/>
  <c r="F17" i="1"/>
  <c r="F166" i="1"/>
  <c r="F88" i="1"/>
  <c r="F49" i="1"/>
  <c r="F78" i="1"/>
  <c r="F58" i="1"/>
  <c r="F161" i="1"/>
  <c r="I6" i="1"/>
  <c r="I4" i="1"/>
  <c r="F3" i="1"/>
  <c r="I3" i="1"/>
  <c r="I5" i="1"/>
  <c r="F13" i="1"/>
  <c r="F37" i="1"/>
  <c r="K7" i="1" l="1"/>
  <c r="K9" i="1"/>
</calcChain>
</file>

<file path=xl/sharedStrings.xml><?xml version="1.0" encoding="utf-8"?>
<sst xmlns="http://schemas.openxmlformats.org/spreadsheetml/2006/main" count="21" uniqueCount="17">
  <si>
    <t>Idő (mp)</t>
  </si>
  <si>
    <t>Repülési magasság (cm)</t>
  </si>
  <si>
    <t>Elfordulás szöge (fok)</t>
  </si>
  <si>
    <t>Irány (fok)</t>
  </si>
  <si>
    <t>Égtáj</t>
  </si>
  <si>
    <t>Égtájváltás</t>
  </si>
  <si>
    <t>Égtájak</t>
  </si>
  <si>
    <t>Előfordulások száma</t>
  </si>
  <si>
    <t>É</t>
  </si>
  <si>
    <t>K</t>
  </si>
  <si>
    <t>D</t>
  </si>
  <si>
    <t>Ny</t>
  </si>
  <si>
    <t>Legtöbbször ezen égtáj felé repült:</t>
  </si>
  <si>
    <t>Legnagyobb elért magasság (cm):</t>
  </si>
  <si>
    <t>Égtájváltások aránya:</t>
  </si>
  <si>
    <t>Pozitív / negatív / nulla elfordulások száma:</t>
  </si>
  <si>
    <t>SEGÉD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</si>
</sst>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</cellXfs>
  <cellStyles count="2">
    <cellStyle name="Normál" xfId="0" builtinId="0"/>
    <cellStyle name="Százalék" xfId="1" builtinId="5"/>
  </cellStyles>
  <dxfs count="26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1C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Repülési magasság változása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tesztrepülés!$B$1</c:f>
              <c:strCache>
                <c:ptCount val="1"/>
                <c:pt idx="0">
                  <c:v>Repülési magasság (cm)</c:v>
                </c:pt>
              </c:strCache>
            </c:strRef>
          </c:tx>
          <c:spPr>
            <a:ln w="28575" cap="rnd">
              <a:solidFill>
                <a:srgbClr val="701CA0"/>
              </a:solidFill>
              <a:round/>
            </a:ln>
            <a:effectLst/>
          </c:spPr>
          <c:marker>
            <c:symbol val="none"/>
          </c:marker>
          <c:val>
            <c:numRef>
              <c:f>tesztrepülés!$B$2:$B$201</c:f>
              <c:numCache>
                <c:formatCode>General</c:formatCode>
                <c:ptCount val="200"/>
                <c:pt idx="0">
                  <c:v>10</c:v>
                </c:pt>
                <c:pt idx="1">
                  <c:v>56</c:v>
                </c:pt>
                <c:pt idx="2">
                  <c:v>104</c:v>
                </c:pt>
                <c:pt idx="3">
                  <c:v>156</c:v>
                </c:pt>
                <c:pt idx="4">
                  <c:v>197</c:v>
                </c:pt>
                <c:pt idx="5">
                  <c:v>252</c:v>
                </c:pt>
                <c:pt idx="6">
                  <c:v>305</c:v>
                </c:pt>
                <c:pt idx="7">
                  <c:v>364</c:v>
                </c:pt>
                <c:pt idx="8">
                  <c:v>419</c:v>
                </c:pt>
                <c:pt idx="9">
                  <c:v>465</c:v>
                </c:pt>
                <c:pt idx="10">
                  <c:v>513</c:v>
                </c:pt>
                <c:pt idx="11">
                  <c:v>508</c:v>
                </c:pt>
                <c:pt idx="12">
                  <c:v>510</c:v>
                </c:pt>
                <c:pt idx="13">
                  <c:v>511</c:v>
                </c:pt>
                <c:pt idx="14">
                  <c:v>520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533</c:v>
                </c:pt>
                <c:pt idx="20">
                  <c:v>539</c:v>
                </c:pt>
                <c:pt idx="21">
                  <c:v>549</c:v>
                </c:pt>
                <c:pt idx="22">
                  <c:v>547</c:v>
                </c:pt>
                <c:pt idx="23">
                  <c:v>555</c:v>
                </c:pt>
                <c:pt idx="24">
                  <c:v>554</c:v>
                </c:pt>
                <c:pt idx="25">
                  <c:v>549</c:v>
                </c:pt>
                <c:pt idx="26">
                  <c:v>557</c:v>
                </c:pt>
                <c:pt idx="27">
                  <c:v>607</c:v>
                </c:pt>
                <c:pt idx="28">
                  <c:v>650</c:v>
                </c:pt>
                <c:pt idx="29">
                  <c:v>709</c:v>
                </c:pt>
                <c:pt idx="30">
                  <c:v>751</c:v>
                </c:pt>
                <c:pt idx="31">
                  <c:v>808</c:v>
                </c:pt>
                <c:pt idx="32">
                  <c:v>862</c:v>
                </c:pt>
                <c:pt idx="33">
                  <c:v>860</c:v>
                </c:pt>
                <c:pt idx="34">
                  <c:v>889</c:v>
                </c:pt>
                <c:pt idx="35">
                  <c:v>870</c:v>
                </c:pt>
                <c:pt idx="36">
                  <c:v>871</c:v>
                </c:pt>
                <c:pt idx="37">
                  <c:v>865</c:v>
                </c:pt>
                <c:pt idx="38">
                  <c:v>869</c:v>
                </c:pt>
                <c:pt idx="39">
                  <c:v>873</c:v>
                </c:pt>
                <c:pt idx="40">
                  <c:v>849</c:v>
                </c:pt>
                <c:pt idx="41">
                  <c:v>824</c:v>
                </c:pt>
                <c:pt idx="42">
                  <c:v>796</c:v>
                </c:pt>
                <c:pt idx="43">
                  <c:v>777</c:v>
                </c:pt>
                <c:pt idx="44">
                  <c:v>806</c:v>
                </c:pt>
                <c:pt idx="45">
                  <c:v>794</c:v>
                </c:pt>
                <c:pt idx="46">
                  <c:v>791</c:v>
                </c:pt>
                <c:pt idx="47">
                  <c:v>761</c:v>
                </c:pt>
                <c:pt idx="48">
                  <c:v>788</c:v>
                </c:pt>
                <c:pt idx="49">
                  <c:v>800</c:v>
                </c:pt>
                <c:pt idx="50">
                  <c:v>787</c:v>
                </c:pt>
                <c:pt idx="51">
                  <c:v>785</c:v>
                </c:pt>
                <c:pt idx="52">
                  <c:v>784</c:v>
                </c:pt>
                <c:pt idx="53">
                  <c:v>793</c:v>
                </c:pt>
                <c:pt idx="54">
                  <c:v>769</c:v>
                </c:pt>
                <c:pt idx="55">
                  <c:v>795</c:v>
                </c:pt>
                <c:pt idx="56">
                  <c:v>809</c:v>
                </c:pt>
                <c:pt idx="57">
                  <c:v>804</c:v>
                </c:pt>
                <c:pt idx="58">
                  <c:v>782</c:v>
                </c:pt>
                <c:pt idx="59">
                  <c:v>797</c:v>
                </c:pt>
                <c:pt idx="60">
                  <c:v>793</c:v>
                </c:pt>
                <c:pt idx="61">
                  <c:v>803</c:v>
                </c:pt>
                <c:pt idx="62">
                  <c:v>782</c:v>
                </c:pt>
                <c:pt idx="63">
                  <c:v>770</c:v>
                </c:pt>
                <c:pt idx="64">
                  <c:v>745</c:v>
                </c:pt>
                <c:pt idx="65">
                  <c:v>758</c:v>
                </c:pt>
                <c:pt idx="66">
                  <c:v>762</c:v>
                </c:pt>
                <c:pt idx="67">
                  <c:v>749</c:v>
                </c:pt>
                <c:pt idx="68">
                  <c:v>757</c:v>
                </c:pt>
                <c:pt idx="69">
                  <c:v>778</c:v>
                </c:pt>
                <c:pt idx="70">
                  <c:v>748</c:v>
                </c:pt>
                <c:pt idx="71">
                  <c:v>762</c:v>
                </c:pt>
                <c:pt idx="72">
                  <c:v>762</c:v>
                </c:pt>
                <c:pt idx="73">
                  <c:v>760</c:v>
                </c:pt>
                <c:pt idx="74">
                  <c:v>744</c:v>
                </c:pt>
                <c:pt idx="75">
                  <c:v>747</c:v>
                </c:pt>
                <c:pt idx="76">
                  <c:v>746</c:v>
                </c:pt>
                <c:pt idx="77">
                  <c:v>726</c:v>
                </c:pt>
                <c:pt idx="78">
                  <c:v>744</c:v>
                </c:pt>
                <c:pt idx="79">
                  <c:v>773</c:v>
                </c:pt>
                <c:pt idx="80">
                  <c:v>764</c:v>
                </c:pt>
                <c:pt idx="81">
                  <c:v>755</c:v>
                </c:pt>
                <c:pt idx="82">
                  <c:v>771</c:v>
                </c:pt>
                <c:pt idx="83">
                  <c:v>752</c:v>
                </c:pt>
                <c:pt idx="84">
                  <c:v>741</c:v>
                </c:pt>
                <c:pt idx="85">
                  <c:v>715</c:v>
                </c:pt>
                <c:pt idx="86">
                  <c:v>693</c:v>
                </c:pt>
                <c:pt idx="87">
                  <c:v>665</c:v>
                </c:pt>
                <c:pt idx="88">
                  <c:v>682</c:v>
                </c:pt>
                <c:pt idx="89">
                  <c:v>710</c:v>
                </c:pt>
                <c:pt idx="90">
                  <c:v>697</c:v>
                </c:pt>
                <c:pt idx="91">
                  <c:v>679</c:v>
                </c:pt>
                <c:pt idx="92">
                  <c:v>694</c:v>
                </c:pt>
                <c:pt idx="93">
                  <c:v>715</c:v>
                </c:pt>
                <c:pt idx="94">
                  <c:v>693</c:v>
                </c:pt>
                <c:pt idx="95">
                  <c:v>665</c:v>
                </c:pt>
                <c:pt idx="96">
                  <c:v>647</c:v>
                </c:pt>
                <c:pt idx="97">
                  <c:v>642</c:v>
                </c:pt>
                <c:pt idx="98">
                  <c:v>644</c:v>
                </c:pt>
                <c:pt idx="99">
                  <c:v>631</c:v>
                </c:pt>
                <c:pt idx="100">
                  <c:v>617</c:v>
                </c:pt>
                <c:pt idx="101">
                  <c:v>594</c:v>
                </c:pt>
                <c:pt idx="102">
                  <c:v>582</c:v>
                </c:pt>
                <c:pt idx="103">
                  <c:v>595</c:v>
                </c:pt>
                <c:pt idx="104">
                  <c:v>610</c:v>
                </c:pt>
                <c:pt idx="105">
                  <c:v>632</c:v>
                </c:pt>
                <c:pt idx="106">
                  <c:v>610</c:v>
                </c:pt>
                <c:pt idx="107">
                  <c:v>584</c:v>
                </c:pt>
                <c:pt idx="108">
                  <c:v>583</c:v>
                </c:pt>
                <c:pt idx="109">
                  <c:v>580</c:v>
                </c:pt>
                <c:pt idx="110">
                  <c:v>605</c:v>
                </c:pt>
                <c:pt idx="111">
                  <c:v>614</c:v>
                </c:pt>
                <c:pt idx="112">
                  <c:v>633</c:v>
                </c:pt>
                <c:pt idx="113">
                  <c:v>628</c:v>
                </c:pt>
                <c:pt idx="114">
                  <c:v>617</c:v>
                </c:pt>
                <c:pt idx="115">
                  <c:v>590</c:v>
                </c:pt>
                <c:pt idx="116">
                  <c:v>608</c:v>
                </c:pt>
                <c:pt idx="117">
                  <c:v>637</c:v>
                </c:pt>
                <c:pt idx="118">
                  <c:v>644</c:v>
                </c:pt>
                <c:pt idx="119">
                  <c:v>647</c:v>
                </c:pt>
                <c:pt idx="120">
                  <c:v>618</c:v>
                </c:pt>
                <c:pt idx="121">
                  <c:v>597</c:v>
                </c:pt>
                <c:pt idx="122">
                  <c:v>585</c:v>
                </c:pt>
                <c:pt idx="123">
                  <c:v>555</c:v>
                </c:pt>
                <c:pt idx="124">
                  <c:v>564</c:v>
                </c:pt>
                <c:pt idx="125">
                  <c:v>577</c:v>
                </c:pt>
                <c:pt idx="126">
                  <c:v>586</c:v>
                </c:pt>
                <c:pt idx="127">
                  <c:v>585</c:v>
                </c:pt>
                <c:pt idx="128">
                  <c:v>581</c:v>
                </c:pt>
                <c:pt idx="129">
                  <c:v>580</c:v>
                </c:pt>
                <c:pt idx="130">
                  <c:v>572</c:v>
                </c:pt>
                <c:pt idx="131">
                  <c:v>548</c:v>
                </c:pt>
                <c:pt idx="132">
                  <c:v>570</c:v>
                </c:pt>
                <c:pt idx="133">
                  <c:v>542</c:v>
                </c:pt>
                <c:pt idx="134">
                  <c:v>516</c:v>
                </c:pt>
                <c:pt idx="135">
                  <c:v>493</c:v>
                </c:pt>
                <c:pt idx="136">
                  <c:v>503</c:v>
                </c:pt>
                <c:pt idx="137">
                  <c:v>479</c:v>
                </c:pt>
                <c:pt idx="138">
                  <c:v>488</c:v>
                </c:pt>
                <c:pt idx="139">
                  <c:v>482</c:v>
                </c:pt>
                <c:pt idx="140">
                  <c:v>503</c:v>
                </c:pt>
                <c:pt idx="141">
                  <c:v>494</c:v>
                </c:pt>
                <c:pt idx="142">
                  <c:v>518</c:v>
                </c:pt>
                <c:pt idx="143">
                  <c:v>528</c:v>
                </c:pt>
                <c:pt idx="144">
                  <c:v>544</c:v>
                </c:pt>
                <c:pt idx="145">
                  <c:v>545</c:v>
                </c:pt>
                <c:pt idx="146">
                  <c:v>559</c:v>
                </c:pt>
                <c:pt idx="147">
                  <c:v>563</c:v>
                </c:pt>
                <c:pt idx="148">
                  <c:v>554</c:v>
                </c:pt>
                <c:pt idx="149">
                  <c:v>545</c:v>
                </c:pt>
                <c:pt idx="150">
                  <c:v>522</c:v>
                </c:pt>
                <c:pt idx="151">
                  <c:v>522</c:v>
                </c:pt>
                <c:pt idx="152">
                  <c:v>547</c:v>
                </c:pt>
                <c:pt idx="153">
                  <c:v>549</c:v>
                </c:pt>
                <c:pt idx="154">
                  <c:v>539</c:v>
                </c:pt>
                <c:pt idx="155">
                  <c:v>550</c:v>
                </c:pt>
                <c:pt idx="156">
                  <c:v>531</c:v>
                </c:pt>
                <c:pt idx="157">
                  <c:v>536</c:v>
                </c:pt>
                <c:pt idx="158">
                  <c:v>556</c:v>
                </c:pt>
                <c:pt idx="159">
                  <c:v>568</c:v>
                </c:pt>
                <c:pt idx="160">
                  <c:v>592</c:v>
                </c:pt>
                <c:pt idx="161">
                  <c:v>576</c:v>
                </c:pt>
                <c:pt idx="162">
                  <c:v>592</c:v>
                </c:pt>
                <c:pt idx="163">
                  <c:v>575</c:v>
                </c:pt>
                <c:pt idx="164">
                  <c:v>546</c:v>
                </c:pt>
                <c:pt idx="165">
                  <c:v>528</c:v>
                </c:pt>
                <c:pt idx="166">
                  <c:v>482</c:v>
                </c:pt>
                <c:pt idx="167">
                  <c:v>425</c:v>
                </c:pt>
                <c:pt idx="168">
                  <c:v>391</c:v>
                </c:pt>
                <c:pt idx="169">
                  <c:v>360</c:v>
                </c:pt>
                <c:pt idx="170">
                  <c:v>361</c:v>
                </c:pt>
                <c:pt idx="171">
                  <c:v>357</c:v>
                </c:pt>
                <c:pt idx="172">
                  <c:v>341</c:v>
                </c:pt>
                <c:pt idx="173">
                  <c:v>322</c:v>
                </c:pt>
                <c:pt idx="174">
                  <c:v>310</c:v>
                </c:pt>
                <c:pt idx="175">
                  <c:v>270</c:v>
                </c:pt>
                <c:pt idx="176">
                  <c:v>235</c:v>
                </c:pt>
                <c:pt idx="177">
                  <c:v>210</c:v>
                </c:pt>
                <c:pt idx="178">
                  <c:v>200</c:v>
                </c:pt>
                <c:pt idx="179">
                  <c:v>191</c:v>
                </c:pt>
                <c:pt idx="180">
                  <c:v>201</c:v>
                </c:pt>
                <c:pt idx="181">
                  <c:v>230</c:v>
                </c:pt>
                <c:pt idx="182">
                  <c:v>248</c:v>
                </c:pt>
                <c:pt idx="183">
                  <c:v>278</c:v>
                </c:pt>
                <c:pt idx="184">
                  <c:v>320</c:v>
                </c:pt>
                <c:pt idx="185">
                  <c:v>364</c:v>
                </c:pt>
                <c:pt idx="186">
                  <c:v>340</c:v>
                </c:pt>
                <c:pt idx="187">
                  <c:v>281</c:v>
                </c:pt>
                <c:pt idx="188">
                  <c:v>243</c:v>
                </c:pt>
                <c:pt idx="189">
                  <c:v>185</c:v>
                </c:pt>
                <c:pt idx="190">
                  <c:v>148</c:v>
                </c:pt>
                <c:pt idx="191">
                  <c:v>101</c:v>
                </c:pt>
                <c:pt idx="192">
                  <c:v>91</c:v>
                </c:pt>
                <c:pt idx="193">
                  <c:v>83</c:v>
                </c:pt>
                <c:pt idx="194">
                  <c:v>69</c:v>
                </c:pt>
                <c:pt idx="195">
                  <c:v>51</c:v>
                </c:pt>
                <c:pt idx="196">
                  <c:v>44</c:v>
                </c:pt>
                <c:pt idx="197">
                  <c:v>31</c:v>
                </c:pt>
                <c:pt idx="198">
                  <c:v>16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0-46D6-8C63-D787270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04272"/>
        <c:axId val="1460375136"/>
      </c:lineChart>
      <c:catAx>
        <c:axId val="1468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03751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603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Magasság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8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190498</xdr:rowOff>
    </xdr:from>
    <xdr:to>
      <xdr:col>15</xdr:col>
      <xdr:colOff>88412</xdr:colOff>
      <xdr:row>26</xdr:row>
      <xdr:rowOff>22498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432CBC-EB7E-4FF3-806B-D2EF936F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</xdr:row>
      <xdr:rowOff>59121</xdr:rowOff>
    </xdr:from>
    <xdr:to>
      <xdr:col>16</xdr:col>
      <xdr:colOff>289034</xdr:colOff>
      <xdr:row>7</xdr:row>
      <xdr:rowOff>132254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F26B4AFE-A50F-4847-B876-00F8F0E4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630621"/>
          <a:ext cx="867103" cy="857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B9F0-A5C8-4018-ABF8-6528402E8919}">
  <sheetPr>
    <pageSetUpPr fitToPage="1"/>
  </sheetPr>
  <dimension ref="A1:S201"/>
  <sheetViews>
    <sheetView tabSelected="1" zoomScale="85" zoomScaleNormal="85" workbookViewId="0">
      <selection sqref="A1:R201"/>
    </sheetView>
  </sheetViews>
  <sheetFormatPr defaultRowHeight="15" x14ac:dyDescent="0.25"/>
  <cols>
    <col min="1" max="1" width="8.28515625" customWidth="1"/>
    <col min="2" max="3" width="11" customWidth="1"/>
    <col min="4" max="4" width="8.5703125" customWidth="1"/>
    <col min="5" max="5" width="10.28515625" bestFit="1" customWidth="1"/>
    <col min="6" max="6" width="10.42578125" bestFit="1" customWidth="1"/>
    <col min="8" max="8" width="9.7109375" customWidth="1"/>
    <col min="9" max="9" width="20.7109375" bestFit="1" customWidth="1"/>
    <col min="11" max="11" width="13.28515625" bestFit="1" customWidth="1"/>
    <col min="14" max="18" width="4.28515625" customWidth="1"/>
  </cols>
  <sheetData>
    <row r="1" spans="1:19" ht="29.25" customHeight="1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9" t="s">
        <v>5</v>
      </c>
      <c r="S1" t="s">
        <v>16</v>
      </c>
    </row>
    <row r="2" spans="1:19" ht="15.75" thickTop="1" x14ac:dyDescent="0.25">
      <c r="A2" s="3">
        <v>1</v>
      </c>
      <c r="B2" s="4">
        <v>10</v>
      </c>
      <c r="C2" s="4">
        <v>0</v>
      </c>
      <c r="D2" s="4">
        <f>MOD(0,360)</f>
        <v>0</v>
      </c>
      <c r="E2" s="4" t="str">
        <f>_xlfn.IFS(AND(D2&gt;=45,D2&lt;135),"K",AND(D2&gt;=135,D2&lt;225),"D",AND(D2&gt;=225,D2&lt;315),"Ny",1,"É")</f>
        <v>É</v>
      </c>
      <c r="F2" s="3"/>
      <c r="H2" s="10" t="s">
        <v>6</v>
      </c>
      <c r="I2" s="11" t="s">
        <v>7</v>
      </c>
    </row>
    <row r="3" spans="1:19" x14ac:dyDescent="0.25">
      <c r="A3" s="3">
        <v>2</v>
      </c>
      <c r="B3" s="4">
        <v>56</v>
      </c>
      <c r="C3" s="4">
        <v>4</v>
      </c>
      <c r="D3" s="4">
        <f>MOD(D2+C3,360)</f>
        <v>4</v>
      </c>
      <c r="E3" s="4" t="str">
        <f t="shared" ref="E3:E66" si="0">_xlfn.IFS(AND(D3&gt;=45,D3&lt;135),"K",AND(D3&gt;=135,D3&lt;225),"D",AND(D3&gt;=225,D3&lt;315),"Ny",1,"É")</f>
        <v>É</v>
      </c>
      <c r="F3" s="4" t="b">
        <f>E2&lt;&gt;E3</f>
        <v>0</v>
      </c>
      <c r="H3" s="5" t="s">
        <v>8</v>
      </c>
      <c r="I3" s="6">
        <f>COUNTIF($E$2:$E$201,H3)</f>
        <v>39</v>
      </c>
      <c r="P3" s="2" t="s">
        <v>8</v>
      </c>
    </row>
    <row r="4" spans="1:19" x14ac:dyDescent="0.25">
      <c r="A4" s="3">
        <v>3</v>
      </c>
      <c r="B4" s="4">
        <v>104</v>
      </c>
      <c r="C4" s="4">
        <v>-1</v>
      </c>
      <c r="D4" s="4">
        <f t="shared" ref="D4:D67" si="1">MOD(D3+C4,360)</f>
        <v>3</v>
      </c>
      <c r="E4" s="4" t="str">
        <f t="shared" si="0"/>
        <v>É</v>
      </c>
      <c r="F4" s="4" t="b">
        <f t="shared" ref="F4:F67" si="2">E3&lt;&gt;E4</f>
        <v>0</v>
      </c>
      <c r="H4" s="5" t="s">
        <v>9</v>
      </c>
      <c r="I4" s="6">
        <f t="shared" ref="I4:I6" si="3">COUNTIF($E$2:$E$201,H4)</f>
        <v>67</v>
      </c>
    </row>
    <row r="5" spans="1:19" x14ac:dyDescent="0.25">
      <c r="A5" s="3">
        <v>4</v>
      </c>
      <c r="B5" s="4">
        <v>156</v>
      </c>
      <c r="C5" s="4">
        <v>13</v>
      </c>
      <c r="D5" s="4">
        <f t="shared" si="1"/>
        <v>16</v>
      </c>
      <c r="E5" s="4" t="str">
        <f t="shared" si="0"/>
        <v>É</v>
      </c>
      <c r="F5" s="4" t="b">
        <f t="shared" si="2"/>
        <v>0</v>
      </c>
      <c r="H5" s="5" t="s">
        <v>10</v>
      </c>
      <c r="I5" s="6">
        <f t="shared" si="3"/>
        <v>57</v>
      </c>
    </row>
    <row r="6" spans="1:19" ht="15.75" thickBot="1" x14ac:dyDescent="0.3">
      <c r="A6" s="3">
        <v>5</v>
      </c>
      <c r="B6" s="4">
        <v>197</v>
      </c>
      <c r="C6" s="4">
        <v>19</v>
      </c>
      <c r="D6" s="4">
        <f t="shared" si="1"/>
        <v>35</v>
      </c>
      <c r="E6" s="4" t="str">
        <f t="shared" si="0"/>
        <v>É</v>
      </c>
      <c r="F6" s="4" t="b">
        <f t="shared" si="2"/>
        <v>0</v>
      </c>
      <c r="H6" s="7" t="s">
        <v>11</v>
      </c>
      <c r="I6" s="8">
        <f t="shared" si="3"/>
        <v>37</v>
      </c>
      <c r="N6" s="2" t="s">
        <v>11</v>
      </c>
      <c r="R6" s="2" t="s">
        <v>9</v>
      </c>
    </row>
    <row r="7" spans="1:19" ht="15.75" thickTop="1" x14ac:dyDescent="0.25">
      <c r="A7" s="3">
        <v>6</v>
      </c>
      <c r="B7" s="4">
        <v>252</v>
      </c>
      <c r="C7" s="4">
        <v>17</v>
      </c>
      <c r="D7" s="4">
        <f t="shared" si="1"/>
        <v>52</v>
      </c>
      <c r="E7" s="4" t="str">
        <f t="shared" si="0"/>
        <v>K</v>
      </c>
      <c r="F7" s="4" t="b">
        <f t="shared" si="2"/>
        <v>1</v>
      </c>
      <c r="H7" s="12" t="s">
        <v>12</v>
      </c>
      <c r="K7" t="str">
        <f>INDEX(H3:H6,MATCH(MAX(I3:I6),I3:I6,1))</f>
        <v>K</v>
      </c>
    </row>
    <row r="8" spans="1:19" x14ac:dyDescent="0.25">
      <c r="A8" s="3">
        <v>7</v>
      </c>
      <c r="B8" s="4">
        <v>305</v>
      </c>
      <c r="C8" s="4">
        <v>5</v>
      </c>
      <c r="D8" s="4">
        <f t="shared" si="1"/>
        <v>57</v>
      </c>
      <c r="E8" s="4" t="str">
        <f t="shared" si="0"/>
        <v>K</v>
      </c>
      <c r="F8" s="4" t="b">
        <f t="shared" si="2"/>
        <v>0</v>
      </c>
      <c r="H8" s="12" t="s">
        <v>13</v>
      </c>
      <c r="K8">
        <f>MAX(B2:B201)</f>
        <v>889</v>
      </c>
    </row>
    <row r="9" spans="1:19" x14ac:dyDescent="0.25">
      <c r="A9" s="3">
        <v>8</v>
      </c>
      <c r="B9" s="4">
        <v>364</v>
      </c>
      <c r="C9" s="4">
        <v>181</v>
      </c>
      <c r="D9" s="4">
        <f t="shared" si="1"/>
        <v>238</v>
      </c>
      <c r="E9" s="4" t="str">
        <f t="shared" si="0"/>
        <v>Ny</v>
      </c>
      <c r="F9" s="4" t="b">
        <f t="shared" si="2"/>
        <v>1</v>
      </c>
      <c r="H9" s="12" t="s">
        <v>14</v>
      </c>
      <c r="K9" s="1">
        <f>COUNTIF(F3:F201,TRUE)/COUNTA(F3:F201)</f>
        <v>0.12562814070351758</v>
      </c>
      <c r="P9" s="2" t="s">
        <v>10</v>
      </c>
    </row>
    <row r="10" spans="1:19" x14ac:dyDescent="0.25">
      <c r="A10" s="3">
        <v>9</v>
      </c>
      <c r="B10" s="4">
        <v>419</v>
      </c>
      <c r="C10" s="4">
        <v>-1</v>
      </c>
      <c r="D10" s="4">
        <f t="shared" si="1"/>
        <v>237</v>
      </c>
      <c r="E10" s="4" t="str">
        <f t="shared" si="0"/>
        <v>Ny</v>
      </c>
      <c r="F10" s="4" t="b">
        <f t="shared" si="2"/>
        <v>0</v>
      </c>
      <c r="H10" s="12" t="s">
        <v>15</v>
      </c>
      <c r="K10" t="str">
        <f>_xlfn.TEXTJOIN("/",1,S10,S11,S12)</f>
        <v>128/58/14</v>
      </c>
      <c r="S10">
        <f>COUNTIF(C2:C201,"&gt;0")</f>
        <v>128</v>
      </c>
    </row>
    <row r="11" spans="1:19" x14ac:dyDescent="0.25">
      <c r="A11" s="3">
        <v>10</v>
      </c>
      <c r="B11" s="4">
        <v>465</v>
      </c>
      <c r="C11" s="4">
        <v>-9</v>
      </c>
      <c r="D11" s="4">
        <f t="shared" si="1"/>
        <v>228</v>
      </c>
      <c r="E11" s="4" t="str">
        <f t="shared" si="0"/>
        <v>Ny</v>
      </c>
      <c r="F11" s="4" t="b">
        <f t="shared" si="2"/>
        <v>0</v>
      </c>
      <c r="S11">
        <f>COUNTIF(C2:C201,"&lt;0")</f>
        <v>58</v>
      </c>
    </row>
    <row r="12" spans="1:19" x14ac:dyDescent="0.25">
      <c r="A12" s="3">
        <v>11</v>
      </c>
      <c r="B12" s="4">
        <v>513</v>
      </c>
      <c r="C12" s="4">
        <v>-1</v>
      </c>
      <c r="D12" s="4">
        <f t="shared" si="1"/>
        <v>227</v>
      </c>
      <c r="E12" s="4" t="str">
        <f t="shared" si="0"/>
        <v>Ny</v>
      </c>
      <c r="F12" s="4" t="b">
        <f t="shared" si="2"/>
        <v>0</v>
      </c>
      <c r="S12">
        <f>COUNTIF(C2:C201,0)</f>
        <v>14</v>
      </c>
    </row>
    <row r="13" spans="1:19" x14ac:dyDescent="0.25">
      <c r="A13" s="3">
        <v>12</v>
      </c>
      <c r="B13" s="4">
        <v>508</v>
      </c>
      <c r="C13" s="4">
        <v>-11</v>
      </c>
      <c r="D13" s="4">
        <f t="shared" si="1"/>
        <v>216</v>
      </c>
      <c r="E13" s="4" t="str">
        <f t="shared" si="0"/>
        <v>D</v>
      </c>
      <c r="F13" s="4" t="b">
        <f t="shared" si="2"/>
        <v>1</v>
      </c>
    </row>
    <row r="14" spans="1:19" x14ac:dyDescent="0.25">
      <c r="A14" s="3">
        <v>13</v>
      </c>
      <c r="B14" s="4">
        <v>510</v>
      </c>
      <c r="C14" s="4">
        <v>-183</v>
      </c>
      <c r="D14" s="4">
        <f t="shared" si="1"/>
        <v>33</v>
      </c>
      <c r="E14" s="4" t="str">
        <f t="shared" si="0"/>
        <v>É</v>
      </c>
      <c r="F14" s="4" t="b">
        <f t="shared" si="2"/>
        <v>1</v>
      </c>
    </row>
    <row r="15" spans="1:19" x14ac:dyDescent="0.25">
      <c r="A15" s="3">
        <v>14</v>
      </c>
      <c r="B15" s="4">
        <v>511</v>
      </c>
      <c r="C15" s="4">
        <v>5</v>
      </c>
      <c r="D15" s="4">
        <f t="shared" si="1"/>
        <v>38</v>
      </c>
      <c r="E15" s="4" t="str">
        <f t="shared" si="0"/>
        <v>É</v>
      </c>
      <c r="F15" s="4" t="b">
        <f t="shared" si="2"/>
        <v>0</v>
      </c>
    </row>
    <row r="16" spans="1:19" x14ac:dyDescent="0.25">
      <c r="A16" s="3">
        <v>15</v>
      </c>
      <c r="B16" s="4">
        <v>520</v>
      </c>
      <c r="C16" s="4">
        <v>1</v>
      </c>
      <c r="D16" s="4">
        <f t="shared" si="1"/>
        <v>39</v>
      </c>
      <c r="E16" s="4" t="str">
        <f t="shared" si="0"/>
        <v>É</v>
      </c>
      <c r="F16" s="4" t="b">
        <f t="shared" si="2"/>
        <v>0</v>
      </c>
    </row>
    <row r="17" spans="1:6" x14ac:dyDescent="0.25">
      <c r="A17" s="3">
        <v>16</v>
      </c>
      <c r="B17" s="4">
        <v>527</v>
      </c>
      <c r="C17" s="4">
        <v>16</v>
      </c>
      <c r="D17" s="4">
        <f t="shared" si="1"/>
        <v>55</v>
      </c>
      <c r="E17" s="4" t="str">
        <f t="shared" si="0"/>
        <v>K</v>
      </c>
      <c r="F17" s="4" t="b">
        <f t="shared" si="2"/>
        <v>1</v>
      </c>
    </row>
    <row r="18" spans="1:6" x14ac:dyDescent="0.25">
      <c r="A18" s="3">
        <v>17</v>
      </c>
      <c r="B18" s="4">
        <v>528</v>
      </c>
      <c r="C18" s="4">
        <v>0</v>
      </c>
      <c r="D18" s="4">
        <f t="shared" si="1"/>
        <v>55</v>
      </c>
      <c r="E18" s="4" t="str">
        <f t="shared" si="0"/>
        <v>K</v>
      </c>
      <c r="F18" s="4" t="b">
        <f t="shared" si="2"/>
        <v>0</v>
      </c>
    </row>
    <row r="19" spans="1:6" x14ac:dyDescent="0.25">
      <c r="A19" s="3">
        <v>18</v>
      </c>
      <c r="B19" s="4">
        <v>529</v>
      </c>
      <c r="C19" s="4">
        <v>0</v>
      </c>
      <c r="D19" s="4">
        <f>MOD(D18+C19,360)</f>
        <v>55</v>
      </c>
      <c r="E19" s="4" t="str">
        <f t="shared" si="0"/>
        <v>K</v>
      </c>
      <c r="F19" s="4" t="b">
        <f t="shared" si="2"/>
        <v>0</v>
      </c>
    </row>
    <row r="20" spans="1:6" x14ac:dyDescent="0.25">
      <c r="A20" s="3">
        <v>19</v>
      </c>
      <c r="B20" s="4">
        <v>528</v>
      </c>
      <c r="C20" s="4">
        <v>183</v>
      </c>
      <c r="D20" s="4">
        <f t="shared" si="1"/>
        <v>238</v>
      </c>
      <c r="E20" s="4" t="str">
        <f t="shared" si="0"/>
        <v>Ny</v>
      </c>
      <c r="F20" s="4" t="b">
        <f t="shared" si="2"/>
        <v>1</v>
      </c>
    </row>
    <row r="21" spans="1:6" x14ac:dyDescent="0.25">
      <c r="A21" s="3">
        <v>20</v>
      </c>
      <c r="B21" s="4">
        <v>533</v>
      </c>
      <c r="C21" s="4">
        <v>-11</v>
      </c>
      <c r="D21" s="4">
        <f t="shared" si="1"/>
        <v>227</v>
      </c>
      <c r="E21" s="4" t="str">
        <f t="shared" si="0"/>
        <v>Ny</v>
      </c>
      <c r="F21" s="4" t="b">
        <f t="shared" si="2"/>
        <v>0</v>
      </c>
    </row>
    <row r="22" spans="1:6" x14ac:dyDescent="0.25">
      <c r="A22" s="3">
        <v>21</v>
      </c>
      <c r="B22" s="4">
        <v>539</v>
      </c>
      <c r="C22" s="4">
        <v>-18</v>
      </c>
      <c r="D22" s="4">
        <f t="shared" si="1"/>
        <v>209</v>
      </c>
      <c r="E22" s="4" t="str">
        <f t="shared" si="0"/>
        <v>D</v>
      </c>
      <c r="F22" s="4" t="b">
        <f t="shared" si="2"/>
        <v>1</v>
      </c>
    </row>
    <row r="23" spans="1:6" x14ac:dyDescent="0.25">
      <c r="A23" s="3">
        <v>22</v>
      </c>
      <c r="B23" s="4">
        <v>549</v>
      </c>
      <c r="C23" s="4">
        <v>-19</v>
      </c>
      <c r="D23" s="4">
        <f t="shared" si="1"/>
        <v>190</v>
      </c>
      <c r="E23" s="4" t="str">
        <f t="shared" si="0"/>
        <v>D</v>
      </c>
      <c r="F23" s="4" t="b">
        <f t="shared" si="2"/>
        <v>0</v>
      </c>
    </row>
    <row r="24" spans="1:6" x14ac:dyDescent="0.25">
      <c r="A24" s="3">
        <v>23</v>
      </c>
      <c r="B24" s="4">
        <v>547</v>
      </c>
      <c r="C24" s="4">
        <v>1</v>
      </c>
      <c r="D24" s="4">
        <f t="shared" si="1"/>
        <v>191</v>
      </c>
      <c r="E24" s="4" t="str">
        <f t="shared" si="0"/>
        <v>D</v>
      </c>
      <c r="F24" s="4" t="b">
        <f t="shared" si="2"/>
        <v>0</v>
      </c>
    </row>
    <row r="25" spans="1:6" x14ac:dyDescent="0.25">
      <c r="A25" s="3">
        <v>24</v>
      </c>
      <c r="B25" s="4">
        <v>555</v>
      </c>
      <c r="C25" s="4">
        <v>-13</v>
      </c>
      <c r="D25" s="4">
        <f t="shared" si="1"/>
        <v>178</v>
      </c>
      <c r="E25" s="4" t="str">
        <f t="shared" si="0"/>
        <v>D</v>
      </c>
      <c r="F25" s="4" t="b">
        <f t="shared" si="2"/>
        <v>0</v>
      </c>
    </row>
    <row r="26" spans="1:6" x14ac:dyDescent="0.25">
      <c r="A26" s="3">
        <v>25</v>
      </c>
      <c r="B26" s="4">
        <v>554</v>
      </c>
      <c r="C26" s="4">
        <v>0</v>
      </c>
      <c r="D26" s="4">
        <f t="shared" si="1"/>
        <v>178</v>
      </c>
      <c r="E26" s="4" t="str">
        <f t="shared" si="0"/>
        <v>D</v>
      </c>
      <c r="F26" s="4" t="b">
        <f t="shared" si="2"/>
        <v>0</v>
      </c>
    </row>
    <row r="27" spans="1:6" x14ac:dyDescent="0.25">
      <c r="A27" s="3">
        <v>26</v>
      </c>
      <c r="B27" s="4">
        <v>549</v>
      </c>
      <c r="C27" s="4">
        <v>-17</v>
      </c>
      <c r="D27" s="4">
        <f t="shared" si="1"/>
        <v>161</v>
      </c>
      <c r="E27" s="4" t="str">
        <f t="shared" si="0"/>
        <v>D</v>
      </c>
      <c r="F27" s="4" t="b">
        <f t="shared" si="2"/>
        <v>0</v>
      </c>
    </row>
    <row r="28" spans="1:6" x14ac:dyDescent="0.25">
      <c r="A28" s="3">
        <v>27</v>
      </c>
      <c r="B28" s="4">
        <v>557</v>
      </c>
      <c r="C28" s="4">
        <v>13</v>
      </c>
      <c r="D28" s="4">
        <f t="shared" si="1"/>
        <v>174</v>
      </c>
      <c r="E28" s="4" t="str">
        <f t="shared" si="0"/>
        <v>D</v>
      </c>
      <c r="F28" s="4" t="b">
        <f t="shared" si="2"/>
        <v>0</v>
      </c>
    </row>
    <row r="29" spans="1:6" x14ac:dyDescent="0.25">
      <c r="A29" s="3">
        <v>28</v>
      </c>
      <c r="B29" s="4">
        <v>607</v>
      </c>
      <c r="C29" s="4">
        <v>6</v>
      </c>
      <c r="D29" s="4">
        <f t="shared" si="1"/>
        <v>180</v>
      </c>
      <c r="E29" s="4" t="str">
        <f t="shared" si="0"/>
        <v>D</v>
      </c>
      <c r="F29" s="4" t="b">
        <f t="shared" si="2"/>
        <v>0</v>
      </c>
    </row>
    <row r="30" spans="1:6" x14ac:dyDescent="0.25">
      <c r="A30" s="3">
        <v>29</v>
      </c>
      <c r="B30" s="4">
        <v>650</v>
      </c>
      <c r="C30" s="4">
        <v>-9</v>
      </c>
      <c r="D30" s="4">
        <f t="shared" si="1"/>
        <v>171</v>
      </c>
      <c r="E30" s="4" t="str">
        <f t="shared" si="0"/>
        <v>D</v>
      </c>
      <c r="F30" s="4" t="b">
        <f t="shared" si="2"/>
        <v>0</v>
      </c>
    </row>
    <row r="31" spans="1:6" x14ac:dyDescent="0.25">
      <c r="A31" s="3">
        <v>30</v>
      </c>
      <c r="B31" s="4">
        <v>709</v>
      </c>
      <c r="C31" s="4">
        <v>-3</v>
      </c>
      <c r="D31" s="4">
        <f t="shared" si="1"/>
        <v>168</v>
      </c>
      <c r="E31" s="4" t="str">
        <f t="shared" si="0"/>
        <v>D</v>
      </c>
      <c r="F31" s="4" t="b">
        <f t="shared" si="2"/>
        <v>0</v>
      </c>
    </row>
    <row r="32" spans="1:6" x14ac:dyDescent="0.25">
      <c r="A32" s="3">
        <v>31</v>
      </c>
      <c r="B32" s="4">
        <v>751</v>
      </c>
      <c r="C32" s="4">
        <v>-15</v>
      </c>
      <c r="D32" s="4">
        <f t="shared" si="1"/>
        <v>153</v>
      </c>
      <c r="E32" s="4" t="str">
        <f t="shared" si="0"/>
        <v>D</v>
      </c>
      <c r="F32" s="4" t="b">
        <f t="shared" si="2"/>
        <v>0</v>
      </c>
    </row>
    <row r="33" spans="1:6" x14ac:dyDescent="0.25">
      <c r="A33" s="3">
        <v>32</v>
      </c>
      <c r="B33" s="4">
        <v>808</v>
      </c>
      <c r="C33" s="4">
        <v>-6</v>
      </c>
      <c r="D33" s="4">
        <f t="shared" si="1"/>
        <v>147</v>
      </c>
      <c r="E33" s="4" t="str">
        <f t="shared" si="0"/>
        <v>D</v>
      </c>
      <c r="F33" s="4" t="b">
        <f t="shared" si="2"/>
        <v>0</v>
      </c>
    </row>
    <row r="34" spans="1:6" x14ac:dyDescent="0.25">
      <c r="A34" s="3">
        <v>33</v>
      </c>
      <c r="B34" s="4">
        <v>862</v>
      </c>
      <c r="C34" s="4">
        <v>17</v>
      </c>
      <c r="D34" s="4">
        <f t="shared" si="1"/>
        <v>164</v>
      </c>
      <c r="E34" s="4" t="str">
        <f t="shared" si="0"/>
        <v>D</v>
      </c>
      <c r="F34" s="4" t="b">
        <f t="shared" si="2"/>
        <v>0</v>
      </c>
    </row>
    <row r="35" spans="1:6" x14ac:dyDescent="0.25">
      <c r="A35" s="3">
        <v>34</v>
      </c>
      <c r="B35" s="4">
        <v>860</v>
      </c>
      <c r="C35" s="4">
        <v>15</v>
      </c>
      <c r="D35" s="4">
        <f t="shared" si="1"/>
        <v>179</v>
      </c>
      <c r="E35" s="4" t="str">
        <f t="shared" si="0"/>
        <v>D</v>
      </c>
      <c r="F35" s="4" t="b">
        <f t="shared" si="2"/>
        <v>0</v>
      </c>
    </row>
    <row r="36" spans="1:6" x14ac:dyDescent="0.25">
      <c r="A36" s="3">
        <v>35</v>
      </c>
      <c r="B36" s="4">
        <v>889</v>
      </c>
      <c r="C36" s="4">
        <v>-6</v>
      </c>
      <c r="D36" s="4">
        <f t="shared" si="1"/>
        <v>173</v>
      </c>
      <c r="E36" s="4" t="str">
        <f t="shared" si="0"/>
        <v>D</v>
      </c>
      <c r="F36" s="4" t="b">
        <f t="shared" si="2"/>
        <v>0</v>
      </c>
    </row>
    <row r="37" spans="1:6" x14ac:dyDescent="0.25">
      <c r="A37" s="3">
        <v>36</v>
      </c>
      <c r="B37" s="4">
        <v>870</v>
      </c>
      <c r="C37" s="4">
        <v>-14</v>
      </c>
      <c r="D37" s="4">
        <f t="shared" si="1"/>
        <v>159</v>
      </c>
      <c r="E37" s="4" t="str">
        <f t="shared" si="0"/>
        <v>D</v>
      </c>
      <c r="F37" s="4" t="b">
        <f t="shared" si="2"/>
        <v>0</v>
      </c>
    </row>
    <row r="38" spans="1:6" x14ac:dyDescent="0.25">
      <c r="A38" s="3">
        <v>37</v>
      </c>
      <c r="B38" s="4">
        <v>871</v>
      </c>
      <c r="C38" s="4">
        <v>1</v>
      </c>
      <c r="D38" s="4">
        <f t="shared" si="1"/>
        <v>160</v>
      </c>
      <c r="E38" s="4" t="str">
        <f t="shared" si="0"/>
        <v>D</v>
      </c>
      <c r="F38" s="4" t="b">
        <f t="shared" si="2"/>
        <v>0</v>
      </c>
    </row>
    <row r="39" spans="1:6" x14ac:dyDescent="0.25">
      <c r="A39" s="3">
        <v>38</v>
      </c>
      <c r="B39" s="4">
        <v>865</v>
      </c>
      <c r="C39" s="4">
        <v>7</v>
      </c>
      <c r="D39" s="4">
        <f t="shared" si="1"/>
        <v>167</v>
      </c>
      <c r="E39" s="4" t="str">
        <f t="shared" si="0"/>
        <v>D</v>
      </c>
      <c r="F39" s="4" t="b">
        <f t="shared" si="2"/>
        <v>0</v>
      </c>
    </row>
    <row r="40" spans="1:6" x14ac:dyDescent="0.25">
      <c r="A40" s="3">
        <v>39</v>
      </c>
      <c r="B40" s="4">
        <v>869</v>
      </c>
      <c r="C40" s="4">
        <v>-3</v>
      </c>
      <c r="D40" s="4">
        <f t="shared" si="1"/>
        <v>164</v>
      </c>
      <c r="E40" s="4" t="str">
        <f t="shared" si="0"/>
        <v>D</v>
      </c>
      <c r="F40" s="4" t="b">
        <f t="shared" si="2"/>
        <v>0</v>
      </c>
    </row>
    <row r="41" spans="1:6" x14ac:dyDescent="0.25">
      <c r="A41" s="3">
        <v>40</v>
      </c>
      <c r="B41" s="4">
        <v>873</v>
      </c>
      <c r="C41" s="4">
        <v>-16</v>
      </c>
      <c r="D41" s="4">
        <f t="shared" si="1"/>
        <v>148</v>
      </c>
      <c r="E41" s="4" t="str">
        <f t="shared" si="0"/>
        <v>D</v>
      </c>
      <c r="F41" s="4" t="b">
        <f t="shared" si="2"/>
        <v>0</v>
      </c>
    </row>
    <row r="42" spans="1:6" x14ac:dyDescent="0.25">
      <c r="A42" s="3">
        <v>41</v>
      </c>
      <c r="B42" s="4">
        <v>849</v>
      </c>
      <c r="C42" s="4">
        <v>0</v>
      </c>
      <c r="D42" s="4">
        <f t="shared" si="1"/>
        <v>148</v>
      </c>
      <c r="E42" s="4" t="str">
        <f t="shared" si="0"/>
        <v>D</v>
      </c>
      <c r="F42" s="4" t="b">
        <f t="shared" si="2"/>
        <v>0</v>
      </c>
    </row>
    <row r="43" spans="1:6" x14ac:dyDescent="0.25">
      <c r="A43" s="3">
        <v>42</v>
      </c>
      <c r="B43" s="4">
        <v>824</v>
      </c>
      <c r="C43" s="4">
        <v>0</v>
      </c>
      <c r="D43" s="4">
        <f t="shared" si="1"/>
        <v>148</v>
      </c>
      <c r="E43" s="4" t="str">
        <f t="shared" si="0"/>
        <v>D</v>
      </c>
      <c r="F43" s="4" t="b">
        <f t="shared" si="2"/>
        <v>0</v>
      </c>
    </row>
    <row r="44" spans="1:6" x14ac:dyDescent="0.25">
      <c r="A44" s="3">
        <v>43</v>
      </c>
      <c r="B44" s="4">
        <v>796</v>
      </c>
      <c r="C44" s="4">
        <v>9</v>
      </c>
      <c r="D44" s="4">
        <f t="shared" si="1"/>
        <v>157</v>
      </c>
      <c r="E44" s="4" t="str">
        <f t="shared" si="0"/>
        <v>D</v>
      </c>
      <c r="F44" s="4" t="b">
        <f t="shared" si="2"/>
        <v>0</v>
      </c>
    </row>
    <row r="45" spans="1:6" x14ac:dyDescent="0.25">
      <c r="A45" s="3">
        <v>44</v>
      </c>
      <c r="B45" s="4">
        <v>777</v>
      </c>
      <c r="C45" s="4">
        <v>3</v>
      </c>
      <c r="D45" s="4">
        <f t="shared" si="1"/>
        <v>160</v>
      </c>
      <c r="E45" s="4" t="str">
        <f t="shared" si="0"/>
        <v>D</v>
      </c>
      <c r="F45" s="4" t="b">
        <f t="shared" si="2"/>
        <v>0</v>
      </c>
    </row>
    <row r="46" spans="1:6" x14ac:dyDescent="0.25">
      <c r="A46" s="3">
        <v>45</v>
      </c>
      <c r="B46" s="4">
        <v>806</v>
      </c>
      <c r="C46" s="4">
        <v>16</v>
      </c>
      <c r="D46" s="4">
        <f t="shared" si="1"/>
        <v>176</v>
      </c>
      <c r="E46" s="4" t="str">
        <f t="shared" si="0"/>
        <v>D</v>
      </c>
      <c r="F46" s="4" t="b">
        <f t="shared" si="2"/>
        <v>0</v>
      </c>
    </row>
    <row r="47" spans="1:6" x14ac:dyDescent="0.25">
      <c r="A47" s="3">
        <v>46</v>
      </c>
      <c r="B47" s="4">
        <v>794</v>
      </c>
      <c r="C47" s="4">
        <v>-10</v>
      </c>
      <c r="D47" s="4">
        <f t="shared" si="1"/>
        <v>166</v>
      </c>
      <c r="E47" s="4" t="str">
        <f t="shared" si="0"/>
        <v>D</v>
      </c>
      <c r="F47" s="4" t="b">
        <f t="shared" si="2"/>
        <v>0</v>
      </c>
    </row>
    <row r="48" spans="1:6" x14ac:dyDescent="0.25">
      <c r="A48" s="3">
        <v>47</v>
      </c>
      <c r="B48" s="4">
        <v>791</v>
      </c>
      <c r="C48" s="4">
        <v>-10</v>
      </c>
      <c r="D48" s="4">
        <f t="shared" si="1"/>
        <v>156</v>
      </c>
      <c r="E48" s="4" t="str">
        <f t="shared" si="0"/>
        <v>D</v>
      </c>
      <c r="F48" s="4" t="b">
        <f t="shared" si="2"/>
        <v>0</v>
      </c>
    </row>
    <row r="49" spans="1:6" x14ac:dyDescent="0.25">
      <c r="A49" s="3">
        <v>48</v>
      </c>
      <c r="B49" s="4">
        <v>761</v>
      </c>
      <c r="C49" s="4">
        <v>10</v>
      </c>
      <c r="D49" s="4">
        <f t="shared" si="1"/>
        <v>166</v>
      </c>
      <c r="E49" s="4" t="str">
        <f t="shared" si="0"/>
        <v>D</v>
      </c>
      <c r="F49" s="4" t="b">
        <f t="shared" si="2"/>
        <v>0</v>
      </c>
    </row>
    <row r="50" spans="1:6" x14ac:dyDescent="0.25">
      <c r="A50" s="3">
        <v>49</v>
      </c>
      <c r="B50" s="4">
        <v>788</v>
      </c>
      <c r="C50" s="4">
        <v>-11</v>
      </c>
      <c r="D50" s="4">
        <f t="shared" si="1"/>
        <v>155</v>
      </c>
      <c r="E50" s="4" t="str">
        <f t="shared" si="0"/>
        <v>D</v>
      </c>
      <c r="F50" s="4" t="b">
        <f t="shared" si="2"/>
        <v>0</v>
      </c>
    </row>
    <row r="51" spans="1:6" x14ac:dyDescent="0.25">
      <c r="A51" s="3">
        <v>50</v>
      </c>
      <c r="B51" s="4">
        <v>800</v>
      </c>
      <c r="C51" s="4">
        <v>-1</v>
      </c>
      <c r="D51" s="4">
        <f t="shared" si="1"/>
        <v>154</v>
      </c>
      <c r="E51" s="4" t="str">
        <f t="shared" si="0"/>
        <v>D</v>
      </c>
      <c r="F51" s="4" t="b">
        <f t="shared" si="2"/>
        <v>0</v>
      </c>
    </row>
    <row r="52" spans="1:6" x14ac:dyDescent="0.25">
      <c r="A52" s="3">
        <v>51</v>
      </c>
      <c r="B52" s="4">
        <v>787</v>
      </c>
      <c r="C52" s="4">
        <v>-8</v>
      </c>
      <c r="D52" s="4">
        <f t="shared" si="1"/>
        <v>146</v>
      </c>
      <c r="E52" s="4" t="str">
        <f t="shared" si="0"/>
        <v>D</v>
      </c>
      <c r="F52" s="4" t="b">
        <f t="shared" si="2"/>
        <v>0</v>
      </c>
    </row>
    <row r="53" spans="1:6" x14ac:dyDescent="0.25">
      <c r="A53" s="3">
        <v>52</v>
      </c>
      <c r="B53" s="4">
        <v>785</v>
      </c>
      <c r="C53" s="4">
        <v>-6</v>
      </c>
      <c r="D53" s="4">
        <f t="shared" si="1"/>
        <v>140</v>
      </c>
      <c r="E53" s="4" t="str">
        <f t="shared" si="0"/>
        <v>D</v>
      </c>
      <c r="F53" s="4" t="b">
        <f t="shared" si="2"/>
        <v>0</v>
      </c>
    </row>
    <row r="54" spans="1:6" x14ac:dyDescent="0.25">
      <c r="A54" s="3">
        <v>53</v>
      </c>
      <c r="B54" s="4">
        <v>784</v>
      </c>
      <c r="C54" s="4">
        <v>10</v>
      </c>
      <c r="D54" s="4">
        <f t="shared" si="1"/>
        <v>150</v>
      </c>
      <c r="E54" s="4" t="str">
        <f t="shared" si="0"/>
        <v>D</v>
      </c>
      <c r="F54" s="4" t="b">
        <f t="shared" si="2"/>
        <v>0</v>
      </c>
    </row>
    <row r="55" spans="1:6" x14ac:dyDescent="0.25">
      <c r="A55" s="3">
        <v>54</v>
      </c>
      <c r="B55" s="4">
        <v>793</v>
      </c>
      <c r="C55" s="4">
        <v>-1</v>
      </c>
      <c r="D55" s="4">
        <f t="shared" si="1"/>
        <v>149</v>
      </c>
      <c r="E55" s="4" t="str">
        <f t="shared" si="0"/>
        <v>D</v>
      </c>
      <c r="F55" s="4" t="b">
        <f t="shared" si="2"/>
        <v>0</v>
      </c>
    </row>
    <row r="56" spans="1:6" x14ac:dyDescent="0.25">
      <c r="A56" s="3">
        <v>55</v>
      </c>
      <c r="B56" s="4">
        <v>769</v>
      </c>
      <c r="C56" s="4">
        <v>8</v>
      </c>
      <c r="D56" s="4">
        <f t="shared" si="1"/>
        <v>157</v>
      </c>
      <c r="E56" s="4" t="str">
        <f t="shared" si="0"/>
        <v>D</v>
      </c>
      <c r="F56" s="4" t="b">
        <f t="shared" si="2"/>
        <v>0</v>
      </c>
    </row>
    <row r="57" spans="1:6" x14ac:dyDescent="0.25">
      <c r="A57" s="3">
        <v>56</v>
      </c>
      <c r="B57" s="4">
        <v>795</v>
      </c>
      <c r="C57" s="4">
        <v>-16</v>
      </c>
      <c r="D57" s="4">
        <f t="shared" si="1"/>
        <v>141</v>
      </c>
      <c r="E57" s="4" t="str">
        <f t="shared" si="0"/>
        <v>D</v>
      </c>
      <c r="F57" s="4" t="b">
        <f t="shared" si="2"/>
        <v>0</v>
      </c>
    </row>
    <row r="58" spans="1:6" x14ac:dyDescent="0.25">
      <c r="A58" s="3">
        <v>57</v>
      </c>
      <c r="B58" s="4">
        <v>809</v>
      </c>
      <c r="C58" s="4">
        <v>-19</v>
      </c>
      <c r="D58" s="4">
        <f t="shared" si="1"/>
        <v>122</v>
      </c>
      <c r="E58" s="4" t="str">
        <f t="shared" si="0"/>
        <v>K</v>
      </c>
      <c r="F58" s="4" t="b">
        <f t="shared" si="2"/>
        <v>1</v>
      </c>
    </row>
    <row r="59" spans="1:6" x14ac:dyDescent="0.25">
      <c r="A59" s="3">
        <v>58</v>
      </c>
      <c r="B59" s="4">
        <v>804</v>
      </c>
      <c r="C59" s="4">
        <v>-18</v>
      </c>
      <c r="D59" s="4">
        <f t="shared" si="1"/>
        <v>104</v>
      </c>
      <c r="E59" s="4" t="str">
        <f t="shared" si="0"/>
        <v>K</v>
      </c>
      <c r="F59" s="4" t="b">
        <f t="shared" si="2"/>
        <v>0</v>
      </c>
    </row>
    <row r="60" spans="1:6" x14ac:dyDescent="0.25">
      <c r="A60" s="3">
        <v>59</v>
      </c>
      <c r="B60" s="4">
        <v>782</v>
      </c>
      <c r="C60" s="4">
        <v>2</v>
      </c>
      <c r="D60" s="4">
        <f t="shared" si="1"/>
        <v>106</v>
      </c>
      <c r="E60" s="4" t="str">
        <f t="shared" si="0"/>
        <v>K</v>
      </c>
      <c r="F60" s="4" t="b">
        <f t="shared" si="2"/>
        <v>0</v>
      </c>
    </row>
    <row r="61" spans="1:6" x14ac:dyDescent="0.25">
      <c r="A61" s="3">
        <v>60</v>
      </c>
      <c r="B61" s="4">
        <v>797</v>
      </c>
      <c r="C61" s="4">
        <v>20</v>
      </c>
      <c r="D61" s="4">
        <f t="shared" si="1"/>
        <v>126</v>
      </c>
      <c r="E61" s="4" t="str">
        <f t="shared" si="0"/>
        <v>K</v>
      </c>
      <c r="F61" s="4" t="b">
        <f t="shared" si="2"/>
        <v>0</v>
      </c>
    </row>
    <row r="62" spans="1:6" x14ac:dyDescent="0.25">
      <c r="A62" s="3">
        <v>61</v>
      </c>
      <c r="B62" s="4">
        <v>793</v>
      </c>
      <c r="C62" s="4">
        <v>-3</v>
      </c>
      <c r="D62" s="4">
        <f t="shared" si="1"/>
        <v>123</v>
      </c>
      <c r="E62" s="4" t="str">
        <f t="shared" si="0"/>
        <v>K</v>
      </c>
      <c r="F62" s="4" t="b">
        <f t="shared" si="2"/>
        <v>0</v>
      </c>
    </row>
    <row r="63" spans="1:6" x14ac:dyDescent="0.25">
      <c r="A63" s="3">
        <v>62</v>
      </c>
      <c r="B63" s="4">
        <v>803</v>
      </c>
      <c r="C63" s="4">
        <v>20</v>
      </c>
      <c r="D63" s="4">
        <f t="shared" si="1"/>
        <v>143</v>
      </c>
      <c r="E63" s="4" t="str">
        <f t="shared" si="0"/>
        <v>D</v>
      </c>
      <c r="F63" s="4" t="b">
        <f t="shared" si="2"/>
        <v>1</v>
      </c>
    </row>
    <row r="64" spans="1:6" x14ac:dyDescent="0.25">
      <c r="A64" s="3">
        <v>63</v>
      </c>
      <c r="B64" s="4">
        <v>782</v>
      </c>
      <c r="C64" s="4">
        <v>-19</v>
      </c>
      <c r="D64" s="4">
        <f t="shared" si="1"/>
        <v>124</v>
      </c>
      <c r="E64" s="4" t="str">
        <f t="shared" si="0"/>
        <v>K</v>
      </c>
      <c r="F64" s="4" t="b">
        <f t="shared" si="2"/>
        <v>1</v>
      </c>
    </row>
    <row r="65" spans="1:6" x14ac:dyDescent="0.25">
      <c r="A65" s="3">
        <v>64</v>
      </c>
      <c r="B65" s="4">
        <v>770</v>
      </c>
      <c r="C65" s="4">
        <v>-18</v>
      </c>
      <c r="D65" s="4">
        <f t="shared" si="1"/>
        <v>106</v>
      </c>
      <c r="E65" s="4" t="str">
        <f t="shared" si="0"/>
        <v>K</v>
      </c>
      <c r="F65" s="4" t="b">
        <f t="shared" si="2"/>
        <v>0</v>
      </c>
    </row>
    <row r="66" spans="1:6" x14ac:dyDescent="0.25">
      <c r="A66" s="3">
        <v>65</v>
      </c>
      <c r="B66" s="4">
        <v>745</v>
      </c>
      <c r="C66" s="4">
        <v>-8</v>
      </c>
      <c r="D66" s="4">
        <f t="shared" si="1"/>
        <v>98</v>
      </c>
      <c r="E66" s="4" t="str">
        <f t="shared" si="0"/>
        <v>K</v>
      </c>
      <c r="F66" s="4" t="b">
        <f t="shared" si="2"/>
        <v>0</v>
      </c>
    </row>
    <row r="67" spans="1:6" x14ac:dyDescent="0.25">
      <c r="A67" s="3">
        <v>66</v>
      </c>
      <c r="B67" s="4">
        <v>758</v>
      </c>
      <c r="C67" s="4">
        <v>-4</v>
      </c>
      <c r="D67" s="4">
        <f t="shared" si="1"/>
        <v>94</v>
      </c>
      <c r="E67" s="4" t="str">
        <f t="shared" ref="E67:E130" si="4">_xlfn.IFS(AND(D67&gt;=45,D67&lt;135),"K",AND(D67&gt;=135,D67&lt;225),"D",AND(D67&gt;=225,D67&lt;315),"Ny",1,"É")</f>
        <v>K</v>
      </c>
      <c r="F67" s="4" t="b">
        <f t="shared" si="2"/>
        <v>0</v>
      </c>
    </row>
    <row r="68" spans="1:6" x14ac:dyDescent="0.25">
      <c r="A68" s="3">
        <v>67</v>
      </c>
      <c r="B68" s="4">
        <v>762</v>
      </c>
      <c r="C68" s="4">
        <v>20</v>
      </c>
      <c r="D68" s="4">
        <f t="shared" ref="D68:D131" si="5">MOD(D67+C68,360)</f>
        <v>114</v>
      </c>
      <c r="E68" s="4" t="str">
        <f t="shared" si="4"/>
        <v>K</v>
      </c>
      <c r="F68" s="4" t="b">
        <f t="shared" ref="F68:F131" si="6">E67&lt;&gt;E68</f>
        <v>0</v>
      </c>
    </row>
    <row r="69" spans="1:6" x14ac:dyDescent="0.25">
      <c r="A69" s="3">
        <v>68</v>
      </c>
      <c r="B69" s="4">
        <v>749</v>
      </c>
      <c r="C69" s="4">
        <v>8</v>
      </c>
      <c r="D69" s="4">
        <f t="shared" si="5"/>
        <v>122</v>
      </c>
      <c r="E69" s="4" t="str">
        <f t="shared" si="4"/>
        <v>K</v>
      </c>
      <c r="F69" s="4" t="b">
        <f t="shared" si="6"/>
        <v>0</v>
      </c>
    </row>
    <row r="70" spans="1:6" x14ac:dyDescent="0.25">
      <c r="A70" s="3">
        <v>69</v>
      </c>
      <c r="B70" s="4">
        <v>757</v>
      </c>
      <c r="C70" s="4">
        <v>5</v>
      </c>
      <c r="D70" s="4">
        <f t="shared" si="5"/>
        <v>127</v>
      </c>
      <c r="E70" s="4" t="str">
        <f t="shared" si="4"/>
        <v>K</v>
      </c>
      <c r="F70" s="4" t="b">
        <f t="shared" si="6"/>
        <v>0</v>
      </c>
    </row>
    <row r="71" spans="1:6" x14ac:dyDescent="0.25">
      <c r="A71" s="3">
        <v>70</v>
      </c>
      <c r="B71" s="4">
        <v>778</v>
      </c>
      <c r="C71" s="4">
        <v>-16</v>
      </c>
      <c r="D71" s="4">
        <f t="shared" si="5"/>
        <v>111</v>
      </c>
      <c r="E71" s="4" t="str">
        <f t="shared" si="4"/>
        <v>K</v>
      </c>
      <c r="F71" s="4" t="b">
        <f t="shared" si="6"/>
        <v>0</v>
      </c>
    </row>
    <row r="72" spans="1:6" x14ac:dyDescent="0.25">
      <c r="A72" s="3">
        <v>71</v>
      </c>
      <c r="B72" s="4">
        <v>748</v>
      </c>
      <c r="C72" s="4">
        <v>15</v>
      </c>
      <c r="D72" s="4">
        <f t="shared" si="5"/>
        <v>126</v>
      </c>
      <c r="E72" s="4" t="str">
        <f t="shared" si="4"/>
        <v>K</v>
      </c>
      <c r="F72" s="4" t="b">
        <f t="shared" si="6"/>
        <v>0</v>
      </c>
    </row>
    <row r="73" spans="1:6" x14ac:dyDescent="0.25">
      <c r="A73" s="3">
        <v>72</v>
      </c>
      <c r="B73" s="4">
        <v>762</v>
      </c>
      <c r="C73" s="4">
        <v>-1</v>
      </c>
      <c r="D73" s="4">
        <f t="shared" si="5"/>
        <v>125</v>
      </c>
      <c r="E73" s="4" t="str">
        <f t="shared" si="4"/>
        <v>K</v>
      </c>
      <c r="F73" s="4" t="b">
        <f t="shared" si="6"/>
        <v>0</v>
      </c>
    </row>
    <row r="74" spans="1:6" x14ac:dyDescent="0.25">
      <c r="A74" s="3">
        <v>73</v>
      </c>
      <c r="B74" s="4">
        <v>762</v>
      </c>
      <c r="C74" s="4">
        <v>-20</v>
      </c>
      <c r="D74" s="4">
        <f t="shared" si="5"/>
        <v>105</v>
      </c>
      <c r="E74" s="4" t="str">
        <f t="shared" si="4"/>
        <v>K</v>
      </c>
      <c r="F74" s="4" t="b">
        <f t="shared" si="6"/>
        <v>0</v>
      </c>
    </row>
    <row r="75" spans="1:6" x14ac:dyDescent="0.25">
      <c r="A75" s="3">
        <v>74</v>
      </c>
      <c r="B75" s="4">
        <v>760</v>
      </c>
      <c r="C75" s="4">
        <v>1</v>
      </c>
      <c r="D75" s="4">
        <f t="shared" si="5"/>
        <v>106</v>
      </c>
      <c r="E75" s="4" t="str">
        <f t="shared" si="4"/>
        <v>K</v>
      </c>
      <c r="F75" s="4" t="b">
        <f t="shared" si="6"/>
        <v>0</v>
      </c>
    </row>
    <row r="76" spans="1:6" x14ac:dyDescent="0.25">
      <c r="A76" s="3">
        <v>75</v>
      </c>
      <c r="B76" s="4">
        <v>744</v>
      </c>
      <c r="C76" s="4">
        <v>-14</v>
      </c>
      <c r="D76" s="4">
        <f t="shared" si="5"/>
        <v>92</v>
      </c>
      <c r="E76" s="4" t="str">
        <f t="shared" si="4"/>
        <v>K</v>
      </c>
      <c r="F76" s="4" t="b">
        <f t="shared" si="6"/>
        <v>0</v>
      </c>
    </row>
    <row r="77" spans="1:6" x14ac:dyDescent="0.25">
      <c r="A77" s="3">
        <v>76</v>
      </c>
      <c r="B77" s="4">
        <v>747</v>
      </c>
      <c r="C77" s="4">
        <v>-8</v>
      </c>
      <c r="D77" s="4">
        <f t="shared" si="5"/>
        <v>84</v>
      </c>
      <c r="E77" s="4" t="str">
        <f t="shared" si="4"/>
        <v>K</v>
      </c>
      <c r="F77" s="4" t="b">
        <f t="shared" si="6"/>
        <v>0</v>
      </c>
    </row>
    <row r="78" spans="1:6" x14ac:dyDescent="0.25">
      <c r="A78" s="3">
        <v>77</v>
      </c>
      <c r="B78" s="4">
        <v>746</v>
      </c>
      <c r="C78" s="4">
        <v>11</v>
      </c>
      <c r="D78" s="4">
        <f t="shared" si="5"/>
        <v>95</v>
      </c>
      <c r="E78" s="4" t="str">
        <f t="shared" si="4"/>
        <v>K</v>
      </c>
      <c r="F78" s="4" t="b">
        <f t="shared" si="6"/>
        <v>0</v>
      </c>
    </row>
    <row r="79" spans="1:6" x14ac:dyDescent="0.25">
      <c r="A79" s="3">
        <v>78</v>
      </c>
      <c r="B79" s="4">
        <v>726</v>
      </c>
      <c r="C79" s="4">
        <v>-19</v>
      </c>
      <c r="D79" s="4">
        <f t="shared" si="5"/>
        <v>76</v>
      </c>
      <c r="E79" s="4" t="str">
        <f t="shared" si="4"/>
        <v>K</v>
      </c>
      <c r="F79" s="4" t="b">
        <f t="shared" si="6"/>
        <v>0</v>
      </c>
    </row>
    <row r="80" spans="1:6" x14ac:dyDescent="0.25">
      <c r="A80" s="3">
        <v>79</v>
      </c>
      <c r="B80" s="4">
        <v>744</v>
      </c>
      <c r="C80" s="4">
        <v>-5</v>
      </c>
      <c r="D80" s="4">
        <f t="shared" si="5"/>
        <v>71</v>
      </c>
      <c r="E80" s="4" t="str">
        <f t="shared" si="4"/>
        <v>K</v>
      </c>
      <c r="F80" s="4" t="b">
        <f t="shared" si="6"/>
        <v>0</v>
      </c>
    </row>
    <row r="81" spans="1:6" x14ac:dyDescent="0.25">
      <c r="A81" s="3">
        <v>80</v>
      </c>
      <c r="B81" s="4">
        <v>773</v>
      </c>
      <c r="C81" s="4">
        <v>-190</v>
      </c>
      <c r="D81" s="4">
        <f t="shared" si="5"/>
        <v>241</v>
      </c>
      <c r="E81" s="4" t="str">
        <f t="shared" si="4"/>
        <v>Ny</v>
      </c>
      <c r="F81" s="4" t="b">
        <f t="shared" si="6"/>
        <v>1</v>
      </c>
    </row>
    <row r="82" spans="1:6" x14ac:dyDescent="0.25">
      <c r="A82" s="3">
        <v>81</v>
      </c>
      <c r="B82" s="4">
        <v>764</v>
      </c>
      <c r="C82" s="4">
        <v>1</v>
      </c>
      <c r="D82" s="4">
        <f t="shared" si="5"/>
        <v>242</v>
      </c>
      <c r="E82" s="4" t="str">
        <f t="shared" si="4"/>
        <v>Ny</v>
      </c>
      <c r="F82" s="4" t="b">
        <f t="shared" si="6"/>
        <v>0</v>
      </c>
    </row>
    <row r="83" spans="1:6" x14ac:dyDescent="0.25">
      <c r="A83" s="3">
        <v>82</v>
      </c>
      <c r="B83" s="4">
        <v>755</v>
      </c>
      <c r="C83" s="4">
        <v>11</v>
      </c>
      <c r="D83" s="4">
        <f t="shared" si="5"/>
        <v>253</v>
      </c>
      <c r="E83" s="4" t="str">
        <f t="shared" si="4"/>
        <v>Ny</v>
      </c>
      <c r="F83" s="4" t="b">
        <f t="shared" si="6"/>
        <v>0</v>
      </c>
    </row>
    <row r="84" spans="1:6" x14ac:dyDescent="0.25">
      <c r="A84" s="3">
        <v>83</v>
      </c>
      <c r="B84" s="4">
        <v>771</v>
      </c>
      <c r="C84" s="4">
        <v>-18</v>
      </c>
      <c r="D84" s="4">
        <f t="shared" si="5"/>
        <v>235</v>
      </c>
      <c r="E84" s="4" t="str">
        <f t="shared" si="4"/>
        <v>Ny</v>
      </c>
      <c r="F84" s="4" t="b">
        <f t="shared" si="6"/>
        <v>0</v>
      </c>
    </row>
    <row r="85" spans="1:6" x14ac:dyDescent="0.25">
      <c r="A85" s="3">
        <v>84</v>
      </c>
      <c r="B85" s="4">
        <v>752</v>
      </c>
      <c r="C85" s="4">
        <v>0</v>
      </c>
      <c r="D85" s="4">
        <f t="shared" si="5"/>
        <v>235</v>
      </c>
      <c r="E85" s="4" t="str">
        <f t="shared" si="4"/>
        <v>Ny</v>
      </c>
      <c r="F85" s="4" t="b">
        <f t="shared" si="6"/>
        <v>0</v>
      </c>
    </row>
    <row r="86" spans="1:6" x14ac:dyDescent="0.25">
      <c r="A86" s="3">
        <v>85</v>
      </c>
      <c r="B86" s="4">
        <v>741</v>
      </c>
      <c r="C86" s="4">
        <v>-11</v>
      </c>
      <c r="D86" s="4">
        <f t="shared" si="5"/>
        <v>224</v>
      </c>
      <c r="E86" s="4" t="str">
        <f t="shared" si="4"/>
        <v>D</v>
      </c>
      <c r="F86" s="4" t="b">
        <f t="shared" si="6"/>
        <v>1</v>
      </c>
    </row>
    <row r="87" spans="1:6" x14ac:dyDescent="0.25">
      <c r="A87" s="3">
        <v>86</v>
      </c>
      <c r="B87" s="4">
        <v>715</v>
      </c>
      <c r="C87" s="4">
        <v>1</v>
      </c>
      <c r="D87" s="4">
        <f t="shared" si="5"/>
        <v>225</v>
      </c>
      <c r="E87" s="4" t="str">
        <f t="shared" si="4"/>
        <v>Ny</v>
      </c>
      <c r="F87" s="4" t="b">
        <f t="shared" si="6"/>
        <v>1</v>
      </c>
    </row>
    <row r="88" spans="1:6" x14ac:dyDescent="0.25">
      <c r="A88" s="3">
        <v>87</v>
      </c>
      <c r="B88" s="4">
        <v>693</v>
      </c>
      <c r="C88" s="4">
        <v>14</v>
      </c>
      <c r="D88" s="4">
        <f t="shared" si="5"/>
        <v>239</v>
      </c>
      <c r="E88" s="4" t="str">
        <f t="shared" si="4"/>
        <v>Ny</v>
      </c>
      <c r="F88" s="4" t="b">
        <f t="shared" si="6"/>
        <v>0</v>
      </c>
    </row>
    <row r="89" spans="1:6" x14ac:dyDescent="0.25">
      <c r="A89" s="3">
        <v>88</v>
      </c>
      <c r="B89" s="4">
        <v>665</v>
      </c>
      <c r="C89" s="4">
        <v>19</v>
      </c>
      <c r="D89" s="4">
        <f t="shared" si="5"/>
        <v>258</v>
      </c>
      <c r="E89" s="4" t="str">
        <f t="shared" si="4"/>
        <v>Ny</v>
      </c>
      <c r="F89" s="4" t="b">
        <f t="shared" si="6"/>
        <v>0</v>
      </c>
    </row>
    <row r="90" spans="1:6" x14ac:dyDescent="0.25">
      <c r="A90" s="3">
        <v>89</v>
      </c>
      <c r="B90" s="4">
        <v>682</v>
      </c>
      <c r="C90" s="4">
        <v>12</v>
      </c>
      <c r="D90" s="4">
        <f t="shared" si="5"/>
        <v>270</v>
      </c>
      <c r="E90" s="4" t="str">
        <f t="shared" si="4"/>
        <v>Ny</v>
      </c>
      <c r="F90" s="4" t="b">
        <f t="shared" si="6"/>
        <v>0</v>
      </c>
    </row>
    <row r="91" spans="1:6" x14ac:dyDescent="0.25">
      <c r="A91" s="3">
        <v>90</v>
      </c>
      <c r="B91" s="4">
        <v>710</v>
      </c>
      <c r="C91" s="4">
        <v>0</v>
      </c>
      <c r="D91" s="4">
        <f t="shared" si="5"/>
        <v>270</v>
      </c>
      <c r="E91" s="4" t="str">
        <f t="shared" si="4"/>
        <v>Ny</v>
      </c>
      <c r="F91" s="4" t="b">
        <f t="shared" si="6"/>
        <v>0</v>
      </c>
    </row>
    <row r="92" spans="1:6" x14ac:dyDescent="0.25">
      <c r="A92" s="3">
        <v>91</v>
      </c>
      <c r="B92" s="4">
        <v>697</v>
      </c>
      <c r="C92" s="4">
        <v>18</v>
      </c>
      <c r="D92" s="4">
        <f t="shared" si="5"/>
        <v>288</v>
      </c>
      <c r="E92" s="4" t="str">
        <f t="shared" si="4"/>
        <v>Ny</v>
      </c>
      <c r="F92" s="4" t="b">
        <f t="shared" si="6"/>
        <v>0</v>
      </c>
    </row>
    <row r="93" spans="1:6" x14ac:dyDescent="0.25">
      <c r="A93" s="3">
        <v>92</v>
      </c>
      <c r="B93" s="4">
        <v>679</v>
      </c>
      <c r="C93" s="4">
        <v>0</v>
      </c>
      <c r="D93" s="4">
        <f t="shared" si="5"/>
        <v>288</v>
      </c>
      <c r="E93" s="4" t="str">
        <f t="shared" si="4"/>
        <v>Ny</v>
      </c>
      <c r="F93" s="4" t="b">
        <f t="shared" si="6"/>
        <v>0</v>
      </c>
    </row>
    <row r="94" spans="1:6" x14ac:dyDescent="0.25">
      <c r="A94" s="3">
        <v>93</v>
      </c>
      <c r="B94" s="4">
        <v>694</v>
      </c>
      <c r="C94" s="4">
        <v>19</v>
      </c>
      <c r="D94" s="4">
        <f t="shared" si="5"/>
        <v>307</v>
      </c>
      <c r="E94" s="4" t="str">
        <f t="shared" si="4"/>
        <v>Ny</v>
      </c>
      <c r="F94" s="4" t="b">
        <f t="shared" si="6"/>
        <v>0</v>
      </c>
    </row>
    <row r="95" spans="1:6" x14ac:dyDescent="0.25">
      <c r="A95" s="3">
        <v>94</v>
      </c>
      <c r="B95" s="4">
        <v>715</v>
      </c>
      <c r="C95" s="4">
        <v>10</v>
      </c>
      <c r="D95" s="4">
        <f t="shared" si="5"/>
        <v>317</v>
      </c>
      <c r="E95" s="4" t="str">
        <f t="shared" si="4"/>
        <v>É</v>
      </c>
      <c r="F95" s="4" t="b">
        <f t="shared" si="6"/>
        <v>1</v>
      </c>
    </row>
    <row r="96" spans="1:6" x14ac:dyDescent="0.25">
      <c r="A96" s="3">
        <v>95</v>
      </c>
      <c r="B96" s="4">
        <v>693</v>
      </c>
      <c r="C96" s="4">
        <v>13</v>
      </c>
      <c r="D96" s="4">
        <f t="shared" si="5"/>
        <v>330</v>
      </c>
      <c r="E96" s="4" t="str">
        <f t="shared" si="4"/>
        <v>É</v>
      </c>
      <c r="F96" s="4" t="b">
        <f t="shared" si="6"/>
        <v>0</v>
      </c>
    </row>
    <row r="97" spans="1:6" x14ac:dyDescent="0.25">
      <c r="A97" s="3">
        <v>96</v>
      </c>
      <c r="B97" s="4">
        <v>665</v>
      </c>
      <c r="C97" s="4">
        <v>10</v>
      </c>
      <c r="D97" s="4">
        <f t="shared" si="5"/>
        <v>340</v>
      </c>
      <c r="E97" s="4" t="str">
        <f t="shared" si="4"/>
        <v>É</v>
      </c>
      <c r="F97" s="4" t="b">
        <f t="shared" si="6"/>
        <v>0</v>
      </c>
    </row>
    <row r="98" spans="1:6" x14ac:dyDescent="0.25">
      <c r="A98" s="3">
        <v>97</v>
      </c>
      <c r="B98" s="4">
        <v>647</v>
      </c>
      <c r="C98" s="4">
        <v>0</v>
      </c>
      <c r="D98" s="4">
        <f t="shared" si="5"/>
        <v>340</v>
      </c>
      <c r="E98" s="4" t="str">
        <f t="shared" si="4"/>
        <v>É</v>
      </c>
      <c r="F98" s="4" t="b">
        <f t="shared" si="6"/>
        <v>0</v>
      </c>
    </row>
    <row r="99" spans="1:6" x14ac:dyDescent="0.25">
      <c r="A99" s="3">
        <v>98</v>
      </c>
      <c r="B99" s="4">
        <v>642</v>
      </c>
      <c r="C99" s="4">
        <v>19</v>
      </c>
      <c r="D99" s="4">
        <f t="shared" si="5"/>
        <v>359</v>
      </c>
      <c r="E99" s="4" t="str">
        <f t="shared" si="4"/>
        <v>É</v>
      </c>
      <c r="F99" s="4" t="b">
        <f t="shared" si="6"/>
        <v>0</v>
      </c>
    </row>
    <row r="100" spans="1:6" x14ac:dyDescent="0.25">
      <c r="A100" s="3">
        <v>99</v>
      </c>
      <c r="B100" s="4">
        <v>644</v>
      </c>
      <c r="C100" s="4">
        <v>11</v>
      </c>
      <c r="D100" s="4">
        <f t="shared" si="5"/>
        <v>10</v>
      </c>
      <c r="E100" s="4" t="str">
        <f t="shared" si="4"/>
        <v>É</v>
      </c>
      <c r="F100" s="4" t="b">
        <f t="shared" si="6"/>
        <v>0</v>
      </c>
    </row>
    <row r="101" spans="1:6" x14ac:dyDescent="0.25">
      <c r="A101" s="3">
        <v>100</v>
      </c>
      <c r="B101" s="4">
        <v>631</v>
      </c>
      <c r="C101" s="4">
        <v>20</v>
      </c>
      <c r="D101" s="4">
        <f t="shared" si="5"/>
        <v>30</v>
      </c>
      <c r="E101" s="4" t="str">
        <f t="shared" si="4"/>
        <v>É</v>
      </c>
      <c r="F101" s="4" t="b">
        <f t="shared" si="6"/>
        <v>0</v>
      </c>
    </row>
    <row r="102" spans="1:6" x14ac:dyDescent="0.25">
      <c r="A102" s="3">
        <v>101</v>
      </c>
      <c r="B102" s="4">
        <v>617</v>
      </c>
      <c r="C102" s="4">
        <v>0</v>
      </c>
      <c r="D102" s="4">
        <f t="shared" si="5"/>
        <v>30</v>
      </c>
      <c r="E102" s="4" t="str">
        <f t="shared" si="4"/>
        <v>É</v>
      </c>
      <c r="F102" s="4" t="b">
        <f t="shared" si="6"/>
        <v>0</v>
      </c>
    </row>
    <row r="103" spans="1:6" x14ac:dyDescent="0.25">
      <c r="A103" s="3">
        <v>102</v>
      </c>
      <c r="B103" s="4">
        <v>594</v>
      </c>
      <c r="C103" s="4">
        <v>10</v>
      </c>
      <c r="D103" s="4">
        <f t="shared" si="5"/>
        <v>40</v>
      </c>
      <c r="E103" s="4" t="str">
        <f t="shared" si="4"/>
        <v>É</v>
      </c>
      <c r="F103" s="4" t="b">
        <f t="shared" si="6"/>
        <v>0</v>
      </c>
    </row>
    <row r="104" spans="1:6" x14ac:dyDescent="0.25">
      <c r="A104" s="3">
        <v>103</v>
      </c>
      <c r="B104" s="4">
        <v>582</v>
      </c>
      <c r="C104" s="4">
        <v>8</v>
      </c>
      <c r="D104" s="4">
        <f t="shared" si="5"/>
        <v>48</v>
      </c>
      <c r="E104" s="4" t="str">
        <f t="shared" si="4"/>
        <v>K</v>
      </c>
      <c r="F104" s="4" t="b">
        <f t="shared" si="6"/>
        <v>1</v>
      </c>
    </row>
    <row r="105" spans="1:6" x14ac:dyDescent="0.25">
      <c r="A105" s="3">
        <v>104</v>
      </c>
      <c r="B105" s="4">
        <v>595</v>
      </c>
      <c r="C105" s="4">
        <v>6</v>
      </c>
      <c r="D105" s="4">
        <f t="shared" si="5"/>
        <v>54</v>
      </c>
      <c r="E105" s="4" t="str">
        <f t="shared" si="4"/>
        <v>K</v>
      </c>
      <c r="F105" s="4" t="b">
        <f t="shared" si="6"/>
        <v>0</v>
      </c>
    </row>
    <row r="106" spans="1:6" x14ac:dyDescent="0.25">
      <c r="A106" s="3">
        <v>105</v>
      </c>
      <c r="B106" s="4">
        <v>610</v>
      </c>
      <c r="C106" s="4">
        <v>-3</v>
      </c>
      <c r="D106" s="4">
        <f t="shared" si="5"/>
        <v>51</v>
      </c>
      <c r="E106" s="4" t="str">
        <f t="shared" si="4"/>
        <v>K</v>
      </c>
      <c r="F106" s="4" t="b">
        <f t="shared" si="6"/>
        <v>0</v>
      </c>
    </row>
    <row r="107" spans="1:6" x14ac:dyDescent="0.25">
      <c r="A107" s="3">
        <v>106</v>
      </c>
      <c r="B107" s="4">
        <v>632</v>
      </c>
      <c r="C107" s="4">
        <v>-3</v>
      </c>
      <c r="D107" s="4">
        <f t="shared" si="5"/>
        <v>48</v>
      </c>
      <c r="E107" s="4" t="str">
        <f t="shared" si="4"/>
        <v>K</v>
      </c>
      <c r="F107" s="4" t="b">
        <f t="shared" si="6"/>
        <v>0</v>
      </c>
    </row>
    <row r="108" spans="1:6" x14ac:dyDescent="0.25">
      <c r="A108" s="3">
        <v>107</v>
      </c>
      <c r="B108" s="4">
        <v>610</v>
      </c>
      <c r="C108" s="4">
        <v>6</v>
      </c>
      <c r="D108" s="4">
        <f t="shared" si="5"/>
        <v>54</v>
      </c>
      <c r="E108" s="4" t="str">
        <f t="shared" si="4"/>
        <v>K</v>
      </c>
      <c r="F108" s="4" t="b">
        <f t="shared" si="6"/>
        <v>0</v>
      </c>
    </row>
    <row r="109" spans="1:6" x14ac:dyDescent="0.25">
      <c r="A109" s="3">
        <v>108</v>
      </c>
      <c r="B109" s="4">
        <v>584</v>
      </c>
      <c r="C109" s="4">
        <v>13</v>
      </c>
      <c r="D109" s="4">
        <f t="shared" si="5"/>
        <v>67</v>
      </c>
      <c r="E109" s="4" t="str">
        <f t="shared" si="4"/>
        <v>K</v>
      </c>
      <c r="F109" s="4" t="b">
        <f t="shared" si="6"/>
        <v>0</v>
      </c>
    </row>
    <row r="110" spans="1:6" x14ac:dyDescent="0.25">
      <c r="A110" s="3">
        <v>109</v>
      </c>
      <c r="B110" s="4">
        <v>583</v>
      </c>
      <c r="C110" s="4">
        <v>10</v>
      </c>
      <c r="D110" s="4">
        <f t="shared" si="5"/>
        <v>77</v>
      </c>
      <c r="E110" s="4" t="str">
        <f t="shared" si="4"/>
        <v>K</v>
      </c>
      <c r="F110" s="4" t="b">
        <f t="shared" si="6"/>
        <v>0</v>
      </c>
    </row>
    <row r="111" spans="1:6" x14ac:dyDescent="0.25">
      <c r="A111" s="3">
        <v>110</v>
      </c>
      <c r="B111" s="4">
        <v>580</v>
      </c>
      <c r="C111" s="4">
        <v>11</v>
      </c>
      <c r="D111" s="4">
        <f t="shared" si="5"/>
        <v>88</v>
      </c>
      <c r="E111" s="4" t="str">
        <f t="shared" si="4"/>
        <v>K</v>
      </c>
      <c r="F111" s="4" t="b">
        <f t="shared" si="6"/>
        <v>0</v>
      </c>
    </row>
    <row r="112" spans="1:6" x14ac:dyDescent="0.25">
      <c r="A112" s="3">
        <v>111</v>
      </c>
      <c r="B112" s="4">
        <v>605</v>
      </c>
      <c r="C112" s="4">
        <v>14</v>
      </c>
      <c r="D112" s="4">
        <f t="shared" si="5"/>
        <v>102</v>
      </c>
      <c r="E112" s="4" t="str">
        <f t="shared" si="4"/>
        <v>K</v>
      </c>
      <c r="F112" s="4" t="b">
        <f t="shared" si="6"/>
        <v>0</v>
      </c>
    </row>
    <row r="113" spans="1:6" x14ac:dyDescent="0.25">
      <c r="A113" s="3">
        <v>112</v>
      </c>
      <c r="B113" s="4">
        <v>614</v>
      </c>
      <c r="C113" s="4">
        <v>11</v>
      </c>
      <c r="D113" s="4">
        <f t="shared" si="5"/>
        <v>113</v>
      </c>
      <c r="E113" s="4" t="str">
        <f t="shared" si="4"/>
        <v>K</v>
      </c>
      <c r="F113" s="4" t="b">
        <f t="shared" si="6"/>
        <v>0</v>
      </c>
    </row>
    <row r="114" spans="1:6" x14ac:dyDescent="0.25">
      <c r="A114" s="3">
        <v>113</v>
      </c>
      <c r="B114" s="4">
        <v>633</v>
      </c>
      <c r="C114" s="4">
        <v>-3</v>
      </c>
      <c r="D114" s="4">
        <f t="shared" si="5"/>
        <v>110</v>
      </c>
      <c r="E114" s="4" t="str">
        <f t="shared" si="4"/>
        <v>K</v>
      </c>
      <c r="F114" s="4" t="b">
        <f t="shared" si="6"/>
        <v>0</v>
      </c>
    </row>
    <row r="115" spans="1:6" x14ac:dyDescent="0.25">
      <c r="A115" s="3">
        <v>114</v>
      </c>
      <c r="B115" s="4">
        <v>628</v>
      </c>
      <c r="C115" s="4">
        <v>1</v>
      </c>
      <c r="D115" s="4">
        <f t="shared" si="5"/>
        <v>111</v>
      </c>
      <c r="E115" s="4" t="str">
        <f t="shared" si="4"/>
        <v>K</v>
      </c>
      <c r="F115" s="4" t="b">
        <f t="shared" si="6"/>
        <v>0</v>
      </c>
    </row>
    <row r="116" spans="1:6" x14ac:dyDescent="0.25">
      <c r="A116" s="3">
        <v>115</v>
      </c>
      <c r="B116" s="4">
        <v>617</v>
      </c>
      <c r="C116" s="4">
        <v>18</v>
      </c>
      <c r="D116" s="4">
        <f t="shared" si="5"/>
        <v>129</v>
      </c>
      <c r="E116" s="4" t="str">
        <f t="shared" si="4"/>
        <v>K</v>
      </c>
      <c r="F116" s="4" t="b">
        <f t="shared" si="6"/>
        <v>0</v>
      </c>
    </row>
    <row r="117" spans="1:6" x14ac:dyDescent="0.25">
      <c r="A117" s="3">
        <v>116</v>
      </c>
      <c r="B117" s="4">
        <v>590</v>
      </c>
      <c r="C117" s="4">
        <v>1</v>
      </c>
      <c r="D117" s="4">
        <f t="shared" si="5"/>
        <v>130</v>
      </c>
      <c r="E117" s="4" t="str">
        <f t="shared" si="4"/>
        <v>K</v>
      </c>
      <c r="F117" s="4" t="b">
        <f t="shared" si="6"/>
        <v>0</v>
      </c>
    </row>
    <row r="118" spans="1:6" x14ac:dyDescent="0.25">
      <c r="A118" s="3">
        <v>117</v>
      </c>
      <c r="B118" s="4">
        <v>608</v>
      </c>
      <c r="C118" s="4">
        <v>9</v>
      </c>
      <c r="D118" s="4">
        <f t="shared" si="5"/>
        <v>139</v>
      </c>
      <c r="E118" s="4" t="str">
        <f t="shared" si="4"/>
        <v>D</v>
      </c>
      <c r="F118" s="4" t="b">
        <f t="shared" si="6"/>
        <v>1</v>
      </c>
    </row>
    <row r="119" spans="1:6" x14ac:dyDescent="0.25">
      <c r="A119" s="3">
        <v>118</v>
      </c>
      <c r="B119" s="4">
        <v>637</v>
      </c>
      <c r="C119" s="4">
        <v>17</v>
      </c>
      <c r="D119" s="4">
        <f t="shared" si="5"/>
        <v>156</v>
      </c>
      <c r="E119" s="4" t="str">
        <f t="shared" si="4"/>
        <v>D</v>
      </c>
      <c r="F119" s="4" t="b">
        <f t="shared" si="6"/>
        <v>0</v>
      </c>
    </row>
    <row r="120" spans="1:6" x14ac:dyDescent="0.25">
      <c r="A120" s="3">
        <v>119</v>
      </c>
      <c r="B120" s="4">
        <v>644</v>
      </c>
      <c r="C120" s="4">
        <v>8</v>
      </c>
      <c r="D120" s="4">
        <f t="shared" si="5"/>
        <v>164</v>
      </c>
      <c r="E120" s="4" t="str">
        <f t="shared" si="4"/>
        <v>D</v>
      </c>
      <c r="F120" s="4" t="b">
        <f t="shared" si="6"/>
        <v>0</v>
      </c>
    </row>
    <row r="121" spans="1:6" x14ac:dyDescent="0.25">
      <c r="A121" s="3">
        <v>120</v>
      </c>
      <c r="B121" s="4">
        <v>647</v>
      </c>
      <c r="C121" s="4">
        <v>18</v>
      </c>
      <c r="D121" s="4">
        <f t="shared" si="5"/>
        <v>182</v>
      </c>
      <c r="E121" s="4" t="str">
        <f t="shared" si="4"/>
        <v>D</v>
      </c>
      <c r="F121" s="4" t="b">
        <f t="shared" si="6"/>
        <v>0</v>
      </c>
    </row>
    <row r="122" spans="1:6" x14ac:dyDescent="0.25">
      <c r="A122" s="3">
        <v>121</v>
      </c>
      <c r="B122" s="4">
        <v>618</v>
      </c>
      <c r="C122" s="4">
        <v>18</v>
      </c>
      <c r="D122" s="4">
        <f t="shared" si="5"/>
        <v>200</v>
      </c>
      <c r="E122" s="4" t="str">
        <f t="shared" si="4"/>
        <v>D</v>
      </c>
      <c r="F122" s="4" t="b">
        <f t="shared" si="6"/>
        <v>0</v>
      </c>
    </row>
    <row r="123" spans="1:6" x14ac:dyDescent="0.25">
      <c r="A123" s="3">
        <v>122</v>
      </c>
      <c r="B123" s="4">
        <v>597</v>
      </c>
      <c r="C123" s="4">
        <v>0</v>
      </c>
      <c r="D123" s="4">
        <f t="shared" si="5"/>
        <v>200</v>
      </c>
      <c r="E123" s="4" t="str">
        <f t="shared" si="4"/>
        <v>D</v>
      </c>
      <c r="F123" s="4" t="b">
        <f t="shared" si="6"/>
        <v>0</v>
      </c>
    </row>
    <row r="124" spans="1:6" x14ac:dyDescent="0.25">
      <c r="A124" s="3">
        <v>123</v>
      </c>
      <c r="B124" s="4">
        <v>585</v>
      </c>
      <c r="C124" s="4">
        <v>4</v>
      </c>
      <c r="D124" s="4">
        <f t="shared" si="5"/>
        <v>204</v>
      </c>
      <c r="E124" s="4" t="str">
        <f t="shared" si="4"/>
        <v>D</v>
      </c>
      <c r="F124" s="4" t="b">
        <f t="shared" si="6"/>
        <v>0</v>
      </c>
    </row>
    <row r="125" spans="1:6" x14ac:dyDescent="0.25">
      <c r="A125" s="3">
        <v>124</v>
      </c>
      <c r="B125" s="4">
        <v>555</v>
      </c>
      <c r="C125" s="4">
        <v>15</v>
      </c>
      <c r="D125" s="4">
        <f t="shared" si="5"/>
        <v>219</v>
      </c>
      <c r="E125" s="4" t="str">
        <f t="shared" si="4"/>
        <v>D</v>
      </c>
      <c r="F125" s="4" t="b">
        <f t="shared" si="6"/>
        <v>0</v>
      </c>
    </row>
    <row r="126" spans="1:6" x14ac:dyDescent="0.25">
      <c r="A126" s="3">
        <v>125</v>
      </c>
      <c r="B126" s="4">
        <v>564</v>
      </c>
      <c r="C126" s="4">
        <v>5</v>
      </c>
      <c r="D126" s="4">
        <f t="shared" si="5"/>
        <v>224</v>
      </c>
      <c r="E126" s="4" t="str">
        <f t="shared" si="4"/>
        <v>D</v>
      </c>
      <c r="F126" s="4" t="b">
        <f t="shared" si="6"/>
        <v>0</v>
      </c>
    </row>
    <row r="127" spans="1:6" x14ac:dyDescent="0.25">
      <c r="A127" s="3">
        <v>126</v>
      </c>
      <c r="B127" s="4">
        <v>577</v>
      </c>
      <c r="C127" s="4">
        <v>20</v>
      </c>
      <c r="D127" s="4">
        <f t="shared" si="5"/>
        <v>244</v>
      </c>
      <c r="E127" s="4" t="str">
        <f t="shared" si="4"/>
        <v>Ny</v>
      </c>
      <c r="F127" s="4" t="b">
        <f t="shared" si="6"/>
        <v>1</v>
      </c>
    </row>
    <row r="128" spans="1:6" x14ac:dyDescent="0.25">
      <c r="A128" s="3">
        <v>127</v>
      </c>
      <c r="B128" s="4">
        <v>586</v>
      </c>
      <c r="C128" s="4">
        <v>13</v>
      </c>
      <c r="D128" s="4">
        <f t="shared" si="5"/>
        <v>257</v>
      </c>
      <c r="E128" s="4" t="str">
        <f t="shared" si="4"/>
        <v>Ny</v>
      </c>
      <c r="F128" s="4" t="b">
        <f t="shared" si="6"/>
        <v>0</v>
      </c>
    </row>
    <row r="129" spans="1:6" x14ac:dyDescent="0.25">
      <c r="A129" s="3">
        <v>128</v>
      </c>
      <c r="B129" s="4">
        <v>585</v>
      </c>
      <c r="C129" s="4">
        <v>10</v>
      </c>
      <c r="D129" s="4">
        <f t="shared" si="5"/>
        <v>267</v>
      </c>
      <c r="E129" s="4" t="str">
        <f t="shared" si="4"/>
        <v>Ny</v>
      </c>
      <c r="F129" s="4" t="b">
        <f t="shared" si="6"/>
        <v>0</v>
      </c>
    </row>
    <row r="130" spans="1:6" x14ac:dyDescent="0.25">
      <c r="A130" s="3">
        <v>129</v>
      </c>
      <c r="B130" s="4">
        <v>581</v>
      </c>
      <c r="C130" s="4">
        <v>9</v>
      </c>
      <c r="D130" s="4">
        <f t="shared" si="5"/>
        <v>276</v>
      </c>
      <c r="E130" s="4" t="str">
        <f t="shared" si="4"/>
        <v>Ny</v>
      </c>
      <c r="F130" s="4" t="b">
        <f t="shared" si="6"/>
        <v>0</v>
      </c>
    </row>
    <row r="131" spans="1:6" x14ac:dyDescent="0.25">
      <c r="A131" s="3">
        <v>130</v>
      </c>
      <c r="B131" s="4">
        <v>580</v>
      </c>
      <c r="C131" s="4">
        <v>18</v>
      </c>
      <c r="D131" s="4">
        <f t="shared" si="5"/>
        <v>294</v>
      </c>
      <c r="E131" s="4" t="str">
        <f t="shared" ref="E131:E194" si="7">_xlfn.IFS(AND(D131&gt;=45,D131&lt;135),"K",AND(D131&gt;=135,D131&lt;225),"D",AND(D131&gt;=225,D131&lt;315),"Ny",1,"É")</f>
        <v>Ny</v>
      </c>
      <c r="F131" s="4" t="b">
        <f t="shared" si="6"/>
        <v>0</v>
      </c>
    </row>
    <row r="132" spans="1:6" x14ac:dyDescent="0.25">
      <c r="A132" s="3">
        <v>131</v>
      </c>
      <c r="B132" s="4">
        <v>572</v>
      </c>
      <c r="C132" s="4">
        <v>12</v>
      </c>
      <c r="D132" s="4">
        <f t="shared" ref="D132:D195" si="8">MOD(D131+C132,360)</f>
        <v>306</v>
      </c>
      <c r="E132" s="4" t="str">
        <f t="shared" si="7"/>
        <v>Ny</v>
      </c>
      <c r="F132" s="4" t="b">
        <f t="shared" ref="F132:F195" si="9">E131&lt;&gt;E132</f>
        <v>0</v>
      </c>
    </row>
    <row r="133" spans="1:6" x14ac:dyDescent="0.25">
      <c r="A133" s="3">
        <v>132</v>
      </c>
      <c r="B133" s="4">
        <v>548</v>
      </c>
      <c r="C133" s="4">
        <v>9</v>
      </c>
      <c r="D133" s="4">
        <f t="shared" si="8"/>
        <v>315</v>
      </c>
      <c r="E133" s="4" t="str">
        <f t="shared" si="7"/>
        <v>É</v>
      </c>
      <c r="F133" s="4" t="b">
        <f t="shared" si="9"/>
        <v>1</v>
      </c>
    </row>
    <row r="134" spans="1:6" x14ac:dyDescent="0.25">
      <c r="A134" s="3">
        <v>133</v>
      </c>
      <c r="B134" s="4">
        <v>570</v>
      </c>
      <c r="C134" s="4">
        <v>12</v>
      </c>
      <c r="D134" s="4">
        <f t="shared" si="8"/>
        <v>327</v>
      </c>
      <c r="E134" s="4" t="str">
        <f t="shared" si="7"/>
        <v>É</v>
      </c>
      <c r="F134" s="4" t="b">
        <f t="shared" si="9"/>
        <v>0</v>
      </c>
    </row>
    <row r="135" spans="1:6" x14ac:dyDescent="0.25">
      <c r="A135" s="3">
        <v>134</v>
      </c>
      <c r="B135" s="4">
        <v>542</v>
      </c>
      <c r="C135" s="4">
        <v>20</v>
      </c>
      <c r="D135" s="4">
        <f t="shared" si="8"/>
        <v>347</v>
      </c>
      <c r="E135" s="4" t="str">
        <f t="shared" si="7"/>
        <v>É</v>
      </c>
      <c r="F135" s="4" t="b">
        <f t="shared" si="9"/>
        <v>0</v>
      </c>
    </row>
    <row r="136" spans="1:6" x14ac:dyDescent="0.25">
      <c r="A136" s="3">
        <v>135</v>
      </c>
      <c r="B136" s="4">
        <v>516</v>
      </c>
      <c r="C136" s="4">
        <v>3</v>
      </c>
      <c r="D136" s="4">
        <f t="shared" si="8"/>
        <v>350</v>
      </c>
      <c r="E136" s="4" t="str">
        <f t="shared" si="7"/>
        <v>É</v>
      </c>
      <c r="F136" s="4" t="b">
        <f t="shared" si="9"/>
        <v>0</v>
      </c>
    </row>
    <row r="137" spans="1:6" x14ac:dyDescent="0.25">
      <c r="A137" s="3">
        <v>136</v>
      </c>
      <c r="B137" s="4">
        <v>493</v>
      </c>
      <c r="C137" s="4">
        <v>7</v>
      </c>
      <c r="D137" s="4">
        <f t="shared" si="8"/>
        <v>357</v>
      </c>
      <c r="E137" s="4" t="str">
        <f t="shared" si="7"/>
        <v>É</v>
      </c>
      <c r="F137" s="4" t="b">
        <f t="shared" si="9"/>
        <v>0</v>
      </c>
    </row>
    <row r="138" spans="1:6" x14ac:dyDescent="0.25">
      <c r="A138" s="3">
        <v>137</v>
      </c>
      <c r="B138" s="4">
        <v>503</v>
      </c>
      <c r="C138" s="4">
        <v>16</v>
      </c>
      <c r="D138" s="4">
        <f t="shared" si="8"/>
        <v>13</v>
      </c>
      <c r="E138" s="4" t="str">
        <f t="shared" si="7"/>
        <v>É</v>
      </c>
      <c r="F138" s="4" t="b">
        <f t="shared" si="9"/>
        <v>0</v>
      </c>
    </row>
    <row r="139" spans="1:6" x14ac:dyDescent="0.25">
      <c r="A139" s="3">
        <v>138</v>
      </c>
      <c r="B139" s="4">
        <v>479</v>
      </c>
      <c r="C139" s="4">
        <v>16</v>
      </c>
      <c r="D139" s="4">
        <f t="shared" si="8"/>
        <v>29</v>
      </c>
      <c r="E139" s="4" t="str">
        <f t="shared" si="7"/>
        <v>É</v>
      </c>
      <c r="F139" s="4" t="b">
        <f t="shared" si="9"/>
        <v>0</v>
      </c>
    </row>
    <row r="140" spans="1:6" x14ac:dyDescent="0.25">
      <c r="A140" s="3">
        <v>139</v>
      </c>
      <c r="B140" s="4">
        <v>488</v>
      </c>
      <c r="C140" s="4">
        <v>14</v>
      </c>
      <c r="D140" s="4">
        <f t="shared" si="8"/>
        <v>43</v>
      </c>
      <c r="E140" s="4" t="str">
        <f t="shared" si="7"/>
        <v>É</v>
      </c>
      <c r="F140" s="4" t="b">
        <f t="shared" si="9"/>
        <v>0</v>
      </c>
    </row>
    <row r="141" spans="1:6" x14ac:dyDescent="0.25">
      <c r="A141" s="3">
        <v>140</v>
      </c>
      <c r="B141" s="4">
        <v>482</v>
      </c>
      <c r="C141" s="4">
        <v>3</v>
      </c>
      <c r="D141" s="4">
        <f t="shared" si="8"/>
        <v>46</v>
      </c>
      <c r="E141" s="4" t="str">
        <f t="shared" si="7"/>
        <v>K</v>
      </c>
      <c r="F141" s="4" t="b">
        <f t="shared" si="9"/>
        <v>1</v>
      </c>
    </row>
    <row r="142" spans="1:6" x14ac:dyDescent="0.25">
      <c r="A142" s="3">
        <v>141</v>
      </c>
      <c r="B142" s="4">
        <v>503</v>
      </c>
      <c r="C142" s="4">
        <v>6</v>
      </c>
      <c r="D142" s="4">
        <f t="shared" si="8"/>
        <v>52</v>
      </c>
      <c r="E142" s="4" t="str">
        <f t="shared" si="7"/>
        <v>K</v>
      </c>
      <c r="F142" s="4" t="b">
        <f t="shared" si="9"/>
        <v>0</v>
      </c>
    </row>
    <row r="143" spans="1:6" x14ac:dyDescent="0.25">
      <c r="A143" s="3">
        <v>142</v>
      </c>
      <c r="B143" s="4">
        <v>494</v>
      </c>
      <c r="C143" s="4">
        <v>2</v>
      </c>
      <c r="D143" s="4">
        <f t="shared" si="8"/>
        <v>54</v>
      </c>
      <c r="E143" s="4" t="str">
        <f t="shared" si="7"/>
        <v>K</v>
      </c>
      <c r="F143" s="4" t="b">
        <f t="shared" si="9"/>
        <v>0</v>
      </c>
    </row>
    <row r="144" spans="1:6" x14ac:dyDescent="0.25">
      <c r="A144" s="3">
        <v>143</v>
      </c>
      <c r="B144" s="4">
        <v>518</v>
      </c>
      <c r="C144" s="4">
        <v>10</v>
      </c>
      <c r="D144" s="4">
        <f t="shared" si="8"/>
        <v>64</v>
      </c>
      <c r="E144" s="4" t="str">
        <f t="shared" si="7"/>
        <v>K</v>
      </c>
      <c r="F144" s="4" t="b">
        <f t="shared" si="9"/>
        <v>0</v>
      </c>
    </row>
    <row r="145" spans="1:6" x14ac:dyDescent="0.25">
      <c r="A145" s="3">
        <v>144</v>
      </c>
      <c r="B145" s="4">
        <v>528</v>
      </c>
      <c r="C145" s="4">
        <v>12</v>
      </c>
      <c r="D145" s="4">
        <f t="shared" si="8"/>
        <v>76</v>
      </c>
      <c r="E145" s="4" t="str">
        <f t="shared" si="7"/>
        <v>K</v>
      </c>
      <c r="F145" s="4" t="b">
        <f t="shared" si="9"/>
        <v>0</v>
      </c>
    </row>
    <row r="146" spans="1:6" x14ac:dyDescent="0.25">
      <c r="A146" s="3">
        <v>145</v>
      </c>
      <c r="B146" s="4">
        <v>544</v>
      </c>
      <c r="C146" s="4">
        <v>7</v>
      </c>
      <c r="D146" s="4">
        <f t="shared" si="8"/>
        <v>83</v>
      </c>
      <c r="E146" s="4" t="str">
        <f t="shared" si="7"/>
        <v>K</v>
      </c>
      <c r="F146" s="4" t="b">
        <f t="shared" si="9"/>
        <v>0</v>
      </c>
    </row>
    <row r="147" spans="1:6" x14ac:dyDescent="0.25">
      <c r="A147" s="3">
        <v>146</v>
      </c>
      <c r="B147" s="4">
        <v>545</v>
      </c>
      <c r="C147" s="4">
        <v>15</v>
      </c>
      <c r="D147" s="4">
        <f t="shared" si="8"/>
        <v>98</v>
      </c>
      <c r="E147" s="4" t="str">
        <f t="shared" si="7"/>
        <v>K</v>
      </c>
      <c r="F147" s="4" t="b">
        <f t="shared" si="9"/>
        <v>0</v>
      </c>
    </row>
    <row r="148" spans="1:6" x14ac:dyDescent="0.25">
      <c r="A148" s="3">
        <v>147</v>
      </c>
      <c r="B148" s="4">
        <v>559</v>
      </c>
      <c r="C148" s="4">
        <v>-3</v>
      </c>
      <c r="D148" s="4">
        <f t="shared" si="8"/>
        <v>95</v>
      </c>
      <c r="E148" s="4" t="str">
        <f t="shared" si="7"/>
        <v>K</v>
      </c>
      <c r="F148" s="4" t="b">
        <f t="shared" si="9"/>
        <v>0</v>
      </c>
    </row>
    <row r="149" spans="1:6" x14ac:dyDescent="0.25">
      <c r="A149" s="3">
        <v>148</v>
      </c>
      <c r="B149" s="4">
        <v>563</v>
      </c>
      <c r="C149" s="4">
        <v>10</v>
      </c>
      <c r="D149" s="4">
        <f t="shared" si="8"/>
        <v>105</v>
      </c>
      <c r="E149" s="4" t="str">
        <f t="shared" si="7"/>
        <v>K</v>
      </c>
      <c r="F149" s="4" t="b">
        <f t="shared" si="9"/>
        <v>0</v>
      </c>
    </row>
    <row r="150" spans="1:6" x14ac:dyDescent="0.25">
      <c r="A150" s="3">
        <v>149</v>
      </c>
      <c r="B150" s="4">
        <v>554</v>
      </c>
      <c r="C150" s="4">
        <v>10</v>
      </c>
      <c r="D150" s="4">
        <f t="shared" si="8"/>
        <v>115</v>
      </c>
      <c r="E150" s="4" t="str">
        <f t="shared" si="7"/>
        <v>K</v>
      </c>
      <c r="F150" s="4" t="b">
        <f t="shared" si="9"/>
        <v>0</v>
      </c>
    </row>
    <row r="151" spans="1:6" x14ac:dyDescent="0.25">
      <c r="A151" s="3">
        <v>150</v>
      </c>
      <c r="B151" s="4">
        <v>545</v>
      </c>
      <c r="C151" s="4">
        <v>-2</v>
      </c>
      <c r="D151" s="4">
        <f t="shared" si="8"/>
        <v>113</v>
      </c>
      <c r="E151" s="4" t="str">
        <f t="shared" si="7"/>
        <v>K</v>
      </c>
      <c r="F151" s="4" t="b">
        <f t="shared" si="9"/>
        <v>0</v>
      </c>
    </row>
    <row r="152" spans="1:6" x14ac:dyDescent="0.25">
      <c r="A152" s="3">
        <v>151</v>
      </c>
      <c r="B152" s="4">
        <v>522</v>
      </c>
      <c r="C152" s="4">
        <v>2</v>
      </c>
      <c r="D152" s="4">
        <f t="shared" si="8"/>
        <v>115</v>
      </c>
      <c r="E152" s="4" t="str">
        <f t="shared" si="7"/>
        <v>K</v>
      </c>
      <c r="F152" s="4" t="b">
        <f t="shared" si="9"/>
        <v>0</v>
      </c>
    </row>
    <row r="153" spans="1:6" x14ac:dyDescent="0.25">
      <c r="A153" s="3">
        <v>152</v>
      </c>
      <c r="B153" s="4">
        <v>522</v>
      </c>
      <c r="C153" s="4">
        <v>-3</v>
      </c>
      <c r="D153" s="4">
        <f t="shared" si="8"/>
        <v>112</v>
      </c>
      <c r="E153" s="4" t="str">
        <f t="shared" si="7"/>
        <v>K</v>
      </c>
      <c r="F153" s="4" t="b">
        <f t="shared" si="9"/>
        <v>0</v>
      </c>
    </row>
    <row r="154" spans="1:6" x14ac:dyDescent="0.25">
      <c r="A154" s="3">
        <v>153</v>
      </c>
      <c r="B154" s="4">
        <v>547</v>
      </c>
      <c r="C154" s="4">
        <v>4</v>
      </c>
      <c r="D154" s="4">
        <f t="shared" si="8"/>
        <v>116</v>
      </c>
      <c r="E154" s="4" t="str">
        <f t="shared" si="7"/>
        <v>K</v>
      </c>
      <c r="F154" s="4" t="b">
        <f t="shared" si="9"/>
        <v>0</v>
      </c>
    </row>
    <row r="155" spans="1:6" x14ac:dyDescent="0.25">
      <c r="A155" s="3">
        <v>154</v>
      </c>
      <c r="B155" s="4">
        <v>549</v>
      </c>
      <c r="C155" s="4">
        <v>9</v>
      </c>
      <c r="D155" s="4">
        <f t="shared" si="8"/>
        <v>125</v>
      </c>
      <c r="E155" s="4" t="str">
        <f t="shared" si="7"/>
        <v>K</v>
      </c>
      <c r="F155" s="4" t="b">
        <f t="shared" si="9"/>
        <v>0</v>
      </c>
    </row>
    <row r="156" spans="1:6" x14ac:dyDescent="0.25">
      <c r="A156" s="3">
        <v>155</v>
      </c>
      <c r="B156" s="4">
        <v>539</v>
      </c>
      <c r="C156" s="4">
        <v>9</v>
      </c>
      <c r="D156" s="4">
        <f t="shared" si="8"/>
        <v>134</v>
      </c>
      <c r="E156" s="4" t="str">
        <f t="shared" si="7"/>
        <v>K</v>
      </c>
      <c r="F156" s="4" t="b">
        <f t="shared" si="9"/>
        <v>0</v>
      </c>
    </row>
    <row r="157" spans="1:6" x14ac:dyDescent="0.25">
      <c r="A157" s="3">
        <v>156</v>
      </c>
      <c r="B157" s="4">
        <v>550</v>
      </c>
      <c r="C157" s="4">
        <v>4</v>
      </c>
      <c r="D157" s="4">
        <f t="shared" si="8"/>
        <v>138</v>
      </c>
      <c r="E157" s="4" t="str">
        <f t="shared" si="7"/>
        <v>D</v>
      </c>
      <c r="F157" s="4" t="b">
        <f t="shared" si="9"/>
        <v>1</v>
      </c>
    </row>
    <row r="158" spans="1:6" x14ac:dyDescent="0.25">
      <c r="A158" s="3">
        <v>157</v>
      </c>
      <c r="B158" s="4">
        <v>531</v>
      </c>
      <c r="C158" s="4">
        <v>17</v>
      </c>
      <c r="D158" s="4">
        <f t="shared" si="8"/>
        <v>155</v>
      </c>
      <c r="E158" s="4" t="str">
        <f t="shared" si="7"/>
        <v>D</v>
      </c>
      <c r="F158" s="4" t="b">
        <f t="shared" si="9"/>
        <v>0</v>
      </c>
    </row>
    <row r="159" spans="1:6" x14ac:dyDescent="0.25">
      <c r="A159" s="3">
        <v>158</v>
      </c>
      <c r="B159" s="4">
        <v>536</v>
      </c>
      <c r="C159" s="4">
        <v>12</v>
      </c>
      <c r="D159" s="4">
        <f t="shared" si="8"/>
        <v>167</v>
      </c>
      <c r="E159" s="4" t="str">
        <f t="shared" si="7"/>
        <v>D</v>
      </c>
      <c r="F159" s="4" t="b">
        <f t="shared" si="9"/>
        <v>0</v>
      </c>
    </row>
    <row r="160" spans="1:6" x14ac:dyDescent="0.25">
      <c r="A160" s="3">
        <v>159</v>
      </c>
      <c r="B160" s="4">
        <v>556</v>
      </c>
      <c r="C160" s="4">
        <v>-1</v>
      </c>
      <c r="D160" s="4">
        <f t="shared" si="8"/>
        <v>166</v>
      </c>
      <c r="E160" s="4" t="str">
        <f t="shared" si="7"/>
        <v>D</v>
      </c>
      <c r="F160" s="4" t="b">
        <f t="shared" si="9"/>
        <v>0</v>
      </c>
    </row>
    <row r="161" spans="1:6" x14ac:dyDescent="0.25">
      <c r="A161" s="3">
        <v>160</v>
      </c>
      <c r="B161" s="4">
        <v>568</v>
      </c>
      <c r="C161" s="4">
        <v>7</v>
      </c>
      <c r="D161" s="4">
        <f t="shared" si="8"/>
        <v>173</v>
      </c>
      <c r="E161" s="4" t="str">
        <f t="shared" si="7"/>
        <v>D</v>
      </c>
      <c r="F161" s="4" t="b">
        <f t="shared" si="9"/>
        <v>0</v>
      </c>
    </row>
    <row r="162" spans="1:6" x14ac:dyDescent="0.25">
      <c r="A162" s="3">
        <v>161</v>
      </c>
      <c r="B162" s="4">
        <v>592</v>
      </c>
      <c r="C162" s="4">
        <v>17</v>
      </c>
      <c r="D162" s="4">
        <f t="shared" si="8"/>
        <v>190</v>
      </c>
      <c r="E162" s="4" t="str">
        <f t="shared" si="7"/>
        <v>D</v>
      </c>
      <c r="F162" s="4" t="b">
        <f t="shared" si="9"/>
        <v>0</v>
      </c>
    </row>
    <row r="163" spans="1:6" x14ac:dyDescent="0.25">
      <c r="A163" s="3">
        <v>162</v>
      </c>
      <c r="B163" s="4">
        <v>576</v>
      </c>
      <c r="C163" s="4">
        <v>18</v>
      </c>
      <c r="D163" s="4">
        <f t="shared" si="8"/>
        <v>208</v>
      </c>
      <c r="E163" s="4" t="str">
        <f t="shared" si="7"/>
        <v>D</v>
      </c>
      <c r="F163" s="4" t="b">
        <f t="shared" si="9"/>
        <v>0</v>
      </c>
    </row>
    <row r="164" spans="1:6" x14ac:dyDescent="0.25">
      <c r="A164" s="3">
        <v>163</v>
      </c>
      <c r="B164" s="4">
        <v>592</v>
      </c>
      <c r="C164" s="4">
        <v>4</v>
      </c>
      <c r="D164" s="4">
        <f t="shared" si="8"/>
        <v>212</v>
      </c>
      <c r="E164" s="4" t="str">
        <f t="shared" si="7"/>
        <v>D</v>
      </c>
      <c r="F164" s="4" t="b">
        <f t="shared" si="9"/>
        <v>0</v>
      </c>
    </row>
    <row r="165" spans="1:6" x14ac:dyDescent="0.25">
      <c r="A165" s="3">
        <v>164</v>
      </c>
      <c r="B165" s="4">
        <v>575</v>
      </c>
      <c r="C165" s="4">
        <v>0</v>
      </c>
      <c r="D165" s="4">
        <f t="shared" si="8"/>
        <v>212</v>
      </c>
      <c r="E165" s="4" t="str">
        <f t="shared" si="7"/>
        <v>D</v>
      </c>
      <c r="F165" s="4" t="b">
        <f t="shared" si="9"/>
        <v>0</v>
      </c>
    </row>
    <row r="166" spans="1:6" x14ac:dyDescent="0.25">
      <c r="A166" s="3">
        <v>165</v>
      </c>
      <c r="B166" s="4">
        <v>546</v>
      </c>
      <c r="C166" s="4">
        <v>17</v>
      </c>
      <c r="D166" s="4">
        <f t="shared" si="8"/>
        <v>229</v>
      </c>
      <c r="E166" s="4" t="str">
        <f t="shared" si="7"/>
        <v>Ny</v>
      </c>
      <c r="F166" s="4" t="b">
        <f t="shared" si="9"/>
        <v>1</v>
      </c>
    </row>
    <row r="167" spans="1:6" x14ac:dyDescent="0.25">
      <c r="A167" s="3">
        <v>166</v>
      </c>
      <c r="B167" s="4">
        <v>528</v>
      </c>
      <c r="C167" s="4">
        <v>18</v>
      </c>
      <c r="D167" s="4">
        <f t="shared" si="8"/>
        <v>247</v>
      </c>
      <c r="E167" s="4" t="str">
        <f t="shared" si="7"/>
        <v>Ny</v>
      </c>
      <c r="F167" s="4" t="b">
        <f t="shared" si="9"/>
        <v>0</v>
      </c>
    </row>
    <row r="168" spans="1:6" x14ac:dyDescent="0.25">
      <c r="A168" s="3">
        <v>167</v>
      </c>
      <c r="B168" s="4">
        <v>482</v>
      </c>
      <c r="C168" s="4">
        <v>10</v>
      </c>
      <c r="D168" s="4">
        <f t="shared" si="8"/>
        <v>257</v>
      </c>
      <c r="E168" s="4" t="str">
        <f t="shared" si="7"/>
        <v>Ny</v>
      </c>
      <c r="F168" s="4" t="b">
        <f t="shared" si="9"/>
        <v>0</v>
      </c>
    </row>
    <row r="169" spans="1:6" x14ac:dyDescent="0.25">
      <c r="A169" s="3">
        <v>168</v>
      </c>
      <c r="B169" s="4">
        <v>425</v>
      </c>
      <c r="C169" s="4">
        <v>10</v>
      </c>
      <c r="D169" s="4">
        <f t="shared" si="8"/>
        <v>267</v>
      </c>
      <c r="E169" s="4" t="str">
        <f t="shared" si="7"/>
        <v>Ny</v>
      </c>
      <c r="F169" s="4" t="b">
        <f t="shared" si="9"/>
        <v>0</v>
      </c>
    </row>
    <row r="170" spans="1:6" x14ac:dyDescent="0.25">
      <c r="A170" s="3">
        <v>169</v>
      </c>
      <c r="B170" s="4">
        <v>391</v>
      </c>
      <c r="C170" s="4">
        <v>17</v>
      </c>
      <c r="D170" s="4">
        <f t="shared" si="8"/>
        <v>284</v>
      </c>
      <c r="E170" s="4" t="str">
        <f t="shared" si="7"/>
        <v>Ny</v>
      </c>
      <c r="F170" s="4" t="b">
        <f t="shared" si="9"/>
        <v>0</v>
      </c>
    </row>
    <row r="171" spans="1:6" x14ac:dyDescent="0.25">
      <c r="A171" s="3">
        <v>170</v>
      </c>
      <c r="B171" s="4">
        <v>360</v>
      </c>
      <c r="C171" s="4">
        <v>3</v>
      </c>
      <c r="D171" s="4">
        <f t="shared" si="8"/>
        <v>287</v>
      </c>
      <c r="E171" s="4" t="str">
        <f t="shared" si="7"/>
        <v>Ny</v>
      </c>
      <c r="F171" s="4" t="b">
        <f t="shared" si="9"/>
        <v>0</v>
      </c>
    </row>
    <row r="172" spans="1:6" x14ac:dyDescent="0.25">
      <c r="A172" s="3">
        <v>171</v>
      </c>
      <c r="B172" s="4">
        <v>361</v>
      </c>
      <c r="C172" s="4">
        <v>20</v>
      </c>
      <c r="D172" s="4">
        <f t="shared" si="8"/>
        <v>307</v>
      </c>
      <c r="E172" s="4" t="str">
        <f t="shared" si="7"/>
        <v>Ny</v>
      </c>
      <c r="F172" s="4" t="b">
        <f t="shared" si="9"/>
        <v>0</v>
      </c>
    </row>
    <row r="173" spans="1:6" x14ac:dyDescent="0.25">
      <c r="A173" s="3">
        <v>172</v>
      </c>
      <c r="B173" s="4">
        <v>357</v>
      </c>
      <c r="C173" s="4">
        <v>1</v>
      </c>
      <c r="D173" s="4">
        <f t="shared" si="8"/>
        <v>308</v>
      </c>
      <c r="E173" s="4" t="str">
        <f t="shared" si="7"/>
        <v>Ny</v>
      </c>
      <c r="F173" s="4" t="b">
        <f t="shared" si="9"/>
        <v>0</v>
      </c>
    </row>
    <row r="174" spans="1:6" x14ac:dyDescent="0.25">
      <c r="A174" s="3">
        <v>173</v>
      </c>
      <c r="B174" s="4">
        <v>341</v>
      </c>
      <c r="C174" s="4">
        <v>3</v>
      </c>
      <c r="D174" s="4">
        <f t="shared" si="8"/>
        <v>311</v>
      </c>
      <c r="E174" s="4" t="str">
        <f t="shared" si="7"/>
        <v>Ny</v>
      </c>
      <c r="F174" s="4" t="b">
        <f t="shared" si="9"/>
        <v>0</v>
      </c>
    </row>
    <row r="175" spans="1:6" x14ac:dyDescent="0.25">
      <c r="A175" s="3">
        <v>174</v>
      </c>
      <c r="B175" s="4">
        <v>322</v>
      </c>
      <c r="C175" s="4">
        <v>5</v>
      </c>
      <c r="D175" s="4">
        <f t="shared" si="8"/>
        <v>316</v>
      </c>
      <c r="E175" s="4" t="str">
        <f t="shared" si="7"/>
        <v>É</v>
      </c>
      <c r="F175" s="4" t="b">
        <f t="shared" si="9"/>
        <v>1</v>
      </c>
    </row>
    <row r="176" spans="1:6" x14ac:dyDescent="0.25">
      <c r="A176" s="3">
        <v>175</v>
      </c>
      <c r="B176" s="4">
        <v>310</v>
      </c>
      <c r="C176" s="4">
        <v>-4</v>
      </c>
      <c r="D176" s="4">
        <f t="shared" si="8"/>
        <v>312</v>
      </c>
      <c r="E176" s="4" t="str">
        <f t="shared" si="7"/>
        <v>Ny</v>
      </c>
      <c r="F176" s="4" t="b">
        <f t="shared" si="9"/>
        <v>1</v>
      </c>
    </row>
    <row r="177" spans="1:6" x14ac:dyDescent="0.25">
      <c r="A177" s="3">
        <v>176</v>
      </c>
      <c r="B177" s="4">
        <v>270</v>
      </c>
      <c r="C177" s="4">
        <v>-3</v>
      </c>
      <c r="D177" s="4">
        <f t="shared" si="8"/>
        <v>309</v>
      </c>
      <c r="E177" s="4" t="str">
        <f t="shared" si="7"/>
        <v>Ny</v>
      </c>
      <c r="F177" s="4" t="b">
        <f t="shared" si="9"/>
        <v>0</v>
      </c>
    </row>
    <row r="178" spans="1:6" x14ac:dyDescent="0.25">
      <c r="A178" s="3">
        <v>177</v>
      </c>
      <c r="B178" s="4">
        <v>235</v>
      </c>
      <c r="C178" s="4">
        <v>4</v>
      </c>
      <c r="D178" s="4">
        <f t="shared" si="8"/>
        <v>313</v>
      </c>
      <c r="E178" s="4" t="str">
        <f t="shared" si="7"/>
        <v>Ny</v>
      </c>
      <c r="F178" s="4" t="b">
        <f t="shared" si="9"/>
        <v>0</v>
      </c>
    </row>
    <row r="179" spans="1:6" x14ac:dyDescent="0.25">
      <c r="A179" s="3">
        <v>178</v>
      </c>
      <c r="B179" s="4">
        <v>210</v>
      </c>
      <c r="C179" s="4">
        <v>4</v>
      </c>
      <c r="D179" s="4">
        <f t="shared" si="8"/>
        <v>317</v>
      </c>
      <c r="E179" s="4" t="str">
        <f t="shared" si="7"/>
        <v>É</v>
      </c>
      <c r="F179" s="4" t="b">
        <f t="shared" si="9"/>
        <v>1</v>
      </c>
    </row>
    <row r="180" spans="1:6" x14ac:dyDescent="0.25">
      <c r="A180" s="3">
        <v>179</v>
      </c>
      <c r="B180" s="4">
        <v>200</v>
      </c>
      <c r="C180" s="4">
        <v>10</v>
      </c>
      <c r="D180" s="4">
        <f t="shared" si="8"/>
        <v>327</v>
      </c>
      <c r="E180" s="4" t="str">
        <f t="shared" si="7"/>
        <v>É</v>
      </c>
      <c r="F180" s="4" t="b">
        <f t="shared" si="9"/>
        <v>0</v>
      </c>
    </row>
    <row r="181" spans="1:6" x14ac:dyDescent="0.25">
      <c r="A181" s="3">
        <v>180</v>
      </c>
      <c r="B181" s="4">
        <v>191</v>
      </c>
      <c r="C181" s="4">
        <v>2</v>
      </c>
      <c r="D181" s="4">
        <f t="shared" si="8"/>
        <v>329</v>
      </c>
      <c r="E181" s="4" t="str">
        <f t="shared" si="7"/>
        <v>É</v>
      </c>
      <c r="F181" s="4" t="b">
        <f t="shared" si="9"/>
        <v>0</v>
      </c>
    </row>
    <row r="182" spans="1:6" x14ac:dyDescent="0.25">
      <c r="A182" s="3">
        <v>181</v>
      </c>
      <c r="B182" s="4">
        <v>201</v>
      </c>
      <c r="C182" s="4">
        <v>20</v>
      </c>
      <c r="D182" s="4">
        <f t="shared" si="8"/>
        <v>349</v>
      </c>
      <c r="E182" s="4" t="str">
        <f t="shared" si="7"/>
        <v>É</v>
      </c>
      <c r="F182" s="4" t="b">
        <f t="shared" si="9"/>
        <v>0</v>
      </c>
    </row>
    <row r="183" spans="1:6" x14ac:dyDescent="0.25">
      <c r="A183" s="3">
        <v>182</v>
      </c>
      <c r="B183" s="4">
        <v>230</v>
      </c>
      <c r="C183" s="4">
        <v>18</v>
      </c>
      <c r="D183" s="4">
        <f t="shared" si="8"/>
        <v>7</v>
      </c>
      <c r="E183" s="4" t="str">
        <f t="shared" si="7"/>
        <v>É</v>
      </c>
      <c r="F183" s="4" t="b">
        <f t="shared" si="9"/>
        <v>0</v>
      </c>
    </row>
    <row r="184" spans="1:6" x14ac:dyDescent="0.25">
      <c r="A184" s="3">
        <v>183</v>
      </c>
      <c r="B184" s="4">
        <v>248</v>
      </c>
      <c r="C184" s="4">
        <v>-1</v>
      </c>
      <c r="D184" s="4">
        <f t="shared" si="8"/>
        <v>6</v>
      </c>
      <c r="E184" s="4" t="str">
        <f t="shared" si="7"/>
        <v>É</v>
      </c>
      <c r="F184" s="4" t="b">
        <f t="shared" si="9"/>
        <v>0</v>
      </c>
    </row>
    <row r="185" spans="1:6" x14ac:dyDescent="0.25">
      <c r="A185" s="3">
        <v>184</v>
      </c>
      <c r="B185" s="4">
        <v>278</v>
      </c>
      <c r="C185" s="4">
        <v>-5</v>
      </c>
      <c r="D185" s="4">
        <f t="shared" si="8"/>
        <v>1</v>
      </c>
      <c r="E185" s="4" t="str">
        <f t="shared" si="7"/>
        <v>É</v>
      </c>
      <c r="F185" s="4" t="b">
        <f t="shared" si="9"/>
        <v>0</v>
      </c>
    </row>
    <row r="186" spans="1:6" x14ac:dyDescent="0.25">
      <c r="A186" s="3">
        <v>185</v>
      </c>
      <c r="B186" s="4">
        <v>320</v>
      </c>
      <c r="C186" s="4">
        <v>0</v>
      </c>
      <c r="D186" s="4">
        <f t="shared" si="8"/>
        <v>1</v>
      </c>
      <c r="E186" s="4" t="str">
        <f t="shared" si="7"/>
        <v>É</v>
      </c>
      <c r="F186" s="4" t="b">
        <f t="shared" si="9"/>
        <v>0</v>
      </c>
    </row>
    <row r="187" spans="1:6" x14ac:dyDescent="0.25">
      <c r="A187" s="3">
        <v>186</v>
      </c>
      <c r="B187" s="4">
        <v>364</v>
      </c>
      <c r="C187" s="4">
        <v>-5</v>
      </c>
      <c r="D187" s="4">
        <f t="shared" si="8"/>
        <v>356</v>
      </c>
      <c r="E187" s="4" t="str">
        <f t="shared" si="7"/>
        <v>É</v>
      </c>
      <c r="F187" s="4" t="b">
        <f t="shared" si="9"/>
        <v>0</v>
      </c>
    </row>
    <row r="188" spans="1:6" x14ac:dyDescent="0.25">
      <c r="A188" s="3">
        <v>187</v>
      </c>
      <c r="B188" s="4">
        <v>340</v>
      </c>
      <c r="C188" s="4">
        <v>10</v>
      </c>
      <c r="D188" s="4">
        <f t="shared" si="8"/>
        <v>6</v>
      </c>
      <c r="E188" s="4" t="str">
        <f t="shared" si="7"/>
        <v>É</v>
      </c>
      <c r="F188" s="4" t="b">
        <f t="shared" si="9"/>
        <v>0</v>
      </c>
    </row>
    <row r="189" spans="1:6" x14ac:dyDescent="0.25">
      <c r="A189" s="3">
        <v>188</v>
      </c>
      <c r="B189" s="4">
        <v>281</v>
      </c>
      <c r="C189" s="4">
        <v>9</v>
      </c>
      <c r="D189" s="4">
        <f t="shared" si="8"/>
        <v>15</v>
      </c>
      <c r="E189" s="4" t="str">
        <f t="shared" si="7"/>
        <v>É</v>
      </c>
      <c r="F189" s="4" t="b">
        <f t="shared" si="9"/>
        <v>0</v>
      </c>
    </row>
    <row r="190" spans="1:6" x14ac:dyDescent="0.25">
      <c r="A190" s="3">
        <v>189</v>
      </c>
      <c r="B190" s="4">
        <v>243</v>
      </c>
      <c r="C190" s="4">
        <v>11</v>
      </c>
      <c r="D190" s="4">
        <f t="shared" si="8"/>
        <v>26</v>
      </c>
      <c r="E190" s="4" t="str">
        <f t="shared" si="7"/>
        <v>É</v>
      </c>
      <c r="F190" s="4" t="b">
        <f t="shared" si="9"/>
        <v>0</v>
      </c>
    </row>
    <row r="191" spans="1:6" x14ac:dyDescent="0.25">
      <c r="A191" s="3">
        <v>190</v>
      </c>
      <c r="B191" s="4">
        <v>185</v>
      </c>
      <c r="C191" s="4">
        <v>15</v>
      </c>
      <c r="D191" s="4">
        <f t="shared" si="8"/>
        <v>41</v>
      </c>
      <c r="E191" s="4" t="str">
        <f t="shared" si="7"/>
        <v>É</v>
      </c>
      <c r="F191" s="4" t="b">
        <f t="shared" si="9"/>
        <v>0</v>
      </c>
    </row>
    <row r="192" spans="1:6" x14ac:dyDescent="0.25">
      <c r="A192" s="3">
        <v>191</v>
      </c>
      <c r="B192" s="4">
        <v>148</v>
      </c>
      <c r="C192" s="4">
        <v>18</v>
      </c>
      <c r="D192" s="4">
        <f t="shared" si="8"/>
        <v>59</v>
      </c>
      <c r="E192" s="4" t="str">
        <f t="shared" si="7"/>
        <v>K</v>
      </c>
      <c r="F192" s="4" t="b">
        <f t="shared" si="9"/>
        <v>1</v>
      </c>
    </row>
    <row r="193" spans="1:6" x14ac:dyDescent="0.25">
      <c r="A193" s="3">
        <v>192</v>
      </c>
      <c r="B193" s="4">
        <v>101</v>
      </c>
      <c r="C193" s="4">
        <v>-1</v>
      </c>
      <c r="D193" s="4">
        <f t="shared" si="8"/>
        <v>58</v>
      </c>
      <c r="E193" s="4" t="str">
        <f t="shared" si="7"/>
        <v>K</v>
      </c>
      <c r="F193" s="4" t="b">
        <f t="shared" si="9"/>
        <v>0</v>
      </c>
    </row>
    <row r="194" spans="1:6" x14ac:dyDescent="0.25">
      <c r="A194" s="3">
        <v>193</v>
      </c>
      <c r="B194" s="4">
        <v>91</v>
      </c>
      <c r="C194" s="4">
        <v>17</v>
      </c>
      <c r="D194" s="4">
        <f t="shared" si="8"/>
        <v>75</v>
      </c>
      <c r="E194" s="4" t="str">
        <f t="shared" si="7"/>
        <v>K</v>
      </c>
      <c r="F194" s="4" t="b">
        <f t="shared" si="9"/>
        <v>0</v>
      </c>
    </row>
    <row r="195" spans="1:6" x14ac:dyDescent="0.25">
      <c r="A195" s="3">
        <v>194</v>
      </c>
      <c r="B195" s="4">
        <v>83</v>
      </c>
      <c r="C195" s="4">
        <v>2</v>
      </c>
      <c r="D195" s="4">
        <f t="shared" si="8"/>
        <v>77</v>
      </c>
      <c r="E195" s="4" t="str">
        <f t="shared" ref="E195:E201" si="10">_xlfn.IFS(AND(D195&gt;=45,D195&lt;135),"K",AND(D195&gt;=135,D195&lt;225),"D",AND(D195&gt;=225,D195&lt;315),"Ny",1,"É")</f>
        <v>K</v>
      </c>
      <c r="F195" s="4" t="b">
        <f t="shared" si="9"/>
        <v>0</v>
      </c>
    </row>
    <row r="196" spans="1:6" x14ac:dyDescent="0.25">
      <c r="A196" s="3">
        <v>195</v>
      </c>
      <c r="B196" s="4">
        <v>69</v>
      </c>
      <c r="C196" s="4">
        <v>-4</v>
      </c>
      <c r="D196" s="4">
        <f t="shared" ref="D196:D201" si="11">MOD(D195+C196,360)</f>
        <v>73</v>
      </c>
      <c r="E196" s="4" t="str">
        <f t="shared" si="10"/>
        <v>K</v>
      </c>
      <c r="F196" s="4" t="b">
        <f t="shared" ref="F196:F201" si="12">E195&lt;&gt;E196</f>
        <v>0</v>
      </c>
    </row>
    <row r="197" spans="1:6" x14ac:dyDescent="0.25">
      <c r="A197" s="3">
        <v>196</v>
      </c>
      <c r="B197" s="4">
        <v>51</v>
      </c>
      <c r="C197" s="4">
        <v>1</v>
      </c>
      <c r="D197" s="4">
        <f t="shared" si="11"/>
        <v>74</v>
      </c>
      <c r="E197" s="4" t="str">
        <f t="shared" si="10"/>
        <v>K</v>
      </c>
      <c r="F197" s="4" t="b">
        <f t="shared" si="12"/>
        <v>0</v>
      </c>
    </row>
    <row r="198" spans="1:6" x14ac:dyDescent="0.25">
      <c r="A198" s="3">
        <v>197</v>
      </c>
      <c r="B198" s="4">
        <v>44</v>
      </c>
      <c r="C198" s="4">
        <v>19</v>
      </c>
      <c r="D198" s="4">
        <f t="shared" si="11"/>
        <v>93</v>
      </c>
      <c r="E198" s="4" t="str">
        <f t="shared" si="10"/>
        <v>K</v>
      </c>
      <c r="F198" s="4" t="b">
        <f t="shared" si="12"/>
        <v>0</v>
      </c>
    </row>
    <row r="199" spans="1:6" x14ac:dyDescent="0.25">
      <c r="A199" s="3">
        <v>198</v>
      </c>
      <c r="B199" s="4">
        <v>31</v>
      </c>
      <c r="C199" s="4">
        <v>9</v>
      </c>
      <c r="D199" s="4">
        <f t="shared" si="11"/>
        <v>102</v>
      </c>
      <c r="E199" s="4" t="str">
        <f t="shared" si="10"/>
        <v>K</v>
      </c>
      <c r="F199" s="4" t="b">
        <f t="shared" si="12"/>
        <v>0</v>
      </c>
    </row>
    <row r="200" spans="1:6" x14ac:dyDescent="0.25">
      <c r="A200" s="3">
        <v>199</v>
      </c>
      <c r="B200" s="4">
        <v>16</v>
      </c>
      <c r="C200" s="4">
        <v>7</v>
      </c>
      <c r="D200" s="4">
        <f t="shared" si="11"/>
        <v>109</v>
      </c>
      <c r="E200" s="4" t="str">
        <f t="shared" si="10"/>
        <v>K</v>
      </c>
      <c r="F200" s="4" t="b">
        <f t="shared" si="12"/>
        <v>0</v>
      </c>
    </row>
    <row r="201" spans="1:6" x14ac:dyDescent="0.25">
      <c r="A201" s="3">
        <v>200</v>
      </c>
      <c r="B201" s="4">
        <v>11</v>
      </c>
      <c r="C201" s="4">
        <v>3</v>
      </c>
      <c r="D201" s="4">
        <f t="shared" si="11"/>
        <v>112</v>
      </c>
      <c r="E201" s="4" t="str">
        <f t="shared" si="10"/>
        <v>K</v>
      </c>
      <c r="F201" s="4" t="b">
        <f t="shared" si="12"/>
        <v>0</v>
      </c>
    </row>
  </sheetData>
  <conditionalFormatting sqref="C2:C201">
    <cfRule type="cellIs" dxfId="16" priority="10" operator="greaterThan">
      <formula>180</formula>
    </cfRule>
    <cfRule type="cellIs" dxfId="15" priority="9" operator="lessThan">
      <formula>-180</formula>
    </cfRule>
    <cfRule type="cellIs" dxfId="14" priority="8" operator="equal">
      <formula>0</formula>
    </cfRule>
  </conditionalFormatting>
  <conditionalFormatting sqref="E2:E2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6" operator="equal">
      <formula>"K"</formula>
    </cfRule>
    <cfRule type="cellIs" dxfId="12" priority="5" operator="equal">
      <formula>"Ny"</formula>
    </cfRule>
    <cfRule type="cellIs" dxfId="11" priority="4" operator="equal">
      <formula>"É"</formula>
    </cfRule>
    <cfRule type="cellIs" dxfId="10" priority="3" operator="equal">
      <formula>"D"</formula>
    </cfRule>
  </conditionalFormatting>
  <conditionalFormatting sqref="I3:I6">
    <cfRule type="expression" dxfId="9" priority="2">
      <formula>I3=MAX($I$3:$I$6)</formula>
    </cfRule>
  </conditionalFormatting>
  <conditionalFormatting sqref="N3:R9">
    <cfRule type="cellIs" dxfId="0" priority="1" operator="equal">
      <formula>$K$7</formula>
    </cfRule>
  </conditionalFormatting>
  <pageMargins left="0.7" right="0.7" top="0.75" bottom="0.75" header="0.3" footer="0.3"/>
  <pageSetup paperSize="9" scale="1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AE82BD902A47644A5E4D56DF3CCA1E9" ma:contentTypeVersion="14" ma:contentTypeDescription="Új dokumentum létrehozása." ma:contentTypeScope="" ma:versionID="282739e00257845f7fd6d1c4569c022f">
  <xsd:schema xmlns:xsd="http://www.w3.org/2001/XMLSchema" xmlns:xs="http://www.w3.org/2001/XMLSchema" xmlns:p="http://schemas.microsoft.com/office/2006/metadata/properties" xmlns:ns3="84647b37-4f80-4447-b526-19b3eac6576c" xmlns:ns4="7ac5ad9a-cf71-4940-a596-ba9893dcab86" targetNamespace="http://schemas.microsoft.com/office/2006/metadata/properties" ma:root="true" ma:fieldsID="8e1571269d8d82c640ed1bbe686303da" ns3:_="" ns4:_="">
    <xsd:import namespace="84647b37-4f80-4447-b526-19b3eac6576c"/>
    <xsd:import namespace="7ac5ad9a-cf71-4940-a596-ba9893dca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47b37-4f80-4447-b526-19b3eac657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5ad9a-cf71-4940-a596-ba9893dca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647b37-4f80-4447-b526-19b3eac657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FA8506-C2D3-47B8-89D2-6482E1435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47b37-4f80-4447-b526-19b3eac6576c"/>
    <ds:schemaRef ds:uri="7ac5ad9a-cf71-4940-a596-ba9893dca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55F92C-C250-4996-B6A6-5C99B7C06F93}">
  <ds:schemaRefs>
    <ds:schemaRef ds:uri="http://purl.org/dc/elements/1.1/"/>
    <ds:schemaRef ds:uri="84647b37-4f80-4447-b526-19b3eac6576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7ac5ad9a-cf71-4940-a596-ba9893dcab86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1265EFF-5B37-4698-8A52-4DC415B8D9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tesztrepülés</vt:lpstr>
      <vt:lpstr>tesztrepülés!Nyomtatási_terület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Kadarkuti</dc:creator>
  <cp:lastModifiedBy>merkur07</cp:lastModifiedBy>
  <dcterms:created xsi:type="dcterms:W3CDTF">2024-12-05T10:34:37Z</dcterms:created>
  <dcterms:modified xsi:type="dcterms:W3CDTF">2024-12-09T10:22:11Z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0x0101009AE82BD902A47644A5E4D56DF3CCA1E9</vt:lpwstr>
  </property>
</Properties>
</file>