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"/>
  </bookViews>
  <sheets>
    <sheet name="Adatlap" sheetId="1" r:id="rId1"/>
    <sheet name="Feldolgozás" sheetId="4" r:id="rId2"/>
  </sheets>
  <calcPr calcId="145621"/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3" i="1"/>
  <c r="L4" i="1" l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3" i="1"/>
  <c r="K4" i="1" l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3" i="1"/>
  <c r="D3" i="4"/>
  <c r="E3" i="4"/>
  <c r="F3" i="4"/>
  <c r="G3" i="4"/>
  <c r="H3" i="4"/>
  <c r="I3" i="4"/>
  <c r="J3" i="4"/>
  <c r="K3" i="4"/>
  <c r="D4" i="4"/>
  <c r="E4" i="4"/>
  <c r="F4" i="4"/>
  <c r="G4" i="4"/>
  <c r="H4" i="4"/>
  <c r="I4" i="4"/>
  <c r="J4" i="4"/>
  <c r="K4" i="4"/>
  <c r="D5" i="4"/>
  <c r="E5" i="4"/>
  <c r="F5" i="4"/>
  <c r="G5" i="4"/>
  <c r="H5" i="4"/>
  <c r="I5" i="4"/>
  <c r="J5" i="4"/>
  <c r="K5" i="4"/>
  <c r="D6" i="4"/>
  <c r="E6" i="4"/>
  <c r="F6" i="4"/>
  <c r="G6" i="4"/>
  <c r="H6" i="4"/>
  <c r="I6" i="4"/>
  <c r="J6" i="4"/>
  <c r="K6" i="4"/>
  <c r="D7" i="4"/>
  <c r="E7" i="4"/>
  <c r="F7" i="4"/>
  <c r="G7" i="4"/>
  <c r="H7" i="4"/>
  <c r="I7" i="4"/>
  <c r="J7" i="4"/>
  <c r="K7" i="4"/>
  <c r="D8" i="4"/>
  <c r="E8" i="4"/>
  <c r="F8" i="4"/>
  <c r="G8" i="4"/>
  <c r="H8" i="4"/>
  <c r="I8" i="4"/>
  <c r="J8" i="4"/>
  <c r="K8" i="4"/>
  <c r="D9" i="4"/>
  <c r="E9" i="4"/>
  <c r="F9" i="4"/>
  <c r="G9" i="4"/>
  <c r="H9" i="4"/>
  <c r="I9" i="4"/>
  <c r="J9" i="4"/>
  <c r="K9" i="4"/>
  <c r="D10" i="4"/>
  <c r="E10" i="4"/>
  <c r="F10" i="4"/>
  <c r="G10" i="4"/>
  <c r="H10" i="4"/>
  <c r="I10" i="4"/>
  <c r="J10" i="4"/>
  <c r="K10" i="4"/>
  <c r="D11" i="4"/>
  <c r="E11" i="4"/>
  <c r="F11" i="4"/>
  <c r="G11" i="4"/>
  <c r="H11" i="4"/>
  <c r="I11" i="4"/>
  <c r="J11" i="4"/>
  <c r="K11" i="4"/>
  <c r="D12" i="4"/>
  <c r="E12" i="4"/>
  <c r="F12" i="4"/>
  <c r="G12" i="4"/>
  <c r="H12" i="4"/>
  <c r="I12" i="4"/>
  <c r="J12" i="4"/>
  <c r="K12" i="4"/>
  <c r="D13" i="4"/>
  <c r="E13" i="4"/>
  <c r="F13" i="4"/>
  <c r="G13" i="4"/>
  <c r="H13" i="4"/>
  <c r="I13" i="4"/>
  <c r="J13" i="4"/>
  <c r="K13" i="4"/>
  <c r="D14" i="4"/>
  <c r="E14" i="4"/>
  <c r="F14" i="4"/>
  <c r="G14" i="4"/>
  <c r="H14" i="4"/>
  <c r="I14" i="4"/>
  <c r="J14" i="4"/>
  <c r="K14" i="4"/>
  <c r="D15" i="4"/>
  <c r="E15" i="4"/>
  <c r="F15" i="4"/>
  <c r="G15" i="4"/>
  <c r="H15" i="4"/>
  <c r="I15" i="4"/>
  <c r="J15" i="4"/>
  <c r="K15" i="4"/>
  <c r="D16" i="4"/>
  <c r="E16" i="4"/>
  <c r="F16" i="4"/>
  <c r="G16" i="4"/>
  <c r="H16" i="4"/>
  <c r="I16" i="4"/>
  <c r="J16" i="4"/>
  <c r="K16" i="4"/>
  <c r="D17" i="4"/>
  <c r="E17" i="4"/>
  <c r="F17" i="4"/>
  <c r="G17" i="4"/>
  <c r="H17" i="4"/>
  <c r="I17" i="4"/>
  <c r="J17" i="4"/>
  <c r="K17" i="4"/>
  <c r="D18" i="4"/>
  <c r="E18" i="4"/>
  <c r="F18" i="4"/>
  <c r="G18" i="4"/>
  <c r="H18" i="4"/>
  <c r="I18" i="4"/>
  <c r="J18" i="4"/>
  <c r="K18" i="4"/>
  <c r="D19" i="4"/>
  <c r="E19" i="4"/>
  <c r="F19" i="4"/>
  <c r="G19" i="4"/>
  <c r="H19" i="4"/>
  <c r="I19" i="4"/>
  <c r="J19" i="4"/>
  <c r="K19" i="4"/>
  <c r="D20" i="4"/>
  <c r="E20" i="4"/>
  <c r="F20" i="4"/>
  <c r="G20" i="4"/>
  <c r="H20" i="4"/>
  <c r="I20" i="4"/>
  <c r="J20" i="4"/>
  <c r="K20" i="4"/>
  <c r="D21" i="4"/>
  <c r="E21" i="4"/>
  <c r="F21" i="4"/>
  <c r="G21" i="4"/>
  <c r="H21" i="4"/>
  <c r="I21" i="4"/>
  <c r="J21" i="4"/>
  <c r="K21" i="4"/>
  <c r="D22" i="4"/>
  <c r="E22" i="4"/>
  <c r="F22" i="4"/>
  <c r="G22" i="4"/>
  <c r="H22" i="4"/>
  <c r="I22" i="4"/>
  <c r="J22" i="4"/>
  <c r="K22" i="4"/>
  <c r="D23" i="4"/>
  <c r="E23" i="4"/>
  <c r="F23" i="4"/>
  <c r="G23" i="4"/>
  <c r="H23" i="4"/>
  <c r="I23" i="4"/>
  <c r="J23" i="4"/>
  <c r="K23" i="4"/>
  <c r="D24" i="4"/>
  <c r="E24" i="4"/>
  <c r="F24" i="4"/>
  <c r="G24" i="4"/>
  <c r="H24" i="4"/>
  <c r="I24" i="4"/>
  <c r="J24" i="4"/>
  <c r="K24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B3" i="4"/>
  <c r="L3" i="4" s="1"/>
  <c r="B4" i="4"/>
  <c r="L4" i="4" s="1"/>
  <c r="B5" i="4"/>
  <c r="L5" i="4" s="1"/>
  <c r="B6" i="4"/>
  <c r="L6" i="4" s="1"/>
  <c r="B7" i="4"/>
  <c r="L7" i="4" s="1"/>
  <c r="B8" i="4"/>
  <c r="L8" i="4" s="1"/>
  <c r="B9" i="4"/>
  <c r="L9" i="4" s="1"/>
  <c r="B10" i="4"/>
  <c r="L10" i="4" s="1"/>
  <c r="B11" i="4"/>
  <c r="L11" i="4" s="1"/>
  <c r="B12" i="4"/>
  <c r="L12" i="4" s="1"/>
  <c r="B13" i="4"/>
  <c r="L13" i="4" s="1"/>
  <c r="B14" i="4"/>
  <c r="L14" i="4" s="1"/>
  <c r="B15" i="4"/>
  <c r="L15" i="4" s="1"/>
  <c r="B16" i="4"/>
  <c r="L16" i="4" s="1"/>
  <c r="B17" i="4"/>
  <c r="L17" i="4" s="1"/>
  <c r="B18" i="4"/>
  <c r="L18" i="4" s="1"/>
  <c r="B19" i="4"/>
  <c r="L19" i="4" s="1"/>
  <c r="B20" i="4"/>
  <c r="L20" i="4" s="1"/>
  <c r="B21" i="4"/>
  <c r="L21" i="4" s="1"/>
  <c r="B22" i="4"/>
  <c r="L22" i="4" s="1"/>
  <c r="B23" i="4"/>
  <c r="L23" i="4" s="1"/>
  <c r="B24" i="4"/>
  <c r="L24" i="4" s="1"/>
  <c r="D2" i="4"/>
  <c r="E2" i="4"/>
  <c r="F2" i="4"/>
  <c r="G2" i="4"/>
  <c r="H2" i="4"/>
  <c r="I2" i="4"/>
  <c r="J2" i="4"/>
  <c r="K2" i="4"/>
  <c r="C2" i="4"/>
  <c r="B2" i="4"/>
  <c r="L2" i="4" s="1"/>
</calcChain>
</file>

<file path=xl/sharedStrings.xml><?xml version="1.0" encoding="utf-8"?>
<sst xmlns="http://schemas.openxmlformats.org/spreadsheetml/2006/main" count="34" uniqueCount="32">
  <si>
    <t>Sorszám</t>
  </si>
  <si>
    <t>Név</t>
  </si>
  <si>
    <t>Születési év</t>
  </si>
  <si>
    <t>Hó</t>
  </si>
  <si>
    <t>Nap</t>
  </si>
  <si>
    <t>Azonosító</t>
  </si>
  <si>
    <t>Azonosítók</t>
  </si>
  <si>
    <t>Ellenőrzés</t>
  </si>
  <si>
    <t>Születési dátum</t>
  </si>
  <si>
    <t>Skvar Tamás</t>
  </si>
  <si>
    <t>Tatár István</t>
  </si>
  <si>
    <t>Siket Karen</t>
  </si>
  <si>
    <t>Horváth Mercédesz</t>
  </si>
  <si>
    <t>Dombovári Petra</t>
  </si>
  <si>
    <t>Rém Elek</t>
  </si>
  <si>
    <t>Kamarás Zsófia Viktória</t>
  </si>
  <si>
    <t>Sebő Tas</t>
  </si>
  <si>
    <t>Szendrődi Csaba</t>
  </si>
  <si>
    <t>Berger Péter</t>
  </si>
  <si>
    <t>Csonka Anna</t>
  </si>
  <si>
    <t>Szelei Anikó Dorina</t>
  </si>
  <si>
    <t>Kovács Ágnes</t>
  </si>
  <si>
    <t>Szőke Mátyás</t>
  </si>
  <si>
    <t>Kiss Zsófia</t>
  </si>
  <si>
    <t>Bakos Kata Judit</t>
  </si>
  <si>
    <t>Bodnár Anna Katalin</t>
  </si>
  <si>
    <t>Keszthelyi Zsolt</t>
  </si>
  <si>
    <t>Kiss Lajos</t>
  </si>
  <si>
    <t>Szabó Orsolya Virág</t>
  </si>
  <si>
    <t>Szorzatösszeg</t>
  </si>
  <si>
    <t>Személyek</t>
  </si>
  <si>
    <t>Nem azonosított jelek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</si>
</sst>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ál" xfId="0" builtinId="0"/>
  </cellStyles>
  <dxfs count="1">
    <dxf>
      <font>
        <b/>
        <i val="0"/>
        <color theme="5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workbookViewId="0">
      <selection activeCell="G14" sqref="G14"/>
    </sheetView>
  </sheetViews>
  <sheetFormatPr defaultRowHeight="15" x14ac:dyDescent="0.25"/>
  <cols>
    <col min="2" max="2" width="22" bestFit="1" customWidth="1"/>
    <col min="6" max="6" width="12" customWidth="1"/>
    <col min="10" max="10" width="12" bestFit="1" customWidth="1"/>
    <col min="12" max="12" width="15.28515625" bestFit="1" customWidth="1"/>
  </cols>
  <sheetData>
    <row r="1" spans="1:13" ht="15.75" thickBot="1" x14ac:dyDescent="0.3">
      <c r="A1" s="4" t="s">
        <v>30</v>
      </c>
      <c r="B1" s="4"/>
      <c r="C1" s="4"/>
      <c r="D1" s="4"/>
      <c r="E1" s="4"/>
      <c r="F1" s="4"/>
      <c r="G1" s="5"/>
      <c r="H1" s="5"/>
      <c r="I1" s="4" t="s">
        <v>31</v>
      </c>
      <c r="J1" s="4"/>
      <c r="K1" s="4"/>
      <c r="L1" s="4"/>
      <c r="M1" s="3"/>
    </row>
    <row r="2" spans="1:13" ht="15.75" thickBot="1" x14ac:dyDescent="0.3">
      <c r="A2" s="6" t="s">
        <v>0</v>
      </c>
      <c r="B2" s="7" t="s">
        <v>1</v>
      </c>
      <c r="C2" s="7" t="s">
        <v>2</v>
      </c>
      <c r="D2" s="7" t="s">
        <v>3</v>
      </c>
      <c r="E2" s="7" t="s">
        <v>4</v>
      </c>
      <c r="F2" s="8" t="s">
        <v>5</v>
      </c>
      <c r="G2" s="5"/>
      <c r="H2" s="5"/>
      <c r="I2" s="6" t="s">
        <v>0</v>
      </c>
      <c r="J2" s="7" t="s">
        <v>6</v>
      </c>
      <c r="K2" s="7" t="s">
        <v>7</v>
      </c>
      <c r="L2" s="8" t="s">
        <v>8</v>
      </c>
      <c r="M2" s="2"/>
    </row>
    <row r="3" spans="1:13" x14ac:dyDescent="0.25">
      <c r="A3" s="9">
        <v>1</v>
      </c>
      <c r="B3" s="9" t="s">
        <v>9</v>
      </c>
      <c r="C3" s="9">
        <v>1983</v>
      </c>
      <c r="D3" s="9">
        <v>7</v>
      </c>
      <c r="E3" s="9">
        <v>11</v>
      </c>
      <c r="F3" s="10">
        <f>INDEX($I$3:$L$25,MATCH(DATEVALUE(CONCATENATE(C3&amp;".",D3&amp;".",E3)),$L$3:$L$25,0),2)</f>
        <v>8425595762</v>
      </c>
      <c r="G3" s="11"/>
      <c r="H3" s="11"/>
      <c r="I3" s="9">
        <v>1</v>
      </c>
      <c r="J3" s="9">
        <v>8347566259</v>
      </c>
      <c r="K3" s="9" t="b">
        <f>AND(MOD(Feldolgozás!L2,11) = Feldolgozás!K2, LEN(J3) = 10)</f>
        <v>1</v>
      </c>
      <c r="L3" s="12">
        <f>IF(K3=TRUE,MID(J3,2,5)-12051,"")</f>
        <v>22705</v>
      </c>
    </row>
    <row r="4" spans="1:13" x14ac:dyDescent="0.25">
      <c r="A4" s="13">
        <v>2</v>
      </c>
      <c r="B4" s="13" t="s">
        <v>10</v>
      </c>
      <c r="C4" s="13">
        <v>2009</v>
      </c>
      <c r="D4" s="13">
        <v>6</v>
      </c>
      <c r="E4" s="13">
        <v>21</v>
      </c>
      <c r="F4" s="10">
        <f t="shared" ref="F4:F22" si="0">INDEX($I$3:$L$25,MATCH(DATEVALUE(CONCATENATE(C4&amp;".",D4&amp;".",E4)),$L$3:$L$25,0),2)</f>
        <v>8520366457</v>
      </c>
      <c r="G4" s="11"/>
      <c r="H4" s="11"/>
      <c r="I4" s="13">
        <v>2</v>
      </c>
      <c r="J4" s="13">
        <v>8393233704</v>
      </c>
      <c r="K4" s="9" t="b">
        <f>AND(MOD(Feldolgozás!L3,11) = Feldolgozás!K3, LEN(J4) = 10)</f>
        <v>1</v>
      </c>
      <c r="L4" s="12">
        <f t="shared" ref="L4:L25" si="1">IF(K4=TRUE,MID(J4,2,5)-12051,"")</f>
        <v>27272</v>
      </c>
    </row>
    <row r="5" spans="1:13" x14ac:dyDescent="0.25">
      <c r="A5" s="13">
        <v>3</v>
      </c>
      <c r="B5" s="13" t="s">
        <v>11</v>
      </c>
      <c r="C5" s="13">
        <v>1984</v>
      </c>
      <c r="D5" s="13">
        <v>5</v>
      </c>
      <c r="E5" s="13">
        <v>1</v>
      </c>
      <c r="F5" s="10">
        <f t="shared" si="0"/>
        <v>8428548358</v>
      </c>
      <c r="G5" s="11"/>
      <c r="H5" s="11"/>
      <c r="I5" s="13">
        <v>3</v>
      </c>
      <c r="J5" s="13">
        <v>8505565134</v>
      </c>
      <c r="K5" s="9" t="b">
        <f>AND(MOD(Feldolgozás!L4,11) = Feldolgozás!K4, LEN(J5) = 10)</f>
        <v>1</v>
      </c>
      <c r="L5" s="12">
        <f t="shared" si="1"/>
        <v>38505</v>
      </c>
    </row>
    <row r="6" spans="1:13" x14ac:dyDescent="0.25">
      <c r="A6" s="13">
        <v>4</v>
      </c>
      <c r="B6" s="13" t="s">
        <v>12</v>
      </c>
      <c r="C6" s="13">
        <v>1973</v>
      </c>
      <c r="D6" s="13">
        <v>4</v>
      </c>
      <c r="E6" s="13">
        <v>10</v>
      </c>
      <c r="F6" s="10">
        <f t="shared" si="0"/>
        <v>8388159739</v>
      </c>
      <c r="G6" s="11"/>
      <c r="H6" s="11"/>
      <c r="I6" s="13">
        <v>4</v>
      </c>
      <c r="J6" s="13">
        <v>8365097672</v>
      </c>
      <c r="K6" s="9" t="b">
        <f>AND(MOD(Feldolgozás!L5,11) = Feldolgozás!K5, LEN(J6) = 10)</f>
        <v>1</v>
      </c>
      <c r="L6" s="12">
        <f t="shared" si="1"/>
        <v>24458</v>
      </c>
    </row>
    <row r="7" spans="1:13" x14ac:dyDescent="0.25">
      <c r="A7" s="13">
        <v>5</v>
      </c>
      <c r="B7" s="13" t="s">
        <v>13</v>
      </c>
      <c r="C7" s="13">
        <v>1956</v>
      </c>
      <c r="D7" s="13">
        <v>11</v>
      </c>
      <c r="E7" s="13">
        <v>25</v>
      </c>
      <c r="F7" s="10">
        <f t="shared" si="0"/>
        <v>8328357240</v>
      </c>
      <c r="G7" s="11"/>
      <c r="H7" s="11"/>
      <c r="I7" s="13">
        <v>5</v>
      </c>
      <c r="J7" s="13">
        <v>8513288153</v>
      </c>
      <c r="K7" s="9" t="b">
        <f>AND(MOD(Feldolgozás!L6,11) = Feldolgozás!K6, LEN(J7) = 10)</f>
        <v>0</v>
      </c>
      <c r="L7" s="12" t="str">
        <f t="shared" si="1"/>
        <v/>
      </c>
    </row>
    <row r="8" spans="1:13" x14ac:dyDescent="0.25">
      <c r="A8" s="13">
        <v>6</v>
      </c>
      <c r="B8" s="13" t="s">
        <v>14</v>
      </c>
      <c r="C8" s="13">
        <v>2000</v>
      </c>
      <c r="D8" s="13">
        <v>4</v>
      </c>
      <c r="E8" s="13">
        <v>6</v>
      </c>
      <c r="F8" s="10">
        <f t="shared" si="0"/>
        <v>8486735564</v>
      </c>
      <c r="G8" s="11"/>
      <c r="H8" s="11"/>
      <c r="I8" s="13">
        <v>6</v>
      </c>
      <c r="J8" s="13">
        <v>8390291061</v>
      </c>
      <c r="K8" s="9" t="b">
        <f>AND(MOD(Feldolgozás!L7,11) = Feldolgozás!K7, LEN(J8) = 10)</f>
        <v>1</v>
      </c>
      <c r="L8" s="12">
        <f t="shared" si="1"/>
        <v>26978</v>
      </c>
    </row>
    <row r="9" spans="1:13" x14ac:dyDescent="0.25">
      <c r="A9" s="13">
        <v>7</v>
      </c>
      <c r="B9" s="13" t="s">
        <v>15</v>
      </c>
      <c r="C9" s="13">
        <v>1984</v>
      </c>
      <c r="D9" s="13">
        <v>11</v>
      </c>
      <c r="E9" s="13">
        <v>3</v>
      </c>
      <c r="F9" s="10">
        <f t="shared" si="0"/>
        <v>8430408169</v>
      </c>
      <c r="G9" s="11"/>
      <c r="H9" s="11"/>
      <c r="I9" s="13">
        <v>7</v>
      </c>
      <c r="J9" s="13">
        <v>8486735564</v>
      </c>
      <c r="K9" s="9" t="b">
        <f>AND(MOD(Feldolgozás!L8,11) = Feldolgozás!K8, LEN(J9) = 10)</f>
        <v>1</v>
      </c>
      <c r="L9" s="12">
        <f t="shared" si="1"/>
        <v>36622</v>
      </c>
    </row>
    <row r="10" spans="1:13" x14ac:dyDescent="0.25">
      <c r="A10" s="13">
        <v>8</v>
      </c>
      <c r="B10" s="13" t="s">
        <v>16</v>
      </c>
      <c r="C10" s="13">
        <v>1963</v>
      </c>
      <c r="D10" s="13">
        <v>10</v>
      </c>
      <c r="E10" s="13">
        <v>19</v>
      </c>
      <c r="F10" s="10">
        <f t="shared" si="0"/>
        <v>8353543036</v>
      </c>
      <c r="G10" s="11"/>
      <c r="H10" s="11"/>
      <c r="I10" s="13">
        <v>8</v>
      </c>
      <c r="J10" s="13">
        <v>8399469238</v>
      </c>
      <c r="K10" s="9" t="b">
        <f>AND(MOD(Feldolgozás!L9,11) = Feldolgozás!K9, LEN(J10) = 10)</f>
        <v>1</v>
      </c>
      <c r="L10" s="12">
        <f t="shared" si="1"/>
        <v>27895</v>
      </c>
    </row>
    <row r="11" spans="1:13" x14ac:dyDescent="0.25">
      <c r="A11" s="13">
        <v>9</v>
      </c>
      <c r="B11" s="13" t="s">
        <v>17</v>
      </c>
      <c r="C11" s="13">
        <v>1970</v>
      </c>
      <c r="D11" s="13">
        <v>6</v>
      </c>
      <c r="E11" s="13">
        <v>15</v>
      </c>
      <c r="F11" s="10">
        <f t="shared" si="0"/>
        <v>8377852675</v>
      </c>
      <c r="G11" s="11"/>
      <c r="H11" s="11"/>
      <c r="I11" s="13">
        <v>9</v>
      </c>
      <c r="J11" s="13">
        <v>8428548358</v>
      </c>
      <c r="K11" s="9" t="b">
        <f>AND(MOD(Feldolgozás!L10,11) = Feldolgozás!K10, LEN(J11) = 10)</f>
        <v>1</v>
      </c>
      <c r="L11" s="12">
        <f t="shared" si="1"/>
        <v>30803</v>
      </c>
    </row>
    <row r="12" spans="1:13" x14ac:dyDescent="0.25">
      <c r="A12" s="13">
        <v>10</v>
      </c>
      <c r="B12" s="13" t="s">
        <v>18</v>
      </c>
      <c r="C12" s="13">
        <v>1979</v>
      </c>
      <c r="D12" s="13">
        <v>11</v>
      </c>
      <c r="E12" s="13">
        <v>24</v>
      </c>
      <c r="F12" s="10">
        <f t="shared" si="0"/>
        <v>8412341600</v>
      </c>
      <c r="G12" s="11"/>
      <c r="H12" s="11"/>
      <c r="I12" s="13">
        <v>10</v>
      </c>
      <c r="J12" s="13">
        <v>8418772794</v>
      </c>
      <c r="K12" s="9" t="b">
        <f>AND(MOD(Feldolgozás!L11,11) = Feldolgozás!K11, LEN(J12) = 10)</f>
        <v>1</v>
      </c>
      <c r="L12" s="12">
        <f t="shared" si="1"/>
        <v>29826</v>
      </c>
    </row>
    <row r="13" spans="1:13" x14ac:dyDescent="0.25">
      <c r="A13" s="13">
        <v>11</v>
      </c>
      <c r="B13" s="13" t="s">
        <v>19</v>
      </c>
      <c r="C13" s="13">
        <v>1966</v>
      </c>
      <c r="D13" s="13">
        <v>12</v>
      </c>
      <c r="E13" s="13">
        <v>17</v>
      </c>
      <c r="F13" s="10">
        <f t="shared" si="0"/>
        <v>8365097672</v>
      </c>
      <c r="G13" s="11"/>
      <c r="H13" s="11"/>
      <c r="I13" s="13">
        <v>11</v>
      </c>
      <c r="J13" s="13">
        <v>8328357240</v>
      </c>
      <c r="K13" s="9" t="b">
        <f>AND(MOD(Feldolgozás!L12,11) = Feldolgozás!K12, LEN(J13) = 10)</f>
        <v>1</v>
      </c>
      <c r="L13" s="12">
        <f t="shared" si="1"/>
        <v>20784</v>
      </c>
    </row>
    <row r="14" spans="1:13" x14ac:dyDescent="0.25">
      <c r="A14" s="13">
        <v>12</v>
      </c>
      <c r="B14" s="13" t="s">
        <v>20</v>
      </c>
      <c r="C14" s="13">
        <v>1966</v>
      </c>
      <c r="D14" s="13">
        <v>12</v>
      </c>
      <c r="E14" s="13">
        <v>21</v>
      </c>
      <c r="F14" s="10">
        <f t="shared" si="0"/>
        <v>8365137992</v>
      </c>
      <c r="G14" s="11"/>
      <c r="H14" s="11"/>
      <c r="I14" s="13">
        <v>12</v>
      </c>
      <c r="J14" s="13">
        <v>8357364004</v>
      </c>
      <c r="K14" s="9" t="b">
        <f>AND(MOD(Feldolgozás!L13,11) = Feldolgozás!K13, LEN(J14) = 10)</f>
        <v>1</v>
      </c>
      <c r="L14" s="12">
        <f t="shared" si="1"/>
        <v>23685</v>
      </c>
    </row>
    <row r="15" spans="1:13" x14ac:dyDescent="0.25">
      <c r="A15" s="13">
        <v>13</v>
      </c>
      <c r="B15" s="13" t="s">
        <v>21</v>
      </c>
      <c r="C15" s="13">
        <v>1973</v>
      </c>
      <c r="D15" s="13">
        <v>11</v>
      </c>
      <c r="E15" s="13">
        <v>10</v>
      </c>
      <c r="F15" s="10">
        <f t="shared" si="0"/>
        <v>8390291061</v>
      </c>
      <c r="G15" s="11"/>
      <c r="H15" s="11"/>
      <c r="I15" s="13">
        <v>13</v>
      </c>
      <c r="J15" s="13">
        <v>8430408169</v>
      </c>
      <c r="K15" s="9" t="b">
        <f>AND(MOD(Feldolgozás!L14,11) = Feldolgozás!K14, LEN(J15) = 10)</f>
        <v>1</v>
      </c>
      <c r="L15" s="12">
        <f t="shared" si="1"/>
        <v>30989</v>
      </c>
    </row>
    <row r="16" spans="1:13" x14ac:dyDescent="0.25">
      <c r="A16" s="13">
        <v>14</v>
      </c>
      <c r="B16" s="13" t="s">
        <v>22</v>
      </c>
      <c r="C16" s="13">
        <v>1964</v>
      </c>
      <c r="D16" s="13">
        <v>11</v>
      </c>
      <c r="E16" s="13">
        <v>4</v>
      </c>
      <c r="F16" s="10">
        <f t="shared" si="0"/>
        <v>8357364004</v>
      </c>
      <c r="G16" s="11"/>
      <c r="H16" s="11"/>
      <c r="I16" s="13">
        <v>14</v>
      </c>
      <c r="J16" s="13">
        <v>8412341600</v>
      </c>
      <c r="K16" s="9" t="b">
        <f>AND(MOD(Feldolgozás!L15,11) = Feldolgozás!K15, LEN(J16) = 10)</f>
        <v>1</v>
      </c>
      <c r="L16" s="12">
        <f t="shared" si="1"/>
        <v>29183</v>
      </c>
    </row>
    <row r="17" spans="1:12" x14ac:dyDescent="0.25">
      <c r="A17" s="13">
        <v>15</v>
      </c>
      <c r="B17" s="13" t="s">
        <v>23</v>
      </c>
      <c r="C17" s="13">
        <v>1974</v>
      </c>
      <c r="D17" s="13">
        <v>8</v>
      </c>
      <c r="E17" s="13">
        <v>31</v>
      </c>
      <c r="F17" s="10">
        <f t="shared" si="0"/>
        <v>8393233704</v>
      </c>
      <c r="G17" s="11"/>
      <c r="H17" s="11"/>
      <c r="I17" s="13">
        <v>15</v>
      </c>
      <c r="J17" s="13">
        <v>8425595762</v>
      </c>
      <c r="K17" s="9" t="b">
        <f>AND(MOD(Feldolgozás!L16,11) = Feldolgozás!K16, LEN(J17) = 10)</f>
        <v>1</v>
      </c>
      <c r="L17" s="12">
        <f t="shared" si="1"/>
        <v>30508</v>
      </c>
    </row>
    <row r="18" spans="1:12" x14ac:dyDescent="0.25">
      <c r="A18" s="13">
        <v>16</v>
      </c>
      <c r="B18" s="13" t="s">
        <v>24</v>
      </c>
      <c r="C18" s="13">
        <v>1976</v>
      </c>
      <c r="D18" s="13">
        <v>5</v>
      </c>
      <c r="E18" s="13">
        <v>15</v>
      </c>
      <c r="F18" s="10">
        <f t="shared" si="0"/>
        <v>8399469238</v>
      </c>
      <c r="G18" s="11"/>
      <c r="H18" s="11"/>
      <c r="I18" s="13">
        <v>16</v>
      </c>
      <c r="J18" s="13">
        <v>8365137992</v>
      </c>
      <c r="K18" s="9" t="b">
        <f>AND(MOD(Feldolgozás!L17,11) = Feldolgozás!K17, LEN(J18) = 10)</f>
        <v>1</v>
      </c>
      <c r="L18" s="12">
        <f t="shared" si="1"/>
        <v>24462</v>
      </c>
    </row>
    <row r="19" spans="1:12" x14ac:dyDescent="0.25">
      <c r="A19" s="13">
        <v>17</v>
      </c>
      <c r="B19" s="13" t="s">
        <v>25</v>
      </c>
      <c r="C19" s="13">
        <v>1962</v>
      </c>
      <c r="D19" s="13">
        <v>2</v>
      </c>
      <c r="E19" s="13">
        <v>28</v>
      </c>
      <c r="F19" s="10">
        <f t="shared" si="0"/>
        <v>8347566259</v>
      </c>
      <c r="G19" s="11"/>
      <c r="H19" s="11"/>
      <c r="I19" s="13">
        <v>17</v>
      </c>
      <c r="J19" s="13">
        <v>8388159739</v>
      </c>
      <c r="K19" s="9" t="b">
        <f>AND(MOD(Feldolgozás!L18,11) = Feldolgozás!K18, LEN(J19) = 10)</f>
        <v>1</v>
      </c>
      <c r="L19" s="12">
        <f t="shared" si="1"/>
        <v>26764</v>
      </c>
    </row>
    <row r="20" spans="1:12" x14ac:dyDescent="0.25">
      <c r="A20" s="13">
        <v>18</v>
      </c>
      <c r="B20" s="13" t="s">
        <v>26</v>
      </c>
      <c r="C20" s="13">
        <v>2005</v>
      </c>
      <c r="D20" s="13">
        <v>6</v>
      </c>
      <c r="E20" s="13">
        <v>2</v>
      </c>
      <c r="F20" s="10">
        <f t="shared" si="0"/>
        <v>8505565134</v>
      </c>
      <c r="G20" s="11"/>
      <c r="H20" s="11"/>
      <c r="I20" s="13">
        <v>18</v>
      </c>
      <c r="J20" s="13">
        <v>8520366457</v>
      </c>
      <c r="K20" s="9" t="b">
        <f>AND(MOD(Feldolgozás!L19,11) = Feldolgozás!K19, LEN(J20) = 10)</f>
        <v>1</v>
      </c>
      <c r="L20" s="12">
        <f t="shared" si="1"/>
        <v>39985</v>
      </c>
    </row>
    <row r="21" spans="1:12" x14ac:dyDescent="0.25">
      <c r="A21" s="13">
        <v>19</v>
      </c>
      <c r="B21" s="13" t="s">
        <v>27</v>
      </c>
      <c r="C21" s="13">
        <v>1984</v>
      </c>
      <c r="D21" s="13">
        <v>3</v>
      </c>
      <c r="E21" s="13">
        <v>24</v>
      </c>
      <c r="F21" s="10">
        <f t="shared" si="0"/>
        <v>8428169047</v>
      </c>
      <c r="G21" s="11"/>
      <c r="H21" s="11"/>
      <c r="I21" s="13">
        <v>19</v>
      </c>
      <c r="J21" s="13">
        <v>85286734810</v>
      </c>
      <c r="K21" s="9" t="b">
        <f>AND(MOD(Feldolgozás!L20,11) = Feldolgozás!K20, LEN(J21) = 10)</f>
        <v>0</v>
      </c>
      <c r="L21" s="12" t="str">
        <f t="shared" si="1"/>
        <v/>
      </c>
    </row>
    <row r="22" spans="1:12" x14ac:dyDescent="0.25">
      <c r="A22" s="13">
        <v>20</v>
      </c>
      <c r="B22" s="13" t="s">
        <v>28</v>
      </c>
      <c r="C22" s="13">
        <v>1981</v>
      </c>
      <c r="D22" s="13">
        <v>8</v>
      </c>
      <c r="E22" s="13">
        <v>28</v>
      </c>
      <c r="F22" s="10">
        <f t="shared" si="0"/>
        <v>8418772794</v>
      </c>
      <c r="G22" s="11"/>
      <c r="H22" s="11"/>
      <c r="I22" s="13">
        <v>20</v>
      </c>
      <c r="J22" s="13">
        <v>8428169047</v>
      </c>
      <c r="K22" s="9" t="b">
        <f>AND(MOD(Feldolgozás!L21,11) = Feldolgozás!K21, LEN(J22) = 10)</f>
        <v>1</v>
      </c>
      <c r="L22" s="12">
        <f t="shared" si="1"/>
        <v>30765</v>
      </c>
    </row>
    <row r="23" spans="1:12" x14ac:dyDescent="0.25">
      <c r="A23" s="11"/>
      <c r="B23" s="11"/>
      <c r="C23" s="11"/>
      <c r="D23" s="11"/>
      <c r="E23" s="11"/>
      <c r="F23" s="11"/>
      <c r="G23" s="11"/>
      <c r="H23" s="11"/>
      <c r="I23" s="13">
        <v>21</v>
      </c>
      <c r="J23" s="13">
        <v>8353543036</v>
      </c>
      <c r="K23" s="9" t="b">
        <f>AND(MOD(Feldolgozás!L22,11) = Feldolgozás!K22, LEN(J23) = 10)</f>
        <v>1</v>
      </c>
      <c r="L23" s="12">
        <f t="shared" si="1"/>
        <v>23303</v>
      </c>
    </row>
    <row r="24" spans="1:12" x14ac:dyDescent="0.25">
      <c r="A24" s="11"/>
      <c r="B24" s="11"/>
      <c r="C24" s="11"/>
      <c r="D24" s="11"/>
      <c r="E24" s="11"/>
      <c r="F24" s="11"/>
      <c r="G24" s="11"/>
      <c r="H24" s="11"/>
      <c r="I24" s="13">
        <v>22</v>
      </c>
      <c r="J24" s="13">
        <v>8483307864</v>
      </c>
      <c r="K24" s="9" t="b">
        <f>AND(MOD(Feldolgozás!L23,11) = Feldolgozás!K23, LEN(J24) = 10)</f>
        <v>0</v>
      </c>
      <c r="L24" s="12" t="str">
        <f t="shared" si="1"/>
        <v/>
      </c>
    </row>
    <row r="25" spans="1:12" x14ac:dyDescent="0.25">
      <c r="A25" s="11"/>
      <c r="B25" s="11"/>
      <c r="C25" s="11"/>
      <c r="D25" s="11"/>
      <c r="E25" s="11"/>
      <c r="F25" s="11"/>
      <c r="G25" s="11"/>
      <c r="H25" s="11"/>
      <c r="I25" s="13">
        <v>23</v>
      </c>
      <c r="J25" s="13">
        <v>8377852675</v>
      </c>
      <c r="K25" s="9" t="b">
        <f>AND(MOD(Feldolgozás!L24,11) = Feldolgozás!K24, LEN(J25) = 10)</f>
        <v>1</v>
      </c>
      <c r="L25" s="12">
        <f t="shared" si="1"/>
        <v>25734</v>
      </c>
    </row>
  </sheetData>
  <mergeCells count="2">
    <mergeCell ref="A1:F1"/>
    <mergeCell ref="I1:L1"/>
  </mergeCells>
  <conditionalFormatting sqref="I3:K25">
    <cfRule type="expression" dxfId="0" priority="1">
      <formula>$K3=FALSE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tabSelected="1" workbookViewId="0">
      <selection activeCell="O10" sqref="O10"/>
    </sheetView>
  </sheetViews>
  <sheetFormatPr defaultRowHeight="15" x14ac:dyDescent="0.25"/>
  <cols>
    <col min="2" max="11" width="6.140625" customWidth="1"/>
    <col min="12" max="12" width="13.28515625" bestFit="1" customWidth="1"/>
  </cols>
  <sheetData>
    <row r="1" spans="1:12" x14ac:dyDescent="0.25">
      <c r="A1" s="2" t="s">
        <v>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 t="s">
        <v>29</v>
      </c>
    </row>
    <row r="2" spans="1:12" x14ac:dyDescent="0.25">
      <c r="A2" s="1">
        <v>1</v>
      </c>
      <c r="B2" s="1" t="str">
        <f>LEFT(Adatlap!$J3,B$1)</f>
        <v>8</v>
      </c>
      <c r="C2" s="1">
        <f>LEFT(Adatlap!$J3,C$1)-LEFT(Adatlap!$J3,B$1)*10</f>
        <v>3</v>
      </c>
      <c r="D2" s="1">
        <f>LEFT(Adatlap!$J3,D$1)-LEFT(Adatlap!$J3,C$1)*10</f>
        <v>4</v>
      </c>
      <c r="E2" s="1">
        <f>LEFT(Adatlap!$J3,E$1)-LEFT(Adatlap!$J3,D$1)*10</f>
        <v>7</v>
      </c>
      <c r="F2" s="1">
        <f>LEFT(Adatlap!$J3,F$1)-LEFT(Adatlap!$J3,E$1)*10</f>
        <v>5</v>
      </c>
      <c r="G2" s="1">
        <f>LEFT(Adatlap!$J3,G$1)-LEFT(Adatlap!$J3,F$1)*10</f>
        <v>6</v>
      </c>
      <c r="H2" s="1">
        <f>LEFT(Adatlap!$J3,H$1)-LEFT(Adatlap!$J3,G$1)*10</f>
        <v>6</v>
      </c>
      <c r="I2" s="1">
        <f>LEFT(Adatlap!$J3,I$1)-LEFT(Adatlap!$J3,H$1)*10</f>
        <v>2</v>
      </c>
      <c r="J2" s="1">
        <f>LEFT(Adatlap!$J3,J$1)-LEFT(Adatlap!$J3,I$1)*10</f>
        <v>5</v>
      </c>
      <c r="K2" s="1">
        <f>LEFT(Adatlap!$J3,K$1)-LEFT(Adatlap!$J3,J$1)*10</f>
        <v>9</v>
      </c>
      <c r="L2" s="1">
        <f>B2*$B$1+C2*$C$1+D2*$D$1+E2*$E$1+F2*$F$1+G2*$G$1+H2*$H$1+I2*$I$1+J2*$J$1</f>
        <v>218</v>
      </c>
    </row>
    <row r="3" spans="1:12" x14ac:dyDescent="0.25">
      <c r="A3" s="1">
        <v>2</v>
      </c>
      <c r="B3" s="1" t="str">
        <f>LEFT(Adatlap!$J4,B$1)</f>
        <v>8</v>
      </c>
      <c r="C3" s="1">
        <f>LEFT(Adatlap!$J4,C$1)-LEFT(Adatlap!$J4,B$1)*10</f>
        <v>3</v>
      </c>
      <c r="D3" s="1">
        <f>LEFT(Adatlap!$J4,D$1)-LEFT(Adatlap!$J4,C$1)*10</f>
        <v>9</v>
      </c>
      <c r="E3" s="1">
        <f>LEFT(Adatlap!$J4,E$1)-LEFT(Adatlap!$J4,D$1)*10</f>
        <v>3</v>
      </c>
      <c r="F3" s="1">
        <f>LEFT(Adatlap!$J4,F$1)-LEFT(Adatlap!$J4,E$1)*10</f>
        <v>2</v>
      </c>
      <c r="G3" s="1">
        <f>LEFT(Adatlap!$J4,G$1)-LEFT(Adatlap!$J4,F$1)*10</f>
        <v>3</v>
      </c>
      <c r="H3" s="1">
        <f>LEFT(Adatlap!$J4,H$1)-LEFT(Adatlap!$J4,G$1)*10</f>
        <v>3</v>
      </c>
      <c r="I3" s="1">
        <f>LEFT(Adatlap!$J4,I$1)-LEFT(Adatlap!$J4,H$1)*10</f>
        <v>7</v>
      </c>
      <c r="J3" s="1">
        <f>LEFT(Adatlap!$J4,J$1)-LEFT(Adatlap!$J4,I$1)*10</f>
        <v>0</v>
      </c>
      <c r="K3" s="1">
        <f>LEFT(Adatlap!$J4,K$1)-LEFT(Adatlap!$J4,J$1)*10</f>
        <v>4</v>
      </c>
      <c r="L3" s="1">
        <f t="shared" ref="L3:L24" si="0">B3*$B$1+C3*$C$1+D3*$D$1+E3*$E$1+F3*$F$1+G3*$G$1+H3*$H$1+I3*$I$1+J3*$J$1</f>
        <v>158</v>
      </c>
    </row>
    <row r="4" spans="1:12" x14ac:dyDescent="0.25">
      <c r="A4" s="1">
        <v>3</v>
      </c>
      <c r="B4" s="1" t="str">
        <f>LEFT(Adatlap!$J5,B$1)</f>
        <v>8</v>
      </c>
      <c r="C4" s="1">
        <f>LEFT(Adatlap!$J5,C$1)-LEFT(Adatlap!$J5,B$1)*10</f>
        <v>5</v>
      </c>
      <c r="D4" s="1">
        <f>LEFT(Adatlap!$J5,D$1)-LEFT(Adatlap!$J5,C$1)*10</f>
        <v>0</v>
      </c>
      <c r="E4" s="1">
        <f>LEFT(Adatlap!$J5,E$1)-LEFT(Adatlap!$J5,D$1)*10</f>
        <v>5</v>
      </c>
      <c r="F4" s="1">
        <f>LEFT(Adatlap!$J5,F$1)-LEFT(Adatlap!$J5,E$1)*10</f>
        <v>5</v>
      </c>
      <c r="G4" s="1">
        <f>LEFT(Adatlap!$J5,G$1)-LEFT(Adatlap!$J5,F$1)*10</f>
        <v>6</v>
      </c>
      <c r="H4" s="1">
        <f>LEFT(Adatlap!$J5,H$1)-LEFT(Adatlap!$J5,G$1)*10</f>
        <v>5</v>
      </c>
      <c r="I4" s="1">
        <f>LEFT(Adatlap!$J5,I$1)-LEFT(Adatlap!$J5,H$1)*10</f>
        <v>1</v>
      </c>
      <c r="J4" s="1">
        <f>LEFT(Adatlap!$J5,J$1)-LEFT(Adatlap!$J5,I$1)*10</f>
        <v>3</v>
      </c>
      <c r="K4" s="1">
        <f>LEFT(Adatlap!$J5,K$1)-LEFT(Adatlap!$J5,J$1)*10</f>
        <v>4</v>
      </c>
      <c r="L4" s="1">
        <f t="shared" si="0"/>
        <v>169</v>
      </c>
    </row>
    <row r="5" spans="1:12" x14ac:dyDescent="0.25">
      <c r="A5" s="1">
        <v>4</v>
      </c>
      <c r="B5" s="1" t="str">
        <f>LEFT(Adatlap!$J6,B$1)</f>
        <v>8</v>
      </c>
      <c r="C5" s="1">
        <f>LEFT(Adatlap!$J6,C$1)-LEFT(Adatlap!$J6,B$1)*10</f>
        <v>3</v>
      </c>
      <c r="D5" s="1">
        <f>LEFT(Adatlap!$J6,D$1)-LEFT(Adatlap!$J6,C$1)*10</f>
        <v>6</v>
      </c>
      <c r="E5" s="1">
        <f>LEFT(Adatlap!$J6,E$1)-LEFT(Adatlap!$J6,D$1)*10</f>
        <v>5</v>
      </c>
      <c r="F5" s="1">
        <f>LEFT(Adatlap!$J6,F$1)-LEFT(Adatlap!$J6,E$1)*10</f>
        <v>0</v>
      </c>
      <c r="G5" s="1">
        <f>LEFT(Adatlap!$J6,G$1)-LEFT(Adatlap!$J6,F$1)*10</f>
        <v>9</v>
      </c>
      <c r="H5" s="1">
        <f>LEFT(Adatlap!$J6,H$1)-LEFT(Adatlap!$J6,G$1)*10</f>
        <v>7</v>
      </c>
      <c r="I5" s="1">
        <f>LEFT(Adatlap!$J6,I$1)-LEFT(Adatlap!$J6,H$1)*10</f>
        <v>6</v>
      </c>
      <c r="J5" s="1">
        <f>LEFT(Adatlap!$J6,J$1)-LEFT(Adatlap!$J6,I$1)*10</f>
        <v>7</v>
      </c>
      <c r="K5" s="1">
        <f>LEFT(Adatlap!$J6,K$1)-LEFT(Adatlap!$J6,J$1)*10</f>
        <v>2</v>
      </c>
      <c r="L5" s="1">
        <f t="shared" si="0"/>
        <v>266</v>
      </c>
    </row>
    <row r="6" spans="1:12" x14ac:dyDescent="0.25">
      <c r="A6" s="1">
        <v>5</v>
      </c>
      <c r="B6" s="1" t="str">
        <f>LEFT(Adatlap!$J7,B$1)</f>
        <v>8</v>
      </c>
      <c r="C6" s="1">
        <f>LEFT(Adatlap!$J7,C$1)-LEFT(Adatlap!$J7,B$1)*10</f>
        <v>5</v>
      </c>
      <c r="D6" s="1">
        <f>LEFT(Adatlap!$J7,D$1)-LEFT(Adatlap!$J7,C$1)*10</f>
        <v>1</v>
      </c>
      <c r="E6" s="1">
        <f>LEFT(Adatlap!$J7,E$1)-LEFT(Adatlap!$J7,D$1)*10</f>
        <v>3</v>
      </c>
      <c r="F6" s="1">
        <f>LEFT(Adatlap!$J7,F$1)-LEFT(Adatlap!$J7,E$1)*10</f>
        <v>2</v>
      </c>
      <c r="G6" s="1">
        <f>LEFT(Adatlap!$J7,G$1)-LEFT(Adatlap!$J7,F$1)*10</f>
        <v>8</v>
      </c>
      <c r="H6" s="1">
        <f>LEFT(Adatlap!$J7,H$1)-LEFT(Adatlap!$J7,G$1)*10</f>
        <v>8</v>
      </c>
      <c r="I6" s="1">
        <f>LEFT(Adatlap!$J7,I$1)-LEFT(Adatlap!$J7,H$1)*10</f>
        <v>1</v>
      </c>
      <c r="J6" s="1">
        <f>LEFT(Adatlap!$J7,J$1)-LEFT(Adatlap!$J7,I$1)*10</f>
        <v>5</v>
      </c>
      <c r="K6" s="1">
        <f>LEFT(Adatlap!$J7,K$1)-LEFT(Adatlap!$J7,J$1)*10</f>
        <v>3</v>
      </c>
      <c r="L6" s="1">
        <f t="shared" si="0"/>
        <v>200</v>
      </c>
    </row>
    <row r="7" spans="1:12" x14ac:dyDescent="0.25">
      <c r="A7" s="1">
        <v>6</v>
      </c>
      <c r="B7" s="1" t="str">
        <f>LEFT(Adatlap!$J8,B$1)</f>
        <v>8</v>
      </c>
      <c r="C7" s="1">
        <f>LEFT(Adatlap!$J8,C$1)-LEFT(Adatlap!$J8,B$1)*10</f>
        <v>3</v>
      </c>
      <c r="D7" s="1">
        <f>LEFT(Adatlap!$J8,D$1)-LEFT(Adatlap!$J8,C$1)*10</f>
        <v>9</v>
      </c>
      <c r="E7" s="1">
        <f>LEFT(Adatlap!$J8,E$1)-LEFT(Adatlap!$J8,D$1)*10</f>
        <v>0</v>
      </c>
      <c r="F7" s="1">
        <f>LEFT(Adatlap!$J8,F$1)-LEFT(Adatlap!$J8,E$1)*10</f>
        <v>2</v>
      </c>
      <c r="G7" s="1">
        <f>LEFT(Adatlap!$J8,G$1)-LEFT(Adatlap!$J8,F$1)*10</f>
        <v>9</v>
      </c>
      <c r="H7" s="1">
        <f>LEFT(Adatlap!$J8,H$1)-LEFT(Adatlap!$J8,G$1)*10</f>
        <v>1</v>
      </c>
      <c r="I7" s="1">
        <f>LEFT(Adatlap!$J8,I$1)-LEFT(Adatlap!$J8,H$1)*10</f>
        <v>0</v>
      </c>
      <c r="J7" s="1">
        <f>LEFT(Adatlap!$J8,J$1)-LEFT(Adatlap!$J8,I$1)*10</f>
        <v>6</v>
      </c>
      <c r="K7" s="1">
        <f>LEFT(Adatlap!$J8,K$1)-LEFT(Adatlap!$J8,J$1)*10</f>
        <v>1</v>
      </c>
      <c r="L7" s="1">
        <f t="shared" si="0"/>
        <v>166</v>
      </c>
    </row>
    <row r="8" spans="1:12" x14ac:dyDescent="0.25">
      <c r="A8" s="1">
        <v>7</v>
      </c>
      <c r="B8" s="1" t="str">
        <f>LEFT(Adatlap!$J9,B$1)</f>
        <v>8</v>
      </c>
      <c r="C8" s="1">
        <f>LEFT(Adatlap!$J9,C$1)-LEFT(Adatlap!$J9,B$1)*10</f>
        <v>4</v>
      </c>
      <c r="D8" s="1">
        <f>LEFT(Adatlap!$J9,D$1)-LEFT(Adatlap!$J9,C$1)*10</f>
        <v>8</v>
      </c>
      <c r="E8" s="1">
        <f>LEFT(Adatlap!$J9,E$1)-LEFT(Adatlap!$J9,D$1)*10</f>
        <v>6</v>
      </c>
      <c r="F8" s="1">
        <f>LEFT(Adatlap!$J9,F$1)-LEFT(Adatlap!$J9,E$1)*10</f>
        <v>7</v>
      </c>
      <c r="G8" s="1">
        <f>LEFT(Adatlap!$J9,G$1)-LEFT(Adatlap!$J9,F$1)*10</f>
        <v>3</v>
      </c>
      <c r="H8" s="1">
        <f>LEFT(Adatlap!$J9,H$1)-LEFT(Adatlap!$J9,G$1)*10</f>
        <v>5</v>
      </c>
      <c r="I8" s="1">
        <f>LEFT(Adatlap!$J9,I$1)-LEFT(Adatlap!$J9,H$1)*10</f>
        <v>5</v>
      </c>
      <c r="J8" s="1">
        <f>LEFT(Adatlap!$J9,J$1)-LEFT(Adatlap!$J9,I$1)*10</f>
        <v>6</v>
      </c>
      <c r="K8" s="1">
        <f>LEFT(Adatlap!$J9,K$1)-LEFT(Adatlap!$J9,J$1)*10</f>
        <v>4</v>
      </c>
      <c r="L8" s="1">
        <f t="shared" si="0"/>
        <v>246</v>
      </c>
    </row>
    <row r="9" spans="1:12" x14ac:dyDescent="0.25">
      <c r="A9" s="1">
        <v>8</v>
      </c>
      <c r="B9" s="1" t="str">
        <f>LEFT(Adatlap!$J10,B$1)</f>
        <v>8</v>
      </c>
      <c r="C9" s="1">
        <f>LEFT(Adatlap!$J10,C$1)-LEFT(Adatlap!$J10,B$1)*10</f>
        <v>3</v>
      </c>
      <c r="D9" s="1">
        <f>LEFT(Adatlap!$J10,D$1)-LEFT(Adatlap!$J10,C$1)*10</f>
        <v>9</v>
      </c>
      <c r="E9" s="1">
        <f>LEFT(Adatlap!$J10,E$1)-LEFT(Adatlap!$J10,D$1)*10</f>
        <v>9</v>
      </c>
      <c r="F9" s="1">
        <f>LEFT(Adatlap!$J10,F$1)-LEFT(Adatlap!$J10,E$1)*10</f>
        <v>4</v>
      </c>
      <c r="G9" s="1">
        <f>LEFT(Adatlap!$J10,G$1)-LEFT(Adatlap!$J10,F$1)*10</f>
        <v>6</v>
      </c>
      <c r="H9" s="1">
        <f>LEFT(Adatlap!$J10,H$1)-LEFT(Adatlap!$J10,G$1)*10</f>
        <v>9</v>
      </c>
      <c r="I9" s="1">
        <f>LEFT(Adatlap!$J10,I$1)-LEFT(Adatlap!$J10,H$1)*10</f>
        <v>2</v>
      </c>
      <c r="J9" s="1">
        <f>LEFT(Adatlap!$J10,J$1)-LEFT(Adatlap!$J10,I$1)*10</f>
        <v>3</v>
      </c>
      <c r="K9" s="1">
        <f>LEFT(Adatlap!$J10,K$1)-LEFT(Adatlap!$J10,J$1)*10</f>
        <v>8</v>
      </c>
      <c r="L9" s="1">
        <f t="shared" si="0"/>
        <v>239</v>
      </c>
    </row>
    <row r="10" spans="1:12" x14ac:dyDescent="0.25">
      <c r="A10" s="1">
        <v>9</v>
      </c>
      <c r="B10" s="1" t="str">
        <f>LEFT(Adatlap!$J11,B$1)</f>
        <v>8</v>
      </c>
      <c r="C10" s="1">
        <f>LEFT(Adatlap!$J11,C$1)-LEFT(Adatlap!$J11,B$1)*10</f>
        <v>4</v>
      </c>
      <c r="D10" s="1">
        <f>LEFT(Adatlap!$J11,D$1)-LEFT(Adatlap!$J11,C$1)*10</f>
        <v>2</v>
      </c>
      <c r="E10" s="1">
        <f>LEFT(Adatlap!$J11,E$1)-LEFT(Adatlap!$J11,D$1)*10</f>
        <v>8</v>
      </c>
      <c r="F10" s="1">
        <f>LEFT(Adatlap!$J11,F$1)-LEFT(Adatlap!$J11,E$1)*10</f>
        <v>5</v>
      </c>
      <c r="G10" s="1">
        <f>LEFT(Adatlap!$J11,G$1)-LEFT(Adatlap!$J11,F$1)*10</f>
        <v>4</v>
      </c>
      <c r="H10" s="1">
        <f>LEFT(Adatlap!$J11,H$1)-LEFT(Adatlap!$J11,G$1)*10</f>
        <v>8</v>
      </c>
      <c r="I10" s="1">
        <f>LEFT(Adatlap!$J11,I$1)-LEFT(Adatlap!$J11,H$1)*10</f>
        <v>3</v>
      </c>
      <c r="J10" s="1">
        <f>LEFT(Adatlap!$J11,J$1)-LEFT(Adatlap!$J11,I$1)*10</f>
        <v>5</v>
      </c>
      <c r="K10" s="1">
        <f>LEFT(Adatlap!$J11,K$1)-LEFT(Adatlap!$J11,J$1)*10</f>
        <v>8</v>
      </c>
      <c r="L10" s="1">
        <f t="shared" si="0"/>
        <v>228</v>
      </c>
    </row>
    <row r="11" spans="1:12" x14ac:dyDescent="0.25">
      <c r="A11" s="1">
        <v>10</v>
      </c>
      <c r="B11" s="1" t="str">
        <f>LEFT(Adatlap!$J12,B$1)</f>
        <v>8</v>
      </c>
      <c r="C11" s="1">
        <f>LEFT(Adatlap!$J12,C$1)-LEFT(Adatlap!$J12,B$1)*10</f>
        <v>4</v>
      </c>
      <c r="D11" s="1">
        <f>LEFT(Adatlap!$J12,D$1)-LEFT(Adatlap!$J12,C$1)*10</f>
        <v>1</v>
      </c>
      <c r="E11" s="1">
        <f>LEFT(Adatlap!$J12,E$1)-LEFT(Adatlap!$J12,D$1)*10</f>
        <v>8</v>
      </c>
      <c r="F11" s="1">
        <f>LEFT(Adatlap!$J12,F$1)-LEFT(Adatlap!$J12,E$1)*10</f>
        <v>7</v>
      </c>
      <c r="G11" s="1">
        <f>LEFT(Adatlap!$J12,G$1)-LEFT(Adatlap!$J12,F$1)*10</f>
        <v>7</v>
      </c>
      <c r="H11" s="1">
        <f>LEFT(Adatlap!$J12,H$1)-LEFT(Adatlap!$J12,G$1)*10</f>
        <v>2</v>
      </c>
      <c r="I11" s="1">
        <f>LEFT(Adatlap!$J12,I$1)-LEFT(Adatlap!$J12,H$1)*10</f>
        <v>7</v>
      </c>
      <c r="J11" s="1">
        <f>LEFT(Adatlap!$J12,J$1)-LEFT(Adatlap!$J12,I$1)*10</f>
        <v>9</v>
      </c>
      <c r="K11" s="1">
        <f>LEFT(Adatlap!$J12,K$1)-LEFT(Adatlap!$J12,J$1)*10</f>
        <v>4</v>
      </c>
      <c r="L11" s="1">
        <f t="shared" si="0"/>
        <v>279</v>
      </c>
    </row>
    <row r="12" spans="1:12" x14ac:dyDescent="0.25">
      <c r="A12" s="1">
        <v>11</v>
      </c>
      <c r="B12" s="1" t="str">
        <f>LEFT(Adatlap!$J13,B$1)</f>
        <v>8</v>
      </c>
      <c r="C12" s="1">
        <f>LEFT(Adatlap!$J13,C$1)-LEFT(Adatlap!$J13,B$1)*10</f>
        <v>3</v>
      </c>
      <c r="D12" s="1">
        <f>LEFT(Adatlap!$J13,D$1)-LEFT(Adatlap!$J13,C$1)*10</f>
        <v>2</v>
      </c>
      <c r="E12" s="1">
        <f>LEFT(Adatlap!$J13,E$1)-LEFT(Adatlap!$J13,D$1)*10</f>
        <v>8</v>
      </c>
      <c r="F12" s="1">
        <f>LEFT(Adatlap!$J13,F$1)-LEFT(Adatlap!$J13,E$1)*10</f>
        <v>3</v>
      </c>
      <c r="G12" s="1">
        <f>LEFT(Adatlap!$J13,G$1)-LEFT(Adatlap!$J13,F$1)*10</f>
        <v>5</v>
      </c>
      <c r="H12" s="1">
        <f>LEFT(Adatlap!$J13,H$1)-LEFT(Adatlap!$J13,G$1)*10</f>
        <v>7</v>
      </c>
      <c r="I12" s="1">
        <f>LEFT(Adatlap!$J13,I$1)-LEFT(Adatlap!$J13,H$1)*10</f>
        <v>2</v>
      </c>
      <c r="J12" s="1">
        <f>LEFT(Adatlap!$J13,J$1)-LEFT(Adatlap!$J13,I$1)*10</f>
        <v>4</v>
      </c>
      <c r="K12" s="1">
        <f>LEFT(Adatlap!$J13,K$1)-LEFT(Adatlap!$J13,J$1)*10</f>
        <v>0</v>
      </c>
      <c r="L12" s="1">
        <f t="shared" si="0"/>
        <v>198</v>
      </c>
    </row>
    <row r="13" spans="1:12" x14ac:dyDescent="0.25">
      <c r="A13" s="1">
        <v>12</v>
      </c>
      <c r="B13" s="1" t="str">
        <f>LEFT(Adatlap!$J14,B$1)</f>
        <v>8</v>
      </c>
      <c r="C13" s="1">
        <f>LEFT(Adatlap!$J14,C$1)-LEFT(Adatlap!$J14,B$1)*10</f>
        <v>3</v>
      </c>
      <c r="D13" s="1">
        <f>LEFT(Adatlap!$J14,D$1)-LEFT(Adatlap!$J14,C$1)*10</f>
        <v>5</v>
      </c>
      <c r="E13" s="1">
        <f>LEFT(Adatlap!$J14,E$1)-LEFT(Adatlap!$J14,D$1)*10</f>
        <v>7</v>
      </c>
      <c r="F13" s="1">
        <f>LEFT(Adatlap!$J14,F$1)-LEFT(Adatlap!$J14,E$1)*10</f>
        <v>3</v>
      </c>
      <c r="G13" s="1">
        <f>LEFT(Adatlap!$J14,G$1)-LEFT(Adatlap!$J14,F$1)*10</f>
        <v>6</v>
      </c>
      <c r="H13" s="1">
        <f>LEFT(Adatlap!$J14,H$1)-LEFT(Adatlap!$J14,G$1)*10</f>
        <v>4</v>
      </c>
      <c r="I13" s="1">
        <f>LEFT(Adatlap!$J14,I$1)-LEFT(Adatlap!$J14,H$1)*10</f>
        <v>0</v>
      </c>
      <c r="J13" s="1">
        <f>LEFT(Adatlap!$J14,J$1)-LEFT(Adatlap!$J14,I$1)*10</f>
        <v>0</v>
      </c>
      <c r="K13" s="1">
        <f>LEFT(Adatlap!$J14,K$1)-LEFT(Adatlap!$J14,J$1)*10</f>
        <v>4</v>
      </c>
      <c r="L13" s="1">
        <f t="shared" si="0"/>
        <v>136</v>
      </c>
    </row>
    <row r="14" spans="1:12" x14ac:dyDescent="0.25">
      <c r="A14" s="1">
        <v>13</v>
      </c>
      <c r="B14" s="1" t="str">
        <f>LEFT(Adatlap!$J15,B$1)</f>
        <v>8</v>
      </c>
      <c r="C14" s="1">
        <f>LEFT(Adatlap!$J15,C$1)-LEFT(Adatlap!$J15,B$1)*10</f>
        <v>4</v>
      </c>
      <c r="D14" s="1">
        <f>LEFT(Adatlap!$J15,D$1)-LEFT(Adatlap!$J15,C$1)*10</f>
        <v>3</v>
      </c>
      <c r="E14" s="1">
        <f>LEFT(Adatlap!$J15,E$1)-LEFT(Adatlap!$J15,D$1)*10</f>
        <v>0</v>
      </c>
      <c r="F14" s="1">
        <f>LEFT(Adatlap!$J15,F$1)-LEFT(Adatlap!$J15,E$1)*10</f>
        <v>4</v>
      </c>
      <c r="G14" s="1">
        <f>LEFT(Adatlap!$J15,G$1)-LEFT(Adatlap!$J15,F$1)*10</f>
        <v>0</v>
      </c>
      <c r="H14" s="1">
        <f>LEFT(Adatlap!$J15,H$1)-LEFT(Adatlap!$J15,G$1)*10</f>
        <v>8</v>
      </c>
      <c r="I14" s="1">
        <f>LEFT(Adatlap!$J15,I$1)-LEFT(Adatlap!$J15,H$1)*10</f>
        <v>1</v>
      </c>
      <c r="J14" s="1">
        <f>LEFT(Adatlap!$J15,J$1)-LEFT(Adatlap!$J15,I$1)*10</f>
        <v>6</v>
      </c>
      <c r="K14" s="1">
        <f>LEFT(Adatlap!$J15,K$1)-LEFT(Adatlap!$J15,J$1)*10</f>
        <v>9</v>
      </c>
      <c r="L14" s="1">
        <f t="shared" si="0"/>
        <v>163</v>
      </c>
    </row>
    <row r="15" spans="1:12" x14ac:dyDescent="0.25">
      <c r="A15" s="1">
        <v>14</v>
      </c>
      <c r="B15" s="1" t="str">
        <f>LEFT(Adatlap!$J16,B$1)</f>
        <v>8</v>
      </c>
      <c r="C15" s="1">
        <f>LEFT(Adatlap!$J16,C$1)-LEFT(Adatlap!$J16,B$1)*10</f>
        <v>4</v>
      </c>
      <c r="D15" s="1">
        <f>LEFT(Adatlap!$J16,D$1)-LEFT(Adatlap!$J16,C$1)*10</f>
        <v>1</v>
      </c>
      <c r="E15" s="1">
        <f>LEFT(Adatlap!$J16,E$1)-LEFT(Adatlap!$J16,D$1)*10</f>
        <v>2</v>
      </c>
      <c r="F15" s="1">
        <f>LEFT(Adatlap!$J16,F$1)-LEFT(Adatlap!$J16,E$1)*10</f>
        <v>3</v>
      </c>
      <c r="G15" s="1">
        <f>LEFT(Adatlap!$J16,G$1)-LEFT(Adatlap!$J16,F$1)*10</f>
        <v>4</v>
      </c>
      <c r="H15" s="1">
        <f>LEFT(Adatlap!$J16,H$1)-LEFT(Adatlap!$J16,G$1)*10</f>
        <v>1</v>
      </c>
      <c r="I15" s="1">
        <f>LEFT(Adatlap!$J16,I$1)-LEFT(Adatlap!$J16,H$1)*10</f>
        <v>6</v>
      </c>
      <c r="J15" s="1">
        <f>LEFT(Adatlap!$J16,J$1)-LEFT(Adatlap!$J16,I$1)*10</f>
        <v>0</v>
      </c>
      <c r="K15" s="1">
        <f>LEFT(Adatlap!$J16,K$1)-LEFT(Adatlap!$J16,J$1)*10</f>
        <v>0</v>
      </c>
      <c r="L15" s="1">
        <f t="shared" si="0"/>
        <v>121</v>
      </c>
    </row>
    <row r="16" spans="1:12" x14ac:dyDescent="0.25">
      <c r="A16" s="1">
        <v>15</v>
      </c>
      <c r="B16" s="1" t="str">
        <f>LEFT(Adatlap!$J17,B$1)</f>
        <v>8</v>
      </c>
      <c r="C16" s="1">
        <f>LEFT(Adatlap!$J17,C$1)-LEFT(Adatlap!$J17,B$1)*10</f>
        <v>4</v>
      </c>
      <c r="D16" s="1">
        <f>LEFT(Adatlap!$J17,D$1)-LEFT(Adatlap!$J17,C$1)*10</f>
        <v>2</v>
      </c>
      <c r="E16" s="1">
        <f>LEFT(Adatlap!$J17,E$1)-LEFT(Adatlap!$J17,D$1)*10</f>
        <v>5</v>
      </c>
      <c r="F16" s="1">
        <f>LEFT(Adatlap!$J17,F$1)-LEFT(Adatlap!$J17,E$1)*10</f>
        <v>5</v>
      </c>
      <c r="G16" s="1">
        <f>LEFT(Adatlap!$J17,G$1)-LEFT(Adatlap!$J17,F$1)*10</f>
        <v>9</v>
      </c>
      <c r="H16" s="1">
        <f>LEFT(Adatlap!$J17,H$1)-LEFT(Adatlap!$J17,G$1)*10</f>
        <v>5</v>
      </c>
      <c r="I16" s="1">
        <f>LEFT(Adatlap!$J17,I$1)-LEFT(Adatlap!$J17,H$1)*10</f>
        <v>7</v>
      </c>
      <c r="J16" s="1">
        <f>LEFT(Adatlap!$J17,J$1)-LEFT(Adatlap!$J17,I$1)*10</f>
        <v>6</v>
      </c>
      <c r="K16" s="1">
        <f>LEFT(Adatlap!$J17,K$1)-LEFT(Adatlap!$J17,J$1)*10</f>
        <v>2</v>
      </c>
      <c r="L16" s="1">
        <f t="shared" si="0"/>
        <v>266</v>
      </c>
    </row>
    <row r="17" spans="1:12" x14ac:dyDescent="0.25">
      <c r="A17" s="1">
        <v>16</v>
      </c>
      <c r="B17" s="1" t="str">
        <f>LEFT(Adatlap!$J18,B$1)</f>
        <v>8</v>
      </c>
      <c r="C17" s="1">
        <f>LEFT(Adatlap!$J18,C$1)-LEFT(Adatlap!$J18,B$1)*10</f>
        <v>3</v>
      </c>
      <c r="D17" s="1">
        <f>LEFT(Adatlap!$J18,D$1)-LEFT(Adatlap!$J18,C$1)*10</f>
        <v>6</v>
      </c>
      <c r="E17" s="1">
        <f>LEFT(Adatlap!$J18,E$1)-LEFT(Adatlap!$J18,D$1)*10</f>
        <v>5</v>
      </c>
      <c r="F17" s="1">
        <f>LEFT(Adatlap!$J18,F$1)-LEFT(Adatlap!$J18,E$1)*10</f>
        <v>1</v>
      </c>
      <c r="G17" s="1">
        <f>LEFT(Adatlap!$J18,G$1)-LEFT(Adatlap!$J18,F$1)*10</f>
        <v>3</v>
      </c>
      <c r="H17" s="1">
        <f>LEFT(Adatlap!$J18,H$1)-LEFT(Adatlap!$J18,G$1)*10</f>
        <v>7</v>
      </c>
      <c r="I17" s="1">
        <f>LEFT(Adatlap!$J18,I$1)-LEFT(Adatlap!$J18,H$1)*10</f>
        <v>9</v>
      </c>
      <c r="J17" s="1">
        <f>LEFT(Adatlap!$J18,J$1)-LEFT(Adatlap!$J18,I$1)*10</f>
        <v>9</v>
      </c>
      <c r="K17" s="1">
        <f>LEFT(Adatlap!$J18,K$1)-LEFT(Adatlap!$J18,J$1)*10</f>
        <v>2</v>
      </c>
      <c r="L17" s="1">
        <f t="shared" si="0"/>
        <v>277</v>
      </c>
    </row>
    <row r="18" spans="1:12" x14ac:dyDescent="0.25">
      <c r="A18" s="1">
        <v>17</v>
      </c>
      <c r="B18" s="1" t="str">
        <f>LEFT(Adatlap!$J19,B$1)</f>
        <v>8</v>
      </c>
      <c r="C18" s="1">
        <f>LEFT(Adatlap!$J19,C$1)-LEFT(Adatlap!$J19,B$1)*10</f>
        <v>3</v>
      </c>
      <c r="D18" s="1">
        <f>LEFT(Adatlap!$J19,D$1)-LEFT(Adatlap!$J19,C$1)*10</f>
        <v>8</v>
      </c>
      <c r="E18" s="1">
        <f>LEFT(Adatlap!$J19,E$1)-LEFT(Adatlap!$J19,D$1)*10</f>
        <v>8</v>
      </c>
      <c r="F18" s="1">
        <f>LEFT(Adatlap!$J19,F$1)-LEFT(Adatlap!$J19,E$1)*10</f>
        <v>1</v>
      </c>
      <c r="G18" s="1">
        <f>LEFT(Adatlap!$J19,G$1)-LEFT(Adatlap!$J19,F$1)*10</f>
        <v>5</v>
      </c>
      <c r="H18" s="1">
        <f>LEFT(Adatlap!$J19,H$1)-LEFT(Adatlap!$J19,G$1)*10</f>
        <v>9</v>
      </c>
      <c r="I18" s="1">
        <f>LEFT(Adatlap!$J19,I$1)-LEFT(Adatlap!$J19,H$1)*10</f>
        <v>7</v>
      </c>
      <c r="J18" s="1">
        <f>LEFT(Adatlap!$J19,J$1)-LEFT(Adatlap!$J19,I$1)*10</f>
        <v>3</v>
      </c>
      <c r="K18" s="1">
        <f>LEFT(Adatlap!$J19,K$1)-LEFT(Adatlap!$J19,J$1)*10</f>
        <v>9</v>
      </c>
      <c r="L18" s="1">
        <f t="shared" si="0"/>
        <v>251</v>
      </c>
    </row>
    <row r="19" spans="1:12" x14ac:dyDescent="0.25">
      <c r="A19" s="1">
        <v>18</v>
      </c>
      <c r="B19" s="1" t="str">
        <f>LEFT(Adatlap!$J20,B$1)</f>
        <v>8</v>
      </c>
      <c r="C19" s="1">
        <f>LEFT(Adatlap!$J20,C$1)-LEFT(Adatlap!$J20,B$1)*10</f>
        <v>5</v>
      </c>
      <c r="D19" s="1">
        <f>LEFT(Adatlap!$J20,D$1)-LEFT(Adatlap!$J20,C$1)*10</f>
        <v>2</v>
      </c>
      <c r="E19" s="1">
        <f>LEFT(Adatlap!$J20,E$1)-LEFT(Adatlap!$J20,D$1)*10</f>
        <v>0</v>
      </c>
      <c r="F19" s="1">
        <f>LEFT(Adatlap!$J20,F$1)-LEFT(Adatlap!$J20,E$1)*10</f>
        <v>3</v>
      </c>
      <c r="G19" s="1">
        <f>LEFT(Adatlap!$J20,G$1)-LEFT(Adatlap!$J20,F$1)*10</f>
        <v>6</v>
      </c>
      <c r="H19" s="1">
        <f>LEFT(Adatlap!$J20,H$1)-LEFT(Adatlap!$J20,G$1)*10</f>
        <v>6</v>
      </c>
      <c r="I19" s="1">
        <f>LEFT(Adatlap!$J20,I$1)-LEFT(Adatlap!$J20,H$1)*10</f>
        <v>4</v>
      </c>
      <c r="J19" s="1">
        <f>LEFT(Adatlap!$J20,J$1)-LEFT(Adatlap!$J20,I$1)*10</f>
        <v>5</v>
      </c>
      <c r="K19" s="1">
        <f>LEFT(Adatlap!$J20,K$1)-LEFT(Adatlap!$J20,J$1)*10</f>
        <v>7</v>
      </c>
      <c r="L19" s="1">
        <f t="shared" si="0"/>
        <v>194</v>
      </c>
    </row>
    <row r="20" spans="1:12" x14ac:dyDescent="0.25">
      <c r="A20" s="1">
        <v>19</v>
      </c>
      <c r="B20" s="1" t="str">
        <f>LEFT(Adatlap!$J21,B$1)</f>
        <v>8</v>
      </c>
      <c r="C20" s="1">
        <f>LEFT(Adatlap!$J21,C$1)-LEFT(Adatlap!$J21,B$1)*10</f>
        <v>5</v>
      </c>
      <c r="D20" s="1">
        <f>LEFT(Adatlap!$J21,D$1)-LEFT(Adatlap!$J21,C$1)*10</f>
        <v>2</v>
      </c>
      <c r="E20" s="1">
        <f>LEFT(Adatlap!$J21,E$1)-LEFT(Adatlap!$J21,D$1)*10</f>
        <v>8</v>
      </c>
      <c r="F20" s="1">
        <f>LEFT(Adatlap!$J21,F$1)-LEFT(Adatlap!$J21,E$1)*10</f>
        <v>6</v>
      </c>
      <c r="G20" s="1">
        <f>LEFT(Adatlap!$J21,G$1)-LEFT(Adatlap!$J21,F$1)*10</f>
        <v>7</v>
      </c>
      <c r="H20" s="1">
        <f>LEFT(Adatlap!$J21,H$1)-LEFT(Adatlap!$J21,G$1)*10</f>
        <v>3</v>
      </c>
      <c r="I20" s="1">
        <f>LEFT(Adatlap!$J21,I$1)-LEFT(Adatlap!$J21,H$1)*10</f>
        <v>4</v>
      </c>
      <c r="J20" s="1">
        <f>LEFT(Adatlap!$J21,J$1)-LEFT(Adatlap!$J21,I$1)*10</f>
        <v>8</v>
      </c>
      <c r="K20" s="1">
        <f>LEFT(Adatlap!$J21,K$1)-LEFT(Adatlap!$J21,J$1)*10</f>
        <v>1</v>
      </c>
      <c r="L20" s="1">
        <f t="shared" si="0"/>
        <v>253</v>
      </c>
    </row>
    <row r="21" spans="1:12" x14ac:dyDescent="0.25">
      <c r="A21" s="1">
        <v>20</v>
      </c>
      <c r="B21" s="1" t="str">
        <f>LEFT(Adatlap!$J22,B$1)</f>
        <v>8</v>
      </c>
      <c r="C21" s="1">
        <f>LEFT(Adatlap!$J22,C$1)-LEFT(Adatlap!$J22,B$1)*10</f>
        <v>4</v>
      </c>
      <c r="D21" s="1">
        <f>LEFT(Adatlap!$J22,D$1)-LEFT(Adatlap!$J22,C$1)*10</f>
        <v>2</v>
      </c>
      <c r="E21" s="1">
        <f>LEFT(Adatlap!$J22,E$1)-LEFT(Adatlap!$J22,D$1)*10</f>
        <v>8</v>
      </c>
      <c r="F21" s="1">
        <f>LEFT(Adatlap!$J22,F$1)-LEFT(Adatlap!$J22,E$1)*10</f>
        <v>1</v>
      </c>
      <c r="G21" s="1">
        <f>LEFT(Adatlap!$J22,G$1)-LEFT(Adatlap!$J22,F$1)*10</f>
        <v>6</v>
      </c>
      <c r="H21" s="1">
        <f>LEFT(Adatlap!$J22,H$1)-LEFT(Adatlap!$J22,G$1)*10</f>
        <v>9</v>
      </c>
      <c r="I21" s="1">
        <f>LEFT(Adatlap!$J22,I$1)-LEFT(Adatlap!$J22,H$1)*10</f>
        <v>0</v>
      </c>
      <c r="J21" s="1">
        <f>LEFT(Adatlap!$J22,J$1)-LEFT(Adatlap!$J22,I$1)*10</f>
        <v>4</v>
      </c>
      <c r="K21" s="1">
        <f>LEFT(Adatlap!$J22,K$1)-LEFT(Adatlap!$J22,J$1)*10</f>
        <v>7</v>
      </c>
      <c r="L21" s="1">
        <f t="shared" si="0"/>
        <v>194</v>
      </c>
    </row>
    <row r="22" spans="1:12" x14ac:dyDescent="0.25">
      <c r="A22" s="1">
        <v>21</v>
      </c>
      <c r="B22" s="1" t="str">
        <f>LEFT(Adatlap!$J23,B$1)</f>
        <v>8</v>
      </c>
      <c r="C22" s="1">
        <f>LEFT(Adatlap!$J23,C$1)-LEFT(Adatlap!$J23,B$1)*10</f>
        <v>3</v>
      </c>
      <c r="D22" s="1">
        <f>LEFT(Adatlap!$J23,D$1)-LEFT(Adatlap!$J23,C$1)*10</f>
        <v>5</v>
      </c>
      <c r="E22" s="1">
        <f>LEFT(Adatlap!$J23,E$1)-LEFT(Adatlap!$J23,D$1)*10</f>
        <v>3</v>
      </c>
      <c r="F22" s="1">
        <f>LEFT(Adatlap!$J23,F$1)-LEFT(Adatlap!$J23,E$1)*10</f>
        <v>5</v>
      </c>
      <c r="G22" s="1">
        <f>LEFT(Adatlap!$J23,G$1)-LEFT(Adatlap!$J23,F$1)*10</f>
        <v>4</v>
      </c>
      <c r="H22" s="1">
        <f>LEFT(Adatlap!$J23,H$1)-LEFT(Adatlap!$J23,G$1)*10</f>
        <v>3</v>
      </c>
      <c r="I22" s="1">
        <f>LEFT(Adatlap!$J23,I$1)-LEFT(Adatlap!$J23,H$1)*10</f>
        <v>0</v>
      </c>
      <c r="J22" s="1">
        <f>LEFT(Adatlap!$J23,J$1)-LEFT(Adatlap!$J23,I$1)*10</f>
        <v>3</v>
      </c>
      <c r="K22" s="1">
        <f>LEFT(Adatlap!$J23,K$1)-LEFT(Adatlap!$J23,J$1)*10</f>
        <v>6</v>
      </c>
      <c r="L22" s="1">
        <f t="shared" si="0"/>
        <v>138</v>
      </c>
    </row>
    <row r="23" spans="1:12" x14ac:dyDescent="0.25">
      <c r="A23" s="1">
        <v>22</v>
      </c>
      <c r="B23" s="1" t="str">
        <f>LEFT(Adatlap!$J24,B$1)</f>
        <v>8</v>
      </c>
      <c r="C23" s="1">
        <f>LEFT(Adatlap!$J24,C$1)-LEFT(Adatlap!$J24,B$1)*10</f>
        <v>4</v>
      </c>
      <c r="D23" s="1">
        <f>LEFT(Adatlap!$J24,D$1)-LEFT(Adatlap!$J24,C$1)*10</f>
        <v>8</v>
      </c>
      <c r="E23" s="1">
        <f>LEFT(Adatlap!$J24,E$1)-LEFT(Adatlap!$J24,D$1)*10</f>
        <v>3</v>
      </c>
      <c r="F23" s="1">
        <f>LEFT(Adatlap!$J24,F$1)-LEFT(Adatlap!$J24,E$1)*10</f>
        <v>3</v>
      </c>
      <c r="G23" s="1">
        <f>LEFT(Adatlap!$J24,G$1)-LEFT(Adatlap!$J24,F$1)*10</f>
        <v>0</v>
      </c>
      <c r="H23" s="1">
        <f>LEFT(Adatlap!$J24,H$1)-LEFT(Adatlap!$J24,G$1)*10</f>
        <v>7</v>
      </c>
      <c r="I23" s="1">
        <f>LEFT(Adatlap!$J24,I$1)-LEFT(Adatlap!$J24,H$1)*10</f>
        <v>8</v>
      </c>
      <c r="J23" s="1">
        <f>LEFT(Adatlap!$J24,J$1)-LEFT(Adatlap!$J24,I$1)*10</f>
        <v>6</v>
      </c>
      <c r="K23" s="1">
        <f>LEFT(Adatlap!$J24,K$1)-LEFT(Adatlap!$J24,J$1)*10</f>
        <v>4</v>
      </c>
      <c r="L23" s="1">
        <f t="shared" si="0"/>
        <v>234</v>
      </c>
    </row>
    <row r="24" spans="1:12" x14ac:dyDescent="0.25">
      <c r="A24" s="1">
        <v>23</v>
      </c>
      <c r="B24" s="1" t="str">
        <f>LEFT(Adatlap!$J25,B$1)</f>
        <v>8</v>
      </c>
      <c r="C24" s="1">
        <f>LEFT(Adatlap!$J25,C$1)-LEFT(Adatlap!$J25,B$1)*10</f>
        <v>3</v>
      </c>
      <c r="D24" s="1">
        <f>LEFT(Adatlap!$J25,D$1)-LEFT(Adatlap!$J25,C$1)*10</f>
        <v>7</v>
      </c>
      <c r="E24" s="1">
        <f>LEFT(Adatlap!$J25,E$1)-LEFT(Adatlap!$J25,D$1)*10</f>
        <v>7</v>
      </c>
      <c r="F24" s="1">
        <f>LEFT(Adatlap!$J25,F$1)-LEFT(Adatlap!$J25,E$1)*10</f>
        <v>8</v>
      </c>
      <c r="G24" s="1">
        <f>LEFT(Adatlap!$J25,G$1)-LEFT(Adatlap!$J25,F$1)*10</f>
        <v>5</v>
      </c>
      <c r="H24" s="1">
        <f>LEFT(Adatlap!$J25,H$1)-LEFT(Adatlap!$J25,G$1)*10</f>
        <v>2</v>
      </c>
      <c r="I24" s="1">
        <f>LEFT(Adatlap!$J25,I$1)-LEFT(Adatlap!$J25,H$1)*10</f>
        <v>6</v>
      </c>
      <c r="J24" s="1">
        <f>LEFT(Adatlap!$J25,J$1)-LEFT(Adatlap!$J25,I$1)*10</f>
        <v>7</v>
      </c>
      <c r="K24" s="1">
        <f>LEFT(Adatlap!$J25,K$1)-LEFT(Adatlap!$J25,J$1)*10</f>
        <v>5</v>
      </c>
      <c r="L24" s="1">
        <f t="shared" si="0"/>
        <v>258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Adatlap</vt:lpstr>
      <vt:lpstr>Feldolgozás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2025-01-05T11:56:30Z</dcterms:modified>
</cp:coreProperties>
</file>