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fakt2023\fakt2023\Kadarkuti_Marton\_ERETTSEGI_GYAKR\23okt25info\"/>
    </mc:Choice>
  </mc:AlternateContent>
  <xr:revisionPtr revIDLastSave="0" documentId="13_ncr:1_{82412143-B751-444A-BAE1-C61EFA40CC61}" xr6:coauthVersionLast="47" xr6:coauthVersionMax="47" xr10:uidLastSave="{00000000-0000-0000-0000-000000000000}"/>
  <bookViews>
    <workbookView xWindow="-110" yWindow="-110" windowWidth="19420" windowHeight="10420" xr2:uid="{8178BCA2-5964-47B4-95C6-57490B3DFD7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2" i="1"/>
  <c r="C13" i="1"/>
  <c r="C14" i="1"/>
  <c r="C15" i="1"/>
  <c r="C16" i="1"/>
  <c r="C17" i="1"/>
  <c r="C18" i="1"/>
  <c r="C19" i="1"/>
  <c r="C20" i="1"/>
  <c r="C3" i="1"/>
  <c r="C4" i="1"/>
  <c r="C5" i="1"/>
  <c r="C6" i="1"/>
  <c r="C7" i="1"/>
  <c r="C8" i="1"/>
  <c r="C9" i="1"/>
  <c r="C10" i="1"/>
  <c r="C11" i="1"/>
  <c r="C2" i="1"/>
  <c r="F3" i="1"/>
  <c r="F4" i="1"/>
  <c r="F5" i="1"/>
  <c r="F6" i="1"/>
  <c r="F2" i="1"/>
  <c r="I4" i="1" l="1"/>
  <c r="J4" i="1" s="1"/>
  <c r="I5" i="1"/>
  <c r="J5" i="1" s="1"/>
  <c r="I3" i="1"/>
  <c r="J3" i="1" s="1"/>
</calcChain>
</file>

<file path=xl/sharedStrings.xml><?xml version="1.0" encoding="utf-8"?>
<sst xmlns="http://schemas.openxmlformats.org/spreadsheetml/2006/main" count="85" uniqueCount="45">
  <si>
    <t>Név</t>
  </si>
  <si>
    <t>Osztály</t>
  </si>
  <si>
    <t>Morgó Olívia</t>
  </si>
  <si>
    <t>11. C</t>
  </si>
  <si>
    <t>Didergő Dorka</t>
  </si>
  <si>
    <t>Mókus Marci</t>
  </si>
  <si>
    <t>11. E</t>
  </si>
  <si>
    <t>Esztergom Eszter</t>
  </si>
  <si>
    <t>11. B</t>
  </si>
  <si>
    <t>Csoda Csillag</t>
  </si>
  <si>
    <t>11. D</t>
  </si>
  <si>
    <t>Piros Borostyán</t>
  </si>
  <si>
    <t>11. A</t>
  </si>
  <si>
    <t>Balatoni Tündér</t>
  </si>
  <si>
    <t>Fagymanó Flóra</t>
  </si>
  <si>
    <t>Rókica Rea</t>
  </si>
  <si>
    <t>Biológus Boglárka</t>
  </si>
  <si>
    <t>Kandúr József</t>
  </si>
  <si>
    <t>Denes András</t>
  </si>
  <si>
    <t>Bábel Lajos</t>
  </si>
  <si>
    <t>Mester Márton</t>
  </si>
  <si>
    <t>Kakas Kázmér</t>
  </si>
  <si>
    <t>Hajdú Imre</t>
  </si>
  <si>
    <t>Tiszai Mica</t>
  </si>
  <si>
    <t>Acsai János</t>
  </si>
  <si>
    <t>Mátraházi Miklós</t>
  </si>
  <si>
    <t>Fischer Ildikó</t>
  </si>
  <si>
    <t>Kenderesi Kázmér</t>
  </si>
  <si>
    <t>Zöld Piroska</t>
  </si>
  <si>
    <t>Dózsa György</t>
  </si>
  <si>
    <t>Szaller Tibor</t>
  </si>
  <si>
    <t>Zápor József</t>
  </si>
  <si>
    <t>Elekes Elek</t>
  </si>
  <si>
    <t>Macskássy Timót</t>
  </si>
  <si>
    <t>Monty Péter</t>
  </si>
  <si>
    <t>Ladányi Hedvig</t>
  </si>
  <si>
    <t>Balázsi Gábor</t>
  </si>
  <si>
    <t>Szarka Imre</t>
  </si>
  <si>
    <t>Gerleházi Levente</t>
  </si>
  <si>
    <t>Cseh Miklós</t>
  </si>
  <si>
    <t>Letkési Lajos</t>
  </si>
  <si>
    <t>Kiss Zoltán</t>
  </si>
  <si>
    <t>Bombás Ede</t>
  </si>
  <si>
    <t>Csuka Sándor</t>
  </si>
  <si>
    <t>Jelentkező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</si>
</sst>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&quot; fő&quot;"/>
  </numFmts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5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ál" xfId="0" builtinId="0"/>
  </cellStyles>
  <dxfs count="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EE6E-3776-4CFF-8C51-65B2362A8E59}">
  <dimension ref="A1:J38"/>
  <sheetViews>
    <sheetView tabSelected="1" workbookViewId="0">
      <selection activeCell="L4" sqref="L4"/>
    </sheetView>
  </sheetViews>
  <sheetFormatPr defaultRowHeight="14.5" x14ac:dyDescent="0.35"/>
  <cols>
    <col min="1" max="1" width="16.6328125" customWidth="1"/>
    <col min="2" max="2" width="6.81640625" bestFit="1" customWidth="1"/>
    <col min="3" max="3" width="6" customWidth="1"/>
    <col min="6" max="6" width="9.6328125" customWidth="1"/>
    <col min="8" max="8" width="4.36328125" customWidth="1"/>
    <col min="9" max="9" width="16.6328125" customWidth="1"/>
    <col min="10" max="10" width="7.7265625" customWidth="1"/>
    <col min="11" max="11" width="9.26953125" bestFit="1" customWidth="1"/>
  </cols>
  <sheetData>
    <row r="1" spans="1:10" x14ac:dyDescent="0.35">
      <c r="A1" t="s">
        <v>0</v>
      </c>
      <c r="B1" t="s">
        <v>1</v>
      </c>
      <c r="E1" t="s">
        <v>1</v>
      </c>
      <c r="F1" t="s">
        <v>44</v>
      </c>
      <c r="I1" s="3" t="s">
        <v>1</v>
      </c>
    </row>
    <row r="2" spans="1:10" x14ac:dyDescent="0.35">
      <c r="A2" t="s">
        <v>2</v>
      </c>
      <c r="B2" t="s">
        <v>3</v>
      </c>
      <c r="C2" t="str">
        <f>IF(B2=$I$2,COUNTIF($B$2:B2,$I$2),"")</f>
        <v/>
      </c>
      <c r="E2" s="1" t="s">
        <v>12</v>
      </c>
      <c r="F2" s="2">
        <f>COUNTIF($B$2:$B$38,E2)</f>
        <v>9</v>
      </c>
      <c r="I2" s="3" t="s">
        <v>8</v>
      </c>
    </row>
    <row r="3" spans="1:10" x14ac:dyDescent="0.35">
      <c r="A3" t="s">
        <v>4</v>
      </c>
      <c r="B3" t="s">
        <v>3</v>
      </c>
      <c r="C3" t="str">
        <f>IF(B3=$I$2,COUNTIF($B$2:B3,$I$2),"")</f>
        <v/>
      </c>
      <c r="E3" s="1" t="s">
        <v>8</v>
      </c>
      <c r="F3" s="2">
        <f t="shared" ref="F3:F6" si="0">COUNTIF($B$2:$B$38,E3)</f>
        <v>6</v>
      </c>
      <c r="H3" s="1">
        <v>1</v>
      </c>
      <c r="I3" s="1" t="str">
        <f>INDEX($A$1:$A$38,MATCH(H3,$C$1:$C$38,1))</f>
        <v>Esztergom Eszter</v>
      </c>
      <c r="J3" s="1" t="str">
        <f>LEFT(I3,1)&amp;MID(I3,1+SEARCH(" ",I3),1)</f>
        <v>EE</v>
      </c>
    </row>
    <row r="4" spans="1:10" x14ac:dyDescent="0.35">
      <c r="A4" t="s">
        <v>5</v>
      </c>
      <c r="B4" t="s">
        <v>6</v>
      </c>
      <c r="C4" t="str">
        <f>IF(B4=$I$2,COUNTIF($B$2:B4,$I$2),"")</f>
        <v/>
      </c>
      <c r="E4" s="1" t="s">
        <v>3</v>
      </c>
      <c r="F4" s="2">
        <f t="shared" si="0"/>
        <v>9</v>
      </c>
      <c r="H4" s="1">
        <v>2</v>
      </c>
      <c r="I4" s="1" t="str">
        <f>INDEX($A$1:$A$38,MATCH(H4,$C$1:$C$38,1))</f>
        <v>Balatoni Tündér</v>
      </c>
      <c r="J4" s="1" t="str">
        <f>LEFT(I4,1)&amp;MID(I4,1+SEARCH(" ",I4),1)</f>
        <v>BT</v>
      </c>
    </row>
    <row r="5" spans="1:10" x14ac:dyDescent="0.35">
      <c r="A5" t="s">
        <v>7</v>
      </c>
      <c r="B5" t="s">
        <v>8</v>
      </c>
      <c r="C5">
        <f>IF(B5=$I$2,COUNTIF($B$2:B5,$I$2),"")</f>
        <v>1</v>
      </c>
      <c r="E5" s="1" t="s">
        <v>10</v>
      </c>
      <c r="F5" s="2">
        <f t="shared" si="0"/>
        <v>6</v>
      </c>
      <c r="H5" s="1">
        <v>3</v>
      </c>
      <c r="I5" s="1" t="str">
        <f>INDEX($A$1:$A$38,MATCH(H5,$C$1:$C$38,1))</f>
        <v>Tiszai Mica</v>
      </c>
      <c r="J5" s="1" t="str">
        <f>LEFT(I5,1)&amp;MID(I5,1+SEARCH(" ",I5),1)</f>
        <v>TM</v>
      </c>
    </row>
    <row r="6" spans="1:10" x14ac:dyDescent="0.35">
      <c r="A6" t="s">
        <v>9</v>
      </c>
      <c r="B6" t="s">
        <v>10</v>
      </c>
      <c r="C6" t="str">
        <f>IF(B6=$I$2,COUNTIF($B$2:B6,$I$2),"")</f>
        <v/>
      </c>
      <c r="E6" s="1" t="s">
        <v>6</v>
      </c>
      <c r="F6" s="2">
        <f t="shared" si="0"/>
        <v>7</v>
      </c>
    </row>
    <row r="7" spans="1:10" x14ac:dyDescent="0.35">
      <c r="A7" t="s">
        <v>11</v>
      </c>
      <c r="B7" t="s">
        <v>12</v>
      </c>
      <c r="C7" t="str">
        <f>IF(B7=$I$2,COUNTIF($B$2:B7,$I$2),"")</f>
        <v/>
      </c>
    </row>
    <row r="8" spans="1:10" x14ac:dyDescent="0.35">
      <c r="A8" t="s">
        <v>13</v>
      </c>
      <c r="B8" t="s">
        <v>8</v>
      </c>
      <c r="C8">
        <f>IF(B8=$I$2,COUNTIF($B$2:B8,$I$2),"")</f>
        <v>2</v>
      </c>
    </row>
    <row r="9" spans="1:10" x14ac:dyDescent="0.35">
      <c r="A9" t="s">
        <v>14</v>
      </c>
      <c r="B9" t="s">
        <v>6</v>
      </c>
      <c r="C9" t="str">
        <f>IF(B9=$I$2,COUNTIF($B$2:B9,$I$2),"")</f>
        <v/>
      </c>
    </row>
    <row r="10" spans="1:10" x14ac:dyDescent="0.35">
      <c r="A10" t="s">
        <v>15</v>
      </c>
      <c r="B10" t="s">
        <v>12</v>
      </c>
      <c r="C10" t="str">
        <f>IF(B10=$I$2,COUNTIF($B$2:B10,$I$2),"")</f>
        <v/>
      </c>
    </row>
    <row r="11" spans="1:10" x14ac:dyDescent="0.35">
      <c r="A11" t="s">
        <v>16</v>
      </c>
      <c r="B11" t="s">
        <v>6</v>
      </c>
      <c r="C11" t="str">
        <f>IF(B11=$I$2,COUNTIF($B$2:B11,$I$2),"")</f>
        <v/>
      </c>
    </row>
    <row r="12" spans="1:10" x14ac:dyDescent="0.35">
      <c r="A12" t="s">
        <v>17</v>
      </c>
      <c r="B12" t="s">
        <v>10</v>
      </c>
      <c r="C12" t="str">
        <f>IF(B12=$I$2,COUNTIF($B$2:B12,$I$2),"")</f>
        <v/>
      </c>
    </row>
    <row r="13" spans="1:10" x14ac:dyDescent="0.35">
      <c r="A13" t="s">
        <v>18</v>
      </c>
      <c r="B13" t="s">
        <v>3</v>
      </c>
      <c r="C13" t="str">
        <f>IF(B13=$I$2,COUNTIF($B$2:B13,$I$2),"")</f>
        <v/>
      </c>
    </row>
    <row r="14" spans="1:10" x14ac:dyDescent="0.35">
      <c r="A14" t="s">
        <v>19</v>
      </c>
      <c r="B14" t="s">
        <v>10</v>
      </c>
      <c r="C14" t="str">
        <f>IF(B14=$I$2,COUNTIF($B$2:B14,$I$2),"")</f>
        <v/>
      </c>
    </row>
    <row r="15" spans="1:10" x14ac:dyDescent="0.35">
      <c r="A15" t="s">
        <v>20</v>
      </c>
      <c r="B15" t="s">
        <v>10</v>
      </c>
      <c r="C15" t="str">
        <f>IF(B15=$I$2,COUNTIF($B$2:B15,$I$2),"")</f>
        <v/>
      </c>
    </row>
    <row r="16" spans="1:10" x14ac:dyDescent="0.35">
      <c r="A16" t="s">
        <v>21</v>
      </c>
      <c r="B16" t="s">
        <v>12</v>
      </c>
      <c r="C16" t="str">
        <f>IF(B16=$I$2,COUNTIF($B$2:B16,$I$2),"")</f>
        <v/>
      </c>
    </row>
    <row r="17" spans="1:3" x14ac:dyDescent="0.35">
      <c r="A17" t="s">
        <v>22</v>
      </c>
      <c r="B17" t="s">
        <v>6</v>
      </c>
      <c r="C17" t="str">
        <f>IF(B17=$I$2,COUNTIF($B$2:B17,$I$2),"")</f>
        <v/>
      </c>
    </row>
    <row r="18" spans="1:3" x14ac:dyDescent="0.35">
      <c r="A18" t="s">
        <v>23</v>
      </c>
      <c r="B18" t="s">
        <v>8</v>
      </c>
      <c r="C18">
        <f>IF(B18=$I$2,COUNTIF($B$2:B18,$I$2),"")</f>
        <v>3</v>
      </c>
    </row>
    <row r="19" spans="1:3" x14ac:dyDescent="0.35">
      <c r="A19" t="s">
        <v>24</v>
      </c>
      <c r="B19" t="s">
        <v>12</v>
      </c>
      <c r="C19" t="str">
        <f>IF(B19=$I$2,COUNTIF($B$2:B19,$I$2),"")</f>
        <v/>
      </c>
    </row>
    <row r="20" spans="1:3" x14ac:dyDescent="0.35">
      <c r="A20" t="s">
        <v>25</v>
      </c>
      <c r="B20" t="s">
        <v>3</v>
      </c>
      <c r="C20" t="str">
        <f>IF(B20=$I$2,COUNTIF($B$2:B20,$I$2),"")</f>
        <v/>
      </c>
    </row>
    <row r="21" spans="1:3" x14ac:dyDescent="0.35">
      <c r="A21" t="s">
        <v>26</v>
      </c>
      <c r="B21" t="s">
        <v>3</v>
      </c>
      <c r="C21" t="str">
        <f>IF(B21=$I$2,COUNTIF($B$2:B21,$I$2),"")</f>
        <v/>
      </c>
    </row>
    <row r="22" spans="1:3" x14ac:dyDescent="0.35">
      <c r="A22" t="s">
        <v>27</v>
      </c>
      <c r="B22" t="s">
        <v>10</v>
      </c>
      <c r="C22" t="str">
        <f>IF(B22=$I$2,COUNTIF($B$2:B22,$I$2),"")</f>
        <v/>
      </c>
    </row>
    <row r="23" spans="1:3" x14ac:dyDescent="0.35">
      <c r="A23" t="s">
        <v>28</v>
      </c>
      <c r="B23" t="s">
        <v>12</v>
      </c>
      <c r="C23" t="str">
        <f>IF(B23=$I$2,COUNTIF($B$2:B23,$I$2),"")</f>
        <v/>
      </c>
    </row>
    <row r="24" spans="1:3" x14ac:dyDescent="0.35">
      <c r="A24" t="s">
        <v>29</v>
      </c>
      <c r="B24" t="s">
        <v>12</v>
      </c>
      <c r="C24" t="str">
        <f>IF(B24=$I$2,COUNTIF($B$2:B24,$I$2),"")</f>
        <v/>
      </c>
    </row>
    <row r="25" spans="1:3" x14ac:dyDescent="0.35">
      <c r="A25" t="s">
        <v>30</v>
      </c>
      <c r="B25" t="s">
        <v>12</v>
      </c>
      <c r="C25" t="str">
        <f>IF(B25=$I$2,COUNTIF($B$2:B25,$I$2),"")</f>
        <v/>
      </c>
    </row>
    <row r="26" spans="1:3" x14ac:dyDescent="0.35">
      <c r="A26" t="s">
        <v>31</v>
      </c>
      <c r="B26" t="s">
        <v>6</v>
      </c>
      <c r="C26" t="str">
        <f>IF(B26=$I$2,COUNTIF($B$2:B26,$I$2),"")</f>
        <v/>
      </c>
    </row>
    <row r="27" spans="1:3" x14ac:dyDescent="0.35">
      <c r="A27" t="s">
        <v>32</v>
      </c>
      <c r="B27" t="s">
        <v>6</v>
      </c>
      <c r="C27" t="str">
        <f>IF(B27=$I$2,COUNTIF($B$2:B27,$I$2),"")</f>
        <v/>
      </c>
    </row>
    <row r="28" spans="1:3" x14ac:dyDescent="0.35">
      <c r="A28" t="s">
        <v>33</v>
      </c>
      <c r="B28" t="s">
        <v>8</v>
      </c>
      <c r="C28">
        <f>IF(B28=$I$2,COUNTIF($B$2:B28,$I$2),"")</f>
        <v>4</v>
      </c>
    </row>
    <row r="29" spans="1:3" x14ac:dyDescent="0.35">
      <c r="A29" t="s">
        <v>34</v>
      </c>
      <c r="B29" t="s">
        <v>8</v>
      </c>
      <c r="C29">
        <f>IF(B29=$I$2,COUNTIF($B$2:B29,$I$2),"")</f>
        <v>5</v>
      </c>
    </row>
    <row r="30" spans="1:3" x14ac:dyDescent="0.35">
      <c r="A30" t="s">
        <v>35</v>
      </c>
      <c r="B30" t="s">
        <v>3</v>
      </c>
      <c r="C30" t="str">
        <f>IF(B30=$I$2,COUNTIF($B$2:B30,$I$2),"")</f>
        <v/>
      </c>
    </row>
    <row r="31" spans="1:3" x14ac:dyDescent="0.35">
      <c r="A31" t="s">
        <v>36</v>
      </c>
      <c r="B31" t="s">
        <v>3</v>
      </c>
      <c r="C31" t="str">
        <f>IF(B31=$I$2,COUNTIF($B$2:B31,$I$2),"")</f>
        <v/>
      </c>
    </row>
    <row r="32" spans="1:3" x14ac:dyDescent="0.35">
      <c r="A32" t="s">
        <v>37</v>
      </c>
      <c r="B32" t="s">
        <v>6</v>
      </c>
      <c r="C32" t="str">
        <f>IF(B32=$I$2,COUNTIF($B$2:B32,$I$2),"")</f>
        <v/>
      </c>
    </row>
    <row r="33" spans="1:3" x14ac:dyDescent="0.35">
      <c r="A33" t="s">
        <v>38</v>
      </c>
      <c r="B33" t="s">
        <v>10</v>
      </c>
      <c r="C33" t="str">
        <f>IF(B33=$I$2,COUNTIF($B$2:B33,$I$2),"")</f>
        <v/>
      </c>
    </row>
    <row r="34" spans="1:3" x14ac:dyDescent="0.35">
      <c r="A34" t="s">
        <v>39</v>
      </c>
      <c r="B34" t="s">
        <v>12</v>
      </c>
      <c r="C34" t="str">
        <f>IF(B34=$I$2,COUNTIF($B$2:B34,$I$2),"")</f>
        <v/>
      </c>
    </row>
    <row r="35" spans="1:3" x14ac:dyDescent="0.35">
      <c r="A35" t="s">
        <v>40</v>
      </c>
      <c r="B35" t="s">
        <v>12</v>
      </c>
      <c r="C35" t="str">
        <f>IF(B35=$I$2,COUNTIF($B$2:B35,$I$2),"")</f>
        <v/>
      </c>
    </row>
    <row r="36" spans="1:3" x14ac:dyDescent="0.35">
      <c r="A36" t="s">
        <v>41</v>
      </c>
      <c r="B36" t="s">
        <v>3</v>
      </c>
      <c r="C36" t="str">
        <f>IF(B36=$I$2,COUNTIF($B$2:B36,$I$2),"")</f>
        <v/>
      </c>
    </row>
    <row r="37" spans="1:3" x14ac:dyDescent="0.35">
      <c r="A37" t="s">
        <v>42</v>
      </c>
      <c r="B37" t="s">
        <v>8</v>
      </c>
      <c r="C37">
        <f>IF(B37=$I$2,COUNTIF($B$2:B37,$I$2),"")</f>
        <v>6</v>
      </c>
    </row>
    <row r="38" spans="1:3" x14ac:dyDescent="0.35">
      <c r="A38" t="s">
        <v>43</v>
      </c>
      <c r="B38" t="s">
        <v>3</v>
      </c>
      <c r="C38" t="str">
        <f>IF(B38=$I$2,COUNTIF($B$2:B38,$I$2),"")</f>
        <v/>
      </c>
    </row>
  </sheetData>
  <phoneticPr fontId="1" type="noConversion"/>
  <conditionalFormatting sqref="A2:B38">
    <cfRule type="expression" dxfId="0" priority="1">
      <formula>$B2=$I$2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Kadarkuti Márton</dc:creator>
  <cp:lastModifiedBy>Kadarkuti Márton</cp:lastModifiedBy>
  <dcterms:created xsi:type="dcterms:W3CDTF">2024-12-11T18:51:23Z</dcterms:created>
  <dcterms:modified xsi:type="dcterms:W3CDTF">2024-12-11T19:41:15Z</dcterms:modified>
</cp:coreProperties>
</file>