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tarefi-my.sharepoint.com/personal/stein_tunde_tata-refi_hu/Documents/erettsegi/dk2023emelttav/megoldasok/"/>
    </mc:Choice>
  </mc:AlternateContent>
  <xr:revisionPtr revIDLastSave="145" documentId="8_{5B4867F9-B44B-4EFE-B6E6-1BFC3F32AC54}" xr6:coauthVersionLast="47" xr6:coauthVersionMax="47" xr10:uidLastSave="{E30898FD-5B38-4A1A-886A-75B0BCA65718}"/>
  <bookViews>
    <workbookView xWindow="-120" yWindow="-120" windowWidth="24240" windowHeight="13140" activeTab="1" xr2:uid="{008409FB-921F-4EF4-8B4A-2780910A993F}"/>
  </bookViews>
  <sheets>
    <sheet name="Adatlap" sheetId="1" r:id="rId1"/>
    <sheet name="Feldolgozá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N21" i="1"/>
  <c r="N7" i="1"/>
  <c r="N3" i="1"/>
  <c r="F3" i="1" s="1"/>
  <c r="N4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C2" i="2"/>
  <c r="D2" i="2"/>
  <c r="E2" i="2"/>
  <c r="F2" i="2"/>
  <c r="G2" i="2"/>
  <c r="H2" i="2"/>
  <c r="I2" i="2"/>
  <c r="J2" i="2"/>
  <c r="K2" i="2"/>
  <c r="C3" i="2"/>
  <c r="L3" i="2" s="1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L8" i="2" s="1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L11" i="2" s="1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L16" i="2" s="1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L19" i="2" s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L24" i="2" s="1"/>
  <c r="D24" i="2"/>
  <c r="E24" i="2"/>
  <c r="F24" i="2"/>
  <c r="G24" i="2"/>
  <c r="H24" i="2"/>
  <c r="I24" i="2"/>
  <c r="J24" i="2"/>
  <c r="K24" i="2"/>
  <c r="B3" i="2"/>
  <c r="B4" i="2"/>
  <c r="L4" i="2" s="1"/>
  <c r="B5" i="2"/>
  <c r="L5" i="2" s="1"/>
  <c r="B6" i="2"/>
  <c r="L6" i="2" s="1"/>
  <c r="B7" i="2"/>
  <c r="L7" i="2" s="1"/>
  <c r="B8" i="2"/>
  <c r="B9" i="2"/>
  <c r="L9" i="2" s="1"/>
  <c r="B10" i="2"/>
  <c r="L10" i="2" s="1"/>
  <c r="B11" i="2"/>
  <c r="B12" i="2"/>
  <c r="L12" i="2" s="1"/>
  <c r="B13" i="2"/>
  <c r="L13" i="2" s="1"/>
  <c r="B14" i="2"/>
  <c r="L14" i="2" s="1"/>
  <c r="B15" i="2"/>
  <c r="L15" i="2" s="1"/>
  <c r="B16" i="2"/>
  <c r="B17" i="2"/>
  <c r="L17" i="2" s="1"/>
  <c r="B18" i="2"/>
  <c r="L18" i="2" s="1"/>
  <c r="B19" i="2"/>
  <c r="B20" i="2"/>
  <c r="L20" i="2" s="1"/>
  <c r="B21" i="2"/>
  <c r="L21" i="2" s="1"/>
  <c r="B22" i="2"/>
  <c r="L22" i="2" s="1"/>
  <c r="B23" i="2"/>
  <c r="L23" i="2" s="1"/>
  <c r="B24" i="2"/>
  <c r="B2" i="2"/>
  <c r="L2" i="2" s="1"/>
</calcChain>
</file>

<file path=xl/sharedStrings.xml><?xml version="1.0" encoding="utf-8"?>
<sst xmlns="http://schemas.openxmlformats.org/spreadsheetml/2006/main" count="34" uniqueCount="32">
  <si>
    <t>Sorszám</t>
  </si>
  <si>
    <t>Név</t>
  </si>
  <si>
    <t>Születési év</t>
  </si>
  <si>
    <t>Hó</t>
  </si>
  <si>
    <t>Nap</t>
  </si>
  <si>
    <t>Azonosító</t>
  </si>
  <si>
    <t>Azonosítók</t>
  </si>
  <si>
    <t>Ellenőrzés</t>
  </si>
  <si>
    <t>Születési dátum</t>
  </si>
  <si>
    <t>Skvar Tamás</t>
  </si>
  <si>
    <t>Tatár István</t>
  </si>
  <si>
    <t>Siket Karen</t>
  </si>
  <si>
    <t>Horváth Mercédesz</t>
  </si>
  <si>
    <t>Dombovári Petra</t>
  </si>
  <si>
    <t>Rém Elek</t>
  </si>
  <si>
    <t>Kamarás Zsófia Viktória</t>
  </si>
  <si>
    <t>Sebő Tas</t>
  </si>
  <si>
    <t>Szendrődi Csaba</t>
  </si>
  <si>
    <t>Berger Péter</t>
  </si>
  <si>
    <t>Csonka Anna</t>
  </si>
  <si>
    <t>Szelei Anikó Dorina</t>
  </si>
  <si>
    <t>Kovács Ágnes</t>
  </si>
  <si>
    <t>Szőke Mátyás</t>
  </si>
  <si>
    <t>Kiss Zsófia</t>
  </si>
  <si>
    <t>Bakos Kata Judit</t>
  </si>
  <si>
    <t>Bodnár Anna Katalin</t>
  </si>
  <si>
    <t>Keszthelyi Zsolt</t>
  </si>
  <si>
    <t>Kiss Lajos</t>
  </si>
  <si>
    <t>Szabó Orsolya Virág</t>
  </si>
  <si>
    <t>Szorzatösszeg</t>
  </si>
  <si>
    <t>Személyek</t>
  </si>
  <si>
    <t>Nem azonosított jelek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</si>
</sst>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ál" xfId="0" builtinId="0"/>
  </cellStyles>
  <dxfs count="2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A6D0-6539-4AB2-9780-397DC7CA65C5}">
  <dimension ref="A1:N25"/>
  <sheetViews>
    <sheetView workbookViewId="0">
      <selection activeCell="I2" sqref="I2:L2"/>
    </sheetView>
  </sheetViews>
  <sheetFormatPr defaultRowHeight="15" x14ac:dyDescent="0.25"/>
  <cols>
    <col min="2" max="2" width="22.5703125" bestFit="1" customWidth="1"/>
    <col min="6" max="6" width="11.85546875" customWidth="1"/>
    <col min="10" max="10" width="12" bestFit="1" customWidth="1"/>
    <col min="11" max="11" width="10.42578125" bestFit="1" customWidth="1"/>
    <col min="12" max="12" width="10.140625" bestFit="1" customWidth="1"/>
    <col min="14" max="14" width="10.140625" bestFit="1" customWidth="1"/>
  </cols>
  <sheetData>
    <row r="1" spans="1:14" s="2" customFormat="1" ht="15.75" thickBot="1" x14ac:dyDescent="0.3">
      <c r="A1" s="7" t="s">
        <v>30</v>
      </c>
      <c r="B1" s="7"/>
      <c r="C1" s="7"/>
      <c r="D1" s="7"/>
      <c r="E1" s="7"/>
      <c r="F1" s="7"/>
      <c r="I1" s="7" t="s">
        <v>31</v>
      </c>
      <c r="J1" s="7"/>
      <c r="K1" s="7"/>
      <c r="L1" s="7"/>
    </row>
    <row r="2" spans="1:14" s="2" customFormat="1" ht="30.75" thickBot="1" x14ac:dyDescent="0.3">
      <c r="A2" s="10" t="s">
        <v>0</v>
      </c>
      <c r="B2" s="11" t="s">
        <v>1</v>
      </c>
      <c r="C2" s="12" t="s">
        <v>2</v>
      </c>
      <c r="D2" s="11" t="s">
        <v>3</v>
      </c>
      <c r="E2" s="11" t="s">
        <v>4</v>
      </c>
      <c r="F2" s="13" t="s">
        <v>5</v>
      </c>
      <c r="G2" s="4"/>
      <c r="H2" s="4"/>
      <c r="I2" s="10" t="s">
        <v>0</v>
      </c>
      <c r="J2" s="11" t="s">
        <v>6</v>
      </c>
      <c r="K2" s="11" t="s">
        <v>7</v>
      </c>
      <c r="L2" s="18" t="s">
        <v>8</v>
      </c>
    </row>
    <row r="3" spans="1:14" x14ac:dyDescent="0.25">
      <c r="A3" s="8">
        <v>1</v>
      </c>
      <c r="B3" s="9" t="s">
        <v>9</v>
      </c>
      <c r="C3" s="8">
        <v>1983</v>
      </c>
      <c r="D3" s="8">
        <v>7</v>
      </c>
      <c r="E3" s="8">
        <v>11</v>
      </c>
      <c r="F3" s="8">
        <f>INDEX($J$3:$J$25,MATCH(N3,$L$3:$L$25,0),1)</f>
        <v>8425595762</v>
      </c>
      <c r="I3" s="8">
        <v>1</v>
      </c>
      <c r="J3" s="16">
        <v>8347566259</v>
      </c>
      <c r="K3" s="8" t="str">
        <f>IF(LEN(J3)=10,IF(MOD(Feldolgozás!L2,11)=Feldolgozás!K2,"IGAZ","HAMIS"),"HAMIS")</f>
        <v>IGAZ</v>
      </c>
      <c r="L3" s="17">
        <f>IF(K3="IGAZ",_xlfn.NUMBERVALUE(MID(J3,2,5))-12051,"")</f>
        <v>22705</v>
      </c>
      <c r="N3" s="1">
        <f>DATEVALUE(_xlfn.TEXTJOIN(".",TRUE,C3:E3))</f>
        <v>30508</v>
      </c>
    </row>
    <row r="4" spans="1:14" x14ac:dyDescent="0.25">
      <c r="A4" s="5">
        <v>2</v>
      </c>
      <c r="B4" s="6" t="s">
        <v>10</v>
      </c>
      <c r="C4" s="5">
        <v>2009</v>
      </c>
      <c r="D4" s="5">
        <v>6</v>
      </c>
      <c r="E4" s="5">
        <v>21</v>
      </c>
      <c r="F4" s="5">
        <f t="shared" ref="F4:F22" si="0">INDEX($J$3:$J$25,MATCH(N4,$L$3:$L$25,0),1)</f>
        <v>8520366457</v>
      </c>
      <c r="I4" s="5">
        <v>2</v>
      </c>
      <c r="J4" s="14">
        <v>8393233704</v>
      </c>
      <c r="K4" s="5" t="str">
        <f>IF(LEN(J4)=10,IF(MOD(Feldolgozás!L3,11)=Feldolgozás!K3,"IGAZ","HAMIS"),"HAMIS")</f>
        <v>IGAZ</v>
      </c>
      <c r="L4" s="15">
        <f t="shared" ref="L4:L25" si="1">IF(K4="IGAZ",_xlfn.NUMBERVALUE(MID(J4,2,5))-12051,"")</f>
        <v>27272</v>
      </c>
      <c r="N4" s="1">
        <f t="shared" ref="N4:N25" si="2">DATEVALUE(_xlfn.TEXTJOIN(".",TRUE,C4:E4))</f>
        <v>39985</v>
      </c>
    </row>
    <row r="5" spans="1:14" x14ac:dyDescent="0.25">
      <c r="A5" s="5">
        <v>3</v>
      </c>
      <c r="B5" s="6" t="s">
        <v>11</v>
      </c>
      <c r="C5" s="5">
        <v>1984</v>
      </c>
      <c r="D5" s="5">
        <v>5</v>
      </c>
      <c r="E5" s="5">
        <v>1</v>
      </c>
      <c r="F5" s="5">
        <f t="shared" si="0"/>
        <v>8428548358</v>
      </c>
      <c r="I5" s="5">
        <v>3</v>
      </c>
      <c r="J5" s="14">
        <v>8505565134</v>
      </c>
      <c r="K5" s="5" t="str">
        <f>IF(LEN(J5)=10,IF(MOD(Feldolgozás!L4,11)=Feldolgozás!K4,"IGAZ","HAMIS"),"HAMIS")</f>
        <v>IGAZ</v>
      </c>
      <c r="L5" s="15">
        <f t="shared" si="1"/>
        <v>38505</v>
      </c>
      <c r="N5" s="1">
        <f t="shared" si="2"/>
        <v>30803</v>
      </c>
    </row>
    <row r="6" spans="1:14" x14ac:dyDescent="0.25">
      <c r="A6" s="5">
        <v>4</v>
      </c>
      <c r="B6" s="6" t="s">
        <v>12</v>
      </c>
      <c r="C6" s="5">
        <v>1973</v>
      </c>
      <c r="D6" s="5">
        <v>4</v>
      </c>
      <c r="E6" s="5">
        <v>10</v>
      </c>
      <c r="F6" s="5">
        <f t="shared" si="0"/>
        <v>8388159739</v>
      </c>
      <c r="I6" s="5">
        <v>4</v>
      </c>
      <c r="J6" s="14">
        <v>8365097672</v>
      </c>
      <c r="K6" s="5" t="str">
        <f>IF(LEN(J6)=10,IF(MOD(Feldolgozás!L5,11)=Feldolgozás!K5,"IGAZ","HAMIS"),"HAMIS")</f>
        <v>IGAZ</v>
      </c>
      <c r="L6" s="15">
        <f t="shared" si="1"/>
        <v>24458</v>
      </c>
      <c r="N6" s="1">
        <f t="shared" si="2"/>
        <v>26764</v>
      </c>
    </row>
    <row r="7" spans="1:14" x14ac:dyDescent="0.25">
      <c r="A7" s="5">
        <v>5</v>
      </c>
      <c r="B7" s="6" t="s">
        <v>13</v>
      </c>
      <c r="C7" s="5">
        <v>1956</v>
      </c>
      <c r="D7" s="5">
        <v>11</v>
      </c>
      <c r="E7" s="5">
        <v>25</v>
      </c>
      <c r="F7" s="5">
        <f t="shared" si="0"/>
        <v>8328357240</v>
      </c>
      <c r="I7" s="5">
        <v>5</v>
      </c>
      <c r="J7" s="14">
        <v>8513288153</v>
      </c>
      <c r="K7" s="5" t="str">
        <f>IF(LEN(J7)=10,IF(MOD(Feldolgozás!L6,11)=Feldolgozás!K6,"IGAZ","HAMIS"),"HAMIS")</f>
        <v>HAMIS</v>
      </c>
      <c r="L7" s="15" t="str">
        <f t="shared" si="1"/>
        <v/>
      </c>
      <c r="N7" s="1">
        <f>DATEVALUE(_xlfn.TEXTJOIN(".",TRUE,C7:E7))</f>
        <v>20784</v>
      </c>
    </row>
    <row r="8" spans="1:14" x14ac:dyDescent="0.25">
      <c r="A8" s="5">
        <v>6</v>
      </c>
      <c r="B8" s="6" t="s">
        <v>14</v>
      </c>
      <c r="C8" s="5">
        <v>2000</v>
      </c>
      <c r="D8" s="5">
        <v>4</v>
      </c>
      <c r="E8" s="5">
        <v>6</v>
      </c>
      <c r="F8" s="5">
        <f t="shared" si="0"/>
        <v>8486735564</v>
      </c>
      <c r="I8" s="5">
        <v>6</v>
      </c>
      <c r="J8" s="14">
        <v>8390291061</v>
      </c>
      <c r="K8" s="5" t="str">
        <f>IF(LEN(J8)=10,IF(MOD(Feldolgozás!L7,11)=Feldolgozás!K7,"IGAZ","HAMIS"),"HAMIS")</f>
        <v>IGAZ</v>
      </c>
      <c r="L8" s="15">
        <f t="shared" si="1"/>
        <v>26978</v>
      </c>
      <c r="N8" s="1">
        <f t="shared" si="2"/>
        <v>36622</v>
      </c>
    </row>
    <row r="9" spans="1:14" x14ac:dyDescent="0.25">
      <c r="A9" s="5">
        <v>7</v>
      </c>
      <c r="B9" s="6" t="s">
        <v>15</v>
      </c>
      <c r="C9" s="5">
        <v>1984</v>
      </c>
      <c r="D9" s="5">
        <v>11</v>
      </c>
      <c r="E9" s="5">
        <v>3</v>
      </c>
      <c r="F9" s="5">
        <f t="shared" si="0"/>
        <v>8430408169</v>
      </c>
      <c r="I9" s="5">
        <v>7</v>
      </c>
      <c r="J9" s="14">
        <v>8486735564</v>
      </c>
      <c r="K9" s="5" t="str">
        <f>IF(LEN(J9)=10,IF(MOD(Feldolgozás!L8,11)=Feldolgozás!K8,"IGAZ","HAMIS"),"HAMIS")</f>
        <v>IGAZ</v>
      </c>
      <c r="L9" s="15">
        <f t="shared" si="1"/>
        <v>36622</v>
      </c>
      <c r="N9" s="1">
        <f t="shared" si="2"/>
        <v>30989</v>
      </c>
    </row>
    <row r="10" spans="1:14" x14ac:dyDescent="0.25">
      <c r="A10" s="5">
        <v>8</v>
      </c>
      <c r="B10" s="6" t="s">
        <v>16</v>
      </c>
      <c r="C10" s="5">
        <v>1963</v>
      </c>
      <c r="D10" s="5">
        <v>10</v>
      </c>
      <c r="E10" s="5">
        <v>19</v>
      </c>
      <c r="F10" s="5">
        <f t="shared" si="0"/>
        <v>8353543036</v>
      </c>
      <c r="I10" s="5">
        <v>8</v>
      </c>
      <c r="J10" s="14">
        <v>8399469238</v>
      </c>
      <c r="K10" s="5" t="str">
        <f>IF(LEN(J10)=10,IF(MOD(Feldolgozás!L9,11)=Feldolgozás!K9,"IGAZ","HAMIS"),"HAMIS")</f>
        <v>IGAZ</v>
      </c>
      <c r="L10" s="15">
        <f t="shared" si="1"/>
        <v>27895</v>
      </c>
      <c r="N10" s="1">
        <f t="shared" si="2"/>
        <v>23303</v>
      </c>
    </row>
    <row r="11" spans="1:14" x14ac:dyDescent="0.25">
      <c r="A11" s="5">
        <v>9</v>
      </c>
      <c r="B11" s="6" t="s">
        <v>17</v>
      </c>
      <c r="C11" s="5">
        <v>1970</v>
      </c>
      <c r="D11" s="5">
        <v>6</v>
      </c>
      <c r="E11" s="5">
        <v>15</v>
      </c>
      <c r="F11" s="5">
        <f t="shared" si="0"/>
        <v>8377852675</v>
      </c>
      <c r="I11" s="5">
        <v>9</v>
      </c>
      <c r="J11" s="14">
        <v>8428548358</v>
      </c>
      <c r="K11" s="5" t="str">
        <f>IF(LEN(J11)=10,IF(MOD(Feldolgozás!L10,11)=Feldolgozás!K10,"IGAZ","HAMIS"),"HAMIS")</f>
        <v>IGAZ</v>
      </c>
      <c r="L11" s="15">
        <f t="shared" si="1"/>
        <v>30803</v>
      </c>
      <c r="N11" s="1">
        <f t="shared" si="2"/>
        <v>25734</v>
      </c>
    </row>
    <row r="12" spans="1:14" x14ac:dyDescent="0.25">
      <c r="A12" s="5">
        <v>10</v>
      </c>
      <c r="B12" s="6" t="s">
        <v>18</v>
      </c>
      <c r="C12" s="5">
        <v>1979</v>
      </c>
      <c r="D12" s="5">
        <v>11</v>
      </c>
      <c r="E12" s="5">
        <v>24</v>
      </c>
      <c r="F12" s="5">
        <f t="shared" si="0"/>
        <v>8412341600</v>
      </c>
      <c r="I12" s="5">
        <v>10</v>
      </c>
      <c r="J12" s="14">
        <v>8418772794</v>
      </c>
      <c r="K12" s="5" t="str">
        <f>IF(LEN(J12)=10,IF(MOD(Feldolgozás!L11,11)=Feldolgozás!K11,"IGAZ","HAMIS"),"HAMIS")</f>
        <v>IGAZ</v>
      </c>
      <c r="L12" s="15">
        <f t="shared" si="1"/>
        <v>29826</v>
      </c>
      <c r="N12" s="1">
        <f t="shared" si="2"/>
        <v>29183</v>
      </c>
    </row>
    <row r="13" spans="1:14" x14ac:dyDescent="0.25">
      <c r="A13" s="5">
        <v>11</v>
      </c>
      <c r="B13" s="6" t="s">
        <v>19</v>
      </c>
      <c r="C13" s="5">
        <v>1966</v>
      </c>
      <c r="D13" s="5">
        <v>12</v>
      </c>
      <c r="E13" s="5">
        <v>17</v>
      </c>
      <c r="F13" s="5">
        <f t="shared" si="0"/>
        <v>8365097672</v>
      </c>
      <c r="I13" s="5">
        <v>11</v>
      </c>
      <c r="J13" s="14">
        <v>8328357240</v>
      </c>
      <c r="K13" s="5" t="str">
        <f>IF(LEN(J13)=10,IF(MOD(Feldolgozás!L12,11)=Feldolgozás!K12,"IGAZ","HAMIS"),"HAMIS")</f>
        <v>IGAZ</v>
      </c>
      <c r="L13" s="15">
        <f t="shared" si="1"/>
        <v>20784</v>
      </c>
      <c r="N13" s="1">
        <f t="shared" si="2"/>
        <v>24458</v>
      </c>
    </row>
    <row r="14" spans="1:14" x14ac:dyDescent="0.25">
      <c r="A14" s="5">
        <v>12</v>
      </c>
      <c r="B14" s="6" t="s">
        <v>20</v>
      </c>
      <c r="C14" s="5">
        <v>1966</v>
      </c>
      <c r="D14" s="5">
        <v>12</v>
      </c>
      <c r="E14" s="5">
        <v>21</v>
      </c>
      <c r="F14" s="5">
        <f t="shared" si="0"/>
        <v>8365137992</v>
      </c>
      <c r="I14" s="5">
        <v>12</v>
      </c>
      <c r="J14" s="14">
        <v>8357364004</v>
      </c>
      <c r="K14" s="5" t="str">
        <f>IF(LEN(J14)=10,IF(MOD(Feldolgozás!L13,11)=Feldolgozás!K13,"IGAZ","HAMIS"),"HAMIS")</f>
        <v>IGAZ</v>
      </c>
      <c r="L14" s="15">
        <f t="shared" si="1"/>
        <v>23685</v>
      </c>
      <c r="N14" s="1">
        <f t="shared" si="2"/>
        <v>24462</v>
      </c>
    </row>
    <row r="15" spans="1:14" x14ac:dyDescent="0.25">
      <c r="A15" s="5">
        <v>13</v>
      </c>
      <c r="B15" s="6" t="s">
        <v>21</v>
      </c>
      <c r="C15" s="5">
        <v>1973</v>
      </c>
      <c r="D15" s="5">
        <v>11</v>
      </c>
      <c r="E15" s="5">
        <v>10</v>
      </c>
      <c r="F15" s="5">
        <f t="shared" si="0"/>
        <v>8390291061</v>
      </c>
      <c r="I15" s="5">
        <v>13</v>
      </c>
      <c r="J15" s="14">
        <v>8430408169</v>
      </c>
      <c r="K15" s="5" t="str">
        <f>IF(LEN(J15)=10,IF(MOD(Feldolgozás!L14,11)=Feldolgozás!K14,"IGAZ","HAMIS"),"HAMIS")</f>
        <v>IGAZ</v>
      </c>
      <c r="L15" s="15">
        <f t="shared" si="1"/>
        <v>30989</v>
      </c>
      <c r="N15" s="1">
        <f t="shared" si="2"/>
        <v>26978</v>
      </c>
    </row>
    <row r="16" spans="1:14" x14ac:dyDescent="0.25">
      <c r="A16" s="5">
        <v>14</v>
      </c>
      <c r="B16" s="6" t="s">
        <v>22</v>
      </c>
      <c r="C16" s="5">
        <v>1964</v>
      </c>
      <c r="D16" s="5">
        <v>11</v>
      </c>
      <c r="E16" s="5">
        <v>4</v>
      </c>
      <c r="F16" s="5">
        <f t="shared" si="0"/>
        <v>8357364004</v>
      </c>
      <c r="I16" s="5">
        <v>14</v>
      </c>
      <c r="J16" s="14">
        <v>8412341600</v>
      </c>
      <c r="K16" s="5" t="str">
        <f>IF(LEN(J16)=10,IF(MOD(Feldolgozás!L15,11)=Feldolgozás!K15,"IGAZ","HAMIS"),"HAMIS")</f>
        <v>IGAZ</v>
      </c>
      <c r="L16" s="15">
        <f t="shared" si="1"/>
        <v>29183</v>
      </c>
      <c r="N16" s="1">
        <f t="shared" si="2"/>
        <v>23685</v>
      </c>
    </row>
    <row r="17" spans="1:14" x14ac:dyDescent="0.25">
      <c r="A17" s="5">
        <v>15</v>
      </c>
      <c r="B17" s="6" t="s">
        <v>23</v>
      </c>
      <c r="C17" s="5">
        <v>1974</v>
      </c>
      <c r="D17" s="5">
        <v>8</v>
      </c>
      <c r="E17" s="5">
        <v>31</v>
      </c>
      <c r="F17" s="5">
        <f t="shared" si="0"/>
        <v>8393233704</v>
      </c>
      <c r="I17" s="5">
        <v>15</v>
      </c>
      <c r="J17" s="14">
        <v>8425595762</v>
      </c>
      <c r="K17" s="5" t="str">
        <f>IF(LEN(J17)=10,IF(MOD(Feldolgozás!L16,11)=Feldolgozás!K16,"IGAZ","HAMIS"),"HAMIS")</f>
        <v>IGAZ</v>
      </c>
      <c r="L17" s="15">
        <f t="shared" si="1"/>
        <v>30508</v>
      </c>
      <c r="N17" s="1">
        <f t="shared" si="2"/>
        <v>27272</v>
      </c>
    </row>
    <row r="18" spans="1:14" x14ac:dyDescent="0.25">
      <c r="A18" s="5">
        <v>16</v>
      </c>
      <c r="B18" s="6" t="s">
        <v>24</v>
      </c>
      <c r="C18" s="5">
        <v>1976</v>
      </c>
      <c r="D18" s="5">
        <v>5</v>
      </c>
      <c r="E18" s="5">
        <v>15</v>
      </c>
      <c r="F18" s="5">
        <f t="shared" si="0"/>
        <v>8399469238</v>
      </c>
      <c r="I18" s="5">
        <v>16</v>
      </c>
      <c r="J18" s="14">
        <v>8365137992</v>
      </c>
      <c r="K18" s="5" t="str">
        <f>IF(LEN(J18)=10,IF(MOD(Feldolgozás!L17,11)=Feldolgozás!K17,"IGAZ","HAMIS"),"HAMIS")</f>
        <v>IGAZ</v>
      </c>
      <c r="L18" s="15">
        <f t="shared" si="1"/>
        <v>24462</v>
      </c>
      <c r="N18" s="1">
        <f t="shared" si="2"/>
        <v>27895</v>
      </c>
    </row>
    <row r="19" spans="1:14" x14ac:dyDescent="0.25">
      <c r="A19" s="5">
        <v>17</v>
      </c>
      <c r="B19" s="6" t="s">
        <v>25</v>
      </c>
      <c r="C19" s="5">
        <v>1962</v>
      </c>
      <c r="D19" s="5">
        <v>2</v>
      </c>
      <c r="E19" s="5">
        <v>28</v>
      </c>
      <c r="F19" s="5">
        <f t="shared" si="0"/>
        <v>8347566259</v>
      </c>
      <c r="I19" s="5">
        <v>17</v>
      </c>
      <c r="J19" s="14">
        <v>8388159739</v>
      </c>
      <c r="K19" s="5" t="str">
        <f>IF(LEN(J19)=10,IF(MOD(Feldolgozás!L18,11)=Feldolgozás!K18,"IGAZ","HAMIS"),"HAMIS")</f>
        <v>IGAZ</v>
      </c>
      <c r="L19" s="15">
        <f t="shared" si="1"/>
        <v>26764</v>
      </c>
      <c r="N19" s="1">
        <f t="shared" si="2"/>
        <v>22705</v>
      </c>
    </row>
    <row r="20" spans="1:14" x14ac:dyDescent="0.25">
      <c r="A20" s="5">
        <v>18</v>
      </c>
      <c r="B20" s="6" t="s">
        <v>26</v>
      </c>
      <c r="C20" s="5">
        <v>2005</v>
      </c>
      <c r="D20" s="5">
        <v>6</v>
      </c>
      <c r="E20" s="5">
        <v>2</v>
      </c>
      <c r="F20" s="5">
        <f t="shared" si="0"/>
        <v>8505565134</v>
      </c>
      <c r="I20" s="5">
        <v>18</v>
      </c>
      <c r="J20" s="14">
        <v>8520366457</v>
      </c>
      <c r="K20" s="5" t="str">
        <f>IF(LEN(J20)=10,IF(MOD(Feldolgozás!L19,11)=Feldolgozás!K19,"IGAZ","HAMIS"),"HAMIS")</f>
        <v>IGAZ</v>
      </c>
      <c r="L20" s="15">
        <f t="shared" si="1"/>
        <v>39985</v>
      </c>
      <c r="N20" s="1">
        <f t="shared" si="2"/>
        <v>38505</v>
      </c>
    </row>
    <row r="21" spans="1:14" x14ac:dyDescent="0.25">
      <c r="A21" s="5">
        <v>19</v>
      </c>
      <c r="B21" s="6" t="s">
        <v>27</v>
      </c>
      <c r="C21" s="5">
        <v>1984</v>
      </c>
      <c r="D21" s="5">
        <v>3</v>
      </c>
      <c r="E21" s="5">
        <v>24</v>
      </c>
      <c r="F21" s="5">
        <f t="shared" si="0"/>
        <v>8428169047</v>
      </c>
      <c r="I21" s="5">
        <v>19</v>
      </c>
      <c r="J21" s="14">
        <v>85286734810</v>
      </c>
      <c r="K21" s="5" t="str">
        <f>IF(LEN(J21)=10,IF(MOD(Feldolgozás!L20,11)=Feldolgozás!K20,"IGAZ","HAMIS"),"HAMIS")</f>
        <v>HAMIS</v>
      </c>
      <c r="L21" s="15" t="str">
        <f t="shared" si="1"/>
        <v/>
      </c>
      <c r="N21" s="1">
        <f>DATEVALUE(_xlfn.TEXTJOIN(".",TRUE,C21:E21))</f>
        <v>30765</v>
      </c>
    </row>
    <row r="22" spans="1:14" x14ac:dyDescent="0.25">
      <c r="A22" s="5">
        <v>20</v>
      </c>
      <c r="B22" s="6" t="s">
        <v>28</v>
      </c>
      <c r="C22" s="5">
        <v>1981</v>
      </c>
      <c r="D22" s="5">
        <v>8</v>
      </c>
      <c r="E22" s="5">
        <v>28</v>
      </c>
      <c r="F22" s="5">
        <f t="shared" si="0"/>
        <v>8418772794</v>
      </c>
      <c r="I22" s="5">
        <v>20</v>
      </c>
      <c r="J22" s="14">
        <v>8428169047</v>
      </c>
      <c r="K22" s="5" t="str">
        <f>IF(LEN(J22)=10,IF(MOD(Feldolgozás!L21,11)=Feldolgozás!K21,"IGAZ","HAMIS"),"HAMIS")</f>
        <v>IGAZ</v>
      </c>
      <c r="L22" s="15">
        <f t="shared" si="1"/>
        <v>30765</v>
      </c>
      <c r="N22" s="1">
        <f t="shared" si="2"/>
        <v>29826</v>
      </c>
    </row>
    <row r="23" spans="1:14" x14ac:dyDescent="0.25">
      <c r="I23" s="5">
        <v>21</v>
      </c>
      <c r="J23" s="14">
        <v>8353543036</v>
      </c>
      <c r="K23" s="5" t="str">
        <f>IF(LEN(J23)=10,IF(MOD(Feldolgozás!L22,11)=Feldolgozás!K22,"IGAZ","HAMIS"),"HAMIS")</f>
        <v>IGAZ</v>
      </c>
      <c r="L23" s="15">
        <f t="shared" si="1"/>
        <v>23303</v>
      </c>
      <c r="N23" s="1"/>
    </row>
    <row r="24" spans="1:14" x14ac:dyDescent="0.25">
      <c r="I24" s="5">
        <v>22</v>
      </c>
      <c r="J24" s="14">
        <v>8483307864</v>
      </c>
      <c r="K24" s="5" t="str">
        <f>IF(LEN(J24)=10,IF(MOD(Feldolgozás!L23,11)=Feldolgozás!K23,"IGAZ","HAMIS"),"HAMIS")</f>
        <v>HAMIS</v>
      </c>
      <c r="L24" s="15" t="str">
        <f t="shared" si="1"/>
        <v/>
      </c>
      <c r="N24" s="1"/>
    </row>
    <row r="25" spans="1:14" x14ac:dyDescent="0.25">
      <c r="I25" s="5">
        <v>23</v>
      </c>
      <c r="J25" s="14">
        <v>8377852675</v>
      </c>
      <c r="K25" s="5" t="str">
        <f>IF(LEN(J25)=10,IF(MOD(Feldolgozás!L24,11)=Feldolgozás!K24,"IGAZ","HAMIS"),"HAMIS")</f>
        <v>IGAZ</v>
      </c>
      <c r="L25" s="15">
        <f t="shared" si="1"/>
        <v>25734</v>
      </c>
      <c r="N25" s="1"/>
    </row>
  </sheetData>
  <mergeCells count="2">
    <mergeCell ref="A1:F1"/>
    <mergeCell ref="I1:L1"/>
  </mergeCells>
  <conditionalFormatting sqref="I3:K25">
    <cfRule type="expression" dxfId="1" priority="1">
      <formula>$K3="HAMIS"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0087-BFA4-4924-9D08-2439E1517F6C}">
  <dimension ref="A1:L24"/>
  <sheetViews>
    <sheetView tabSelected="1" workbookViewId="0">
      <selection activeCell="P5" sqref="P5"/>
    </sheetView>
  </sheetViews>
  <sheetFormatPr defaultRowHeight="15" x14ac:dyDescent="0.25"/>
  <cols>
    <col min="2" max="11" width="4.7109375" customWidth="1"/>
    <col min="12" max="12" width="13.7109375" bestFit="1" customWidth="1"/>
  </cols>
  <sheetData>
    <row r="1" spans="1:12" x14ac:dyDescent="0.25">
      <c r="A1" s="4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4" t="s">
        <v>29</v>
      </c>
    </row>
    <row r="2" spans="1:12" x14ac:dyDescent="0.25">
      <c r="A2" s="20">
        <v>1</v>
      </c>
      <c r="B2" s="20">
        <f>_xlfn.NUMBERVALUE(MID(Adatlap!$J3,B$1,1))</f>
        <v>8</v>
      </c>
      <c r="C2" s="20">
        <f>_xlfn.NUMBERVALUE(MID(Adatlap!$J3,C$1,1))</f>
        <v>3</v>
      </c>
      <c r="D2" s="20">
        <f>_xlfn.NUMBERVALUE(MID(Adatlap!$J3,D$1,1))</f>
        <v>4</v>
      </c>
      <c r="E2" s="20">
        <f>_xlfn.NUMBERVALUE(MID(Adatlap!$J3,E$1,1))</f>
        <v>7</v>
      </c>
      <c r="F2" s="20">
        <f>_xlfn.NUMBERVALUE(MID(Adatlap!$J3,F$1,1))</f>
        <v>5</v>
      </c>
      <c r="G2" s="20">
        <f>_xlfn.NUMBERVALUE(MID(Adatlap!$J3,G$1,1))</f>
        <v>6</v>
      </c>
      <c r="H2" s="20">
        <f>_xlfn.NUMBERVALUE(MID(Adatlap!$J3,H$1,1))</f>
        <v>6</v>
      </c>
      <c r="I2" s="20">
        <f>_xlfn.NUMBERVALUE(MID(Adatlap!$J3,I$1,1))</f>
        <v>2</v>
      </c>
      <c r="J2" s="20">
        <f>_xlfn.NUMBERVALUE(MID(Adatlap!$J3,J$1,1))</f>
        <v>5</v>
      </c>
      <c r="K2" s="20">
        <f>_xlfn.NUMBERVALUE(MID(Adatlap!$J3,K$1,1))</f>
        <v>9</v>
      </c>
      <c r="L2" s="3">
        <f>SUMPRODUCT(B2:J2,$B$1:$J$1)</f>
        <v>218</v>
      </c>
    </row>
    <row r="3" spans="1:12" x14ac:dyDescent="0.25">
      <c r="A3" s="20">
        <v>2</v>
      </c>
      <c r="B3" s="20">
        <f>_xlfn.NUMBERVALUE(MID(Adatlap!$J4,B$1,1))</f>
        <v>8</v>
      </c>
      <c r="C3" s="20">
        <f>_xlfn.NUMBERVALUE(MID(Adatlap!$J4,C$1,1))</f>
        <v>3</v>
      </c>
      <c r="D3" s="20">
        <f>_xlfn.NUMBERVALUE(MID(Adatlap!$J4,D$1,1))</f>
        <v>9</v>
      </c>
      <c r="E3" s="20">
        <f>_xlfn.NUMBERVALUE(MID(Adatlap!$J4,E$1,1))</f>
        <v>3</v>
      </c>
      <c r="F3" s="20">
        <f>_xlfn.NUMBERVALUE(MID(Adatlap!$J4,F$1,1))</f>
        <v>2</v>
      </c>
      <c r="G3" s="20">
        <f>_xlfn.NUMBERVALUE(MID(Adatlap!$J4,G$1,1))</f>
        <v>3</v>
      </c>
      <c r="H3" s="20">
        <f>_xlfn.NUMBERVALUE(MID(Adatlap!$J4,H$1,1))</f>
        <v>3</v>
      </c>
      <c r="I3" s="20">
        <f>_xlfn.NUMBERVALUE(MID(Adatlap!$J4,I$1,1))</f>
        <v>7</v>
      </c>
      <c r="J3" s="20">
        <f>_xlfn.NUMBERVALUE(MID(Adatlap!$J4,J$1,1))</f>
        <v>0</v>
      </c>
      <c r="K3" s="20">
        <f>_xlfn.NUMBERVALUE(MID(Adatlap!$J4,K$1,1))</f>
        <v>4</v>
      </c>
      <c r="L3" s="3">
        <f t="shared" ref="L3:L24" si="0">SUMPRODUCT(B3:J3,$B$1:$J$1)</f>
        <v>158</v>
      </c>
    </row>
    <row r="4" spans="1:12" x14ac:dyDescent="0.25">
      <c r="A4" s="20">
        <v>3</v>
      </c>
      <c r="B4" s="20">
        <f>_xlfn.NUMBERVALUE(MID(Adatlap!$J5,B$1,1))</f>
        <v>8</v>
      </c>
      <c r="C4" s="20">
        <f>_xlfn.NUMBERVALUE(MID(Adatlap!$J5,C$1,1))</f>
        <v>5</v>
      </c>
      <c r="D4" s="20">
        <f>_xlfn.NUMBERVALUE(MID(Adatlap!$J5,D$1,1))</f>
        <v>0</v>
      </c>
      <c r="E4" s="20">
        <f>_xlfn.NUMBERVALUE(MID(Adatlap!$J5,E$1,1))</f>
        <v>5</v>
      </c>
      <c r="F4" s="20">
        <f>_xlfn.NUMBERVALUE(MID(Adatlap!$J5,F$1,1))</f>
        <v>5</v>
      </c>
      <c r="G4" s="20">
        <f>_xlfn.NUMBERVALUE(MID(Adatlap!$J5,G$1,1))</f>
        <v>6</v>
      </c>
      <c r="H4" s="20">
        <f>_xlfn.NUMBERVALUE(MID(Adatlap!$J5,H$1,1))</f>
        <v>5</v>
      </c>
      <c r="I4" s="20">
        <f>_xlfn.NUMBERVALUE(MID(Adatlap!$J5,I$1,1))</f>
        <v>1</v>
      </c>
      <c r="J4" s="20">
        <f>_xlfn.NUMBERVALUE(MID(Adatlap!$J5,J$1,1))</f>
        <v>3</v>
      </c>
      <c r="K4" s="20">
        <f>_xlfn.NUMBERVALUE(MID(Adatlap!$J5,K$1,1))</f>
        <v>4</v>
      </c>
      <c r="L4" s="3">
        <f t="shared" si="0"/>
        <v>169</v>
      </c>
    </row>
    <row r="5" spans="1:12" x14ac:dyDescent="0.25">
      <c r="A5" s="20">
        <v>4</v>
      </c>
      <c r="B5" s="20">
        <f>_xlfn.NUMBERVALUE(MID(Adatlap!$J6,B$1,1))</f>
        <v>8</v>
      </c>
      <c r="C5" s="20">
        <f>_xlfn.NUMBERVALUE(MID(Adatlap!$J6,C$1,1))</f>
        <v>3</v>
      </c>
      <c r="D5" s="20">
        <f>_xlfn.NUMBERVALUE(MID(Adatlap!$J6,D$1,1))</f>
        <v>6</v>
      </c>
      <c r="E5" s="20">
        <f>_xlfn.NUMBERVALUE(MID(Adatlap!$J6,E$1,1))</f>
        <v>5</v>
      </c>
      <c r="F5" s="20">
        <f>_xlfn.NUMBERVALUE(MID(Adatlap!$J6,F$1,1))</f>
        <v>0</v>
      </c>
      <c r="G5" s="20">
        <f>_xlfn.NUMBERVALUE(MID(Adatlap!$J6,G$1,1))</f>
        <v>9</v>
      </c>
      <c r="H5" s="20">
        <f>_xlfn.NUMBERVALUE(MID(Adatlap!$J6,H$1,1))</f>
        <v>7</v>
      </c>
      <c r="I5" s="20">
        <f>_xlfn.NUMBERVALUE(MID(Adatlap!$J6,I$1,1))</f>
        <v>6</v>
      </c>
      <c r="J5" s="20">
        <f>_xlfn.NUMBERVALUE(MID(Adatlap!$J6,J$1,1))</f>
        <v>7</v>
      </c>
      <c r="K5" s="20">
        <f>_xlfn.NUMBERVALUE(MID(Adatlap!$J6,K$1,1))</f>
        <v>2</v>
      </c>
      <c r="L5" s="3">
        <f t="shared" si="0"/>
        <v>266</v>
      </c>
    </row>
    <row r="6" spans="1:12" x14ac:dyDescent="0.25">
      <c r="A6" s="20">
        <v>5</v>
      </c>
      <c r="B6" s="20">
        <f>_xlfn.NUMBERVALUE(MID(Adatlap!$J7,B$1,1))</f>
        <v>8</v>
      </c>
      <c r="C6" s="20">
        <f>_xlfn.NUMBERVALUE(MID(Adatlap!$J7,C$1,1))</f>
        <v>5</v>
      </c>
      <c r="D6" s="20">
        <f>_xlfn.NUMBERVALUE(MID(Adatlap!$J7,D$1,1))</f>
        <v>1</v>
      </c>
      <c r="E6" s="20">
        <f>_xlfn.NUMBERVALUE(MID(Adatlap!$J7,E$1,1))</f>
        <v>3</v>
      </c>
      <c r="F6" s="20">
        <f>_xlfn.NUMBERVALUE(MID(Adatlap!$J7,F$1,1))</f>
        <v>2</v>
      </c>
      <c r="G6" s="20">
        <f>_xlfn.NUMBERVALUE(MID(Adatlap!$J7,G$1,1))</f>
        <v>8</v>
      </c>
      <c r="H6" s="20">
        <f>_xlfn.NUMBERVALUE(MID(Adatlap!$J7,H$1,1))</f>
        <v>8</v>
      </c>
      <c r="I6" s="20">
        <f>_xlfn.NUMBERVALUE(MID(Adatlap!$J7,I$1,1))</f>
        <v>1</v>
      </c>
      <c r="J6" s="20">
        <f>_xlfn.NUMBERVALUE(MID(Adatlap!$J7,J$1,1))</f>
        <v>5</v>
      </c>
      <c r="K6" s="20">
        <f>_xlfn.NUMBERVALUE(MID(Adatlap!$J7,K$1,1))</f>
        <v>3</v>
      </c>
      <c r="L6" s="3">
        <f t="shared" si="0"/>
        <v>200</v>
      </c>
    </row>
    <row r="7" spans="1:12" x14ac:dyDescent="0.25">
      <c r="A7" s="20">
        <v>6</v>
      </c>
      <c r="B7" s="20">
        <f>_xlfn.NUMBERVALUE(MID(Adatlap!$J8,B$1,1))</f>
        <v>8</v>
      </c>
      <c r="C7" s="20">
        <f>_xlfn.NUMBERVALUE(MID(Adatlap!$J8,C$1,1))</f>
        <v>3</v>
      </c>
      <c r="D7" s="20">
        <f>_xlfn.NUMBERVALUE(MID(Adatlap!$J8,D$1,1))</f>
        <v>9</v>
      </c>
      <c r="E7" s="20">
        <f>_xlfn.NUMBERVALUE(MID(Adatlap!$J8,E$1,1))</f>
        <v>0</v>
      </c>
      <c r="F7" s="20">
        <f>_xlfn.NUMBERVALUE(MID(Adatlap!$J8,F$1,1))</f>
        <v>2</v>
      </c>
      <c r="G7" s="20">
        <f>_xlfn.NUMBERVALUE(MID(Adatlap!$J8,G$1,1))</f>
        <v>9</v>
      </c>
      <c r="H7" s="20">
        <f>_xlfn.NUMBERVALUE(MID(Adatlap!$J8,H$1,1))</f>
        <v>1</v>
      </c>
      <c r="I7" s="20">
        <f>_xlfn.NUMBERVALUE(MID(Adatlap!$J8,I$1,1))</f>
        <v>0</v>
      </c>
      <c r="J7" s="20">
        <f>_xlfn.NUMBERVALUE(MID(Adatlap!$J8,J$1,1))</f>
        <v>6</v>
      </c>
      <c r="K7" s="20">
        <f>_xlfn.NUMBERVALUE(MID(Adatlap!$J8,K$1,1))</f>
        <v>1</v>
      </c>
      <c r="L7" s="3">
        <f t="shared" si="0"/>
        <v>166</v>
      </c>
    </row>
    <row r="8" spans="1:12" x14ac:dyDescent="0.25">
      <c r="A8" s="20">
        <v>7</v>
      </c>
      <c r="B8" s="20">
        <f>_xlfn.NUMBERVALUE(MID(Adatlap!$J9,B$1,1))</f>
        <v>8</v>
      </c>
      <c r="C8" s="20">
        <f>_xlfn.NUMBERVALUE(MID(Adatlap!$J9,C$1,1))</f>
        <v>4</v>
      </c>
      <c r="D8" s="20">
        <f>_xlfn.NUMBERVALUE(MID(Adatlap!$J9,D$1,1))</f>
        <v>8</v>
      </c>
      <c r="E8" s="20">
        <f>_xlfn.NUMBERVALUE(MID(Adatlap!$J9,E$1,1))</f>
        <v>6</v>
      </c>
      <c r="F8" s="20">
        <f>_xlfn.NUMBERVALUE(MID(Adatlap!$J9,F$1,1))</f>
        <v>7</v>
      </c>
      <c r="G8" s="20">
        <f>_xlfn.NUMBERVALUE(MID(Adatlap!$J9,G$1,1))</f>
        <v>3</v>
      </c>
      <c r="H8" s="20">
        <f>_xlfn.NUMBERVALUE(MID(Adatlap!$J9,H$1,1))</f>
        <v>5</v>
      </c>
      <c r="I8" s="20">
        <f>_xlfn.NUMBERVALUE(MID(Adatlap!$J9,I$1,1))</f>
        <v>5</v>
      </c>
      <c r="J8" s="20">
        <f>_xlfn.NUMBERVALUE(MID(Adatlap!$J9,J$1,1))</f>
        <v>6</v>
      </c>
      <c r="K8" s="20">
        <f>_xlfn.NUMBERVALUE(MID(Adatlap!$J9,K$1,1))</f>
        <v>4</v>
      </c>
      <c r="L8" s="3">
        <f t="shared" si="0"/>
        <v>246</v>
      </c>
    </row>
    <row r="9" spans="1:12" x14ac:dyDescent="0.25">
      <c r="A9" s="20">
        <v>8</v>
      </c>
      <c r="B9" s="20">
        <f>_xlfn.NUMBERVALUE(MID(Adatlap!$J10,B$1,1))</f>
        <v>8</v>
      </c>
      <c r="C9" s="20">
        <f>_xlfn.NUMBERVALUE(MID(Adatlap!$J10,C$1,1))</f>
        <v>3</v>
      </c>
      <c r="D9" s="20">
        <f>_xlfn.NUMBERVALUE(MID(Adatlap!$J10,D$1,1))</f>
        <v>9</v>
      </c>
      <c r="E9" s="20">
        <f>_xlfn.NUMBERVALUE(MID(Adatlap!$J10,E$1,1))</f>
        <v>9</v>
      </c>
      <c r="F9" s="20">
        <f>_xlfn.NUMBERVALUE(MID(Adatlap!$J10,F$1,1))</f>
        <v>4</v>
      </c>
      <c r="G9" s="20">
        <f>_xlfn.NUMBERVALUE(MID(Adatlap!$J10,G$1,1))</f>
        <v>6</v>
      </c>
      <c r="H9" s="20">
        <f>_xlfn.NUMBERVALUE(MID(Adatlap!$J10,H$1,1))</f>
        <v>9</v>
      </c>
      <c r="I9" s="20">
        <f>_xlfn.NUMBERVALUE(MID(Adatlap!$J10,I$1,1))</f>
        <v>2</v>
      </c>
      <c r="J9" s="20">
        <f>_xlfn.NUMBERVALUE(MID(Adatlap!$J10,J$1,1))</f>
        <v>3</v>
      </c>
      <c r="K9" s="20">
        <f>_xlfn.NUMBERVALUE(MID(Adatlap!$J10,K$1,1))</f>
        <v>8</v>
      </c>
      <c r="L9" s="3">
        <f t="shared" si="0"/>
        <v>239</v>
      </c>
    </row>
    <row r="10" spans="1:12" x14ac:dyDescent="0.25">
      <c r="A10" s="20">
        <v>9</v>
      </c>
      <c r="B10" s="20">
        <f>_xlfn.NUMBERVALUE(MID(Adatlap!$J11,B$1,1))</f>
        <v>8</v>
      </c>
      <c r="C10" s="20">
        <f>_xlfn.NUMBERVALUE(MID(Adatlap!$J11,C$1,1))</f>
        <v>4</v>
      </c>
      <c r="D10" s="20">
        <f>_xlfn.NUMBERVALUE(MID(Adatlap!$J11,D$1,1))</f>
        <v>2</v>
      </c>
      <c r="E10" s="20">
        <f>_xlfn.NUMBERVALUE(MID(Adatlap!$J11,E$1,1))</f>
        <v>8</v>
      </c>
      <c r="F10" s="20">
        <f>_xlfn.NUMBERVALUE(MID(Adatlap!$J11,F$1,1))</f>
        <v>5</v>
      </c>
      <c r="G10" s="20">
        <f>_xlfn.NUMBERVALUE(MID(Adatlap!$J11,G$1,1))</f>
        <v>4</v>
      </c>
      <c r="H10" s="20">
        <f>_xlfn.NUMBERVALUE(MID(Adatlap!$J11,H$1,1))</f>
        <v>8</v>
      </c>
      <c r="I10" s="20">
        <f>_xlfn.NUMBERVALUE(MID(Adatlap!$J11,I$1,1))</f>
        <v>3</v>
      </c>
      <c r="J10" s="20">
        <f>_xlfn.NUMBERVALUE(MID(Adatlap!$J11,J$1,1))</f>
        <v>5</v>
      </c>
      <c r="K10" s="20">
        <f>_xlfn.NUMBERVALUE(MID(Adatlap!$J11,K$1,1))</f>
        <v>8</v>
      </c>
      <c r="L10" s="3">
        <f t="shared" si="0"/>
        <v>228</v>
      </c>
    </row>
    <row r="11" spans="1:12" x14ac:dyDescent="0.25">
      <c r="A11" s="20">
        <v>10</v>
      </c>
      <c r="B11" s="20">
        <f>_xlfn.NUMBERVALUE(MID(Adatlap!$J12,B$1,1))</f>
        <v>8</v>
      </c>
      <c r="C11" s="20">
        <f>_xlfn.NUMBERVALUE(MID(Adatlap!$J12,C$1,1))</f>
        <v>4</v>
      </c>
      <c r="D11" s="20">
        <f>_xlfn.NUMBERVALUE(MID(Adatlap!$J12,D$1,1))</f>
        <v>1</v>
      </c>
      <c r="E11" s="20">
        <f>_xlfn.NUMBERVALUE(MID(Adatlap!$J12,E$1,1))</f>
        <v>8</v>
      </c>
      <c r="F11" s="20">
        <f>_xlfn.NUMBERVALUE(MID(Adatlap!$J12,F$1,1))</f>
        <v>7</v>
      </c>
      <c r="G11" s="20">
        <f>_xlfn.NUMBERVALUE(MID(Adatlap!$J12,G$1,1))</f>
        <v>7</v>
      </c>
      <c r="H11" s="20">
        <f>_xlfn.NUMBERVALUE(MID(Adatlap!$J12,H$1,1))</f>
        <v>2</v>
      </c>
      <c r="I11" s="20">
        <f>_xlfn.NUMBERVALUE(MID(Adatlap!$J12,I$1,1))</f>
        <v>7</v>
      </c>
      <c r="J11" s="20">
        <f>_xlfn.NUMBERVALUE(MID(Adatlap!$J12,J$1,1))</f>
        <v>9</v>
      </c>
      <c r="K11" s="20">
        <f>_xlfn.NUMBERVALUE(MID(Adatlap!$J12,K$1,1))</f>
        <v>4</v>
      </c>
      <c r="L11" s="3">
        <f t="shared" si="0"/>
        <v>279</v>
      </c>
    </row>
    <row r="12" spans="1:12" x14ac:dyDescent="0.25">
      <c r="A12" s="20">
        <v>11</v>
      </c>
      <c r="B12" s="20">
        <f>_xlfn.NUMBERVALUE(MID(Adatlap!$J13,B$1,1))</f>
        <v>8</v>
      </c>
      <c r="C12" s="20">
        <f>_xlfn.NUMBERVALUE(MID(Adatlap!$J13,C$1,1))</f>
        <v>3</v>
      </c>
      <c r="D12" s="20">
        <f>_xlfn.NUMBERVALUE(MID(Adatlap!$J13,D$1,1))</f>
        <v>2</v>
      </c>
      <c r="E12" s="20">
        <f>_xlfn.NUMBERVALUE(MID(Adatlap!$J13,E$1,1))</f>
        <v>8</v>
      </c>
      <c r="F12" s="20">
        <f>_xlfn.NUMBERVALUE(MID(Adatlap!$J13,F$1,1))</f>
        <v>3</v>
      </c>
      <c r="G12" s="20">
        <f>_xlfn.NUMBERVALUE(MID(Adatlap!$J13,G$1,1))</f>
        <v>5</v>
      </c>
      <c r="H12" s="20">
        <f>_xlfn.NUMBERVALUE(MID(Adatlap!$J13,H$1,1))</f>
        <v>7</v>
      </c>
      <c r="I12" s="20">
        <f>_xlfn.NUMBERVALUE(MID(Adatlap!$J13,I$1,1))</f>
        <v>2</v>
      </c>
      <c r="J12" s="20">
        <f>_xlfn.NUMBERVALUE(MID(Adatlap!$J13,J$1,1))</f>
        <v>4</v>
      </c>
      <c r="K12" s="20">
        <f>_xlfn.NUMBERVALUE(MID(Adatlap!$J13,K$1,1))</f>
        <v>0</v>
      </c>
      <c r="L12" s="3">
        <f t="shared" si="0"/>
        <v>198</v>
      </c>
    </row>
    <row r="13" spans="1:12" x14ac:dyDescent="0.25">
      <c r="A13" s="20">
        <v>12</v>
      </c>
      <c r="B13" s="20">
        <f>_xlfn.NUMBERVALUE(MID(Adatlap!$J14,B$1,1))</f>
        <v>8</v>
      </c>
      <c r="C13" s="20">
        <f>_xlfn.NUMBERVALUE(MID(Adatlap!$J14,C$1,1))</f>
        <v>3</v>
      </c>
      <c r="D13" s="20">
        <f>_xlfn.NUMBERVALUE(MID(Adatlap!$J14,D$1,1))</f>
        <v>5</v>
      </c>
      <c r="E13" s="20">
        <f>_xlfn.NUMBERVALUE(MID(Adatlap!$J14,E$1,1))</f>
        <v>7</v>
      </c>
      <c r="F13" s="20">
        <f>_xlfn.NUMBERVALUE(MID(Adatlap!$J14,F$1,1))</f>
        <v>3</v>
      </c>
      <c r="G13" s="20">
        <f>_xlfn.NUMBERVALUE(MID(Adatlap!$J14,G$1,1))</f>
        <v>6</v>
      </c>
      <c r="H13" s="20">
        <f>_xlfn.NUMBERVALUE(MID(Adatlap!$J14,H$1,1))</f>
        <v>4</v>
      </c>
      <c r="I13" s="20">
        <f>_xlfn.NUMBERVALUE(MID(Adatlap!$J14,I$1,1))</f>
        <v>0</v>
      </c>
      <c r="J13" s="20">
        <f>_xlfn.NUMBERVALUE(MID(Adatlap!$J14,J$1,1))</f>
        <v>0</v>
      </c>
      <c r="K13" s="20">
        <f>_xlfn.NUMBERVALUE(MID(Adatlap!$J14,K$1,1))</f>
        <v>4</v>
      </c>
      <c r="L13" s="3">
        <f t="shared" si="0"/>
        <v>136</v>
      </c>
    </row>
    <row r="14" spans="1:12" x14ac:dyDescent="0.25">
      <c r="A14" s="20">
        <v>13</v>
      </c>
      <c r="B14" s="20">
        <f>_xlfn.NUMBERVALUE(MID(Adatlap!$J15,B$1,1))</f>
        <v>8</v>
      </c>
      <c r="C14" s="20">
        <f>_xlfn.NUMBERVALUE(MID(Adatlap!$J15,C$1,1))</f>
        <v>4</v>
      </c>
      <c r="D14" s="20">
        <f>_xlfn.NUMBERVALUE(MID(Adatlap!$J15,D$1,1))</f>
        <v>3</v>
      </c>
      <c r="E14" s="20">
        <f>_xlfn.NUMBERVALUE(MID(Adatlap!$J15,E$1,1))</f>
        <v>0</v>
      </c>
      <c r="F14" s="20">
        <f>_xlfn.NUMBERVALUE(MID(Adatlap!$J15,F$1,1))</f>
        <v>4</v>
      </c>
      <c r="G14" s="20">
        <f>_xlfn.NUMBERVALUE(MID(Adatlap!$J15,G$1,1))</f>
        <v>0</v>
      </c>
      <c r="H14" s="20">
        <f>_xlfn.NUMBERVALUE(MID(Adatlap!$J15,H$1,1))</f>
        <v>8</v>
      </c>
      <c r="I14" s="20">
        <f>_xlfn.NUMBERVALUE(MID(Adatlap!$J15,I$1,1))</f>
        <v>1</v>
      </c>
      <c r="J14" s="20">
        <f>_xlfn.NUMBERVALUE(MID(Adatlap!$J15,J$1,1))</f>
        <v>6</v>
      </c>
      <c r="K14" s="20">
        <f>_xlfn.NUMBERVALUE(MID(Adatlap!$J15,K$1,1))</f>
        <v>9</v>
      </c>
      <c r="L14" s="3">
        <f t="shared" si="0"/>
        <v>163</v>
      </c>
    </row>
    <row r="15" spans="1:12" x14ac:dyDescent="0.25">
      <c r="A15" s="20">
        <v>14</v>
      </c>
      <c r="B15" s="20">
        <f>_xlfn.NUMBERVALUE(MID(Adatlap!$J16,B$1,1))</f>
        <v>8</v>
      </c>
      <c r="C15" s="20">
        <f>_xlfn.NUMBERVALUE(MID(Adatlap!$J16,C$1,1))</f>
        <v>4</v>
      </c>
      <c r="D15" s="20">
        <f>_xlfn.NUMBERVALUE(MID(Adatlap!$J16,D$1,1))</f>
        <v>1</v>
      </c>
      <c r="E15" s="20">
        <f>_xlfn.NUMBERVALUE(MID(Adatlap!$J16,E$1,1))</f>
        <v>2</v>
      </c>
      <c r="F15" s="20">
        <f>_xlfn.NUMBERVALUE(MID(Adatlap!$J16,F$1,1))</f>
        <v>3</v>
      </c>
      <c r="G15" s="20">
        <f>_xlfn.NUMBERVALUE(MID(Adatlap!$J16,G$1,1))</f>
        <v>4</v>
      </c>
      <c r="H15" s="20">
        <f>_xlfn.NUMBERVALUE(MID(Adatlap!$J16,H$1,1))</f>
        <v>1</v>
      </c>
      <c r="I15" s="20">
        <f>_xlfn.NUMBERVALUE(MID(Adatlap!$J16,I$1,1))</f>
        <v>6</v>
      </c>
      <c r="J15" s="20">
        <f>_xlfn.NUMBERVALUE(MID(Adatlap!$J16,J$1,1))</f>
        <v>0</v>
      </c>
      <c r="K15" s="20">
        <f>_xlfn.NUMBERVALUE(MID(Adatlap!$J16,K$1,1))</f>
        <v>0</v>
      </c>
      <c r="L15" s="3">
        <f t="shared" si="0"/>
        <v>121</v>
      </c>
    </row>
    <row r="16" spans="1:12" x14ac:dyDescent="0.25">
      <c r="A16" s="20">
        <v>15</v>
      </c>
      <c r="B16" s="20">
        <f>_xlfn.NUMBERVALUE(MID(Adatlap!$J17,B$1,1))</f>
        <v>8</v>
      </c>
      <c r="C16" s="20">
        <f>_xlfn.NUMBERVALUE(MID(Adatlap!$J17,C$1,1))</f>
        <v>4</v>
      </c>
      <c r="D16" s="20">
        <f>_xlfn.NUMBERVALUE(MID(Adatlap!$J17,D$1,1))</f>
        <v>2</v>
      </c>
      <c r="E16" s="20">
        <f>_xlfn.NUMBERVALUE(MID(Adatlap!$J17,E$1,1))</f>
        <v>5</v>
      </c>
      <c r="F16" s="20">
        <f>_xlfn.NUMBERVALUE(MID(Adatlap!$J17,F$1,1))</f>
        <v>5</v>
      </c>
      <c r="G16" s="20">
        <f>_xlfn.NUMBERVALUE(MID(Adatlap!$J17,G$1,1))</f>
        <v>9</v>
      </c>
      <c r="H16" s="20">
        <f>_xlfn.NUMBERVALUE(MID(Adatlap!$J17,H$1,1))</f>
        <v>5</v>
      </c>
      <c r="I16" s="20">
        <f>_xlfn.NUMBERVALUE(MID(Adatlap!$J17,I$1,1))</f>
        <v>7</v>
      </c>
      <c r="J16" s="20">
        <f>_xlfn.NUMBERVALUE(MID(Adatlap!$J17,J$1,1))</f>
        <v>6</v>
      </c>
      <c r="K16" s="20">
        <f>_xlfn.NUMBERVALUE(MID(Adatlap!$J17,K$1,1))</f>
        <v>2</v>
      </c>
      <c r="L16" s="3">
        <f t="shared" si="0"/>
        <v>266</v>
      </c>
    </row>
    <row r="17" spans="1:12" x14ac:dyDescent="0.25">
      <c r="A17" s="20">
        <v>16</v>
      </c>
      <c r="B17" s="20">
        <f>_xlfn.NUMBERVALUE(MID(Adatlap!$J18,B$1,1))</f>
        <v>8</v>
      </c>
      <c r="C17" s="20">
        <f>_xlfn.NUMBERVALUE(MID(Adatlap!$J18,C$1,1))</f>
        <v>3</v>
      </c>
      <c r="D17" s="20">
        <f>_xlfn.NUMBERVALUE(MID(Adatlap!$J18,D$1,1))</f>
        <v>6</v>
      </c>
      <c r="E17" s="20">
        <f>_xlfn.NUMBERVALUE(MID(Adatlap!$J18,E$1,1))</f>
        <v>5</v>
      </c>
      <c r="F17" s="20">
        <f>_xlfn.NUMBERVALUE(MID(Adatlap!$J18,F$1,1))</f>
        <v>1</v>
      </c>
      <c r="G17" s="20">
        <f>_xlfn.NUMBERVALUE(MID(Adatlap!$J18,G$1,1))</f>
        <v>3</v>
      </c>
      <c r="H17" s="20">
        <f>_xlfn.NUMBERVALUE(MID(Adatlap!$J18,H$1,1))</f>
        <v>7</v>
      </c>
      <c r="I17" s="20">
        <f>_xlfn.NUMBERVALUE(MID(Adatlap!$J18,I$1,1))</f>
        <v>9</v>
      </c>
      <c r="J17" s="20">
        <f>_xlfn.NUMBERVALUE(MID(Adatlap!$J18,J$1,1))</f>
        <v>9</v>
      </c>
      <c r="K17" s="20">
        <f>_xlfn.NUMBERVALUE(MID(Adatlap!$J18,K$1,1))</f>
        <v>2</v>
      </c>
      <c r="L17" s="3">
        <f t="shared" si="0"/>
        <v>277</v>
      </c>
    </row>
    <row r="18" spans="1:12" x14ac:dyDescent="0.25">
      <c r="A18" s="20">
        <v>17</v>
      </c>
      <c r="B18" s="20">
        <f>_xlfn.NUMBERVALUE(MID(Adatlap!$J19,B$1,1))</f>
        <v>8</v>
      </c>
      <c r="C18" s="20">
        <f>_xlfn.NUMBERVALUE(MID(Adatlap!$J19,C$1,1))</f>
        <v>3</v>
      </c>
      <c r="D18" s="20">
        <f>_xlfn.NUMBERVALUE(MID(Adatlap!$J19,D$1,1))</f>
        <v>8</v>
      </c>
      <c r="E18" s="20">
        <f>_xlfn.NUMBERVALUE(MID(Adatlap!$J19,E$1,1))</f>
        <v>8</v>
      </c>
      <c r="F18" s="20">
        <f>_xlfn.NUMBERVALUE(MID(Adatlap!$J19,F$1,1))</f>
        <v>1</v>
      </c>
      <c r="G18" s="20">
        <f>_xlfn.NUMBERVALUE(MID(Adatlap!$J19,G$1,1))</f>
        <v>5</v>
      </c>
      <c r="H18" s="20">
        <f>_xlfn.NUMBERVALUE(MID(Adatlap!$J19,H$1,1))</f>
        <v>9</v>
      </c>
      <c r="I18" s="20">
        <f>_xlfn.NUMBERVALUE(MID(Adatlap!$J19,I$1,1))</f>
        <v>7</v>
      </c>
      <c r="J18" s="20">
        <f>_xlfn.NUMBERVALUE(MID(Adatlap!$J19,J$1,1))</f>
        <v>3</v>
      </c>
      <c r="K18" s="20">
        <f>_xlfn.NUMBERVALUE(MID(Adatlap!$J19,K$1,1))</f>
        <v>9</v>
      </c>
      <c r="L18" s="3">
        <f t="shared" si="0"/>
        <v>251</v>
      </c>
    </row>
    <row r="19" spans="1:12" x14ac:dyDescent="0.25">
      <c r="A19" s="20">
        <v>18</v>
      </c>
      <c r="B19" s="20">
        <f>_xlfn.NUMBERVALUE(MID(Adatlap!$J20,B$1,1))</f>
        <v>8</v>
      </c>
      <c r="C19" s="20">
        <f>_xlfn.NUMBERVALUE(MID(Adatlap!$J20,C$1,1))</f>
        <v>5</v>
      </c>
      <c r="D19" s="20">
        <f>_xlfn.NUMBERVALUE(MID(Adatlap!$J20,D$1,1))</f>
        <v>2</v>
      </c>
      <c r="E19" s="20">
        <f>_xlfn.NUMBERVALUE(MID(Adatlap!$J20,E$1,1))</f>
        <v>0</v>
      </c>
      <c r="F19" s="20">
        <f>_xlfn.NUMBERVALUE(MID(Adatlap!$J20,F$1,1))</f>
        <v>3</v>
      </c>
      <c r="G19" s="20">
        <f>_xlfn.NUMBERVALUE(MID(Adatlap!$J20,G$1,1))</f>
        <v>6</v>
      </c>
      <c r="H19" s="20">
        <f>_xlfn.NUMBERVALUE(MID(Adatlap!$J20,H$1,1))</f>
        <v>6</v>
      </c>
      <c r="I19" s="20">
        <f>_xlfn.NUMBERVALUE(MID(Adatlap!$J20,I$1,1))</f>
        <v>4</v>
      </c>
      <c r="J19" s="20">
        <f>_xlfn.NUMBERVALUE(MID(Adatlap!$J20,J$1,1))</f>
        <v>5</v>
      </c>
      <c r="K19" s="20">
        <f>_xlfn.NUMBERVALUE(MID(Adatlap!$J20,K$1,1))</f>
        <v>7</v>
      </c>
      <c r="L19" s="3">
        <f t="shared" si="0"/>
        <v>194</v>
      </c>
    </row>
    <row r="20" spans="1:12" x14ac:dyDescent="0.25">
      <c r="A20" s="20">
        <v>19</v>
      </c>
      <c r="B20" s="20">
        <f>_xlfn.NUMBERVALUE(MID(Adatlap!$J21,B$1,1))</f>
        <v>8</v>
      </c>
      <c r="C20" s="20">
        <f>_xlfn.NUMBERVALUE(MID(Adatlap!$J21,C$1,1))</f>
        <v>5</v>
      </c>
      <c r="D20" s="20">
        <f>_xlfn.NUMBERVALUE(MID(Adatlap!$J21,D$1,1))</f>
        <v>2</v>
      </c>
      <c r="E20" s="20">
        <f>_xlfn.NUMBERVALUE(MID(Adatlap!$J21,E$1,1))</f>
        <v>8</v>
      </c>
      <c r="F20" s="20">
        <f>_xlfn.NUMBERVALUE(MID(Adatlap!$J21,F$1,1))</f>
        <v>6</v>
      </c>
      <c r="G20" s="20">
        <f>_xlfn.NUMBERVALUE(MID(Adatlap!$J21,G$1,1))</f>
        <v>7</v>
      </c>
      <c r="H20" s="20">
        <f>_xlfn.NUMBERVALUE(MID(Adatlap!$J21,H$1,1))</f>
        <v>3</v>
      </c>
      <c r="I20" s="20">
        <f>_xlfn.NUMBERVALUE(MID(Adatlap!$J21,I$1,1))</f>
        <v>4</v>
      </c>
      <c r="J20" s="20">
        <f>_xlfn.NUMBERVALUE(MID(Adatlap!$J21,J$1,1))</f>
        <v>8</v>
      </c>
      <c r="K20" s="20">
        <f>_xlfn.NUMBERVALUE(MID(Adatlap!$J21,K$1,1))</f>
        <v>1</v>
      </c>
      <c r="L20" s="3">
        <f t="shared" si="0"/>
        <v>253</v>
      </c>
    </row>
    <row r="21" spans="1:12" x14ac:dyDescent="0.25">
      <c r="A21" s="20">
        <v>20</v>
      </c>
      <c r="B21" s="20">
        <f>_xlfn.NUMBERVALUE(MID(Adatlap!$J22,B$1,1))</f>
        <v>8</v>
      </c>
      <c r="C21" s="20">
        <f>_xlfn.NUMBERVALUE(MID(Adatlap!$J22,C$1,1))</f>
        <v>4</v>
      </c>
      <c r="D21" s="20">
        <f>_xlfn.NUMBERVALUE(MID(Adatlap!$J22,D$1,1))</f>
        <v>2</v>
      </c>
      <c r="E21" s="20">
        <f>_xlfn.NUMBERVALUE(MID(Adatlap!$J22,E$1,1))</f>
        <v>8</v>
      </c>
      <c r="F21" s="20">
        <f>_xlfn.NUMBERVALUE(MID(Adatlap!$J22,F$1,1))</f>
        <v>1</v>
      </c>
      <c r="G21" s="20">
        <f>_xlfn.NUMBERVALUE(MID(Adatlap!$J22,G$1,1))</f>
        <v>6</v>
      </c>
      <c r="H21" s="20">
        <f>_xlfn.NUMBERVALUE(MID(Adatlap!$J22,H$1,1))</f>
        <v>9</v>
      </c>
      <c r="I21" s="20">
        <f>_xlfn.NUMBERVALUE(MID(Adatlap!$J22,I$1,1))</f>
        <v>0</v>
      </c>
      <c r="J21" s="20">
        <f>_xlfn.NUMBERVALUE(MID(Adatlap!$J22,J$1,1))</f>
        <v>4</v>
      </c>
      <c r="K21" s="20">
        <f>_xlfn.NUMBERVALUE(MID(Adatlap!$J22,K$1,1))</f>
        <v>7</v>
      </c>
      <c r="L21" s="3">
        <f t="shared" si="0"/>
        <v>194</v>
      </c>
    </row>
    <row r="22" spans="1:12" x14ac:dyDescent="0.25">
      <c r="A22" s="20">
        <v>21</v>
      </c>
      <c r="B22" s="20">
        <f>_xlfn.NUMBERVALUE(MID(Adatlap!$J23,B$1,1))</f>
        <v>8</v>
      </c>
      <c r="C22" s="20">
        <f>_xlfn.NUMBERVALUE(MID(Adatlap!$J23,C$1,1))</f>
        <v>3</v>
      </c>
      <c r="D22" s="20">
        <f>_xlfn.NUMBERVALUE(MID(Adatlap!$J23,D$1,1))</f>
        <v>5</v>
      </c>
      <c r="E22" s="20">
        <f>_xlfn.NUMBERVALUE(MID(Adatlap!$J23,E$1,1))</f>
        <v>3</v>
      </c>
      <c r="F22" s="20">
        <f>_xlfn.NUMBERVALUE(MID(Adatlap!$J23,F$1,1))</f>
        <v>5</v>
      </c>
      <c r="G22" s="20">
        <f>_xlfn.NUMBERVALUE(MID(Adatlap!$J23,G$1,1))</f>
        <v>4</v>
      </c>
      <c r="H22" s="20">
        <f>_xlfn.NUMBERVALUE(MID(Adatlap!$J23,H$1,1))</f>
        <v>3</v>
      </c>
      <c r="I22" s="20">
        <f>_xlfn.NUMBERVALUE(MID(Adatlap!$J23,I$1,1))</f>
        <v>0</v>
      </c>
      <c r="J22" s="20">
        <f>_xlfn.NUMBERVALUE(MID(Adatlap!$J23,J$1,1))</f>
        <v>3</v>
      </c>
      <c r="K22" s="20">
        <f>_xlfn.NUMBERVALUE(MID(Adatlap!$J23,K$1,1))</f>
        <v>6</v>
      </c>
      <c r="L22" s="3">
        <f t="shared" si="0"/>
        <v>138</v>
      </c>
    </row>
    <row r="23" spans="1:12" x14ac:dyDescent="0.25">
      <c r="A23" s="20">
        <v>22</v>
      </c>
      <c r="B23" s="20">
        <f>_xlfn.NUMBERVALUE(MID(Adatlap!$J24,B$1,1))</f>
        <v>8</v>
      </c>
      <c r="C23" s="20">
        <f>_xlfn.NUMBERVALUE(MID(Adatlap!$J24,C$1,1))</f>
        <v>4</v>
      </c>
      <c r="D23" s="20">
        <f>_xlfn.NUMBERVALUE(MID(Adatlap!$J24,D$1,1))</f>
        <v>8</v>
      </c>
      <c r="E23" s="20">
        <f>_xlfn.NUMBERVALUE(MID(Adatlap!$J24,E$1,1))</f>
        <v>3</v>
      </c>
      <c r="F23" s="20">
        <f>_xlfn.NUMBERVALUE(MID(Adatlap!$J24,F$1,1))</f>
        <v>3</v>
      </c>
      <c r="G23" s="20">
        <f>_xlfn.NUMBERVALUE(MID(Adatlap!$J24,G$1,1))</f>
        <v>0</v>
      </c>
      <c r="H23" s="20">
        <f>_xlfn.NUMBERVALUE(MID(Adatlap!$J24,H$1,1))</f>
        <v>7</v>
      </c>
      <c r="I23" s="20">
        <f>_xlfn.NUMBERVALUE(MID(Adatlap!$J24,I$1,1))</f>
        <v>8</v>
      </c>
      <c r="J23" s="20">
        <f>_xlfn.NUMBERVALUE(MID(Adatlap!$J24,J$1,1))</f>
        <v>6</v>
      </c>
      <c r="K23" s="20">
        <f>_xlfn.NUMBERVALUE(MID(Adatlap!$J24,K$1,1))</f>
        <v>4</v>
      </c>
      <c r="L23" s="3">
        <f t="shared" si="0"/>
        <v>234</v>
      </c>
    </row>
    <row r="24" spans="1:12" x14ac:dyDescent="0.25">
      <c r="A24" s="20">
        <v>23</v>
      </c>
      <c r="B24" s="20">
        <f>_xlfn.NUMBERVALUE(MID(Adatlap!$J25,B$1,1))</f>
        <v>8</v>
      </c>
      <c r="C24" s="20">
        <f>_xlfn.NUMBERVALUE(MID(Adatlap!$J25,C$1,1))</f>
        <v>3</v>
      </c>
      <c r="D24" s="20">
        <f>_xlfn.NUMBERVALUE(MID(Adatlap!$J25,D$1,1))</f>
        <v>7</v>
      </c>
      <c r="E24" s="20">
        <f>_xlfn.NUMBERVALUE(MID(Adatlap!$J25,E$1,1))</f>
        <v>7</v>
      </c>
      <c r="F24" s="20">
        <f>_xlfn.NUMBERVALUE(MID(Adatlap!$J25,F$1,1))</f>
        <v>8</v>
      </c>
      <c r="G24" s="20">
        <f>_xlfn.NUMBERVALUE(MID(Adatlap!$J25,G$1,1))</f>
        <v>5</v>
      </c>
      <c r="H24" s="20">
        <f>_xlfn.NUMBERVALUE(MID(Adatlap!$J25,H$1,1))</f>
        <v>2</v>
      </c>
      <c r="I24" s="20">
        <f>_xlfn.NUMBERVALUE(MID(Adatlap!$J25,I$1,1))</f>
        <v>6</v>
      </c>
      <c r="J24" s="20">
        <f>_xlfn.NUMBERVALUE(MID(Adatlap!$J25,J$1,1))</f>
        <v>7</v>
      </c>
      <c r="K24" s="20">
        <f>_xlfn.NUMBERVALUE(MID(Adatlap!$J25,K$1,1))</f>
        <v>5</v>
      </c>
      <c r="L24" s="3">
        <f t="shared" si="0"/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Adatlap</vt:lpstr>
      <vt:lpstr>Feldolgozás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Tünde</dc:creator>
  <cp:lastModifiedBy>Stein Tünde</cp:lastModifiedBy>
  <dcterms:created xsi:type="dcterms:W3CDTF">2024-12-26T21:05:31Z</dcterms:created>
  <dcterms:modified xsi:type="dcterms:W3CDTF">2024-12-26T22:06:14Z</dcterms:modified>
</cp:coreProperties>
</file>