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di\Desktop\GITHUB\fakt2025\Csákai Bendegúz\OKTV\"/>
    </mc:Choice>
  </mc:AlternateContent>
  <xr:revisionPtr revIDLastSave="0" documentId="8_{26AC963F-D3DD-4CCC-A818-AC1556FB6B62}" xr6:coauthVersionLast="47" xr6:coauthVersionMax="47" xr10:uidLastSave="{00000000-0000-0000-0000-000000000000}"/>
  <bookViews>
    <workbookView xWindow="-120" yWindow="-120" windowWidth="29040" windowHeight="15840" activeTab="1" xr2:uid="{63E5EE3C-7F76-4E47-945F-ED357DF1D32F}"/>
  </bookViews>
  <sheets>
    <sheet name="Mérkőzések" sheetId="1" r:id="rId1"/>
    <sheet name="Eredmények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H3" i="2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2" i="1" a="1"/>
  <c r="K2" i="1" s="1"/>
  <c r="H16" i="2"/>
  <c r="H15" i="2"/>
  <c r="H14" i="2"/>
  <c r="H13" i="2"/>
  <c r="H12" i="2"/>
  <c r="H11" i="2"/>
  <c r="H10" i="2"/>
  <c r="H9" i="2"/>
  <c r="H8" i="2"/>
  <c r="H7" i="2"/>
  <c r="H6" i="2"/>
  <c r="H5" i="2"/>
  <c r="H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<sst xmlns="http://schemas.openxmlformats.org/spreadsheetml/2006/main" count="583" uniqueCount="63">
  <si>
    <t>Forduló</t>
  </si>
  <si>
    <t>Dátum</t>
  </si>
  <si>
    <t>H-gól</t>
  </si>
  <si>
    <t>V-gól</t>
  </si>
  <si>
    <t>H1-gól</t>
  </si>
  <si>
    <t>V1-gól</t>
  </si>
  <si>
    <t>H2-gól</t>
  </si>
  <si>
    <t>V2-gól</t>
  </si>
  <si>
    <t>1. FORDULÓ</t>
  </si>
  <si>
    <t>Vasas N</t>
  </si>
  <si>
    <t>NEKA N</t>
  </si>
  <si>
    <t>Kisvárda N</t>
  </si>
  <si>
    <t>MTK Budapest N</t>
  </si>
  <si>
    <t>Kozármisleny N</t>
  </si>
  <si>
    <t>Vác N</t>
  </si>
  <si>
    <t>Ferencvárosi TC N</t>
  </si>
  <si>
    <t>Dunaújváros N</t>
  </si>
  <si>
    <t>Budaörs N</t>
  </si>
  <si>
    <t>Mosonmagyaróvár N</t>
  </si>
  <si>
    <t>Alba Fehérvár N</t>
  </si>
  <si>
    <t>DVSC SCHAEFFLER N</t>
  </si>
  <si>
    <t>Győri ETO N</t>
  </si>
  <si>
    <t>Békéscsaba N</t>
  </si>
  <si>
    <t>2. FORDULÓ</t>
  </si>
  <si>
    <t>3. FORDULÓ</t>
  </si>
  <si>
    <t>4. FORDULÓ</t>
  </si>
  <si>
    <t>5. FORDULÓ</t>
  </si>
  <si>
    <t>6. FORDULÓ</t>
  </si>
  <si>
    <t>7. FORDULÓ</t>
  </si>
  <si>
    <t>8. FORDULÓ</t>
  </si>
  <si>
    <t>9. FORDULÓ</t>
  </si>
  <si>
    <t>10. FORDULÓ</t>
  </si>
  <si>
    <t>11. FORDULÓ</t>
  </si>
  <si>
    <t>12. FORDULÓ</t>
  </si>
  <si>
    <t>13. FORDULÓ</t>
  </si>
  <si>
    <t>14. FORDULÓ</t>
  </si>
  <si>
    <t>15. FORDULÓ</t>
  </si>
  <si>
    <t>16. FORDULÓ</t>
  </si>
  <si>
    <t>17. FORDULÓ</t>
  </si>
  <si>
    <t>18. FORDULÓ</t>
  </si>
  <si>
    <t>19. FORDULÓ</t>
  </si>
  <si>
    <t>20. FORDULÓ</t>
  </si>
  <si>
    <t>21. FORDULÓ</t>
  </si>
  <si>
    <t>22. FORDULÓ</t>
  </si>
  <si>
    <t>23. FORDULÓ</t>
  </si>
  <si>
    <t>24. FORDULÓ</t>
  </si>
  <si>
    <t>25. FORDULÓ</t>
  </si>
  <si>
    <t>26. FORDULÓ</t>
  </si>
  <si>
    <t>Csapat</t>
  </si>
  <si>
    <t>Meccsek száma</t>
  </si>
  <si>
    <t>Játszott</t>
  </si>
  <si>
    <t>Nyert</t>
  </si>
  <si>
    <t>Döntetlen</t>
  </si>
  <si>
    <t>Vesztett</t>
  </si>
  <si>
    <t>Gólok száma</t>
  </si>
  <si>
    <t>Lőtt</t>
  </si>
  <si>
    <t>Kapott</t>
  </si>
  <si>
    <t>Mérleg</t>
  </si>
  <si>
    <t>Pont</t>
  </si>
  <si>
    <t>Helyezés</t>
  </si>
  <si>
    <t>Hazai csapat</t>
  </si>
  <si>
    <t>Vendég csapat</t>
  </si>
  <si>
    <t>Győzelem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</si>
</sst>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22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22" fontId="0" fillId="0" borderId="4" xfId="0" applyNumberFormat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01E3-0FC1-4B02-B27C-FD35D0FE7BEA}">
  <dimension ref="A1:K183"/>
  <sheetViews>
    <sheetView zoomScale="115" zoomScaleNormal="115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12.42578125" bestFit="1" customWidth="1"/>
    <col min="2" max="2" width="15.28515625" bestFit="1" customWidth="1"/>
    <col min="3" max="4" width="19.5703125" bestFit="1" customWidth="1"/>
    <col min="11" max="11" width="10.85546875" customWidth="1"/>
  </cols>
  <sheetData>
    <row r="1" spans="1:11" s="3" customFormat="1" ht="15.75" thickBot="1" x14ac:dyDescent="0.3">
      <c r="A1" s="7" t="s">
        <v>0</v>
      </c>
      <c r="B1" s="8" t="s">
        <v>1</v>
      </c>
      <c r="C1" s="8" t="s">
        <v>60</v>
      </c>
      <c r="D1" s="8" t="s">
        <v>61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62</v>
      </c>
    </row>
    <row r="2" spans="1:11" x14ac:dyDescent="0.25">
      <c r="A2" s="4" t="s">
        <v>8</v>
      </c>
      <c r="B2" s="5">
        <v>45171.791666666664</v>
      </c>
      <c r="C2" s="6" t="s">
        <v>9</v>
      </c>
      <c r="D2" s="6" t="s">
        <v>10</v>
      </c>
      <c r="E2" s="6">
        <v>27</v>
      </c>
      <c r="F2" s="6">
        <v>23</v>
      </c>
      <c r="G2" s="6">
        <v>15</v>
      </c>
      <c r="H2" s="6">
        <v>10</v>
      </c>
      <c r="I2" s="6">
        <v>12</v>
      </c>
      <c r="J2" s="6">
        <v>13</v>
      </c>
      <c r="K2" s="12" t="str" cm="1">
        <f t="array" ref="K2">_xlfn.IFS(E2&gt;F2,"Hazai",E2&lt;F2,"Vendég",AND(E2=F2,E2&lt;&gt;""),"Döntetlen",E2="","-")</f>
        <v>Hazai</v>
      </c>
    </row>
    <row r="3" spans="1:11" x14ac:dyDescent="0.25">
      <c r="A3" s="4" t="s">
        <v>8</v>
      </c>
      <c r="B3" s="5">
        <v>45171.75</v>
      </c>
      <c r="C3" s="6" t="s">
        <v>11</v>
      </c>
      <c r="D3" s="6" t="s">
        <v>12</v>
      </c>
      <c r="E3" s="6">
        <v>28</v>
      </c>
      <c r="F3" s="6">
        <v>25</v>
      </c>
      <c r="G3" s="6">
        <v>14</v>
      </c>
      <c r="H3" s="6">
        <v>15</v>
      </c>
      <c r="I3" s="6">
        <v>14</v>
      </c>
      <c r="J3" s="6">
        <v>10</v>
      </c>
      <c r="K3" s="12" t="str" cm="1">
        <f t="array" ref="K3">_xlfn.IFS(E3&gt;F3,"Hazai",E3&lt;F3,"Vendég",AND(E3=F3,E3&lt;&gt;""),"Döntetlen",E3="","-")</f>
        <v>Hazai</v>
      </c>
    </row>
    <row r="4" spans="1:11" x14ac:dyDescent="0.25">
      <c r="A4" s="4" t="s">
        <v>8</v>
      </c>
      <c r="B4" s="5">
        <v>45171.75</v>
      </c>
      <c r="C4" s="6" t="s">
        <v>13</v>
      </c>
      <c r="D4" s="6" t="s">
        <v>14</v>
      </c>
      <c r="E4" s="6">
        <v>23</v>
      </c>
      <c r="F4" s="6">
        <v>26</v>
      </c>
      <c r="G4" s="6">
        <v>14</v>
      </c>
      <c r="H4" s="6">
        <v>14</v>
      </c>
      <c r="I4" s="6">
        <v>9</v>
      </c>
      <c r="J4" s="6">
        <v>12</v>
      </c>
      <c r="K4" s="12" t="str" cm="1">
        <f t="array" ref="K4">_xlfn.IFS(E4&gt;F4,"Hazai",E4&lt;F4,"Vendég",AND(E4=F4,E4&lt;&gt;""),"Döntetlen",E4="","-")</f>
        <v>Vendég</v>
      </c>
    </row>
    <row r="5" spans="1:11" x14ac:dyDescent="0.25">
      <c r="A5" s="4" t="s">
        <v>8</v>
      </c>
      <c r="B5" s="5">
        <v>45171.729166666664</v>
      </c>
      <c r="C5" s="6" t="s">
        <v>15</v>
      </c>
      <c r="D5" s="6" t="s">
        <v>16</v>
      </c>
      <c r="E5" s="6">
        <v>44</v>
      </c>
      <c r="F5" s="6">
        <v>21</v>
      </c>
      <c r="G5" s="6">
        <v>25</v>
      </c>
      <c r="H5" s="6">
        <v>8</v>
      </c>
      <c r="I5" s="6">
        <v>19</v>
      </c>
      <c r="J5" s="6">
        <v>13</v>
      </c>
      <c r="K5" s="12" t="str" cm="1">
        <f t="array" ref="K5">_xlfn.IFS(E5&gt;F5,"Hazai",E5&lt;F5,"Vendég",AND(E5=F5,E5&lt;&gt;""),"Döntetlen",E5="","-")</f>
        <v>Hazai</v>
      </c>
    </row>
    <row r="6" spans="1:11" x14ac:dyDescent="0.25">
      <c r="A6" s="4" t="s">
        <v>8</v>
      </c>
      <c r="B6" s="5">
        <v>45171.708333333336</v>
      </c>
      <c r="C6" s="6" t="s">
        <v>17</v>
      </c>
      <c r="D6" s="6" t="s">
        <v>18</v>
      </c>
      <c r="E6" s="6">
        <v>29</v>
      </c>
      <c r="F6" s="6">
        <v>36</v>
      </c>
      <c r="G6" s="6">
        <v>14</v>
      </c>
      <c r="H6" s="6">
        <v>19</v>
      </c>
      <c r="I6" s="6">
        <v>15</v>
      </c>
      <c r="J6" s="6">
        <v>17</v>
      </c>
      <c r="K6" s="12" t="str" cm="1">
        <f t="array" ref="K6">_xlfn.IFS(E6&gt;F6,"Hazai",E6&lt;F6,"Vendég",AND(E6=F6,E6&lt;&gt;""),"Döntetlen",E6="","-")</f>
        <v>Vendég</v>
      </c>
    </row>
    <row r="7" spans="1:11" x14ac:dyDescent="0.25">
      <c r="A7" s="4" t="s">
        <v>8</v>
      </c>
      <c r="B7" s="5">
        <v>45170.75</v>
      </c>
      <c r="C7" s="6" t="s">
        <v>19</v>
      </c>
      <c r="D7" s="6" t="s">
        <v>20</v>
      </c>
      <c r="E7" s="6">
        <v>23</v>
      </c>
      <c r="F7" s="6">
        <v>31</v>
      </c>
      <c r="G7" s="6">
        <v>11</v>
      </c>
      <c r="H7" s="6">
        <v>18</v>
      </c>
      <c r="I7" s="6">
        <v>12</v>
      </c>
      <c r="J7" s="6">
        <v>13</v>
      </c>
      <c r="K7" s="12" t="str" cm="1">
        <f t="array" ref="K7">_xlfn.IFS(E7&gt;F7,"Hazai",E7&lt;F7,"Vendég",AND(E7=F7,E7&lt;&gt;""),"Döntetlen",E7="","-")</f>
        <v>Vendég</v>
      </c>
    </row>
    <row r="8" spans="1:11" x14ac:dyDescent="0.25">
      <c r="A8" s="4" t="s">
        <v>8</v>
      </c>
      <c r="B8" s="5">
        <v>45168.71875</v>
      </c>
      <c r="C8" s="6" t="s">
        <v>21</v>
      </c>
      <c r="D8" s="6" t="s">
        <v>22</v>
      </c>
      <c r="E8" s="6">
        <v>37</v>
      </c>
      <c r="F8" s="6">
        <v>23</v>
      </c>
      <c r="G8" s="6">
        <v>16</v>
      </c>
      <c r="H8" s="6">
        <v>13</v>
      </c>
      <c r="I8" s="6">
        <v>21</v>
      </c>
      <c r="J8" s="6">
        <v>10</v>
      </c>
      <c r="K8" s="12" t="str" cm="1">
        <f t="array" ref="K8">_xlfn.IFS(E8&gt;F8,"Hazai",E8&lt;F8,"Vendég",AND(E8=F8,E8&lt;&gt;""),"Döntetlen",E8="","-")</f>
        <v>Hazai</v>
      </c>
    </row>
    <row r="9" spans="1:11" x14ac:dyDescent="0.25">
      <c r="A9" s="4" t="s">
        <v>23</v>
      </c>
      <c r="B9" s="5">
        <v>45178.75</v>
      </c>
      <c r="C9" s="6" t="s">
        <v>14</v>
      </c>
      <c r="D9" s="6" t="s">
        <v>11</v>
      </c>
      <c r="E9" s="6">
        <v>26</v>
      </c>
      <c r="F9" s="6">
        <v>23</v>
      </c>
      <c r="G9" s="6">
        <v>17</v>
      </c>
      <c r="H9" s="6">
        <v>16</v>
      </c>
      <c r="I9" s="6">
        <v>9</v>
      </c>
      <c r="J9" s="6">
        <v>7</v>
      </c>
      <c r="K9" s="12" t="str" cm="1">
        <f t="array" ref="K9">_xlfn.IFS(E9&gt;F9,"Hazai",E9&lt;F9,"Vendég",AND(E9=F9,E9&lt;&gt;""),"Döntetlen",E9="","-")</f>
        <v>Hazai</v>
      </c>
    </row>
    <row r="10" spans="1:11" x14ac:dyDescent="0.25">
      <c r="A10" s="4" t="s">
        <v>23</v>
      </c>
      <c r="B10" s="5">
        <v>45178.708333333336</v>
      </c>
      <c r="C10" s="6" t="s">
        <v>16</v>
      </c>
      <c r="D10" s="6" t="s">
        <v>19</v>
      </c>
      <c r="E10" s="6">
        <v>35</v>
      </c>
      <c r="F10" s="6">
        <v>33</v>
      </c>
      <c r="G10" s="6">
        <v>17</v>
      </c>
      <c r="H10" s="6">
        <v>15</v>
      </c>
      <c r="I10" s="6">
        <v>18</v>
      </c>
      <c r="J10" s="6">
        <v>18</v>
      </c>
      <c r="K10" s="12" t="str" cm="1">
        <f t="array" ref="K10">_xlfn.IFS(E10&gt;F10,"Hazai",E10&lt;F10,"Vendég",AND(E10=F10,E10&lt;&gt;""),"Döntetlen",E10="","-")</f>
        <v>Hazai</v>
      </c>
    </row>
    <row r="11" spans="1:11" x14ac:dyDescent="0.25">
      <c r="A11" s="4" t="s">
        <v>23</v>
      </c>
      <c r="B11" s="5">
        <v>45178.708333333336</v>
      </c>
      <c r="C11" s="6" t="s">
        <v>12</v>
      </c>
      <c r="D11" s="6" t="s">
        <v>17</v>
      </c>
      <c r="E11" s="6">
        <v>32</v>
      </c>
      <c r="F11" s="6">
        <v>33</v>
      </c>
      <c r="G11" s="6">
        <v>19</v>
      </c>
      <c r="H11" s="6">
        <v>18</v>
      </c>
      <c r="I11" s="6">
        <v>13</v>
      </c>
      <c r="J11" s="6">
        <v>15</v>
      </c>
      <c r="K11" s="12" t="str" cm="1">
        <f t="array" ref="K11">_xlfn.IFS(E11&gt;F11,"Hazai",E11&lt;F11,"Vendég",AND(E11=F11,E11&lt;&gt;""),"Döntetlen",E11="","-")</f>
        <v>Vendég</v>
      </c>
    </row>
    <row r="12" spans="1:11" x14ac:dyDescent="0.25">
      <c r="A12" s="4" t="s">
        <v>23</v>
      </c>
      <c r="B12" s="5">
        <v>45178.708333333336</v>
      </c>
      <c r="C12" s="6" t="s">
        <v>10</v>
      </c>
      <c r="D12" s="6" t="s">
        <v>13</v>
      </c>
      <c r="E12" s="6">
        <v>30</v>
      </c>
      <c r="F12" s="6">
        <v>26</v>
      </c>
      <c r="G12" s="6">
        <v>16</v>
      </c>
      <c r="H12" s="6">
        <v>14</v>
      </c>
      <c r="I12" s="6">
        <v>14</v>
      </c>
      <c r="J12" s="6">
        <v>12</v>
      </c>
      <c r="K12" s="12" t="str" cm="1">
        <f t="array" ref="K12">_xlfn.IFS(E12&gt;F12,"Hazai",E12&lt;F12,"Vendég",AND(E12=F12,E12&lt;&gt;""),"Döntetlen",E12="","-")</f>
        <v>Hazai</v>
      </c>
    </row>
    <row r="13" spans="1:11" x14ac:dyDescent="0.25">
      <c r="A13" s="4" t="s">
        <v>23</v>
      </c>
      <c r="B13" s="5">
        <v>45175.75</v>
      </c>
      <c r="C13" s="6" t="s">
        <v>22</v>
      </c>
      <c r="D13" s="6" t="s">
        <v>15</v>
      </c>
      <c r="E13" s="6">
        <v>26</v>
      </c>
      <c r="F13" s="6">
        <v>42</v>
      </c>
      <c r="G13" s="6">
        <v>14</v>
      </c>
      <c r="H13" s="6">
        <v>18</v>
      </c>
      <c r="I13" s="6">
        <v>12</v>
      </c>
      <c r="J13" s="6">
        <v>24</v>
      </c>
      <c r="K13" s="12" t="str" cm="1">
        <f t="array" ref="K13">_xlfn.IFS(E13&gt;F13,"Hazai",E13&lt;F13,"Vendég",AND(E13=F13,E13&lt;&gt;""),"Döntetlen",E13="","-")</f>
        <v>Vendég</v>
      </c>
    </row>
    <row r="14" spans="1:11" x14ac:dyDescent="0.25">
      <c r="A14" s="4" t="s">
        <v>23</v>
      </c>
      <c r="B14" s="5">
        <v>45175.75</v>
      </c>
      <c r="C14" s="6" t="s">
        <v>20</v>
      </c>
      <c r="D14" s="6" t="s">
        <v>9</v>
      </c>
      <c r="E14" s="6">
        <v>31</v>
      </c>
      <c r="F14" s="6">
        <v>23</v>
      </c>
      <c r="G14" s="6">
        <v>12</v>
      </c>
      <c r="H14" s="6">
        <v>11</v>
      </c>
      <c r="I14" s="6">
        <v>19</v>
      </c>
      <c r="J14" s="6">
        <v>12</v>
      </c>
      <c r="K14" s="12" t="str" cm="1">
        <f t="array" ref="K14">_xlfn.IFS(E14&gt;F14,"Hazai",E14&lt;F14,"Vendég",AND(E14=F14,E14&lt;&gt;""),"Döntetlen",E14="","-")</f>
        <v>Hazai</v>
      </c>
    </row>
    <row r="15" spans="1:11" x14ac:dyDescent="0.25">
      <c r="A15" s="4" t="s">
        <v>23</v>
      </c>
      <c r="B15" s="5">
        <v>45175.75</v>
      </c>
      <c r="C15" s="6" t="s">
        <v>18</v>
      </c>
      <c r="D15" s="6" t="s">
        <v>21</v>
      </c>
      <c r="E15" s="6">
        <v>33</v>
      </c>
      <c r="F15" s="6">
        <v>30</v>
      </c>
      <c r="G15" s="6">
        <v>15</v>
      </c>
      <c r="H15" s="6">
        <v>13</v>
      </c>
      <c r="I15" s="6">
        <v>18</v>
      </c>
      <c r="J15" s="6">
        <v>17</v>
      </c>
      <c r="K15" s="12" t="str" cm="1">
        <f t="array" ref="K15">_xlfn.IFS(E15&gt;F15,"Hazai",E15&lt;F15,"Vendég",AND(E15=F15,E15&lt;&gt;""),"Döntetlen",E15="","-")</f>
        <v>Hazai</v>
      </c>
    </row>
    <row r="16" spans="1:11" x14ac:dyDescent="0.25">
      <c r="A16" s="4" t="s">
        <v>24</v>
      </c>
      <c r="B16" s="5">
        <v>45185.75</v>
      </c>
      <c r="C16" s="6" t="s">
        <v>11</v>
      </c>
      <c r="D16" s="6" t="s">
        <v>13</v>
      </c>
      <c r="E16" s="6">
        <v>26</v>
      </c>
      <c r="F16" s="6">
        <v>22</v>
      </c>
      <c r="G16" s="6">
        <v>12</v>
      </c>
      <c r="H16" s="6">
        <v>12</v>
      </c>
      <c r="I16" s="6">
        <v>14</v>
      </c>
      <c r="J16" s="6">
        <v>10</v>
      </c>
      <c r="K16" s="12" t="str" cm="1">
        <f t="array" ref="K16">_xlfn.IFS(E16&gt;F16,"Hazai",E16&lt;F16,"Vendég",AND(E16=F16,E16&lt;&gt;""),"Döntetlen",E16="","-")</f>
        <v>Hazai</v>
      </c>
    </row>
    <row r="17" spans="1:11" x14ac:dyDescent="0.25">
      <c r="A17" s="4" t="s">
        <v>24</v>
      </c>
      <c r="B17" s="5">
        <v>45185.75</v>
      </c>
      <c r="C17" s="6" t="s">
        <v>9</v>
      </c>
      <c r="D17" s="6" t="s">
        <v>16</v>
      </c>
      <c r="E17" s="6">
        <v>26</v>
      </c>
      <c r="F17" s="6">
        <v>32</v>
      </c>
      <c r="G17" s="6">
        <v>17</v>
      </c>
      <c r="H17" s="6">
        <v>15</v>
      </c>
      <c r="I17" s="6">
        <v>9</v>
      </c>
      <c r="J17" s="6">
        <v>17</v>
      </c>
      <c r="K17" s="12" t="str" cm="1">
        <f t="array" ref="K17">_xlfn.IFS(E17&gt;F17,"Hazai",E17&lt;F17,"Vendég",AND(E17=F17,E17&lt;&gt;""),"Döntetlen",E17="","-")</f>
        <v>Vendég</v>
      </c>
    </row>
    <row r="18" spans="1:11" x14ac:dyDescent="0.25">
      <c r="A18" s="4" t="s">
        <v>24</v>
      </c>
      <c r="B18" s="5">
        <v>45185.708333333336</v>
      </c>
      <c r="C18" s="6" t="s">
        <v>17</v>
      </c>
      <c r="D18" s="6" t="s">
        <v>14</v>
      </c>
      <c r="E18" s="6">
        <v>29</v>
      </c>
      <c r="F18" s="6">
        <v>24</v>
      </c>
      <c r="G18" s="6">
        <v>16</v>
      </c>
      <c r="H18" s="6">
        <v>17</v>
      </c>
      <c r="I18" s="6">
        <v>13</v>
      </c>
      <c r="J18" s="6">
        <v>7</v>
      </c>
      <c r="K18" s="12" t="str" cm="1">
        <f t="array" ref="K18">_xlfn.IFS(E18&gt;F18,"Hazai",E18&lt;F18,"Vendég",AND(E18=F18,E18&lt;&gt;""),"Döntetlen",E18="","-")</f>
        <v>Hazai</v>
      </c>
    </row>
    <row r="19" spans="1:11" x14ac:dyDescent="0.25">
      <c r="A19" s="4" t="s">
        <v>24</v>
      </c>
      <c r="B19" s="5">
        <v>45184.75</v>
      </c>
      <c r="C19" s="6" t="s">
        <v>19</v>
      </c>
      <c r="D19" s="6" t="s">
        <v>22</v>
      </c>
      <c r="E19" s="6">
        <v>31</v>
      </c>
      <c r="F19" s="6">
        <v>35</v>
      </c>
      <c r="G19" s="6">
        <v>13</v>
      </c>
      <c r="H19" s="6">
        <v>17</v>
      </c>
      <c r="I19" s="6">
        <v>18</v>
      </c>
      <c r="J19" s="6">
        <v>18</v>
      </c>
      <c r="K19" s="12" t="str" cm="1">
        <f t="array" ref="K19">_xlfn.IFS(E19&gt;F19,"Hazai",E19&lt;F19,"Vendég",AND(E19=F19,E19&lt;&gt;""),"Döntetlen",E19="","-")</f>
        <v>Vendég</v>
      </c>
    </row>
    <row r="20" spans="1:11" x14ac:dyDescent="0.25">
      <c r="A20" s="4" t="s">
        <v>24</v>
      </c>
      <c r="B20" s="5">
        <v>45182.75</v>
      </c>
      <c r="C20" s="6" t="s">
        <v>15</v>
      </c>
      <c r="D20" s="6" t="s">
        <v>18</v>
      </c>
      <c r="E20" s="6">
        <v>30</v>
      </c>
      <c r="F20" s="6">
        <v>27</v>
      </c>
      <c r="G20" s="6">
        <v>15</v>
      </c>
      <c r="H20" s="6">
        <v>13</v>
      </c>
      <c r="I20" s="6">
        <v>15</v>
      </c>
      <c r="J20" s="6">
        <v>14</v>
      </c>
      <c r="K20" s="12" t="str" cm="1">
        <f t="array" ref="K20">_xlfn.IFS(E20&gt;F20,"Hazai",E20&lt;F20,"Vendég",AND(E20=F20,E20&lt;&gt;""),"Döntetlen",E20="","-")</f>
        <v>Hazai</v>
      </c>
    </row>
    <row r="21" spans="1:11" x14ac:dyDescent="0.25">
      <c r="A21" s="4" t="s">
        <v>24</v>
      </c>
      <c r="B21" s="5">
        <v>45182.75</v>
      </c>
      <c r="C21" s="6" t="s">
        <v>21</v>
      </c>
      <c r="D21" s="6" t="s">
        <v>12</v>
      </c>
      <c r="E21" s="6">
        <v>38</v>
      </c>
      <c r="F21" s="6">
        <v>24</v>
      </c>
      <c r="G21" s="6">
        <v>19</v>
      </c>
      <c r="H21" s="6">
        <v>9</v>
      </c>
      <c r="I21" s="6">
        <v>19</v>
      </c>
      <c r="J21" s="6">
        <v>15</v>
      </c>
      <c r="K21" s="12" t="str" cm="1">
        <f t="array" ref="K21">_xlfn.IFS(E21&gt;F21,"Hazai",E21&lt;F21,"Vendég",AND(E21=F21,E21&lt;&gt;""),"Döntetlen",E21="","-")</f>
        <v>Hazai</v>
      </c>
    </row>
    <row r="22" spans="1:11" x14ac:dyDescent="0.25">
      <c r="A22" s="4" t="s">
        <v>24</v>
      </c>
      <c r="B22" s="5">
        <v>45182.708333333336</v>
      </c>
      <c r="C22" s="6" t="s">
        <v>10</v>
      </c>
      <c r="D22" s="6" t="s">
        <v>20</v>
      </c>
      <c r="E22" s="6">
        <v>19</v>
      </c>
      <c r="F22" s="6">
        <v>30</v>
      </c>
      <c r="G22" s="6">
        <v>7</v>
      </c>
      <c r="H22" s="6">
        <v>12</v>
      </c>
      <c r="I22" s="6">
        <v>12</v>
      </c>
      <c r="J22" s="6">
        <v>18</v>
      </c>
      <c r="K22" s="12" t="str" cm="1">
        <f t="array" ref="K22">_xlfn.IFS(E22&gt;F22,"Hazai",E22&lt;F22,"Vendég",AND(E22=F22,E22&lt;&gt;""),"Döntetlen",E22="","-")</f>
        <v>Vendég</v>
      </c>
    </row>
    <row r="23" spans="1:11" x14ac:dyDescent="0.25">
      <c r="A23" s="4" t="s">
        <v>25</v>
      </c>
      <c r="B23" s="5">
        <v>45192.75</v>
      </c>
      <c r="C23" s="6" t="s">
        <v>22</v>
      </c>
      <c r="D23" s="6" t="s">
        <v>9</v>
      </c>
      <c r="E23" s="6">
        <v>23</v>
      </c>
      <c r="F23" s="6">
        <v>26</v>
      </c>
      <c r="G23" s="6">
        <v>13</v>
      </c>
      <c r="H23" s="6">
        <v>12</v>
      </c>
      <c r="I23" s="6">
        <v>10</v>
      </c>
      <c r="J23" s="6">
        <v>14</v>
      </c>
      <c r="K23" s="12" t="str" cm="1">
        <f t="array" ref="K23">_xlfn.IFS(E23&gt;F23,"Hazai",E23&lt;F23,"Vendég",AND(E23=F23,E23&lt;&gt;""),"Döntetlen",E23="","-")</f>
        <v>Vendég</v>
      </c>
    </row>
    <row r="24" spans="1:11" x14ac:dyDescent="0.25">
      <c r="A24" s="4" t="s">
        <v>25</v>
      </c>
      <c r="B24" s="5">
        <v>45192.75</v>
      </c>
      <c r="C24" s="6" t="s">
        <v>11</v>
      </c>
      <c r="D24" s="6" t="s">
        <v>10</v>
      </c>
      <c r="E24" s="6">
        <v>24</v>
      </c>
      <c r="F24" s="6">
        <v>23</v>
      </c>
      <c r="G24" s="6">
        <v>13</v>
      </c>
      <c r="H24" s="6">
        <v>12</v>
      </c>
      <c r="I24" s="6">
        <v>11</v>
      </c>
      <c r="J24" s="6">
        <v>11</v>
      </c>
      <c r="K24" s="12" t="str" cm="1">
        <f t="array" ref="K24">_xlfn.IFS(E24&gt;F24,"Hazai",E24&lt;F24,"Vendég",AND(E24=F24,E24&lt;&gt;""),"Döntetlen",E24="","-")</f>
        <v>Hazai</v>
      </c>
    </row>
    <row r="25" spans="1:11" x14ac:dyDescent="0.25">
      <c r="A25" s="4" t="s">
        <v>25</v>
      </c>
      <c r="B25" s="5">
        <v>45192.75</v>
      </c>
      <c r="C25" s="6" t="s">
        <v>13</v>
      </c>
      <c r="D25" s="6" t="s">
        <v>17</v>
      </c>
      <c r="E25" s="6">
        <v>30</v>
      </c>
      <c r="F25" s="6">
        <v>27</v>
      </c>
      <c r="G25" s="6">
        <v>13</v>
      </c>
      <c r="H25" s="6">
        <v>12</v>
      </c>
      <c r="I25" s="6">
        <v>17</v>
      </c>
      <c r="J25" s="6">
        <v>15</v>
      </c>
      <c r="K25" s="12" t="str" cm="1">
        <f t="array" ref="K25">_xlfn.IFS(E25&gt;F25,"Hazai",E25&lt;F25,"Vendég",AND(E25=F25,E25&lt;&gt;""),"Döntetlen",E25="","-")</f>
        <v>Hazai</v>
      </c>
    </row>
    <row r="26" spans="1:11" x14ac:dyDescent="0.25">
      <c r="A26" s="4" t="s">
        <v>25</v>
      </c>
      <c r="B26" s="5">
        <v>45191.75</v>
      </c>
      <c r="C26" s="6" t="s">
        <v>18</v>
      </c>
      <c r="D26" s="6" t="s">
        <v>19</v>
      </c>
      <c r="E26" s="6">
        <v>34</v>
      </c>
      <c r="F26" s="6">
        <v>22</v>
      </c>
      <c r="G26" s="6">
        <v>20</v>
      </c>
      <c r="H26" s="6">
        <v>10</v>
      </c>
      <c r="I26" s="6">
        <v>14</v>
      </c>
      <c r="J26" s="6">
        <v>12</v>
      </c>
      <c r="K26" s="12" t="str" cm="1">
        <f t="array" ref="K26">_xlfn.IFS(E26&gt;F26,"Hazai",E26&lt;F26,"Vendég",AND(E26=F26,E26&lt;&gt;""),"Döntetlen",E26="","-")</f>
        <v>Hazai</v>
      </c>
    </row>
    <row r="27" spans="1:11" x14ac:dyDescent="0.25">
      <c r="A27" s="4" t="s">
        <v>25</v>
      </c>
      <c r="B27" s="5">
        <v>45189.770833333336</v>
      </c>
      <c r="C27" s="6" t="s">
        <v>14</v>
      </c>
      <c r="D27" s="6" t="s">
        <v>21</v>
      </c>
      <c r="E27" s="6">
        <v>22</v>
      </c>
      <c r="F27" s="6">
        <v>38</v>
      </c>
      <c r="G27" s="6">
        <v>11</v>
      </c>
      <c r="H27" s="6">
        <v>20</v>
      </c>
      <c r="I27" s="6">
        <v>11</v>
      </c>
      <c r="J27" s="6">
        <v>18</v>
      </c>
      <c r="K27" s="12" t="str" cm="1">
        <f t="array" ref="K27">_xlfn.IFS(E27&gt;F27,"Hazai",E27&lt;F27,"Vendég",AND(E27=F27,E27&lt;&gt;""),"Döntetlen",E27="","-")</f>
        <v>Vendég</v>
      </c>
    </row>
    <row r="28" spans="1:11" x14ac:dyDescent="0.25">
      <c r="A28" s="4" t="s">
        <v>25</v>
      </c>
      <c r="B28" s="5">
        <v>45189.75</v>
      </c>
      <c r="C28" s="6" t="s">
        <v>12</v>
      </c>
      <c r="D28" s="6" t="s">
        <v>15</v>
      </c>
      <c r="E28" s="6">
        <v>19</v>
      </c>
      <c r="F28" s="6">
        <v>41</v>
      </c>
      <c r="G28" s="6">
        <v>10</v>
      </c>
      <c r="H28" s="6">
        <v>22</v>
      </c>
      <c r="I28" s="6">
        <v>9</v>
      </c>
      <c r="J28" s="6">
        <v>19</v>
      </c>
      <c r="K28" s="12" t="str" cm="1">
        <f t="array" ref="K28">_xlfn.IFS(E28&gt;F28,"Hazai",E28&lt;F28,"Vendég",AND(E28=F28,E28&lt;&gt;""),"Döntetlen",E28="","-")</f>
        <v>Vendég</v>
      </c>
    </row>
    <row r="29" spans="1:11" x14ac:dyDescent="0.25">
      <c r="A29" s="4" t="s">
        <v>25</v>
      </c>
      <c r="B29" s="5">
        <v>45189.708333333336</v>
      </c>
      <c r="C29" s="6" t="s">
        <v>20</v>
      </c>
      <c r="D29" s="6" t="s">
        <v>16</v>
      </c>
      <c r="E29" s="6">
        <v>31</v>
      </c>
      <c r="F29" s="6">
        <v>19</v>
      </c>
      <c r="G29" s="6">
        <v>16</v>
      </c>
      <c r="H29" s="6">
        <v>7</v>
      </c>
      <c r="I29" s="6">
        <v>15</v>
      </c>
      <c r="J29" s="6">
        <v>12</v>
      </c>
      <c r="K29" s="12" t="str" cm="1">
        <f t="array" ref="K29">_xlfn.IFS(E29&gt;F29,"Hazai",E29&lt;F29,"Vendég",AND(E29=F29,E29&lt;&gt;""),"Döntetlen",E29="","-")</f>
        <v>Hazai</v>
      </c>
    </row>
    <row r="30" spans="1:11" x14ac:dyDescent="0.25">
      <c r="A30" s="4" t="s">
        <v>26</v>
      </c>
      <c r="B30" s="5">
        <v>45205.75</v>
      </c>
      <c r="C30" s="6" t="s">
        <v>19</v>
      </c>
      <c r="D30" s="6" t="s">
        <v>12</v>
      </c>
      <c r="E30" s="6">
        <v>29</v>
      </c>
      <c r="F30" s="6">
        <v>29</v>
      </c>
      <c r="G30" s="6">
        <v>15</v>
      </c>
      <c r="H30" s="6">
        <v>14</v>
      </c>
      <c r="I30" s="6">
        <v>14</v>
      </c>
      <c r="J30" s="6">
        <v>15</v>
      </c>
      <c r="K30" s="12" t="str" cm="1">
        <f t="array" ref="K30">_xlfn.IFS(E30&gt;F30,"Hazai",E30&lt;F30,"Vendég",AND(E30=F30,E30&lt;&gt;""),"Döntetlen",E30="","-")</f>
        <v>Döntetlen</v>
      </c>
    </row>
    <row r="31" spans="1:11" x14ac:dyDescent="0.25">
      <c r="A31" s="4" t="s">
        <v>26</v>
      </c>
      <c r="B31" s="5">
        <v>45205.75</v>
      </c>
      <c r="C31" s="6" t="s">
        <v>20</v>
      </c>
      <c r="D31" s="6" t="s">
        <v>22</v>
      </c>
      <c r="E31" s="6">
        <v>29</v>
      </c>
      <c r="F31" s="6">
        <v>29</v>
      </c>
      <c r="G31" s="6">
        <v>15</v>
      </c>
      <c r="H31" s="6">
        <v>14</v>
      </c>
      <c r="I31" s="6">
        <v>14</v>
      </c>
      <c r="J31" s="6">
        <v>15</v>
      </c>
      <c r="K31" s="12" t="str" cm="1">
        <f t="array" ref="K31">_xlfn.IFS(E31&gt;F31,"Hazai",E31&lt;F31,"Vendég",AND(E31=F31,E31&lt;&gt;""),"Döntetlen",E31="","-")</f>
        <v>Döntetlen</v>
      </c>
    </row>
    <row r="32" spans="1:11" x14ac:dyDescent="0.25">
      <c r="A32" s="4" t="s">
        <v>26</v>
      </c>
      <c r="B32" s="5">
        <v>45205.75</v>
      </c>
      <c r="C32" s="6" t="s">
        <v>9</v>
      </c>
      <c r="D32" s="6" t="s">
        <v>18</v>
      </c>
      <c r="E32" s="6">
        <v>28</v>
      </c>
      <c r="F32" s="6">
        <v>37</v>
      </c>
      <c r="G32" s="6">
        <v>12</v>
      </c>
      <c r="H32" s="6">
        <v>17</v>
      </c>
      <c r="I32" s="6">
        <v>16</v>
      </c>
      <c r="J32" s="6">
        <v>20</v>
      </c>
      <c r="K32" s="12" t="str" cm="1">
        <f t="array" ref="K32">_xlfn.IFS(E32&gt;F32,"Hazai",E32&lt;F32,"Vendég",AND(E32=F32,E32&lt;&gt;""),"Döntetlen",E32="","-")</f>
        <v>Vendég</v>
      </c>
    </row>
    <row r="33" spans="1:11" x14ac:dyDescent="0.25">
      <c r="A33" s="4" t="s">
        <v>26</v>
      </c>
      <c r="B33" s="5">
        <v>45206.666666666664</v>
      </c>
      <c r="C33" s="6" t="s">
        <v>21</v>
      </c>
      <c r="D33" s="6" t="s">
        <v>13</v>
      </c>
      <c r="E33" s="6">
        <v>41</v>
      </c>
      <c r="F33" s="6">
        <v>17</v>
      </c>
      <c r="G33" s="6">
        <v>18</v>
      </c>
      <c r="H33" s="6">
        <v>9</v>
      </c>
      <c r="I33" s="6">
        <v>23</v>
      </c>
      <c r="J33" s="6">
        <v>8</v>
      </c>
      <c r="K33" s="12" t="str" cm="1">
        <f t="array" ref="K33">_xlfn.IFS(E33&gt;F33,"Hazai",E33&lt;F33,"Vendég",AND(E33=F33,E33&lt;&gt;""),"Döntetlen",E33="","-")</f>
        <v>Hazai</v>
      </c>
    </row>
    <row r="34" spans="1:11" x14ac:dyDescent="0.25">
      <c r="A34" s="4" t="s">
        <v>26</v>
      </c>
      <c r="B34" s="5">
        <v>45206.666666666664</v>
      </c>
      <c r="C34" s="6" t="s">
        <v>10</v>
      </c>
      <c r="D34" s="6" t="s">
        <v>16</v>
      </c>
      <c r="E34" s="6">
        <v>26</v>
      </c>
      <c r="F34" s="6">
        <v>21</v>
      </c>
      <c r="G34" s="6">
        <v>10</v>
      </c>
      <c r="H34" s="6">
        <v>6</v>
      </c>
      <c r="I34" s="6">
        <v>16</v>
      </c>
      <c r="J34" s="6">
        <v>15</v>
      </c>
      <c r="K34" s="12" t="str" cm="1">
        <f t="array" ref="K34">_xlfn.IFS(E34&gt;F34,"Hazai",E34&lt;F34,"Vendég",AND(E34=F34,E34&lt;&gt;""),"Döntetlen",E34="","-")</f>
        <v>Hazai</v>
      </c>
    </row>
    <row r="35" spans="1:11" x14ac:dyDescent="0.25">
      <c r="A35" s="4" t="s">
        <v>26</v>
      </c>
      <c r="B35" s="5">
        <v>45206.708333333336</v>
      </c>
      <c r="C35" s="6" t="s">
        <v>17</v>
      </c>
      <c r="D35" s="6" t="s">
        <v>11</v>
      </c>
      <c r="E35" s="6">
        <v>29</v>
      </c>
      <c r="F35" s="6">
        <v>29</v>
      </c>
      <c r="G35" s="6">
        <v>13</v>
      </c>
      <c r="H35" s="6">
        <v>13</v>
      </c>
      <c r="I35" s="6">
        <v>16</v>
      </c>
      <c r="J35" s="6">
        <v>16</v>
      </c>
      <c r="K35" s="12" t="str" cm="1">
        <f t="array" ref="K35">_xlfn.IFS(E35&gt;F35,"Hazai",E35&lt;F35,"Vendég",AND(E35=F35,E35&lt;&gt;""),"Döntetlen",E35="","-")</f>
        <v>Döntetlen</v>
      </c>
    </row>
    <row r="36" spans="1:11" x14ac:dyDescent="0.25">
      <c r="A36" s="4" t="s">
        <v>26</v>
      </c>
      <c r="B36" s="5">
        <v>45206.708333333336</v>
      </c>
      <c r="C36" s="6" t="s">
        <v>15</v>
      </c>
      <c r="D36" s="6" t="s">
        <v>14</v>
      </c>
      <c r="E36" s="6">
        <v>31</v>
      </c>
      <c r="F36" s="6">
        <v>25</v>
      </c>
      <c r="G36" s="6">
        <v>14</v>
      </c>
      <c r="H36" s="6">
        <v>17</v>
      </c>
      <c r="I36" s="6">
        <v>17</v>
      </c>
      <c r="J36" s="6">
        <v>8</v>
      </c>
      <c r="K36" s="12" t="str" cm="1">
        <f t="array" ref="K36">_xlfn.IFS(E36&gt;F36,"Hazai",E36&lt;F36,"Vendég",AND(E36=F36,E36&lt;&gt;""),"Döntetlen",E36="","-")</f>
        <v>Hazai</v>
      </c>
    </row>
    <row r="37" spans="1:11" x14ac:dyDescent="0.25">
      <c r="A37" s="4" t="s">
        <v>27</v>
      </c>
      <c r="B37" s="5">
        <v>45196.75</v>
      </c>
      <c r="C37" s="6" t="s">
        <v>11</v>
      </c>
      <c r="D37" s="6" t="s">
        <v>21</v>
      </c>
      <c r="E37" s="6">
        <v>23</v>
      </c>
      <c r="F37" s="6">
        <v>26</v>
      </c>
      <c r="G37" s="6">
        <v>13</v>
      </c>
      <c r="H37" s="6">
        <v>12</v>
      </c>
      <c r="I37" s="6">
        <v>10</v>
      </c>
      <c r="J37" s="6">
        <v>14</v>
      </c>
      <c r="K37" s="12" t="str" cm="1">
        <f t="array" ref="K37">_xlfn.IFS(E37&gt;F37,"Hazai",E37&lt;F37,"Vendég",AND(E37=F37,E37&lt;&gt;""),"Döntetlen",E37="","-")</f>
        <v>Vendég</v>
      </c>
    </row>
    <row r="38" spans="1:11" x14ac:dyDescent="0.25">
      <c r="A38" s="4" t="s">
        <v>27</v>
      </c>
      <c r="B38" s="5">
        <v>45217.75</v>
      </c>
      <c r="C38" s="6" t="s">
        <v>15</v>
      </c>
      <c r="D38" s="6" t="s">
        <v>13</v>
      </c>
      <c r="E38" s="6">
        <v>46</v>
      </c>
      <c r="F38" s="6">
        <v>23</v>
      </c>
      <c r="G38" s="6">
        <v>22</v>
      </c>
      <c r="H38" s="6">
        <v>13</v>
      </c>
      <c r="I38" s="6">
        <v>24</v>
      </c>
      <c r="J38" s="6">
        <v>10</v>
      </c>
      <c r="K38" s="12" t="str" cm="1">
        <f t="array" ref="K38">_xlfn.IFS(E38&gt;F38,"Hazai",E38&lt;F38,"Vendég",AND(E38=F38,E38&lt;&gt;""),"Döntetlen",E38="","-")</f>
        <v>Hazai</v>
      </c>
    </row>
    <row r="39" spans="1:11" x14ac:dyDescent="0.25">
      <c r="A39" s="4" t="s">
        <v>27</v>
      </c>
      <c r="B39" s="5">
        <v>45217.75</v>
      </c>
      <c r="C39" s="6" t="s">
        <v>18</v>
      </c>
      <c r="D39" s="6" t="s">
        <v>20</v>
      </c>
      <c r="E39" s="6">
        <v>30</v>
      </c>
      <c r="F39" s="6">
        <v>23</v>
      </c>
      <c r="G39" s="6">
        <v>14</v>
      </c>
      <c r="H39" s="6">
        <v>9</v>
      </c>
      <c r="I39" s="6">
        <v>16</v>
      </c>
      <c r="J39" s="6">
        <v>14</v>
      </c>
      <c r="K39" s="12" t="str" cm="1">
        <f t="array" ref="K39">_xlfn.IFS(E39&gt;F39,"Hazai",E39&lt;F39,"Vendég",AND(E39=F39,E39&lt;&gt;""),"Döntetlen",E39="","-")</f>
        <v>Hazai</v>
      </c>
    </row>
    <row r="40" spans="1:11" x14ac:dyDescent="0.25">
      <c r="A40" s="4" t="s">
        <v>27</v>
      </c>
      <c r="B40" s="5">
        <v>45219.75</v>
      </c>
      <c r="C40" s="6" t="s">
        <v>22</v>
      </c>
      <c r="D40" s="6" t="s">
        <v>16</v>
      </c>
      <c r="E40" s="6">
        <v>26</v>
      </c>
      <c r="F40" s="6">
        <v>29</v>
      </c>
      <c r="G40" s="6">
        <v>15</v>
      </c>
      <c r="H40" s="6">
        <v>16</v>
      </c>
      <c r="I40" s="6">
        <v>11</v>
      </c>
      <c r="J40" s="6">
        <v>13</v>
      </c>
      <c r="K40" s="12" t="str" cm="1">
        <f t="array" ref="K40">_xlfn.IFS(E40&gt;F40,"Hazai",E40&lt;F40,"Vendég",AND(E40=F40,E40&lt;&gt;""),"Döntetlen",E40="","-")</f>
        <v>Vendég</v>
      </c>
    </row>
    <row r="41" spans="1:11" x14ac:dyDescent="0.25">
      <c r="A41" s="4" t="s">
        <v>27</v>
      </c>
      <c r="B41" s="5">
        <v>45220.645833333336</v>
      </c>
      <c r="C41" s="6" t="s">
        <v>12</v>
      </c>
      <c r="D41" s="6" t="s">
        <v>9</v>
      </c>
      <c r="E41" s="6">
        <v>26</v>
      </c>
      <c r="F41" s="6">
        <v>26</v>
      </c>
      <c r="G41" s="6">
        <v>16</v>
      </c>
      <c r="H41" s="6">
        <v>11</v>
      </c>
      <c r="I41" s="6">
        <v>10</v>
      </c>
      <c r="J41" s="6">
        <v>15</v>
      </c>
      <c r="K41" s="12" t="str" cm="1">
        <f t="array" ref="K41">_xlfn.IFS(E41&gt;F41,"Hazai",E41&lt;F41,"Vendég",AND(E41=F41,E41&lt;&gt;""),"Döntetlen",E41="","-")</f>
        <v>Döntetlen</v>
      </c>
    </row>
    <row r="42" spans="1:11" x14ac:dyDescent="0.25">
      <c r="A42" s="4" t="s">
        <v>27</v>
      </c>
      <c r="B42" s="5">
        <v>45220.708333333336</v>
      </c>
      <c r="C42" s="6" t="s">
        <v>17</v>
      </c>
      <c r="D42" s="6" t="s">
        <v>10</v>
      </c>
      <c r="E42" s="6">
        <v>29</v>
      </c>
      <c r="F42" s="6">
        <v>25</v>
      </c>
      <c r="G42" s="6">
        <v>16</v>
      </c>
      <c r="H42" s="6">
        <v>14</v>
      </c>
      <c r="I42" s="6">
        <v>13</v>
      </c>
      <c r="J42" s="6">
        <v>11</v>
      </c>
      <c r="K42" s="12" t="str" cm="1">
        <f t="array" ref="K42">_xlfn.IFS(E42&gt;F42,"Hazai",E42&lt;F42,"Vendég",AND(E42=F42,E42&lt;&gt;""),"Döntetlen",E42="","-")</f>
        <v>Hazai</v>
      </c>
    </row>
    <row r="43" spans="1:11" x14ac:dyDescent="0.25">
      <c r="A43" s="4" t="s">
        <v>27</v>
      </c>
      <c r="B43" s="5">
        <v>45220.75</v>
      </c>
      <c r="C43" s="6" t="s">
        <v>14</v>
      </c>
      <c r="D43" s="6" t="s">
        <v>19</v>
      </c>
      <c r="E43" s="6">
        <v>28</v>
      </c>
      <c r="F43" s="6">
        <v>26</v>
      </c>
      <c r="G43" s="6">
        <v>17</v>
      </c>
      <c r="H43" s="6">
        <v>13</v>
      </c>
      <c r="I43" s="6">
        <v>11</v>
      </c>
      <c r="J43" s="6">
        <v>13</v>
      </c>
      <c r="K43" s="12" t="str" cm="1">
        <f t="array" ref="K43">_xlfn.IFS(E43&gt;F43,"Hazai",E43&lt;F43,"Vendég",AND(E43=F43,E43&lt;&gt;""),"Döntetlen",E43="","-")</f>
        <v>Hazai</v>
      </c>
    </row>
    <row r="44" spans="1:11" x14ac:dyDescent="0.25">
      <c r="A44" s="4" t="s">
        <v>28</v>
      </c>
      <c r="B44" s="5">
        <v>45224.75</v>
      </c>
      <c r="C44" s="6" t="s">
        <v>17</v>
      </c>
      <c r="D44" s="6" t="s">
        <v>21</v>
      </c>
      <c r="E44" s="6">
        <v>18</v>
      </c>
      <c r="F44" s="6">
        <v>37</v>
      </c>
      <c r="G44" s="6">
        <v>9</v>
      </c>
      <c r="H44" s="6">
        <v>20</v>
      </c>
      <c r="I44" s="6">
        <v>9</v>
      </c>
      <c r="J44" s="6">
        <v>17</v>
      </c>
      <c r="K44" s="12" t="str" cm="1">
        <f t="array" ref="K44">_xlfn.IFS(E44&gt;F44,"Hazai",E44&lt;F44,"Vendég",AND(E44=F44,E44&lt;&gt;""),"Döntetlen",E44="","-")</f>
        <v>Vendég</v>
      </c>
    </row>
    <row r="45" spans="1:11" x14ac:dyDescent="0.25">
      <c r="A45" s="4" t="s">
        <v>28</v>
      </c>
      <c r="B45" s="5">
        <v>45224.75</v>
      </c>
      <c r="C45" s="6" t="s">
        <v>20</v>
      </c>
      <c r="D45" s="6" t="s">
        <v>12</v>
      </c>
      <c r="E45" s="6">
        <v>39</v>
      </c>
      <c r="F45" s="6">
        <v>29</v>
      </c>
      <c r="G45" s="6">
        <v>20</v>
      </c>
      <c r="H45" s="6">
        <v>14</v>
      </c>
      <c r="I45" s="6">
        <v>19</v>
      </c>
      <c r="J45" s="6">
        <v>15</v>
      </c>
      <c r="K45" s="12" t="str" cm="1">
        <f t="array" ref="K45">_xlfn.IFS(E45&gt;F45,"Hazai",E45&lt;F45,"Vendég",AND(E45=F45,E45&lt;&gt;""),"Döntetlen",E45="","-")</f>
        <v>Hazai</v>
      </c>
    </row>
    <row r="46" spans="1:11" x14ac:dyDescent="0.25">
      <c r="A46" s="4" t="s">
        <v>28</v>
      </c>
      <c r="B46" s="5">
        <v>45224.75</v>
      </c>
      <c r="C46" s="6" t="s">
        <v>15</v>
      </c>
      <c r="D46" s="6" t="s">
        <v>11</v>
      </c>
      <c r="E46" s="6">
        <v>40</v>
      </c>
      <c r="F46" s="6">
        <v>25</v>
      </c>
      <c r="G46" s="6">
        <v>21</v>
      </c>
      <c r="H46" s="6">
        <v>14</v>
      </c>
      <c r="I46" s="6">
        <v>19</v>
      </c>
      <c r="J46" s="6">
        <v>11</v>
      </c>
      <c r="K46" s="12" t="str" cm="1">
        <f t="array" ref="K46">_xlfn.IFS(E46&gt;F46,"Hazai",E46&lt;F46,"Vendég",AND(E46=F46,E46&lt;&gt;""),"Döntetlen",E46="","-")</f>
        <v>Hazai</v>
      </c>
    </row>
    <row r="47" spans="1:11" x14ac:dyDescent="0.25">
      <c r="A47" s="4" t="s">
        <v>28</v>
      </c>
      <c r="B47" s="5">
        <v>45226.729166666664</v>
      </c>
      <c r="C47" s="6" t="s">
        <v>16</v>
      </c>
      <c r="D47" s="6" t="s">
        <v>18</v>
      </c>
      <c r="E47" s="6">
        <v>24</v>
      </c>
      <c r="F47" s="6">
        <v>40</v>
      </c>
      <c r="G47" s="6">
        <v>11</v>
      </c>
      <c r="H47" s="6">
        <v>20</v>
      </c>
      <c r="I47" s="6">
        <v>13</v>
      </c>
      <c r="J47" s="6">
        <v>20</v>
      </c>
      <c r="K47" s="12" t="str" cm="1">
        <f t="array" ref="K47">_xlfn.IFS(E47&gt;F47,"Hazai",E47&lt;F47,"Vendég",AND(E47=F47,E47&lt;&gt;""),"Döntetlen",E47="","-")</f>
        <v>Vendég</v>
      </c>
    </row>
    <row r="48" spans="1:11" x14ac:dyDescent="0.25">
      <c r="A48" s="4" t="s">
        <v>28</v>
      </c>
      <c r="B48" s="5">
        <v>45227.708333333336</v>
      </c>
      <c r="C48" s="6" t="s">
        <v>10</v>
      </c>
      <c r="D48" s="6" t="s">
        <v>22</v>
      </c>
      <c r="E48" s="6">
        <v>19</v>
      </c>
      <c r="F48" s="6">
        <v>23</v>
      </c>
      <c r="G48" s="6">
        <v>11</v>
      </c>
      <c r="H48" s="6">
        <v>13</v>
      </c>
      <c r="I48" s="6">
        <v>8</v>
      </c>
      <c r="J48" s="6">
        <v>10</v>
      </c>
      <c r="K48" s="12" t="str" cm="1">
        <f t="array" ref="K48">_xlfn.IFS(E48&gt;F48,"Hazai",E48&lt;F48,"Vendég",AND(E48=F48,E48&lt;&gt;""),"Döntetlen",E48="","-")</f>
        <v>Vendég</v>
      </c>
    </row>
    <row r="49" spans="1:11" x14ac:dyDescent="0.25">
      <c r="A49" s="4" t="s">
        <v>28</v>
      </c>
      <c r="B49" s="5">
        <v>45227.75</v>
      </c>
      <c r="C49" s="6" t="s">
        <v>9</v>
      </c>
      <c r="D49" s="6" t="s">
        <v>14</v>
      </c>
      <c r="E49" s="6">
        <v>26</v>
      </c>
      <c r="F49" s="6">
        <v>23</v>
      </c>
      <c r="G49" s="6">
        <v>15</v>
      </c>
      <c r="H49" s="6">
        <v>13</v>
      </c>
      <c r="I49" s="6">
        <v>11</v>
      </c>
      <c r="J49" s="6">
        <v>10</v>
      </c>
      <c r="K49" s="12" t="str" cm="1">
        <f t="array" ref="K49">_xlfn.IFS(E49&gt;F49,"Hazai",E49&lt;F49,"Vendég",AND(E49=F49,E49&lt;&gt;""),"Döntetlen",E49="","-")</f>
        <v>Hazai</v>
      </c>
    </row>
    <row r="50" spans="1:11" x14ac:dyDescent="0.25">
      <c r="A50" s="4" t="s">
        <v>28</v>
      </c>
      <c r="B50" s="5">
        <v>45228.791666666664</v>
      </c>
      <c r="C50" s="6" t="s">
        <v>19</v>
      </c>
      <c r="D50" s="6" t="s">
        <v>13</v>
      </c>
      <c r="E50" s="6">
        <v>33</v>
      </c>
      <c r="F50" s="6">
        <v>22</v>
      </c>
      <c r="G50" s="6">
        <v>18</v>
      </c>
      <c r="H50" s="6">
        <v>10</v>
      </c>
      <c r="I50" s="6">
        <v>15</v>
      </c>
      <c r="J50" s="6">
        <v>12</v>
      </c>
      <c r="K50" s="12" t="str" cm="1">
        <f t="array" ref="K50">_xlfn.IFS(E50&gt;F50,"Hazai",E50&lt;F50,"Vendég",AND(E50=F50,E50&lt;&gt;""),"Döntetlen",E50="","-")</f>
        <v>Hazai</v>
      </c>
    </row>
    <row r="51" spans="1:11" x14ac:dyDescent="0.25">
      <c r="A51" s="4" t="s">
        <v>29</v>
      </c>
      <c r="B51" s="5">
        <v>45240.75</v>
      </c>
      <c r="C51" s="6" t="s">
        <v>18</v>
      </c>
      <c r="D51" s="6" t="s">
        <v>22</v>
      </c>
      <c r="E51" s="6"/>
      <c r="F51" s="6"/>
      <c r="G51" s="6"/>
      <c r="H51" s="6"/>
      <c r="I51" s="6"/>
      <c r="J51" s="6"/>
      <c r="K51" s="12" t="str" cm="1">
        <f t="array" ref="K51">_xlfn.IFS(E51&gt;F51,"Hazai",E51&lt;F51,"Vendég",AND(E51=F51,E51&lt;&gt;""),"Döntetlen",E51="","-")</f>
        <v>-</v>
      </c>
    </row>
    <row r="52" spans="1:11" x14ac:dyDescent="0.25">
      <c r="A52" s="4" t="s">
        <v>29</v>
      </c>
      <c r="B52" s="5">
        <v>45241.75</v>
      </c>
      <c r="C52" s="6" t="s">
        <v>13</v>
      </c>
      <c r="D52" s="6" t="s">
        <v>9</v>
      </c>
      <c r="E52" s="6"/>
      <c r="F52" s="6"/>
      <c r="G52" s="6"/>
      <c r="H52" s="6"/>
      <c r="I52" s="6"/>
      <c r="J52" s="6"/>
      <c r="K52" s="12" t="str" cm="1">
        <f t="array" ref="K52">_xlfn.IFS(E52&gt;F52,"Hazai",E52&lt;F52,"Vendég",AND(E52=F52,E52&lt;&gt;""),"Döntetlen",E52="","-")</f>
        <v>-</v>
      </c>
    </row>
    <row r="53" spans="1:11" x14ac:dyDescent="0.25">
      <c r="A53" s="4" t="s">
        <v>29</v>
      </c>
      <c r="B53" s="5">
        <v>45242.75</v>
      </c>
      <c r="C53" s="6" t="s">
        <v>17</v>
      </c>
      <c r="D53" s="6" t="s">
        <v>15</v>
      </c>
      <c r="E53" s="6"/>
      <c r="F53" s="6"/>
      <c r="G53" s="6"/>
      <c r="H53" s="6"/>
      <c r="I53" s="6"/>
      <c r="J53" s="6"/>
      <c r="K53" s="12" t="str" cm="1">
        <f t="array" ref="K53">_xlfn.IFS(E53&gt;F53,"Hazai",E53&lt;F53,"Vendég",AND(E53=F53,E53&lt;&gt;""),"Döntetlen",E53="","-")</f>
        <v>-</v>
      </c>
    </row>
    <row r="54" spans="1:11" x14ac:dyDescent="0.25">
      <c r="A54" s="4" t="s">
        <v>29</v>
      </c>
      <c r="B54" s="5">
        <v>45242.75</v>
      </c>
      <c r="C54" s="6" t="s">
        <v>21</v>
      </c>
      <c r="D54" s="6" t="s">
        <v>10</v>
      </c>
      <c r="E54" s="6"/>
      <c r="F54" s="6"/>
      <c r="G54" s="6"/>
      <c r="H54" s="6"/>
      <c r="I54" s="6"/>
      <c r="J54" s="6"/>
      <c r="K54" s="12" t="str" cm="1">
        <f t="array" ref="K54">_xlfn.IFS(E54&gt;F54,"Hazai",E54&lt;F54,"Vendég",AND(E54=F54,E54&lt;&gt;""),"Döntetlen",E54="","-")</f>
        <v>-</v>
      </c>
    </row>
    <row r="55" spans="1:11" x14ac:dyDescent="0.25">
      <c r="A55" s="4" t="s">
        <v>29</v>
      </c>
      <c r="B55" s="5">
        <v>45242.75</v>
      </c>
      <c r="C55" s="6" t="s">
        <v>11</v>
      </c>
      <c r="D55" s="6" t="s">
        <v>19</v>
      </c>
      <c r="E55" s="6"/>
      <c r="F55" s="6"/>
      <c r="G55" s="6"/>
      <c r="H55" s="6"/>
      <c r="I55" s="6"/>
      <c r="J55" s="6"/>
      <c r="K55" s="12" t="str" cm="1">
        <f t="array" ref="K55">_xlfn.IFS(E55&gt;F55,"Hazai",E55&lt;F55,"Vendég",AND(E55=F55,E55&lt;&gt;""),"Döntetlen",E55="","-")</f>
        <v>-</v>
      </c>
    </row>
    <row r="56" spans="1:11" x14ac:dyDescent="0.25">
      <c r="A56" s="4" t="s">
        <v>29</v>
      </c>
      <c r="B56" s="5">
        <v>45242.75</v>
      </c>
      <c r="C56" s="6" t="s">
        <v>12</v>
      </c>
      <c r="D56" s="6" t="s">
        <v>16</v>
      </c>
      <c r="E56" s="6"/>
      <c r="F56" s="6"/>
      <c r="G56" s="6"/>
      <c r="H56" s="6"/>
      <c r="I56" s="6"/>
      <c r="J56" s="6"/>
      <c r="K56" s="12" t="str" cm="1">
        <f t="array" ref="K56">_xlfn.IFS(E56&gt;F56,"Hazai",E56&lt;F56,"Vendég",AND(E56=F56,E56&lt;&gt;""),"Döntetlen",E56="","-")</f>
        <v>-</v>
      </c>
    </row>
    <row r="57" spans="1:11" x14ac:dyDescent="0.25">
      <c r="A57" s="4" t="s">
        <v>29</v>
      </c>
      <c r="B57" s="5">
        <v>45242.75</v>
      </c>
      <c r="C57" s="6" t="s">
        <v>14</v>
      </c>
      <c r="D57" s="6" t="s">
        <v>20</v>
      </c>
      <c r="E57" s="6"/>
      <c r="F57" s="6"/>
      <c r="G57" s="6"/>
      <c r="H57" s="6"/>
      <c r="I57" s="6"/>
      <c r="J57" s="6"/>
      <c r="K57" s="12" t="str" cm="1">
        <f t="array" ref="K57">_xlfn.IFS(E57&gt;F57,"Hazai",E57&lt;F57,"Vendég",AND(E57=F57,E57&lt;&gt;""),"Döntetlen",E57="","-")</f>
        <v>-</v>
      </c>
    </row>
    <row r="58" spans="1:11" x14ac:dyDescent="0.25">
      <c r="A58" s="4" t="s">
        <v>30</v>
      </c>
      <c r="B58" s="5">
        <v>45231.708333333336</v>
      </c>
      <c r="C58" s="6" t="s">
        <v>16</v>
      </c>
      <c r="D58" s="6" t="s">
        <v>14</v>
      </c>
      <c r="E58" s="6"/>
      <c r="F58" s="6"/>
      <c r="G58" s="6"/>
      <c r="H58" s="6"/>
      <c r="I58" s="6"/>
      <c r="J58" s="6"/>
      <c r="K58" s="12" t="str" cm="1">
        <f t="array" ref="K58">_xlfn.IFS(E58&gt;F58,"Hazai",E58&lt;F58,"Vendég",AND(E58=F58,E58&lt;&gt;""),"Döntetlen",E58="","-")</f>
        <v>-</v>
      </c>
    </row>
    <row r="59" spans="1:11" x14ac:dyDescent="0.25">
      <c r="A59" s="4" t="s">
        <v>30</v>
      </c>
      <c r="B59" s="5">
        <v>45245.75</v>
      </c>
      <c r="C59" s="6" t="s">
        <v>15</v>
      </c>
      <c r="D59" s="6" t="s">
        <v>21</v>
      </c>
      <c r="E59" s="6"/>
      <c r="F59" s="6"/>
      <c r="G59" s="6"/>
      <c r="H59" s="6"/>
      <c r="I59" s="6"/>
      <c r="J59" s="6"/>
      <c r="K59" s="12" t="str" cm="1">
        <f t="array" ref="K59">_xlfn.IFS(E59&gt;F59,"Hazai",E59&lt;F59,"Vendég",AND(E59=F59,E59&lt;&gt;""),"Döntetlen",E59="","-")</f>
        <v>-</v>
      </c>
    </row>
    <row r="60" spans="1:11" x14ac:dyDescent="0.25">
      <c r="A60" s="4" t="s">
        <v>30</v>
      </c>
      <c r="B60" s="5">
        <v>45248.75</v>
      </c>
      <c r="C60" s="6" t="s">
        <v>22</v>
      </c>
      <c r="D60" s="6" t="s">
        <v>12</v>
      </c>
      <c r="E60" s="6"/>
      <c r="F60" s="6"/>
      <c r="G60" s="6"/>
      <c r="H60" s="6"/>
      <c r="I60" s="6"/>
      <c r="J60" s="6"/>
      <c r="K60" s="12" t="str" cm="1">
        <f t="array" ref="K60">_xlfn.IFS(E60&gt;F60,"Hazai",E60&lt;F60,"Vendég",AND(E60=F60,E60&lt;&gt;""),"Döntetlen",E60="","-")</f>
        <v>-</v>
      </c>
    </row>
    <row r="61" spans="1:11" x14ac:dyDescent="0.25">
      <c r="A61" s="4" t="s">
        <v>30</v>
      </c>
      <c r="B61" s="5">
        <v>45249.75</v>
      </c>
      <c r="C61" s="6" t="s">
        <v>19</v>
      </c>
      <c r="D61" s="6" t="s">
        <v>17</v>
      </c>
      <c r="E61" s="6"/>
      <c r="F61" s="6"/>
      <c r="G61" s="6"/>
      <c r="H61" s="6"/>
      <c r="I61" s="6"/>
      <c r="J61" s="6"/>
      <c r="K61" s="12" t="str" cm="1">
        <f t="array" ref="K61">_xlfn.IFS(E61&gt;F61,"Hazai",E61&lt;F61,"Vendég",AND(E61=F61,E61&lt;&gt;""),"Döntetlen",E61="","-")</f>
        <v>-</v>
      </c>
    </row>
    <row r="62" spans="1:11" x14ac:dyDescent="0.25">
      <c r="A62" s="4" t="s">
        <v>30</v>
      </c>
      <c r="B62" s="5">
        <v>45249.75</v>
      </c>
      <c r="C62" s="6" t="s">
        <v>20</v>
      </c>
      <c r="D62" s="6" t="s">
        <v>13</v>
      </c>
      <c r="E62" s="6"/>
      <c r="F62" s="6"/>
      <c r="G62" s="6"/>
      <c r="H62" s="6"/>
      <c r="I62" s="6"/>
      <c r="J62" s="6"/>
      <c r="K62" s="12" t="str" cm="1">
        <f t="array" ref="K62">_xlfn.IFS(E62&gt;F62,"Hazai",E62&lt;F62,"Vendég",AND(E62=F62,E62&lt;&gt;""),"Döntetlen",E62="","-")</f>
        <v>-</v>
      </c>
    </row>
    <row r="63" spans="1:11" x14ac:dyDescent="0.25">
      <c r="A63" s="4" t="s">
        <v>30</v>
      </c>
      <c r="B63" s="5">
        <v>45249.75</v>
      </c>
      <c r="C63" s="6" t="s">
        <v>10</v>
      </c>
      <c r="D63" s="6" t="s">
        <v>18</v>
      </c>
      <c r="E63" s="6"/>
      <c r="F63" s="6"/>
      <c r="G63" s="6"/>
      <c r="H63" s="6"/>
      <c r="I63" s="6"/>
      <c r="J63" s="6"/>
      <c r="K63" s="12" t="str" cm="1">
        <f t="array" ref="K63">_xlfn.IFS(E63&gt;F63,"Hazai",E63&lt;F63,"Vendég",AND(E63=F63,E63&lt;&gt;""),"Döntetlen",E63="","-")</f>
        <v>-</v>
      </c>
    </row>
    <row r="64" spans="1:11" x14ac:dyDescent="0.25">
      <c r="A64" s="4" t="s">
        <v>30</v>
      </c>
      <c r="B64" s="5">
        <v>45249.75</v>
      </c>
      <c r="C64" s="6" t="s">
        <v>9</v>
      </c>
      <c r="D64" s="6" t="s">
        <v>11</v>
      </c>
      <c r="E64" s="6"/>
      <c r="F64" s="6"/>
      <c r="G64" s="6"/>
      <c r="H64" s="6"/>
      <c r="I64" s="6"/>
      <c r="J64" s="6"/>
      <c r="K64" s="12" t="str" cm="1">
        <f t="array" ref="K64">_xlfn.IFS(E64&gt;F64,"Hazai",E64&lt;F64,"Vendég",AND(E64=F64,E64&lt;&gt;""),"Döntetlen",E64="","-")</f>
        <v>-</v>
      </c>
    </row>
    <row r="65" spans="1:11" x14ac:dyDescent="0.25">
      <c r="A65" s="4" t="s">
        <v>31</v>
      </c>
      <c r="B65" s="5">
        <v>45290.708333333336</v>
      </c>
      <c r="C65" s="6" t="s">
        <v>12</v>
      </c>
      <c r="D65" s="6" t="s">
        <v>18</v>
      </c>
      <c r="E65" s="6"/>
      <c r="F65" s="6"/>
      <c r="G65" s="6"/>
      <c r="H65" s="6"/>
      <c r="I65" s="6"/>
      <c r="J65" s="6"/>
      <c r="K65" s="12" t="str" cm="1">
        <f t="array" ref="K65">_xlfn.IFS(E65&gt;F65,"Hazai",E65&lt;F65,"Vendég",AND(E65=F65,E65&lt;&gt;""),"Döntetlen",E65="","-")</f>
        <v>-</v>
      </c>
    </row>
    <row r="66" spans="1:11" x14ac:dyDescent="0.25">
      <c r="A66" s="4" t="s">
        <v>31</v>
      </c>
      <c r="B66" s="5">
        <v>45290.75</v>
      </c>
      <c r="C66" s="6" t="s">
        <v>17</v>
      </c>
      <c r="D66" s="6" t="s">
        <v>9</v>
      </c>
      <c r="E66" s="6"/>
      <c r="F66" s="6"/>
      <c r="G66" s="6"/>
      <c r="H66" s="6"/>
      <c r="I66" s="6"/>
      <c r="J66" s="6"/>
      <c r="K66" s="12" t="str" cm="1">
        <f t="array" ref="K66">_xlfn.IFS(E66&gt;F66,"Hazai",E66&lt;F66,"Vendég",AND(E66=F66,E66&lt;&gt;""),"Döntetlen",E66="","-")</f>
        <v>-</v>
      </c>
    </row>
    <row r="67" spans="1:11" x14ac:dyDescent="0.25">
      <c r="A67" s="4" t="s">
        <v>31</v>
      </c>
      <c r="B67" s="5">
        <v>45290.75</v>
      </c>
      <c r="C67" s="6" t="s">
        <v>15</v>
      </c>
      <c r="D67" s="6" t="s">
        <v>10</v>
      </c>
      <c r="E67" s="6"/>
      <c r="F67" s="6"/>
      <c r="G67" s="6"/>
      <c r="H67" s="6"/>
      <c r="I67" s="6"/>
      <c r="J67" s="6"/>
      <c r="K67" s="12" t="str" cm="1">
        <f t="array" ref="K67">_xlfn.IFS(E67&gt;F67,"Hazai",E67&lt;F67,"Vendég",AND(E67=F67,E67&lt;&gt;""),"Döntetlen",E67="","-")</f>
        <v>-</v>
      </c>
    </row>
    <row r="68" spans="1:11" x14ac:dyDescent="0.25">
      <c r="A68" s="4" t="s">
        <v>31</v>
      </c>
      <c r="B68" s="5">
        <v>45290.75</v>
      </c>
      <c r="C68" s="6" t="s">
        <v>21</v>
      </c>
      <c r="D68" s="6" t="s">
        <v>19</v>
      </c>
      <c r="E68" s="6"/>
      <c r="F68" s="6"/>
      <c r="G68" s="6"/>
      <c r="H68" s="6"/>
      <c r="I68" s="6"/>
      <c r="J68" s="6"/>
      <c r="K68" s="12" t="str" cm="1">
        <f t="array" ref="K68">_xlfn.IFS(E68&gt;F68,"Hazai",E68&lt;F68,"Vendég",AND(E68=F68,E68&lt;&gt;""),"Döntetlen",E68="","-")</f>
        <v>-</v>
      </c>
    </row>
    <row r="69" spans="1:11" x14ac:dyDescent="0.25">
      <c r="A69" s="4" t="s">
        <v>31</v>
      </c>
      <c r="B69" s="5">
        <v>45290.75</v>
      </c>
      <c r="C69" s="6" t="s">
        <v>11</v>
      </c>
      <c r="D69" s="6" t="s">
        <v>20</v>
      </c>
      <c r="E69" s="6"/>
      <c r="F69" s="6"/>
      <c r="G69" s="6"/>
      <c r="H69" s="6"/>
      <c r="I69" s="6"/>
      <c r="J69" s="6"/>
      <c r="K69" s="12" t="str" cm="1">
        <f t="array" ref="K69">_xlfn.IFS(E69&gt;F69,"Hazai",E69&lt;F69,"Vendég",AND(E69=F69,E69&lt;&gt;""),"Döntetlen",E69="","-")</f>
        <v>-</v>
      </c>
    </row>
    <row r="70" spans="1:11" x14ac:dyDescent="0.25">
      <c r="A70" s="4" t="s">
        <v>31</v>
      </c>
      <c r="B70" s="5">
        <v>45290.75</v>
      </c>
      <c r="C70" s="6" t="s">
        <v>13</v>
      </c>
      <c r="D70" s="6" t="s">
        <v>16</v>
      </c>
      <c r="E70" s="6"/>
      <c r="F70" s="6"/>
      <c r="G70" s="6"/>
      <c r="H70" s="6"/>
      <c r="I70" s="6"/>
      <c r="J70" s="6"/>
      <c r="K70" s="12" t="str" cm="1">
        <f t="array" ref="K70">_xlfn.IFS(E70&gt;F70,"Hazai",E70&lt;F70,"Vendég",AND(E70=F70,E70&lt;&gt;""),"Döntetlen",E70="","-")</f>
        <v>-</v>
      </c>
    </row>
    <row r="71" spans="1:11" x14ac:dyDescent="0.25">
      <c r="A71" s="4" t="s">
        <v>31</v>
      </c>
      <c r="B71" s="5">
        <v>45290.75</v>
      </c>
      <c r="C71" s="6" t="s">
        <v>14</v>
      </c>
      <c r="D71" s="6" t="s">
        <v>22</v>
      </c>
      <c r="E71" s="6"/>
      <c r="F71" s="6"/>
      <c r="G71" s="6"/>
      <c r="H71" s="6"/>
      <c r="I71" s="6"/>
      <c r="J71" s="6"/>
      <c r="K71" s="12" t="str" cm="1">
        <f t="array" ref="K71">_xlfn.IFS(E71&gt;F71,"Hazai",E71&lt;F71,"Vendég",AND(E71=F71,E71&lt;&gt;""),"Döntetlen",E71="","-")</f>
        <v>-</v>
      </c>
    </row>
    <row r="72" spans="1:11" x14ac:dyDescent="0.25">
      <c r="A72" s="4" t="s">
        <v>32</v>
      </c>
      <c r="B72" s="5">
        <v>45197.75</v>
      </c>
      <c r="C72" s="6" t="s">
        <v>18</v>
      </c>
      <c r="D72" s="6" t="s">
        <v>14</v>
      </c>
      <c r="E72" s="6">
        <v>31</v>
      </c>
      <c r="F72" s="6">
        <v>26</v>
      </c>
      <c r="G72" s="6">
        <v>16</v>
      </c>
      <c r="H72" s="6">
        <v>12</v>
      </c>
      <c r="I72" s="6">
        <v>15</v>
      </c>
      <c r="J72" s="6">
        <v>14</v>
      </c>
      <c r="K72" s="12" t="str" cm="1">
        <f t="array" ref="K72">_xlfn.IFS(E72&gt;F72,"Hazai",E72&lt;F72,"Vendég",AND(E72=F72,E72&lt;&gt;""),"Döntetlen",E72="","-")</f>
        <v>Hazai</v>
      </c>
    </row>
    <row r="73" spans="1:11" x14ac:dyDescent="0.25">
      <c r="A73" s="4" t="s">
        <v>32</v>
      </c>
      <c r="B73" s="5">
        <v>45203.75</v>
      </c>
      <c r="C73" s="6" t="s">
        <v>9</v>
      </c>
      <c r="D73" s="6" t="s">
        <v>21</v>
      </c>
      <c r="E73" s="6">
        <v>20</v>
      </c>
      <c r="F73" s="6">
        <v>40</v>
      </c>
      <c r="G73" s="6">
        <v>8</v>
      </c>
      <c r="H73" s="6">
        <v>20</v>
      </c>
      <c r="I73" s="6">
        <v>12</v>
      </c>
      <c r="J73" s="6">
        <v>20</v>
      </c>
      <c r="K73" s="12" t="str" cm="1">
        <f t="array" ref="K73">_xlfn.IFS(E73&gt;F73,"Hazai",E73&lt;F73,"Vendég",AND(E73=F73,E73&lt;&gt;""),"Döntetlen",E73="","-")</f>
        <v>Vendég</v>
      </c>
    </row>
    <row r="74" spans="1:11" x14ac:dyDescent="0.25">
      <c r="A74" s="4" t="s">
        <v>32</v>
      </c>
      <c r="B74" s="5">
        <v>45304.708333333336</v>
      </c>
      <c r="C74" s="6" t="s">
        <v>10</v>
      </c>
      <c r="D74" s="6" t="s">
        <v>12</v>
      </c>
      <c r="E74" s="6"/>
      <c r="F74" s="6"/>
      <c r="G74" s="6"/>
      <c r="H74" s="6"/>
      <c r="I74" s="6"/>
      <c r="J74" s="6"/>
      <c r="K74" s="12" t="str" cm="1">
        <f t="array" ref="K74">_xlfn.IFS(E74&gt;F74,"Hazai",E74&lt;F74,"Vendég",AND(E74=F74,E74&lt;&gt;""),"Döntetlen",E74="","-")</f>
        <v>-</v>
      </c>
    </row>
    <row r="75" spans="1:11" x14ac:dyDescent="0.25">
      <c r="A75" s="4" t="s">
        <v>32</v>
      </c>
      <c r="B75" s="5">
        <v>45304.75</v>
      </c>
      <c r="C75" s="6" t="s">
        <v>22</v>
      </c>
      <c r="D75" s="6" t="s">
        <v>13</v>
      </c>
      <c r="E75" s="6"/>
      <c r="F75" s="6"/>
      <c r="G75" s="6"/>
      <c r="H75" s="6"/>
      <c r="I75" s="6"/>
      <c r="J75" s="6"/>
      <c r="K75" s="12" t="str" cm="1">
        <f t="array" ref="K75">_xlfn.IFS(E75&gt;F75,"Hazai",E75&lt;F75,"Vendég",AND(E75=F75,E75&lt;&gt;""),"Döntetlen",E75="","-")</f>
        <v>-</v>
      </c>
    </row>
    <row r="76" spans="1:11" x14ac:dyDescent="0.25">
      <c r="A76" s="4" t="s">
        <v>32</v>
      </c>
      <c r="B76" s="5">
        <v>45305.75</v>
      </c>
      <c r="C76" s="6" t="s">
        <v>19</v>
      </c>
      <c r="D76" s="6" t="s">
        <v>15</v>
      </c>
      <c r="E76" s="6"/>
      <c r="F76" s="6"/>
      <c r="G76" s="6"/>
      <c r="H76" s="6"/>
      <c r="I76" s="6"/>
      <c r="J76" s="6"/>
      <c r="K76" s="12" t="str" cm="1">
        <f t="array" ref="K76">_xlfn.IFS(E76&gt;F76,"Hazai",E76&lt;F76,"Vendég",AND(E76=F76,E76&lt;&gt;""),"Döntetlen",E76="","-")</f>
        <v>-</v>
      </c>
    </row>
    <row r="77" spans="1:11" x14ac:dyDescent="0.25">
      <c r="A77" s="4" t="s">
        <v>32</v>
      </c>
      <c r="B77" s="5">
        <v>45305.75</v>
      </c>
      <c r="C77" s="6" t="s">
        <v>16</v>
      </c>
      <c r="D77" s="6" t="s">
        <v>11</v>
      </c>
      <c r="E77" s="6"/>
      <c r="F77" s="6"/>
      <c r="G77" s="6"/>
      <c r="H77" s="6"/>
      <c r="I77" s="6"/>
      <c r="J77" s="6"/>
      <c r="K77" s="12" t="str" cm="1">
        <f t="array" ref="K77">_xlfn.IFS(E77&gt;F77,"Hazai",E77&lt;F77,"Vendég",AND(E77=F77,E77&lt;&gt;""),"Döntetlen",E77="","-")</f>
        <v>-</v>
      </c>
    </row>
    <row r="78" spans="1:11" x14ac:dyDescent="0.25">
      <c r="A78" s="4" t="s">
        <v>32</v>
      </c>
      <c r="B78" s="5">
        <v>45305.75</v>
      </c>
      <c r="C78" s="6" t="s">
        <v>20</v>
      </c>
      <c r="D78" s="6" t="s">
        <v>17</v>
      </c>
      <c r="E78" s="6"/>
      <c r="F78" s="6"/>
      <c r="G78" s="6"/>
      <c r="H78" s="6"/>
      <c r="I78" s="6"/>
      <c r="J78" s="6"/>
      <c r="K78" s="12" t="str" cm="1">
        <f t="array" ref="K78">_xlfn.IFS(E78&gt;F78,"Hazai",E78&lt;F78,"Vendég",AND(E78=F78,E78&lt;&gt;""),"Döntetlen",E78="","-")</f>
        <v>-</v>
      </c>
    </row>
    <row r="79" spans="1:11" x14ac:dyDescent="0.25">
      <c r="A79" s="4" t="s">
        <v>33</v>
      </c>
      <c r="B79" s="5">
        <v>45311.75</v>
      </c>
      <c r="C79" s="6" t="s">
        <v>14</v>
      </c>
      <c r="D79" s="6" t="s">
        <v>12</v>
      </c>
      <c r="E79" s="6"/>
      <c r="F79" s="6"/>
      <c r="G79" s="6"/>
      <c r="H79" s="6"/>
      <c r="I79" s="6"/>
      <c r="J79" s="6"/>
      <c r="K79" s="12" t="str" cm="1">
        <f t="array" ref="K79">_xlfn.IFS(E79&gt;F79,"Hazai",E79&lt;F79,"Vendég",AND(E79=F79,E79&lt;&gt;""),"Döntetlen",E79="","-")</f>
        <v>-</v>
      </c>
    </row>
    <row r="80" spans="1:11" x14ac:dyDescent="0.25">
      <c r="A80" s="4" t="s">
        <v>33</v>
      </c>
      <c r="B80" s="5">
        <v>45312.75</v>
      </c>
      <c r="C80" s="6" t="s">
        <v>19</v>
      </c>
      <c r="D80" s="6" t="s">
        <v>10</v>
      </c>
      <c r="E80" s="6"/>
      <c r="F80" s="6"/>
      <c r="G80" s="6"/>
      <c r="H80" s="6"/>
      <c r="I80" s="6"/>
      <c r="J80" s="6"/>
      <c r="K80" s="12" t="str" cm="1">
        <f t="array" ref="K80">_xlfn.IFS(E80&gt;F80,"Hazai",E80&lt;F80,"Vendég",AND(E80=F80,E80&lt;&gt;""),"Döntetlen",E80="","-")</f>
        <v>-</v>
      </c>
    </row>
    <row r="81" spans="1:11" x14ac:dyDescent="0.25">
      <c r="A81" s="4" t="s">
        <v>33</v>
      </c>
      <c r="B81" s="5">
        <v>45312.75</v>
      </c>
      <c r="C81" s="6" t="s">
        <v>17</v>
      </c>
      <c r="D81" s="6" t="s">
        <v>16</v>
      </c>
      <c r="E81" s="6"/>
      <c r="F81" s="6"/>
      <c r="G81" s="6"/>
      <c r="H81" s="6"/>
      <c r="I81" s="6"/>
      <c r="J81" s="6"/>
      <c r="K81" s="12" t="str" cm="1">
        <f t="array" ref="K81">_xlfn.IFS(E81&gt;F81,"Hazai",E81&lt;F81,"Vendég",AND(E81=F81,E81&lt;&gt;""),"Döntetlen",E81="","-")</f>
        <v>-</v>
      </c>
    </row>
    <row r="82" spans="1:11" x14ac:dyDescent="0.25">
      <c r="A82" s="4" t="s">
        <v>33</v>
      </c>
      <c r="B82" s="5">
        <v>45312.75</v>
      </c>
      <c r="C82" s="6" t="s">
        <v>15</v>
      </c>
      <c r="D82" s="6" t="s">
        <v>9</v>
      </c>
      <c r="E82" s="6"/>
      <c r="F82" s="6"/>
      <c r="G82" s="6"/>
      <c r="H82" s="6"/>
      <c r="I82" s="6"/>
      <c r="J82" s="6"/>
      <c r="K82" s="12" t="str" cm="1">
        <f t="array" ref="K82">_xlfn.IFS(E82&gt;F82,"Hazai",E82&lt;F82,"Vendég",AND(E82=F82,E82&lt;&gt;""),"Döntetlen",E82="","-")</f>
        <v>-</v>
      </c>
    </row>
    <row r="83" spans="1:11" x14ac:dyDescent="0.25">
      <c r="A83" s="4" t="s">
        <v>33</v>
      </c>
      <c r="B83" s="5">
        <v>45312.75</v>
      </c>
      <c r="C83" s="6" t="s">
        <v>21</v>
      </c>
      <c r="D83" s="6" t="s">
        <v>20</v>
      </c>
      <c r="E83" s="6"/>
      <c r="F83" s="6"/>
      <c r="G83" s="6"/>
      <c r="H83" s="6"/>
      <c r="I83" s="6"/>
      <c r="J83" s="6"/>
      <c r="K83" s="12" t="str" cm="1">
        <f t="array" ref="K83">_xlfn.IFS(E83&gt;F83,"Hazai",E83&lt;F83,"Vendég",AND(E83=F83,E83&lt;&gt;""),"Döntetlen",E83="","-")</f>
        <v>-</v>
      </c>
    </row>
    <row r="84" spans="1:11" x14ac:dyDescent="0.25">
      <c r="A84" s="4" t="s">
        <v>33</v>
      </c>
      <c r="B84" s="5">
        <v>45312.75</v>
      </c>
      <c r="C84" s="6" t="s">
        <v>11</v>
      </c>
      <c r="D84" s="6" t="s">
        <v>22</v>
      </c>
      <c r="E84" s="6"/>
      <c r="F84" s="6"/>
      <c r="G84" s="6"/>
      <c r="H84" s="6"/>
      <c r="I84" s="6"/>
      <c r="J84" s="6"/>
      <c r="K84" s="12" t="str" cm="1">
        <f t="array" ref="K84">_xlfn.IFS(E84&gt;F84,"Hazai",E84&lt;F84,"Vendég",AND(E84=F84,E84&lt;&gt;""),"Döntetlen",E84="","-")</f>
        <v>-</v>
      </c>
    </row>
    <row r="85" spans="1:11" x14ac:dyDescent="0.25">
      <c r="A85" s="4" t="s">
        <v>33</v>
      </c>
      <c r="B85" s="5">
        <v>45217.75</v>
      </c>
      <c r="C85" s="6" t="s">
        <v>13</v>
      </c>
      <c r="D85" s="6" t="s">
        <v>18</v>
      </c>
      <c r="E85" s="6">
        <v>20</v>
      </c>
      <c r="F85" s="6">
        <v>35</v>
      </c>
      <c r="G85" s="6">
        <v>9</v>
      </c>
      <c r="H85" s="6">
        <v>17</v>
      </c>
      <c r="I85" s="6">
        <v>11</v>
      </c>
      <c r="J85" s="6">
        <v>18</v>
      </c>
      <c r="K85" s="12" t="str" cm="1">
        <f t="array" ref="K85">_xlfn.IFS(E85&gt;F85,"Hazai",E85&lt;F85,"Vendég",AND(E85=F85,E85&lt;&gt;""),"Döntetlen",E85="","-")</f>
        <v>Vendég</v>
      </c>
    </row>
    <row r="86" spans="1:11" x14ac:dyDescent="0.25">
      <c r="A86" s="4" t="s">
        <v>34</v>
      </c>
      <c r="B86" s="5">
        <v>45318.708333333336</v>
      </c>
      <c r="C86" s="6" t="s">
        <v>12</v>
      </c>
      <c r="D86" s="6" t="s">
        <v>13</v>
      </c>
      <c r="E86" s="6"/>
      <c r="F86" s="6"/>
      <c r="G86" s="6"/>
      <c r="H86" s="6"/>
      <c r="I86" s="6"/>
      <c r="J86" s="6"/>
      <c r="K86" s="12" t="str" cm="1">
        <f t="array" ref="K86">_xlfn.IFS(E86&gt;F86,"Hazai",E86&lt;F86,"Vendég",AND(E86=F86,E86&lt;&gt;""),"Döntetlen",E86="","-")</f>
        <v>-</v>
      </c>
    </row>
    <row r="87" spans="1:11" x14ac:dyDescent="0.25">
      <c r="A87" s="4" t="s">
        <v>34</v>
      </c>
      <c r="B87" s="5">
        <v>45318.708333333336</v>
      </c>
      <c r="C87" s="6" t="s">
        <v>10</v>
      </c>
      <c r="D87" s="6" t="s">
        <v>14</v>
      </c>
      <c r="E87" s="6"/>
      <c r="F87" s="6"/>
      <c r="G87" s="6"/>
      <c r="H87" s="6"/>
      <c r="I87" s="6"/>
      <c r="J87" s="6"/>
      <c r="K87" s="12" t="str" cm="1">
        <f t="array" ref="K87">_xlfn.IFS(E87&gt;F87,"Hazai",E87&lt;F87,"Vendég",AND(E87=F87,E87&lt;&gt;""),"Döntetlen",E87="","-")</f>
        <v>-</v>
      </c>
    </row>
    <row r="88" spans="1:11" x14ac:dyDescent="0.25">
      <c r="A88" s="4" t="s">
        <v>34</v>
      </c>
      <c r="B88" s="5">
        <v>45319.75</v>
      </c>
      <c r="C88" s="6" t="s">
        <v>22</v>
      </c>
      <c r="D88" s="6" t="s">
        <v>17</v>
      </c>
      <c r="E88" s="6"/>
      <c r="F88" s="6"/>
      <c r="G88" s="6"/>
      <c r="H88" s="6"/>
      <c r="I88" s="6"/>
      <c r="J88" s="6"/>
      <c r="K88" s="12" t="str" cm="1">
        <f t="array" ref="K88">_xlfn.IFS(E88&gt;F88,"Hazai",E88&lt;F88,"Vendég",AND(E88=F88,E88&lt;&gt;""),"Döntetlen",E88="","-")</f>
        <v>-</v>
      </c>
    </row>
    <row r="89" spans="1:11" x14ac:dyDescent="0.25">
      <c r="A89" s="4" t="s">
        <v>34</v>
      </c>
      <c r="B89" s="5">
        <v>45319.75</v>
      </c>
      <c r="C89" s="6" t="s">
        <v>16</v>
      </c>
      <c r="D89" s="6" t="s">
        <v>21</v>
      </c>
      <c r="E89" s="6"/>
      <c r="F89" s="6"/>
      <c r="G89" s="6"/>
      <c r="H89" s="6"/>
      <c r="I89" s="6"/>
      <c r="J89" s="6"/>
      <c r="K89" s="12" t="str" cm="1">
        <f t="array" ref="K89">_xlfn.IFS(E89&gt;F89,"Hazai",E89&lt;F89,"Vendég",AND(E89=F89,E89&lt;&gt;""),"Döntetlen",E89="","-")</f>
        <v>-</v>
      </c>
    </row>
    <row r="90" spans="1:11" x14ac:dyDescent="0.25">
      <c r="A90" s="4" t="s">
        <v>34</v>
      </c>
      <c r="B90" s="5">
        <v>45319.75</v>
      </c>
      <c r="C90" s="6" t="s">
        <v>20</v>
      </c>
      <c r="D90" s="6" t="s">
        <v>15</v>
      </c>
      <c r="E90" s="6"/>
      <c r="F90" s="6"/>
      <c r="G90" s="6"/>
      <c r="H90" s="6"/>
      <c r="I90" s="6"/>
      <c r="J90" s="6"/>
      <c r="K90" s="12" t="str" cm="1">
        <f t="array" ref="K90">_xlfn.IFS(E90&gt;F90,"Hazai",E90&lt;F90,"Vendég",AND(E90=F90,E90&lt;&gt;""),"Döntetlen",E90="","-")</f>
        <v>-</v>
      </c>
    </row>
    <row r="91" spans="1:11" x14ac:dyDescent="0.25">
      <c r="A91" s="4" t="s">
        <v>34</v>
      </c>
      <c r="B91" s="5">
        <v>45319.75</v>
      </c>
      <c r="C91" s="6" t="s">
        <v>18</v>
      </c>
      <c r="D91" s="6" t="s">
        <v>11</v>
      </c>
      <c r="E91" s="6"/>
      <c r="F91" s="6"/>
      <c r="G91" s="6"/>
      <c r="H91" s="6"/>
      <c r="I91" s="6"/>
      <c r="J91" s="6"/>
      <c r="K91" s="12" t="str" cm="1">
        <f t="array" ref="K91">_xlfn.IFS(E91&gt;F91,"Hazai",E91&lt;F91,"Vendég",AND(E91=F91,E91&lt;&gt;""),"Döntetlen",E91="","-")</f>
        <v>-</v>
      </c>
    </row>
    <row r="92" spans="1:11" x14ac:dyDescent="0.25">
      <c r="A92" s="4" t="s">
        <v>34</v>
      </c>
      <c r="B92" s="5">
        <v>45319.75</v>
      </c>
      <c r="C92" s="6" t="s">
        <v>9</v>
      </c>
      <c r="D92" s="6" t="s">
        <v>19</v>
      </c>
      <c r="E92" s="6"/>
      <c r="F92" s="6"/>
      <c r="G92" s="6"/>
      <c r="H92" s="6"/>
      <c r="I92" s="6"/>
      <c r="J92" s="6"/>
      <c r="K92" s="12" t="str" cm="1">
        <f t="array" ref="K92">_xlfn.IFS(E92&gt;F92,"Hazai",E92&lt;F92,"Vendég",AND(E92=F92,E92&lt;&gt;""),"Döntetlen",E92="","-")</f>
        <v>-</v>
      </c>
    </row>
    <row r="93" spans="1:11" x14ac:dyDescent="0.25">
      <c r="A93" s="4" t="s">
        <v>35</v>
      </c>
      <c r="B93" s="5">
        <v>45332.645833333336</v>
      </c>
      <c r="C93" s="6" t="s">
        <v>12</v>
      </c>
      <c r="D93" s="6" t="s">
        <v>11</v>
      </c>
      <c r="E93" s="6"/>
      <c r="F93" s="6"/>
      <c r="G93" s="6"/>
      <c r="H93" s="6"/>
      <c r="I93" s="6"/>
      <c r="J93" s="6"/>
      <c r="K93" s="12" t="str" cm="1">
        <f t="array" ref="K93">_xlfn.IFS(E93&gt;F93,"Hazai",E93&lt;F93,"Vendég",AND(E93=F93,E93&lt;&gt;""),"Döntetlen",E93="","-")</f>
        <v>-</v>
      </c>
    </row>
    <row r="94" spans="1:11" x14ac:dyDescent="0.25">
      <c r="A94" s="4" t="s">
        <v>35</v>
      </c>
      <c r="B94" s="5">
        <v>45332.666666666664</v>
      </c>
      <c r="C94" s="6" t="s">
        <v>10</v>
      </c>
      <c r="D94" s="6" t="s">
        <v>9</v>
      </c>
      <c r="E94" s="6"/>
      <c r="F94" s="6"/>
      <c r="G94" s="6"/>
      <c r="H94" s="6"/>
      <c r="I94" s="6"/>
      <c r="J94" s="6"/>
      <c r="K94" s="12" t="str" cm="1">
        <f t="array" ref="K94">_xlfn.IFS(E94&gt;F94,"Hazai",E94&lt;F94,"Vendég",AND(E94=F94,E94&lt;&gt;""),"Döntetlen",E94="","-")</f>
        <v>-</v>
      </c>
    </row>
    <row r="95" spans="1:11" x14ac:dyDescent="0.25">
      <c r="A95" s="4" t="s">
        <v>35</v>
      </c>
      <c r="B95" s="5">
        <v>45332.75</v>
      </c>
      <c r="C95" s="6" t="s">
        <v>14</v>
      </c>
      <c r="D95" s="6" t="s">
        <v>13</v>
      </c>
      <c r="E95" s="6"/>
      <c r="F95" s="6"/>
      <c r="G95" s="6"/>
      <c r="H95" s="6"/>
      <c r="I95" s="6"/>
      <c r="J95" s="6"/>
      <c r="K95" s="12" t="str" cm="1">
        <f t="array" ref="K95">_xlfn.IFS(E95&gt;F95,"Hazai",E95&lt;F95,"Vendég",AND(E95=F95,E95&lt;&gt;""),"Döntetlen",E95="","-")</f>
        <v>-</v>
      </c>
    </row>
    <row r="96" spans="1:11" x14ac:dyDescent="0.25">
      <c r="A96" s="4" t="s">
        <v>35</v>
      </c>
      <c r="B96" s="5">
        <v>45333.75</v>
      </c>
      <c r="C96" s="6" t="s">
        <v>22</v>
      </c>
      <c r="D96" s="6" t="s">
        <v>21</v>
      </c>
      <c r="E96" s="6"/>
      <c r="F96" s="6"/>
      <c r="G96" s="6"/>
      <c r="H96" s="6"/>
      <c r="I96" s="6"/>
      <c r="J96" s="6"/>
      <c r="K96" s="12" t="str" cm="1">
        <f t="array" ref="K96">_xlfn.IFS(E96&gt;F96,"Hazai",E96&lt;F96,"Vendég",AND(E96=F96,E96&lt;&gt;""),"Döntetlen",E96="","-")</f>
        <v>-</v>
      </c>
    </row>
    <row r="97" spans="1:11" x14ac:dyDescent="0.25">
      <c r="A97" s="4" t="s">
        <v>35</v>
      </c>
      <c r="B97" s="5">
        <v>45333.75</v>
      </c>
      <c r="C97" s="6" t="s">
        <v>16</v>
      </c>
      <c r="D97" s="6" t="s">
        <v>15</v>
      </c>
      <c r="E97" s="6"/>
      <c r="F97" s="6"/>
      <c r="G97" s="6"/>
      <c r="H97" s="6"/>
      <c r="I97" s="6"/>
      <c r="J97" s="6"/>
      <c r="K97" s="12" t="str" cm="1">
        <f t="array" ref="K97">_xlfn.IFS(E97&gt;F97,"Hazai",E97&lt;F97,"Vendég",AND(E97=F97,E97&lt;&gt;""),"Döntetlen",E97="","-")</f>
        <v>-</v>
      </c>
    </row>
    <row r="98" spans="1:11" x14ac:dyDescent="0.25">
      <c r="A98" s="4" t="s">
        <v>35</v>
      </c>
      <c r="B98" s="5">
        <v>45333.75</v>
      </c>
      <c r="C98" s="6" t="s">
        <v>20</v>
      </c>
      <c r="D98" s="6" t="s">
        <v>19</v>
      </c>
      <c r="E98" s="6"/>
      <c r="F98" s="6"/>
      <c r="G98" s="6"/>
      <c r="H98" s="6"/>
      <c r="I98" s="6"/>
      <c r="J98" s="6"/>
      <c r="K98" s="12" t="str" cm="1">
        <f t="array" ref="K98">_xlfn.IFS(E98&gt;F98,"Hazai",E98&lt;F98,"Vendég",AND(E98=F98,E98&lt;&gt;""),"Döntetlen",E98="","-")</f>
        <v>-</v>
      </c>
    </row>
    <row r="99" spans="1:11" x14ac:dyDescent="0.25">
      <c r="A99" s="4" t="s">
        <v>35</v>
      </c>
      <c r="B99" s="5">
        <v>45333.75</v>
      </c>
      <c r="C99" s="6" t="s">
        <v>18</v>
      </c>
      <c r="D99" s="6" t="s">
        <v>17</v>
      </c>
      <c r="E99" s="6"/>
      <c r="F99" s="6"/>
      <c r="G99" s="6"/>
      <c r="H99" s="6"/>
      <c r="I99" s="6"/>
      <c r="J99" s="6"/>
      <c r="K99" s="12" t="str" cm="1">
        <f t="array" ref="K99">_xlfn.IFS(E99&gt;F99,"Hazai",E99&lt;F99,"Vendég",AND(E99=F99,E99&lt;&gt;""),"Döntetlen",E99="","-")</f>
        <v>-</v>
      </c>
    </row>
    <row r="100" spans="1:11" x14ac:dyDescent="0.25">
      <c r="A100" s="4" t="s">
        <v>36</v>
      </c>
      <c r="B100" s="5">
        <v>45336.75</v>
      </c>
      <c r="C100" s="6" t="s">
        <v>21</v>
      </c>
      <c r="D100" s="6" t="s">
        <v>18</v>
      </c>
      <c r="E100" s="6"/>
      <c r="F100" s="6"/>
      <c r="G100" s="6"/>
      <c r="H100" s="6"/>
      <c r="I100" s="6"/>
      <c r="J100" s="6"/>
      <c r="K100" s="12" t="str" cm="1">
        <f t="array" ref="K100">_xlfn.IFS(E100&gt;F100,"Hazai",E100&lt;F100,"Vendég",AND(E100=F100,E100&lt;&gt;""),"Döntetlen",E100="","-")</f>
        <v>-</v>
      </c>
    </row>
    <row r="101" spans="1:11" x14ac:dyDescent="0.25">
      <c r="A101" s="4" t="s">
        <v>36</v>
      </c>
      <c r="B101" s="5">
        <v>45339.75</v>
      </c>
      <c r="C101" s="6" t="s">
        <v>13</v>
      </c>
      <c r="D101" s="6" t="s">
        <v>10</v>
      </c>
      <c r="E101" s="6"/>
      <c r="F101" s="6"/>
      <c r="G101" s="6"/>
      <c r="H101" s="6"/>
      <c r="I101" s="6"/>
      <c r="J101" s="6"/>
      <c r="K101" s="12" t="str" cm="1">
        <f t="array" ref="K101">_xlfn.IFS(E101&gt;F101,"Hazai",E101&lt;F101,"Vendég",AND(E101=F101,E101&lt;&gt;""),"Döntetlen",E101="","-")</f>
        <v>-</v>
      </c>
    </row>
    <row r="102" spans="1:11" x14ac:dyDescent="0.25">
      <c r="A102" s="4" t="s">
        <v>36</v>
      </c>
      <c r="B102" s="5">
        <v>45340.75</v>
      </c>
      <c r="C102" s="6" t="s">
        <v>19</v>
      </c>
      <c r="D102" s="6" t="s">
        <v>16</v>
      </c>
      <c r="E102" s="6"/>
      <c r="F102" s="6"/>
      <c r="G102" s="6"/>
      <c r="H102" s="6"/>
      <c r="I102" s="6"/>
      <c r="J102" s="6"/>
      <c r="K102" s="12" t="str" cm="1">
        <f t="array" ref="K102">_xlfn.IFS(E102&gt;F102,"Hazai",E102&lt;F102,"Vendég",AND(E102=F102,E102&lt;&gt;""),"Döntetlen",E102="","-")</f>
        <v>-</v>
      </c>
    </row>
    <row r="103" spans="1:11" x14ac:dyDescent="0.25">
      <c r="A103" s="4" t="s">
        <v>36</v>
      </c>
      <c r="B103" s="5">
        <v>45340.75</v>
      </c>
      <c r="C103" s="6" t="s">
        <v>17</v>
      </c>
      <c r="D103" s="6" t="s">
        <v>12</v>
      </c>
      <c r="E103" s="6"/>
      <c r="F103" s="6"/>
      <c r="G103" s="6"/>
      <c r="H103" s="6"/>
      <c r="I103" s="6"/>
      <c r="J103" s="6"/>
      <c r="K103" s="12" t="str" cm="1">
        <f t="array" ref="K103">_xlfn.IFS(E103&gt;F103,"Hazai",E103&lt;F103,"Vendég",AND(E103=F103,E103&lt;&gt;""),"Döntetlen",E103="","-")</f>
        <v>-</v>
      </c>
    </row>
    <row r="104" spans="1:11" x14ac:dyDescent="0.25">
      <c r="A104" s="4" t="s">
        <v>36</v>
      </c>
      <c r="B104" s="5">
        <v>45340.75</v>
      </c>
      <c r="C104" s="6" t="s">
        <v>15</v>
      </c>
      <c r="D104" s="6" t="s">
        <v>22</v>
      </c>
      <c r="E104" s="6"/>
      <c r="F104" s="6"/>
      <c r="G104" s="6"/>
      <c r="H104" s="6"/>
      <c r="I104" s="6"/>
      <c r="J104" s="6"/>
      <c r="K104" s="12" t="str" cm="1">
        <f t="array" ref="K104">_xlfn.IFS(E104&gt;F104,"Hazai",E104&lt;F104,"Vendég",AND(E104=F104,E104&lt;&gt;""),"Döntetlen",E104="","-")</f>
        <v>-</v>
      </c>
    </row>
    <row r="105" spans="1:11" x14ac:dyDescent="0.25">
      <c r="A105" s="4" t="s">
        <v>36</v>
      </c>
      <c r="B105" s="5">
        <v>45340.75</v>
      </c>
      <c r="C105" s="6" t="s">
        <v>11</v>
      </c>
      <c r="D105" s="6" t="s">
        <v>14</v>
      </c>
      <c r="E105" s="6"/>
      <c r="F105" s="6"/>
      <c r="G105" s="6"/>
      <c r="H105" s="6"/>
      <c r="I105" s="6"/>
      <c r="J105" s="6"/>
      <c r="K105" s="12" t="str" cm="1">
        <f t="array" ref="K105">_xlfn.IFS(E105&gt;F105,"Hazai",E105&lt;F105,"Vendég",AND(E105=F105,E105&lt;&gt;""),"Döntetlen",E105="","-")</f>
        <v>-</v>
      </c>
    </row>
    <row r="106" spans="1:11" x14ac:dyDescent="0.25">
      <c r="A106" s="4" t="s">
        <v>36</v>
      </c>
      <c r="B106" s="5">
        <v>45340.75</v>
      </c>
      <c r="C106" s="6" t="s">
        <v>9</v>
      </c>
      <c r="D106" s="6" t="s">
        <v>20</v>
      </c>
      <c r="E106" s="6"/>
      <c r="F106" s="6"/>
      <c r="G106" s="6"/>
      <c r="H106" s="6"/>
      <c r="I106" s="6"/>
      <c r="J106" s="6"/>
      <c r="K106" s="12" t="str" cm="1">
        <f t="array" ref="K106">_xlfn.IFS(E106&gt;F106,"Hazai",E106&lt;F106,"Vendég",AND(E106=F106,E106&lt;&gt;""),"Döntetlen",E106="","-")</f>
        <v>-</v>
      </c>
    </row>
    <row r="107" spans="1:11" x14ac:dyDescent="0.25">
      <c r="A107" s="4" t="s">
        <v>37</v>
      </c>
      <c r="B107" s="5">
        <v>45344.75</v>
      </c>
      <c r="C107" s="6" t="s">
        <v>12</v>
      </c>
      <c r="D107" s="6" t="s">
        <v>21</v>
      </c>
      <c r="E107" s="6"/>
      <c r="F107" s="6"/>
      <c r="G107" s="6"/>
      <c r="H107" s="6"/>
      <c r="I107" s="6"/>
      <c r="J107" s="6"/>
      <c r="K107" s="12" t="str" cm="1">
        <f t="array" ref="K107">_xlfn.IFS(E107&gt;F107,"Hazai",E107&lt;F107,"Vendég",AND(E107=F107,E107&lt;&gt;""),"Döntetlen",E107="","-")</f>
        <v>-</v>
      </c>
    </row>
    <row r="108" spans="1:11" x14ac:dyDescent="0.25">
      <c r="A108" s="4" t="s">
        <v>37</v>
      </c>
      <c r="B108" s="5">
        <v>45345.75</v>
      </c>
      <c r="C108" s="6" t="s">
        <v>22</v>
      </c>
      <c r="D108" s="6" t="s">
        <v>19</v>
      </c>
      <c r="E108" s="6"/>
      <c r="F108" s="6"/>
      <c r="G108" s="6"/>
      <c r="H108" s="6"/>
      <c r="I108" s="6"/>
      <c r="J108" s="6"/>
      <c r="K108" s="12" t="str" cm="1">
        <f t="array" ref="K108">_xlfn.IFS(E108&gt;F108,"Hazai",E108&lt;F108,"Vendég",AND(E108=F108,E108&lt;&gt;""),"Döntetlen",E108="","-")</f>
        <v>-</v>
      </c>
    </row>
    <row r="109" spans="1:11" x14ac:dyDescent="0.25">
      <c r="A109" s="4" t="s">
        <v>37</v>
      </c>
      <c r="B109" s="5">
        <v>45345.75</v>
      </c>
      <c r="C109" s="6" t="s">
        <v>16</v>
      </c>
      <c r="D109" s="6" t="s">
        <v>9</v>
      </c>
      <c r="E109" s="6"/>
      <c r="F109" s="6"/>
      <c r="G109" s="6"/>
      <c r="H109" s="6"/>
      <c r="I109" s="6"/>
      <c r="J109" s="6"/>
      <c r="K109" s="12" t="str" cm="1">
        <f t="array" ref="K109">_xlfn.IFS(E109&gt;F109,"Hazai",E109&lt;F109,"Vendég",AND(E109=F109,E109&lt;&gt;""),"Döntetlen",E109="","-")</f>
        <v>-</v>
      </c>
    </row>
    <row r="110" spans="1:11" x14ac:dyDescent="0.25">
      <c r="A110" s="4" t="s">
        <v>37</v>
      </c>
      <c r="B110" s="5">
        <v>45345.75</v>
      </c>
      <c r="C110" s="6" t="s">
        <v>20</v>
      </c>
      <c r="D110" s="6" t="s">
        <v>10</v>
      </c>
      <c r="E110" s="6"/>
      <c r="F110" s="6"/>
      <c r="G110" s="6"/>
      <c r="H110" s="6"/>
      <c r="I110" s="6"/>
      <c r="J110" s="6"/>
      <c r="K110" s="12" t="str" cm="1">
        <f t="array" ref="K110">_xlfn.IFS(E110&gt;F110,"Hazai",E110&lt;F110,"Vendég",AND(E110=F110,E110&lt;&gt;""),"Döntetlen",E110="","-")</f>
        <v>-</v>
      </c>
    </row>
    <row r="111" spans="1:11" x14ac:dyDescent="0.25">
      <c r="A111" s="4" t="s">
        <v>37</v>
      </c>
      <c r="B111" s="5">
        <v>45345.75</v>
      </c>
      <c r="C111" s="6" t="s">
        <v>13</v>
      </c>
      <c r="D111" s="6" t="s">
        <v>11</v>
      </c>
      <c r="E111" s="6"/>
      <c r="F111" s="6"/>
      <c r="G111" s="6"/>
      <c r="H111" s="6"/>
      <c r="I111" s="6"/>
      <c r="J111" s="6"/>
      <c r="K111" s="12" t="str" cm="1">
        <f t="array" ref="K111">_xlfn.IFS(E111&gt;F111,"Hazai",E111&lt;F111,"Vendég",AND(E111=F111,E111&lt;&gt;""),"Döntetlen",E111="","-")</f>
        <v>-</v>
      </c>
    </row>
    <row r="112" spans="1:11" x14ac:dyDescent="0.25">
      <c r="A112" s="4" t="s">
        <v>37</v>
      </c>
      <c r="B112" s="5">
        <v>45345.75</v>
      </c>
      <c r="C112" s="6" t="s">
        <v>18</v>
      </c>
      <c r="D112" s="6" t="s">
        <v>15</v>
      </c>
      <c r="E112" s="6"/>
      <c r="F112" s="6"/>
      <c r="G112" s="6"/>
      <c r="H112" s="6"/>
      <c r="I112" s="6"/>
      <c r="J112" s="6"/>
      <c r="K112" s="12" t="str" cm="1">
        <f t="array" ref="K112">_xlfn.IFS(E112&gt;F112,"Hazai",E112&lt;F112,"Vendég",AND(E112=F112,E112&lt;&gt;""),"Döntetlen",E112="","-")</f>
        <v>-</v>
      </c>
    </row>
    <row r="113" spans="1:11" x14ac:dyDescent="0.25">
      <c r="A113" s="4" t="s">
        <v>37</v>
      </c>
      <c r="B113" s="5">
        <v>45345.75</v>
      </c>
      <c r="C113" s="6" t="s">
        <v>14</v>
      </c>
      <c r="D113" s="6" t="s">
        <v>17</v>
      </c>
      <c r="E113" s="6"/>
      <c r="F113" s="6"/>
      <c r="G113" s="6"/>
      <c r="H113" s="6"/>
      <c r="I113" s="6"/>
      <c r="J113" s="6"/>
      <c r="K113" s="12" t="str" cm="1">
        <f t="array" ref="K113">_xlfn.IFS(E113&gt;F113,"Hazai",E113&lt;F113,"Vendég",AND(E113=F113,E113&lt;&gt;""),"Döntetlen",E113="","-")</f>
        <v>-</v>
      </c>
    </row>
    <row r="114" spans="1:11" x14ac:dyDescent="0.25">
      <c r="A114" s="4" t="s">
        <v>38</v>
      </c>
      <c r="B114" s="5">
        <v>45374.666666666664</v>
      </c>
      <c r="C114" s="6" t="s">
        <v>10</v>
      </c>
      <c r="D114" s="6" t="s">
        <v>11</v>
      </c>
      <c r="E114" s="6"/>
      <c r="F114" s="6"/>
      <c r="G114" s="6"/>
      <c r="H114" s="6"/>
      <c r="I114" s="6"/>
      <c r="J114" s="6"/>
      <c r="K114" s="12" t="str" cm="1">
        <f t="array" ref="K114">_xlfn.IFS(E114&gt;F114,"Hazai",E114&lt;F114,"Vendég",AND(E114=F114,E114&lt;&gt;""),"Döntetlen",E114="","-")</f>
        <v>-</v>
      </c>
    </row>
    <row r="115" spans="1:11" x14ac:dyDescent="0.25">
      <c r="A115" s="4" t="s">
        <v>38</v>
      </c>
      <c r="B115" s="5">
        <v>45374.75</v>
      </c>
      <c r="C115" s="6" t="s">
        <v>9</v>
      </c>
      <c r="D115" s="6" t="s">
        <v>22</v>
      </c>
      <c r="E115" s="6"/>
      <c r="F115" s="6"/>
      <c r="G115" s="6"/>
      <c r="H115" s="6"/>
      <c r="I115" s="6"/>
      <c r="J115" s="6"/>
      <c r="K115" s="12" t="str" cm="1">
        <f t="array" ref="K115">_xlfn.IFS(E115&gt;F115,"Hazai",E115&lt;F115,"Vendég",AND(E115=F115,E115&lt;&gt;""),"Döntetlen",E115="","-")</f>
        <v>-</v>
      </c>
    </row>
    <row r="116" spans="1:11" x14ac:dyDescent="0.25">
      <c r="A116" s="4" t="s">
        <v>38</v>
      </c>
      <c r="B116" s="5">
        <v>45375.75</v>
      </c>
      <c r="C116" s="6" t="s">
        <v>19</v>
      </c>
      <c r="D116" s="6" t="s">
        <v>18</v>
      </c>
      <c r="E116" s="6"/>
      <c r="F116" s="6"/>
      <c r="G116" s="6"/>
      <c r="H116" s="6"/>
      <c r="I116" s="6"/>
      <c r="J116" s="6"/>
      <c r="K116" s="12" t="str" cm="1">
        <f t="array" ref="K116">_xlfn.IFS(E116&gt;F116,"Hazai",E116&lt;F116,"Vendég",AND(E116=F116,E116&lt;&gt;""),"Döntetlen",E116="","-")</f>
        <v>-</v>
      </c>
    </row>
    <row r="117" spans="1:11" x14ac:dyDescent="0.25">
      <c r="A117" s="4" t="s">
        <v>38</v>
      </c>
      <c r="B117" s="5">
        <v>45375.75</v>
      </c>
      <c r="C117" s="6" t="s">
        <v>17</v>
      </c>
      <c r="D117" s="6" t="s">
        <v>13</v>
      </c>
      <c r="E117" s="6"/>
      <c r="F117" s="6"/>
      <c r="G117" s="6"/>
      <c r="H117" s="6"/>
      <c r="I117" s="6"/>
      <c r="J117" s="6"/>
      <c r="K117" s="12" t="str" cm="1">
        <f t="array" ref="K117">_xlfn.IFS(E117&gt;F117,"Hazai",E117&lt;F117,"Vendég",AND(E117=F117,E117&lt;&gt;""),"Döntetlen",E117="","-")</f>
        <v>-</v>
      </c>
    </row>
    <row r="118" spans="1:11" x14ac:dyDescent="0.25">
      <c r="A118" s="4" t="s">
        <v>38</v>
      </c>
      <c r="B118" s="5">
        <v>45375.75</v>
      </c>
      <c r="C118" s="6" t="s">
        <v>16</v>
      </c>
      <c r="D118" s="6" t="s">
        <v>20</v>
      </c>
      <c r="E118" s="6"/>
      <c r="F118" s="6"/>
      <c r="G118" s="6"/>
      <c r="H118" s="6"/>
      <c r="I118" s="6"/>
      <c r="J118" s="6"/>
      <c r="K118" s="12" t="str" cm="1">
        <f t="array" ref="K118">_xlfn.IFS(E118&gt;F118,"Hazai",E118&lt;F118,"Vendég",AND(E118=F118,E118&lt;&gt;""),"Döntetlen",E118="","-")</f>
        <v>-</v>
      </c>
    </row>
    <row r="119" spans="1:11" x14ac:dyDescent="0.25">
      <c r="A119" s="4" t="s">
        <v>38</v>
      </c>
      <c r="B119" s="5">
        <v>45375.75</v>
      </c>
      <c r="C119" s="6" t="s">
        <v>15</v>
      </c>
      <c r="D119" s="6" t="s">
        <v>12</v>
      </c>
      <c r="E119" s="6"/>
      <c r="F119" s="6"/>
      <c r="G119" s="6"/>
      <c r="H119" s="6"/>
      <c r="I119" s="6"/>
      <c r="J119" s="6"/>
      <c r="K119" s="12" t="str" cm="1">
        <f t="array" ref="K119">_xlfn.IFS(E119&gt;F119,"Hazai",E119&lt;F119,"Vendég",AND(E119=F119,E119&lt;&gt;""),"Döntetlen",E119="","-")</f>
        <v>-</v>
      </c>
    </row>
    <row r="120" spans="1:11" x14ac:dyDescent="0.25">
      <c r="A120" s="4" t="s">
        <v>38</v>
      </c>
      <c r="B120" s="5">
        <v>45375.75</v>
      </c>
      <c r="C120" s="6" t="s">
        <v>21</v>
      </c>
      <c r="D120" s="6" t="s">
        <v>14</v>
      </c>
      <c r="E120" s="6"/>
      <c r="F120" s="6"/>
      <c r="G120" s="6"/>
      <c r="H120" s="6"/>
      <c r="I120" s="6"/>
      <c r="J120" s="6"/>
      <c r="K120" s="12" t="str" cm="1">
        <f t="array" ref="K120">_xlfn.IFS(E120&gt;F120,"Hazai",E120&lt;F120,"Vendég",AND(E120=F120,E120&lt;&gt;""),"Döntetlen",E120="","-")</f>
        <v>-</v>
      </c>
    </row>
    <row r="121" spans="1:11" x14ac:dyDescent="0.25">
      <c r="A121" s="4" t="s">
        <v>39</v>
      </c>
      <c r="B121" s="5">
        <v>45379.75</v>
      </c>
      <c r="C121" s="6" t="s">
        <v>22</v>
      </c>
      <c r="D121" s="6" t="s">
        <v>20</v>
      </c>
      <c r="E121" s="6"/>
      <c r="F121" s="6"/>
      <c r="G121" s="6"/>
      <c r="H121" s="6"/>
      <c r="I121" s="6"/>
      <c r="J121" s="6"/>
      <c r="K121" s="12" t="str" cm="1">
        <f t="array" ref="K121">_xlfn.IFS(E121&gt;F121,"Hazai",E121&lt;F121,"Vendég",AND(E121=F121,E121&lt;&gt;""),"Döntetlen",E121="","-")</f>
        <v>-</v>
      </c>
    </row>
    <row r="122" spans="1:11" x14ac:dyDescent="0.25">
      <c r="A122" s="4" t="s">
        <v>39</v>
      </c>
      <c r="B122" s="5">
        <v>45379.75</v>
      </c>
      <c r="C122" s="6" t="s">
        <v>16</v>
      </c>
      <c r="D122" s="6" t="s">
        <v>10</v>
      </c>
      <c r="E122" s="6"/>
      <c r="F122" s="6"/>
      <c r="G122" s="6"/>
      <c r="H122" s="6"/>
      <c r="I122" s="6"/>
      <c r="J122" s="6"/>
      <c r="K122" s="12" t="str" cm="1">
        <f t="array" ref="K122">_xlfn.IFS(E122&gt;F122,"Hazai",E122&lt;F122,"Vendég",AND(E122=F122,E122&lt;&gt;""),"Döntetlen",E122="","-")</f>
        <v>-</v>
      </c>
    </row>
    <row r="123" spans="1:11" x14ac:dyDescent="0.25">
      <c r="A123" s="4" t="s">
        <v>39</v>
      </c>
      <c r="B123" s="5">
        <v>45379.75</v>
      </c>
      <c r="C123" s="6" t="s">
        <v>11</v>
      </c>
      <c r="D123" s="6" t="s">
        <v>17</v>
      </c>
      <c r="E123" s="6"/>
      <c r="F123" s="6"/>
      <c r="G123" s="6"/>
      <c r="H123" s="6"/>
      <c r="I123" s="6"/>
      <c r="J123" s="6"/>
      <c r="K123" s="12" t="str" cm="1">
        <f t="array" ref="K123">_xlfn.IFS(E123&gt;F123,"Hazai",E123&lt;F123,"Vendég",AND(E123=F123,E123&lt;&gt;""),"Döntetlen",E123="","-")</f>
        <v>-</v>
      </c>
    </row>
    <row r="124" spans="1:11" x14ac:dyDescent="0.25">
      <c r="A124" s="4" t="s">
        <v>39</v>
      </c>
      <c r="B124" s="5">
        <v>45379.75</v>
      </c>
      <c r="C124" s="6" t="s">
        <v>13</v>
      </c>
      <c r="D124" s="6" t="s">
        <v>21</v>
      </c>
      <c r="E124" s="6"/>
      <c r="F124" s="6"/>
      <c r="G124" s="6"/>
      <c r="H124" s="6"/>
      <c r="I124" s="6"/>
      <c r="J124" s="6"/>
      <c r="K124" s="12" t="str" cm="1">
        <f t="array" ref="K124">_xlfn.IFS(E124&gt;F124,"Hazai",E124&lt;F124,"Vendég",AND(E124=F124,E124&lt;&gt;""),"Döntetlen",E124="","-")</f>
        <v>-</v>
      </c>
    </row>
    <row r="125" spans="1:11" x14ac:dyDescent="0.25">
      <c r="A125" s="4" t="s">
        <v>39</v>
      </c>
      <c r="B125" s="5">
        <v>45379.75</v>
      </c>
      <c r="C125" s="6" t="s">
        <v>18</v>
      </c>
      <c r="D125" s="6" t="s">
        <v>9</v>
      </c>
      <c r="E125" s="6"/>
      <c r="F125" s="6"/>
      <c r="G125" s="6"/>
      <c r="H125" s="6"/>
      <c r="I125" s="6"/>
      <c r="J125" s="6"/>
      <c r="K125" s="12" t="str" cm="1">
        <f t="array" ref="K125">_xlfn.IFS(E125&gt;F125,"Hazai",E125&lt;F125,"Vendég",AND(E125=F125,E125&lt;&gt;""),"Döntetlen",E125="","-")</f>
        <v>-</v>
      </c>
    </row>
    <row r="126" spans="1:11" x14ac:dyDescent="0.25">
      <c r="A126" s="4" t="s">
        <v>39</v>
      </c>
      <c r="B126" s="5">
        <v>45379.75</v>
      </c>
      <c r="C126" s="6" t="s">
        <v>12</v>
      </c>
      <c r="D126" s="6" t="s">
        <v>19</v>
      </c>
      <c r="E126" s="6"/>
      <c r="F126" s="6"/>
      <c r="G126" s="6"/>
      <c r="H126" s="6"/>
      <c r="I126" s="6"/>
      <c r="J126" s="6"/>
      <c r="K126" s="12" t="str" cm="1">
        <f t="array" ref="K126">_xlfn.IFS(E126&gt;F126,"Hazai",E126&lt;F126,"Vendég",AND(E126=F126,E126&lt;&gt;""),"Döntetlen",E126="","-")</f>
        <v>-</v>
      </c>
    </row>
    <row r="127" spans="1:11" x14ac:dyDescent="0.25">
      <c r="A127" s="4" t="s">
        <v>39</v>
      </c>
      <c r="B127" s="5">
        <v>45379.75</v>
      </c>
      <c r="C127" s="6" t="s">
        <v>14</v>
      </c>
      <c r="D127" s="6" t="s">
        <v>15</v>
      </c>
      <c r="E127" s="6"/>
      <c r="F127" s="6"/>
      <c r="G127" s="6"/>
      <c r="H127" s="6"/>
      <c r="I127" s="6"/>
      <c r="J127" s="6"/>
      <c r="K127" s="12" t="str" cm="1">
        <f t="array" ref="K127">_xlfn.IFS(E127&gt;F127,"Hazai",E127&lt;F127,"Vendég",AND(E127=F127,E127&lt;&gt;""),"Döntetlen",E127="","-")</f>
        <v>-</v>
      </c>
    </row>
    <row r="128" spans="1:11" x14ac:dyDescent="0.25">
      <c r="A128" s="4" t="s">
        <v>40</v>
      </c>
      <c r="B128" s="5">
        <v>45402.75</v>
      </c>
      <c r="C128" s="6" t="s">
        <v>13</v>
      </c>
      <c r="D128" s="6" t="s">
        <v>15</v>
      </c>
      <c r="E128" s="6"/>
      <c r="F128" s="6"/>
      <c r="G128" s="6"/>
      <c r="H128" s="6"/>
      <c r="I128" s="6"/>
      <c r="J128" s="6"/>
      <c r="K128" s="12" t="str" cm="1">
        <f t="array" ref="K128">_xlfn.IFS(E128&gt;F128,"Hazai",E128&lt;F128,"Vendég",AND(E128=F128,E128&lt;&gt;""),"Döntetlen",E128="","-")</f>
        <v>-</v>
      </c>
    </row>
    <row r="129" spans="1:11" x14ac:dyDescent="0.25">
      <c r="A129" s="4" t="s">
        <v>40</v>
      </c>
      <c r="B129" s="5">
        <v>45403.75</v>
      </c>
      <c r="C129" s="6" t="s">
        <v>19</v>
      </c>
      <c r="D129" s="6" t="s">
        <v>14</v>
      </c>
      <c r="E129" s="6"/>
      <c r="F129" s="6"/>
      <c r="G129" s="6"/>
      <c r="H129" s="6"/>
      <c r="I129" s="6"/>
      <c r="J129" s="6"/>
      <c r="K129" s="12" t="str" cm="1">
        <f t="array" ref="K129">_xlfn.IFS(E129&gt;F129,"Hazai",E129&lt;F129,"Vendég",AND(E129=F129,E129&lt;&gt;""),"Döntetlen",E129="","-")</f>
        <v>-</v>
      </c>
    </row>
    <row r="130" spans="1:11" x14ac:dyDescent="0.25">
      <c r="A130" s="4" t="s">
        <v>40</v>
      </c>
      <c r="B130" s="5">
        <v>45403.75</v>
      </c>
      <c r="C130" s="6" t="s">
        <v>16</v>
      </c>
      <c r="D130" s="6" t="s">
        <v>22</v>
      </c>
      <c r="E130" s="6"/>
      <c r="F130" s="6"/>
      <c r="G130" s="6"/>
      <c r="H130" s="6"/>
      <c r="I130" s="6"/>
      <c r="J130" s="6"/>
      <c r="K130" s="12" t="str" cm="1">
        <f t="array" ref="K130">_xlfn.IFS(E130&gt;F130,"Hazai",E130&lt;F130,"Vendég",AND(E130=F130,E130&lt;&gt;""),"Döntetlen",E130="","-")</f>
        <v>-</v>
      </c>
    </row>
    <row r="131" spans="1:11" x14ac:dyDescent="0.25">
      <c r="A131" s="4" t="s">
        <v>40</v>
      </c>
      <c r="B131" s="5">
        <v>45403.75</v>
      </c>
      <c r="C131" s="6" t="s">
        <v>20</v>
      </c>
      <c r="D131" s="6" t="s">
        <v>18</v>
      </c>
      <c r="E131" s="6"/>
      <c r="F131" s="6"/>
      <c r="G131" s="6"/>
      <c r="H131" s="6"/>
      <c r="I131" s="6"/>
      <c r="J131" s="6"/>
      <c r="K131" s="12" t="str" cm="1">
        <f t="array" ref="K131">_xlfn.IFS(E131&gt;F131,"Hazai",E131&lt;F131,"Vendég",AND(E131=F131,E131&lt;&gt;""),"Döntetlen",E131="","-")</f>
        <v>-</v>
      </c>
    </row>
    <row r="132" spans="1:11" x14ac:dyDescent="0.25">
      <c r="A132" s="4" t="s">
        <v>40</v>
      </c>
      <c r="B132" s="5">
        <v>45403.75</v>
      </c>
      <c r="C132" s="6" t="s">
        <v>21</v>
      </c>
      <c r="D132" s="6" t="s">
        <v>11</v>
      </c>
      <c r="E132" s="6"/>
      <c r="F132" s="6"/>
      <c r="G132" s="6"/>
      <c r="H132" s="6"/>
      <c r="I132" s="6"/>
      <c r="J132" s="6"/>
      <c r="K132" s="12" t="str" cm="1">
        <f t="array" ref="K132">_xlfn.IFS(E132&gt;F132,"Hazai",E132&lt;F132,"Vendég",AND(E132=F132,E132&lt;&gt;""),"Döntetlen",E132="","-")</f>
        <v>-</v>
      </c>
    </row>
    <row r="133" spans="1:11" x14ac:dyDescent="0.25">
      <c r="A133" s="4" t="s">
        <v>40</v>
      </c>
      <c r="B133" s="5">
        <v>45403.75</v>
      </c>
      <c r="C133" s="6" t="s">
        <v>10</v>
      </c>
      <c r="D133" s="6" t="s">
        <v>17</v>
      </c>
      <c r="E133" s="6"/>
      <c r="F133" s="6"/>
      <c r="G133" s="6"/>
      <c r="H133" s="6"/>
      <c r="I133" s="6"/>
      <c r="J133" s="6"/>
      <c r="K133" s="12" t="str" cm="1">
        <f t="array" ref="K133">_xlfn.IFS(E133&gt;F133,"Hazai",E133&lt;F133,"Vendég",AND(E133=F133,E133&lt;&gt;""),"Döntetlen",E133="","-")</f>
        <v>-</v>
      </c>
    </row>
    <row r="134" spans="1:11" x14ac:dyDescent="0.25">
      <c r="A134" s="4" t="s">
        <v>40</v>
      </c>
      <c r="B134" s="5">
        <v>45403.75</v>
      </c>
      <c r="C134" s="6" t="s">
        <v>9</v>
      </c>
      <c r="D134" s="6" t="s">
        <v>12</v>
      </c>
      <c r="E134" s="6"/>
      <c r="F134" s="6"/>
      <c r="G134" s="6"/>
      <c r="H134" s="6"/>
      <c r="I134" s="6"/>
      <c r="J134" s="6"/>
      <c r="K134" s="12" t="str" cm="1">
        <f t="array" ref="K134">_xlfn.IFS(E134&gt;F134,"Hazai",E134&lt;F134,"Vendég",AND(E134=F134,E134&lt;&gt;""),"Döntetlen",E134="","-")</f>
        <v>-</v>
      </c>
    </row>
    <row r="135" spans="1:11" x14ac:dyDescent="0.25">
      <c r="A135" s="4" t="s">
        <v>41</v>
      </c>
      <c r="B135" s="5">
        <v>45367.666666666664</v>
      </c>
      <c r="C135" s="6" t="s">
        <v>21</v>
      </c>
      <c r="D135" s="6" t="s">
        <v>17</v>
      </c>
      <c r="E135" s="6"/>
      <c r="F135" s="6"/>
      <c r="G135" s="6"/>
      <c r="H135" s="6"/>
      <c r="I135" s="6"/>
      <c r="J135" s="6"/>
      <c r="K135" s="12" t="str" cm="1">
        <f t="array" ref="K135">_xlfn.IFS(E135&gt;F135,"Hazai",E135&lt;F135,"Vendég",AND(E135=F135,E135&lt;&gt;""),"Döntetlen",E135="","-")</f>
        <v>-</v>
      </c>
    </row>
    <row r="136" spans="1:11" x14ac:dyDescent="0.25">
      <c r="A136" s="4" t="s">
        <v>41</v>
      </c>
      <c r="B136" s="5">
        <v>45409.75</v>
      </c>
      <c r="C136" s="6" t="s">
        <v>14</v>
      </c>
      <c r="D136" s="6" t="s">
        <v>9</v>
      </c>
      <c r="E136" s="6"/>
      <c r="F136" s="6"/>
      <c r="G136" s="6"/>
      <c r="H136" s="6"/>
      <c r="I136" s="6"/>
      <c r="J136" s="6"/>
      <c r="K136" s="12" t="str" cm="1">
        <f t="array" ref="K136">_xlfn.IFS(E136&gt;F136,"Hazai",E136&lt;F136,"Vendég",AND(E136=F136,E136&lt;&gt;""),"Döntetlen",E136="","-")</f>
        <v>-</v>
      </c>
    </row>
    <row r="137" spans="1:11" x14ac:dyDescent="0.25">
      <c r="A137" s="4" t="s">
        <v>41</v>
      </c>
      <c r="B137" s="5">
        <v>45410.75</v>
      </c>
      <c r="C137" s="6" t="s">
        <v>22</v>
      </c>
      <c r="D137" s="6" t="s">
        <v>10</v>
      </c>
      <c r="E137" s="6"/>
      <c r="F137" s="6"/>
      <c r="G137" s="6"/>
      <c r="H137" s="6"/>
      <c r="I137" s="6"/>
      <c r="J137" s="6"/>
      <c r="K137" s="12" t="str" cm="1">
        <f t="array" ref="K137">_xlfn.IFS(E137&gt;F137,"Hazai",E137&lt;F137,"Vendég",AND(E137=F137,E137&lt;&gt;""),"Döntetlen",E137="","-")</f>
        <v>-</v>
      </c>
    </row>
    <row r="138" spans="1:11" x14ac:dyDescent="0.25">
      <c r="A138" s="4" t="s">
        <v>41</v>
      </c>
      <c r="B138" s="5">
        <v>45410.75</v>
      </c>
      <c r="C138" s="6" t="s">
        <v>11</v>
      </c>
      <c r="D138" s="6" t="s">
        <v>15</v>
      </c>
      <c r="E138" s="6"/>
      <c r="F138" s="6"/>
      <c r="G138" s="6"/>
      <c r="H138" s="6"/>
      <c r="I138" s="6"/>
      <c r="J138" s="6"/>
      <c r="K138" s="12" t="str" cm="1">
        <f t="array" ref="K138">_xlfn.IFS(E138&gt;F138,"Hazai",E138&lt;F138,"Vendég",AND(E138=F138,E138&lt;&gt;""),"Döntetlen",E138="","-")</f>
        <v>-</v>
      </c>
    </row>
    <row r="139" spans="1:11" x14ac:dyDescent="0.25">
      <c r="A139" s="4" t="s">
        <v>41</v>
      </c>
      <c r="B139" s="5">
        <v>45410.75</v>
      </c>
      <c r="C139" s="6" t="s">
        <v>13</v>
      </c>
      <c r="D139" s="6" t="s">
        <v>19</v>
      </c>
      <c r="E139" s="6"/>
      <c r="F139" s="6"/>
      <c r="G139" s="6"/>
      <c r="H139" s="6"/>
      <c r="I139" s="6"/>
      <c r="J139" s="6"/>
      <c r="K139" s="12" t="str" cm="1">
        <f t="array" ref="K139">_xlfn.IFS(E139&gt;F139,"Hazai",E139&lt;F139,"Vendég",AND(E139=F139,E139&lt;&gt;""),"Döntetlen",E139="","-")</f>
        <v>-</v>
      </c>
    </row>
    <row r="140" spans="1:11" x14ac:dyDescent="0.25">
      <c r="A140" s="4" t="s">
        <v>41</v>
      </c>
      <c r="B140" s="5">
        <v>45410.75</v>
      </c>
      <c r="C140" s="6" t="s">
        <v>18</v>
      </c>
      <c r="D140" s="6" t="s">
        <v>16</v>
      </c>
      <c r="E140" s="6"/>
      <c r="F140" s="6"/>
      <c r="G140" s="6"/>
      <c r="H140" s="6"/>
      <c r="I140" s="6"/>
      <c r="J140" s="6"/>
      <c r="K140" s="12" t="str" cm="1">
        <f t="array" ref="K140">_xlfn.IFS(E140&gt;F140,"Hazai",E140&lt;F140,"Vendég",AND(E140=F140,E140&lt;&gt;""),"Döntetlen",E140="","-")</f>
        <v>-</v>
      </c>
    </row>
    <row r="141" spans="1:11" x14ac:dyDescent="0.25">
      <c r="A141" s="4" t="s">
        <v>41</v>
      </c>
      <c r="B141" s="5">
        <v>45410.75</v>
      </c>
      <c r="C141" s="6" t="s">
        <v>12</v>
      </c>
      <c r="D141" s="6" t="s">
        <v>20</v>
      </c>
      <c r="E141" s="6"/>
      <c r="F141" s="6"/>
      <c r="G141" s="6"/>
      <c r="H141" s="6"/>
      <c r="I141" s="6"/>
      <c r="J141" s="6"/>
      <c r="K141" s="12" t="str" cm="1">
        <f t="array" ref="K141">_xlfn.IFS(E141&gt;F141,"Hazai",E141&lt;F141,"Vendég",AND(E141=F141,E141&lt;&gt;""),"Döntetlen",E141="","-")</f>
        <v>-</v>
      </c>
    </row>
    <row r="142" spans="1:11" x14ac:dyDescent="0.25">
      <c r="A142" s="4" t="s">
        <v>42</v>
      </c>
      <c r="B142" s="5">
        <v>45416.75</v>
      </c>
      <c r="C142" s="6" t="s">
        <v>22</v>
      </c>
      <c r="D142" s="6" t="s">
        <v>18</v>
      </c>
      <c r="E142" s="6"/>
      <c r="F142" s="6"/>
      <c r="G142" s="6"/>
      <c r="H142" s="6"/>
      <c r="I142" s="6"/>
      <c r="J142" s="6"/>
      <c r="K142" s="12" t="str" cm="1">
        <f t="array" ref="K142">_xlfn.IFS(E142&gt;F142,"Hazai",E142&lt;F142,"Vendég",AND(E142=F142,E142&lt;&gt;""),"Döntetlen",E142="","-")</f>
        <v>-</v>
      </c>
    </row>
    <row r="143" spans="1:11" x14ac:dyDescent="0.25">
      <c r="A143" s="4" t="s">
        <v>42</v>
      </c>
      <c r="B143" s="5">
        <v>45416.75</v>
      </c>
      <c r="C143" s="6" t="s">
        <v>9</v>
      </c>
      <c r="D143" s="6" t="s">
        <v>13</v>
      </c>
      <c r="E143" s="6"/>
      <c r="F143" s="6"/>
      <c r="G143" s="6"/>
      <c r="H143" s="6"/>
      <c r="I143" s="6"/>
      <c r="J143" s="6"/>
      <c r="K143" s="12" t="str" cm="1">
        <f t="array" ref="K143">_xlfn.IFS(E143&gt;F143,"Hazai",E143&lt;F143,"Vendég",AND(E143=F143,E143&lt;&gt;""),"Döntetlen",E143="","-")</f>
        <v>-</v>
      </c>
    </row>
    <row r="144" spans="1:11" x14ac:dyDescent="0.25">
      <c r="A144" s="4" t="s">
        <v>42</v>
      </c>
      <c r="B144" s="5">
        <v>45417.75</v>
      </c>
      <c r="C144" s="6" t="s">
        <v>19</v>
      </c>
      <c r="D144" s="6" t="s">
        <v>11</v>
      </c>
      <c r="E144" s="6"/>
      <c r="F144" s="6"/>
      <c r="G144" s="6"/>
      <c r="H144" s="6"/>
      <c r="I144" s="6"/>
      <c r="J144" s="6"/>
      <c r="K144" s="12" t="str" cm="1">
        <f t="array" ref="K144">_xlfn.IFS(E144&gt;F144,"Hazai",E144&lt;F144,"Vendég",AND(E144=F144,E144&lt;&gt;""),"Döntetlen",E144="","-")</f>
        <v>-</v>
      </c>
    </row>
    <row r="145" spans="1:11" x14ac:dyDescent="0.25">
      <c r="A145" s="4" t="s">
        <v>42</v>
      </c>
      <c r="B145" s="5">
        <v>45417.75</v>
      </c>
      <c r="C145" s="6" t="s">
        <v>16</v>
      </c>
      <c r="D145" s="6" t="s">
        <v>12</v>
      </c>
      <c r="E145" s="6"/>
      <c r="F145" s="6"/>
      <c r="G145" s="6"/>
      <c r="H145" s="6"/>
      <c r="I145" s="6"/>
      <c r="J145" s="6"/>
      <c r="K145" s="12" t="str" cm="1">
        <f t="array" ref="K145">_xlfn.IFS(E145&gt;F145,"Hazai",E145&lt;F145,"Vendég",AND(E145=F145,E145&lt;&gt;""),"Döntetlen",E145="","-")</f>
        <v>-</v>
      </c>
    </row>
    <row r="146" spans="1:11" x14ac:dyDescent="0.25">
      <c r="A146" s="4" t="s">
        <v>42</v>
      </c>
      <c r="B146" s="5">
        <v>45417.75</v>
      </c>
      <c r="C146" s="6" t="s">
        <v>20</v>
      </c>
      <c r="D146" s="6" t="s">
        <v>14</v>
      </c>
      <c r="E146" s="6"/>
      <c r="F146" s="6"/>
      <c r="G146" s="6"/>
      <c r="H146" s="6"/>
      <c r="I146" s="6"/>
      <c r="J146" s="6"/>
      <c r="K146" s="12" t="str" cm="1">
        <f t="array" ref="K146">_xlfn.IFS(E146&gt;F146,"Hazai",E146&lt;F146,"Vendég",AND(E146=F146,E146&lt;&gt;""),"Döntetlen",E146="","-")</f>
        <v>-</v>
      </c>
    </row>
    <row r="147" spans="1:11" x14ac:dyDescent="0.25">
      <c r="A147" s="4" t="s">
        <v>42</v>
      </c>
      <c r="B147" s="5">
        <v>45417.75</v>
      </c>
      <c r="C147" s="6" t="s">
        <v>15</v>
      </c>
      <c r="D147" s="6" t="s">
        <v>17</v>
      </c>
      <c r="E147" s="6"/>
      <c r="F147" s="6"/>
      <c r="G147" s="6"/>
      <c r="H147" s="6"/>
      <c r="I147" s="6"/>
      <c r="J147" s="6"/>
      <c r="K147" s="12" t="str" cm="1">
        <f t="array" ref="K147">_xlfn.IFS(E147&gt;F147,"Hazai",E147&lt;F147,"Vendég",AND(E147=F147,E147&lt;&gt;""),"Döntetlen",E147="","-")</f>
        <v>-</v>
      </c>
    </row>
    <row r="148" spans="1:11" x14ac:dyDescent="0.25">
      <c r="A148" s="4" t="s">
        <v>42</v>
      </c>
      <c r="B148" s="5">
        <v>45417.75</v>
      </c>
      <c r="C148" s="6" t="s">
        <v>10</v>
      </c>
      <c r="D148" s="6" t="s">
        <v>21</v>
      </c>
      <c r="E148" s="6"/>
      <c r="F148" s="6"/>
      <c r="G148" s="6"/>
      <c r="H148" s="6"/>
      <c r="I148" s="6"/>
      <c r="J148" s="6"/>
      <c r="K148" s="12" t="str" cm="1">
        <f t="array" ref="K148">_xlfn.IFS(E148&gt;F148,"Hazai",E148&lt;F148,"Vendég",AND(E148=F148,E148&lt;&gt;""),"Döntetlen",E148="","-")</f>
        <v>-</v>
      </c>
    </row>
    <row r="149" spans="1:11" x14ac:dyDescent="0.25">
      <c r="A149" s="4" t="s">
        <v>43</v>
      </c>
      <c r="B149" s="5">
        <v>45423.708333333336</v>
      </c>
      <c r="C149" s="6" t="s">
        <v>12</v>
      </c>
      <c r="D149" s="6" t="s">
        <v>22</v>
      </c>
      <c r="E149" s="6"/>
      <c r="F149" s="6"/>
      <c r="G149" s="6"/>
      <c r="H149" s="6"/>
      <c r="I149" s="6"/>
      <c r="J149" s="6"/>
      <c r="K149" s="12" t="str" cm="1">
        <f t="array" ref="K149">_xlfn.IFS(E149&gt;F149,"Hazai",E149&lt;F149,"Vendég",AND(E149=F149,E149&lt;&gt;""),"Döntetlen",E149="","-")</f>
        <v>-</v>
      </c>
    </row>
    <row r="150" spans="1:11" x14ac:dyDescent="0.25">
      <c r="A150" s="4" t="s">
        <v>43</v>
      </c>
      <c r="B150" s="5">
        <v>45424.75</v>
      </c>
      <c r="C150" s="6" t="s">
        <v>17</v>
      </c>
      <c r="D150" s="6" t="s">
        <v>19</v>
      </c>
      <c r="E150" s="6"/>
      <c r="F150" s="6"/>
      <c r="G150" s="6"/>
      <c r="H150" s="6"/>
      <c r="I150" s="6"/>
      <c r="J150" s="6"/>
      <c r="K150" s="12" t="str" cm="1">
        <f t="array" ref="K150">_xlfn.IFS(E150&gt;F150,"Hazai",E150&lt;F150,"Vendég",AND(E150=F150,E150&lt;&gt;""),"Döntetlen",E150="","-")</f>
        <v>-</v>
      </c>
    </row>
    <row r="151" spans="1:11" x14ac:dyDescent="0.25">
      <c r="A151" s="4" t="s">
        <v>43</v>
      </c>
      <c r="B151" s="5">
        <v>45424.75</v>
      </c>
      <c r="C151" s="6" t="s">
        <v>21</v>
      </c>
      <c r="D151" s="6" t="s">
        <v>15</v>
      </c>
      <c r="E151" s="6"/>
      <c r="F151" s="6"/>
      <c r="G151" s="6"/>
      <c r="H151" s="6"/>
      <c r="I151" s="6"/>
      <c r="J151" s="6"/>
      <c r="K151" s="12" t="str" cm="1">
        <f t="array" ref="K151">_xlfn.IFS(E151&gt;F151,"Hazai",E151&lt;F151,"Vendég",AND(E151=F151,E151&lt;&gt;""),"Döntetlen",E151="","-")</f>
        <v>-</v>
      </c>
    </row>
    <row r="152" spans="1:11" x14ac:dyDescent="0.25">
      <c r="A152" s="4" t="s">
        <v>43</v>
      </c>
      <c r="B152" s="5">
        <v>45424.75</v>
      </c>
      <c r="C152" s="6" t="s">
        <v>11</v>
      </c>
      <c r="D152" s="6" t="s">
        <v>9</v>
      </c>
      <c r="E152" s="6"/>
      <c r="F152" s="6"/>
      <c r="G152" s="6"/>
      <c r="H152" s="6"/>
      <c r="I152" s="6"/>
      <c r="J152" s="6"/>
      <c r="K152" s="12" t="str" cm="1">
        <f t="array" ref="K152">_xlfn.IFS(E152&gt;F152,"Hazai",E152&lt;F152,"Vendég",AND(E152=F152,E152&lt;&gt;""),"Döntetlen",E152="","-")</f>
        <v>-</v>
      </c>
    </row>
    <row r="153" spans="1:11" x14ac:dyDescent="0.25">
      <c r="A153" s="4" t="s">
        <v>43</v>
      </c>
      <c r="B153" s="5">
        <v>45424.75</v>
      </c>
      <c r="C153" s="6" t="s">
        <v>13</v>
      </c>
      <c r="D153" s="6" t="s">
        <v>20</v>
      </c>
      <c r="E153" s="6"/>
      <c r="F153" s="6"/>
      <c r="G153" s="6"/>
      <c r="H153" s="6"/>
      <c r="I153" s="6"/>
      <c r="J153" s="6"/>
      <c r="K153" s="12" t="str" cm="1">
        <f t="array" ref="K153">_xlfn.IFS(E153&gt;F153,"Hazai",E153&lt;F153,"Vendég",AND(E153=F153,E153&lt;&gt;""),"Döntetlen",E153="","-")</f>
        <v>-</v>
      </c>
    </row>
    <row r="154" spans="1:11" x14ac:dyDescent="0.25">
      <c r="A154" s="4" t="s">
        <v>43</v>
      </c>
      <c r="B154" s="5">
        <v>45424.75</v>
      </c>
      <c r="C154" s="6" t="s">
        <v>18</v>
      </c>
      <c r="D154" s="6" t="s">
        <v>10</v>
      </c>
      <c r="E154" s="6"/>
      <c r="F154" s="6"/>
      <c r="G154" s="6"/>
      <c r="H154" s="6"/>
      <c r="I154" s="6"/>
      <c r="J154" s="6"/>
      <c r="K154" s="12" t="str" cm="1">
        <f t="array" ref="K154">_xlfn.IFS(E154&gt;F154,"Hazai",E154&lt;F154,"Vendég",AND(E154=F154,E154&lt;&gt;""),"Döntetlen",E154="","-")</f>
        <v>-</v>
      </c>
    </row>
    <row r="155" spans="1:11" x14ac:dyDescent="0.25">
      <c r="A155" s="4" t="s">
        <v>43</v>
      </c>
      <c r="B155" s="5">
        <v>45424.75</v>
      </c>
      <c r="C155" s="6" t="s">
        <v>14</v>
      </c>
      <c r="D155" s="6" t="s">
        <v>16</v>
      </c>
      <c r="E155" s="6"/>
      <c r="F155" s="6"/>
      <c r="G155" s="6"/>
      <c r="H155" s="6"/>
      <c r="I155" s="6"/>
      <c r="J155" s="6"/>
      <c r="K155" s="12" t="str" cm="1">
        <f t="array" ref="K155">_xlfn.IFS(E155&gt;F155,"Hazai",E155&lt;F155,"Vendég",AND(E155=F155,E155&lt;&gt;""),"Döntetlen",E155="","-")</f>
        <v>-</v>
      </c>
    </row>
    <row r="156" spans="1:11" x14ac:dyDescent="0.25">
      <c r="A156" s="4" t="s">
        <v>44</v>
      </c>
      <c r="B156" s="5">
        <v>45427.75</v>
      </c>
      <c r="C156" s="6" t="s">
        <v>19</v>
      </c>
      <c r="D156" s="6" t="s">
        <v>21</v>
      </c>
      <c r="E156" s="6"/>
      <c r="F156" s="6"/>
      <c r="G156" s="6"/>
      <c r="H156" s="6"/>
      <c r="I156" s="6"/>
      <c r="J156" s="6"/>
      <c r="K156" s="12" t="str" cm="1">
        <f t="array" ref="K156">_xlfn.IFS(E156&gt;F156,"Hazai",E156&lt;F156,"Vendég",AND(E156=F156,E156&lt;&gt;""),"Döntetlen",E156="","-")</f>
        <v>-</v>
      </c>
    </row>
    <row r="157" spans="1:11" x14ac:dyDescent="0.25">
      <c r="A157" s="4" t="s">
        <v>44</v>
      </c>
      <c r="B157" s="5">
        <v>45427.75</v>
      </c>
      <c r="C157" s="6" t="s">
        <v>22</v>
      </c>
      <c r="D157" s="6" t="s">
        <v>14</v>
      </c>
      <c r="E157" s="6"/>
      <c r="F157" s="6"/>
      <c r="G157" s="6"/>
      <c r="H157" s="6"/>
      <c r="I157" s="6"/>
      <c r="J157" s="6"/>
      <c r="K157" s="12" t="str" cm="1">
        <f t="array" ref="K157">_xlfn.IFS(E157&gt;F157,"Hazai",E157&lt;F157,"Vendég",AND(E157=F157,E157&lt;&gt;""),"Döntetlen",E157="","-")</f>
        <v>-</v>
      </c>
    </row>
    <row r="158" spans="1:11" x14ac:dyDescent="0.25">
      <c r="A158" s="4" t="s">
        <v>44</v>
      </c>
      <c r="B158" s="5">
        <v>45427.75</v>
      </c>
      <c r="C158" s="6" t="s">
        <v>16</v>
      </c>
      <c r="D158" s="6" t="s">
        <v>13</v>
      </c>
      <c r="E158" s="6"/>
      <c r="F158" s="6"/>
      <c r="G158" s="6"/>
      <c r="H158" s="6"/>
      <c r="I158" s="6"/>
      <c r="J158" s="6"/>
      <c r="K158" s="12" t="str" cm="1">
        <f t="array" ref="K158">_xlfn.IFS(E158&gt;F158,"Hazai",E158&lt;F158,"Vendég",AND(E158=F158,E158&lt;&gt;""),"Döntetlen",E158="","-")</f>
        <v>-</v>
      </c>
    </row>
    <row r="159" spans="1:11" x14ac:dyDescent="0.25">
      <c r="A159" s="4" t="s">
        <v>44</v>
      </c>
      <c r="B159" s="5">
        <v>45427.75</v>
      </c>
      <c r="C159" s="6" t="s">
        <v>20</v>
      </c>
      <c r="D159" s="6" t="s">
        <v>11</v>
      </c>
      <c r="E159" s="6"/>
      <c r="F159" s="6"/>
      <c r="G159" s="6"/>
      <c r="H159" s="6"/>
      <c r="I159" s="6"/>
      <c r="J159" s="6"/>
      <c r="K159" s="12" t="str" cm="1">
        <f t="array" ref="K159">_xlfn.IFS(E159&gt;F159,"Hazai",E159&lt;F159,"Vendég",AND(E159=F159,E159&lt;&gt;""),"Döntetlen",E159="","-")</f>
        <v>-</v>
      </c>
    </row>
    <row r="160" spans="1:11" x14ac:dyDescent="0.25">
      <c r="A160" s="4" t="s">
        <v>44</v>
      </c>
      <c r="B160" s="5">
        <v>45427.75</v>
      </c>
      <c r="C160" s="6" t="s">
        <v>18</v>
      </c>
      <c r="D160" s="6" t="s">
        <v>12</v>
      </c>
      <c r="E160" s="6"/>
      <c r="F160" s="6"/>
      <c r="G160" s="6"/>
      <c r="H160" s="6"/>
      <c r="I160" s="6"/>
      <c r="J160" s="6"/>
      <c r="K160" s="12" t="str" cm="1">
        <f t="array" ref="K160">_xlfn.IFS(E160&gt;F160,"Hazai",E160&lt;F160,"Vendég",AND(E160=F160,E160&lt;&gt;""),"Döntetlen",E160="","-")</f>
        <v>-</v>
      </c>
    </row>
    <row r="161" spans="1:11" x14ac:dyDescent="0.25">
      <c r="A161" s="4" t="s">
        <v>44</v>
      </c>
      <c r="B161" s="5">
        <v>45427.75</v>
      </c>
      <c r="C161" s="6" t="s">
        <v>10</v>
      </c>
      <c r="D161" s="6" t="s">
        <v>15</v>
      </c>
      <c r="E161" s="6"/>
      <c r="F161" s="6"/>
      <c r="G161" s="6"/>
      <c r="H161" s="6"/>
      <c r="I161" s="6"/>
      <c r="J161" s="6"/>
      <c r="K161" s="12" t="str" cm="1">
        <f t="array" ref="K161">_xlfn.IFS(E161&gt;F161,"Hazai",E161&lt;F161,"Vendég",AND(E161=F161,E161&lt;&gt;""),"Döntetlen",E161="","-")</f>
        <v>-</v>
      </c>
    </row>
    <row r="162" spans="1:11" x14ac:dyDescent="0.25">
      <c r="A162" s="4" t="s">
        <v>44</v>
      </c>
      <c r="B162" s="5">
        <v>45427.75</v>
      </c>
      <c r="C162" s="6" t="s">
        <v>9</v>
      </c>
      <c r="D162" s="6" t="s">
        <v>17</v>
      </c>
      <c r="E162" s="6"/>
      <c r="F162" s="6"/>
      <c r="G162" s="6"/>
      <c r="H162" s="6"/>
      <c r="I162" s="6"/>
      <c r="J162" s="6"/>
      <c r="K162" s="12" t="str" cm="1">
        <f t="array" ref="K162">_xlfn.IFS(E162&gt;F162,"Hazai",E162&lt;F162,"Vendég",AND(E162=F162,E162&lt;&gt;""),"Döntetlen",E162="","-")</f>
        <v>-</v>
      </c>
    </row>
    <row r="163" spans="1:11" x14ac:dyDescent="0.25">
      <c r="A163" s="4" t="s">
        <v>45</v>
      </c>
      <c r="B163" s="5">
        <v>45430.75</v>
      </c>
      <c r="C163" s="6" t="s">
        <v>13</v>
      </c>
      <c r="D163" s="6" t="s">
        <v>22</v>
      </c>
      <c r="E163" s="6"/>
      <c r="F163" s="6"/>
      <c r="G163" s="6"/>
      <c r="H163" s="6"/>
      <c r="I163" s="6"/>
      <c r="J163" s="6"/>
      <c r="K163" s="12" t="str" cm="1">
        <f t="array" ref="K163">_xlfn.IFS(E163&gt;F163,"Hazai",E163&lt;F163,"Vendég",AND(E163=F163,E163&lt;&gt;""),"Döntetlen",E163="","-")</f>
        <v>-</v>
      </c>
    </row>
    <row r="164" spans="1:11" x14ac:dyDescent="0.25">
      <c r="A164" s="4" t="s">
        <v>45</v>
      </c>
      <c r="B164" s="5">
        <v>45430.75</v>
      </c>
      <c r="C164" s="6" t="s">
        <v>14</v>
      </c>
      <c r="D164" s="6" t="s">
        <v>18</v>
      </c>
      <c r="E164" s="6"/>
      <c r="F164" s="6"/>
      <c r="G164" s="6"/>
      <c r="H164" s="6"/>
      <c r="I164" s="6"/>
      <c r="J164" s="6"/>
      <c r="K164" s="12" t="str" cm="1">
        <f t="array" ref="K164">_xlfn.IFS(E164&gt;F164,"Hazai",E164&lt;F164,"Vendég",AND(E164=F164,E164&lt;&gt;""),"Döntetlen",E164="","-")</f>
        <v>-</v>
      </c>
    </row>
    <row r="165" spans="1:11" x14ac:dyDescent="0.25">
      <c r="A165" s="4" t="s">
        <v>45</v>
      </c>
      <c r="B165" s="5">
        <v>45431.645833333336</v>
      </c>
      <c r="C165" s="6" t="s">
        <v>12</v>
      </c>
      <c r="D165" s="6" t="s">
        <v>10</v>
      </c>
      <c r="E165" s="6"/>
      <c r="F165" s="6"/>
      <c r="G165" s="6"/>
      <c r="H165" s="6"/>
      <c r="I165" s="6"/>
      <c r="J165" s="6"/>
      <c r="K165" s="12" t="str" cm="1">
        <f t="array" ref="K165">_xlfn.IFS(E165&gt;F165,"Hazai",E165&lt;F165,"Vendég",AND(E165=F165,E165&lt;&gt;""),"Döntetlen",E165="","-")</f>
        <v>-</v>
      </c>
    </row>
    <row r="166" spans="1:11" x14ac:dyDescent="0.25">
      <c r="A166" s="4" t="s">
        <v>45</v>
      </c>
      <c r="B166" s="5">
        <v>45431.75</v>
      </c>
      <c r="C166" s="6" t="s">
        <v>17</v>
      </c>
      <c r="D166" s="6" t="s">
        <v>20</v>
      </c>
      <c r="E166" s="6"/>
      <c r="F166" s="6"/>
      <c r="G166" s="6"/>
      <c r="H166" s="6"/>
      <c r="I166" s="6"/>
      <c r="J166" s="6"/>
      <c r="K166" s="12" t="str" cm="1">
        <f t="array" ref="K166">_xlfn.IFS(E166&gt;F166,"Hazai",E166&lt;F166,"Vendég",AND(E166=F166,E166&lt;&gt;""),"Döntetlen",E166="","-")</f>
        <v>-</v>
      </c>
    </row>
    <row r="167" spans="1:11" x14ac:dyDescent="0.25">
      <c r="A167" s="4" t="s">
        <v>45</v>
      </c>
      <c r="B167" s="5">
        <v>45431.75</v>
      </c>
      <c r="C167" s="6" t="s">
        <v>15</v>
      </c>
      <c r="D167" s="6" t="s">
        <v>19</v>
      </c>
      <c r="E167" s="6"/>
      <c r="F167" s="6"/>
      <c r="G167" s="6"/>
      <c r="H167" s="6"/>
      <c r="I167" s="6"/>
      <c r="J167" s="6"/>
      <c r="K167" s="12" t="str" cm="1">
        <f t="array" ref="K167">_xlfn.IFS(E167&gt;F167,"Hazai",E167&lt;F167,"Vendég",AND(E167=F167,E167&lt;&gt;""),"Döntetlen",E167="","-")</f>
        <v>-</v>
      </c>
    </row>
    <row r="168" spans="1:11" x14ac:dyDescent="0.25">
      <c r="A168" s="4" t="s">
        <v>45</v>
      </c>
      <c r="B168" s="5">
        <v>45431.75</v>
      </c>
      <c r="C168" s="6" t="s">
        <v>21</v>
      </c>
      <c r="D168" s="6" t="s">
        <v>9</v>
      </c>
      <c r="E168" s="6"/>
      <c r="F168" s="6"/>
      <c r="G168" s="6"/>
      <c r="H168" s="6"/>
      <c r="I168" s="6"/>
      <c r="J168" s="6"/>
      <c r="K168" s="12" t="str" cm="1">
        <f t="array" ref="K168">_xlfn.IFS(E168&gt;F168,"Hazai",E168&lt;F168,"Vendég",AND(E168=F168,E168&lt;&gt;""),"Döntetlen",E168="","-")</f>
        <v>-</v>
      </c>
    </row>
    <row r="169" spans="1:11" x14ac:dyDescent="0.25">
      <c r="A169" s="4" t="s">
        <v>45</v>
      </c>
      <c r="B169" s="5">
        <v>45431.75</v>
      </c>
      <c r="C169" s="6" t="s">
        <v>11</v>
      </c>
      <c r="D169" s="6" t="s">
        <v>16</v>
      </c>
      <c r="E169" s="6"/>
      <c r="F169" s="6"/>
      <c r="G169" s="6"/>
      <c r="H169" s="6"/>
      <c r="I169" s="6"/>
      <c r="J169" s="6"/>
      <c r="K169" s="12" t="str" cm="1">
        <f t="array" ref="K169">_xlfn.IFS(E169&gt;F169,"Hazai",E169&lt;F169,"Vendég",AND(E169=F169,E169&lt;&gt;""),"Döntetlen",E169="","-")</f>
        <v>-</v>
      </c>
    </row>
    <row r="170" spans="1:11" x14ac:dyDescent="0.25">
      <c r="A170" s="4" t="s">
        <v>46</v>
      </c>
      <c r="B170" s="5">
        <v>45434.75</v>
      </c>
      <c r="C170" s="6" t="s">
        <v>22</v>
      </c>
      <c r="D170" s="6" t="s">
        <v>11</v>
      </c>
      <c r="E170" s="6"/>
      <c r="F170" s="6"/>
      <c r="G170" s="6"/>
      <c r="H170" s="6"/>
      <c r="I170" s="6"/>
      <c r="J170" s="6"/>
      <c r="K170" s="12" t="str" cm="1">
        <f t="array" ref="K170">_xlfn.IFS(E170&gt;F170,"Hazai",E170&lt;F170,"Vendég",AND(E170=F170,E170&lt;&gt;""),"Döntetlen",E170="","-")</f>
        <v>-</v>
      </c>
    </row>
    <row r="171" spans="1:11" x14ac:dyDescent="0.25">
      <c r="A171" s="4" t="s">
        <v>46</v>
      </c>
      <c r="B171" s="5">
        <v>45434.75</v>
      </c>
      <c r="C171" s="6" t="s">
        <v>16</v>
      </c>
      <c r="D171" s="6" t="s">
        <v>17</v>
      </c>
      <c r="E171" s="6"/>
      <c r="F171" s="6"/>
      <c r="G171" s="6"/>
      <c r="H171" s="6"/>
      <c r="I171" s="6"/>
      <c r="J171" s="6"/>
      <c r="K171" s="12" t="str" cm="1">
        <f t="array" ref="K171">_xlfn.IFS(E171&gt;F171,"Hazai",E171&lt;F171,"Vendég",AND(E171=F171,E171&lt;&gt;""),"Döntetlen",E171="","-")</f>
        <v>-</v>
      </c>
    </row>
    <row r="172" spans="1:11" x14ac:dyDescent="0.25">
      <c r="A172" s="4" t="s">
        <v>46</v>
      </c>
      <c r="B172" s="5">
        <v>45434.75</v>
      </c>
      <c r="C172" s="6" t="s">
        <v>20</v>
      </c>
      <c r="D172" s="6" t="s">
        <v>21</v>
      </c>
      <c r="E172" s="6"/>
      <c r="F172" s="6"/>
      <c r="G172" s="6"/>
      <c r="H172" s="6"/>
      <c r="I172" s="6"/>
      <c r="J172" s="6"/>
      <c r="K172" s="12" t="str" cm="1">
        <f t="array" ref="K172">_xlfn.IFS(E172&gt;F172,"Hazai",E172&lt;F172,"Vendég",AND(E172=F172,E172&lt;&gt;""),"Döntetlen",E172="","-")</f>
        <v>-</v>
      </c>
    </row>
    <row r="173" spans="1:11" x14ac:dyDescent="0.25">
      <c r="A173" s="4" t="s">
        <v>46</v>
      </c>
      <c r="B173" s="5">
        <v>45434.75</v>
      </c>
      <c r="C173" s="6" t="s">
        <v>18</v>
      </c>
      <c r="D173" s="6" t="s">
        <v>13</v>
      </c>
      <c r="E173" s="6"/>
      <c r="F173" s="6"/>
      <c r="G173" s="6"/>
      <c r="H173" s="6"/>
      <c r="I173" s="6"/>
      <c r="J173" s="6"/>
      <c r="K173" s="12" t="str" cm="1">
        <f t="array" ref="K173">_xlfn.IFS(E173&gt;F173,"Hazai",E173&lt;F173,"Vendég",AND(E173=F173,E173&lt;&gt;""),"Döntetlen",E173="","-")</f>
        <v>-</v>
      </c>
    </row>
    <row r="174" spans="1:11" x14ac:dyDescent="0.25">
      <c r="A174" s="4" t="s">
        <v>46</v>
      </c>
      <c r="B174" s="5">
        <v>45434.75</v>
      </c>
      <c r="C174" s="6" t="s">
        <v>12</v>
      </c>
      <c r="D174" s="6" t="s">
        <v>14</v>
      </c>
      <c r="E174" s="6"/>
      <c r="F174" s="6"/>
      <c r="G174" s="6"/>
      <c r="H174" s="6"/>
      <c r="I174" s="6"/>
      <c r="J174" s="6"/>
      <c r="K174" s="12" t="str" cm="1">
        <f t="array" ref="K174">_xlfn.IFS(E174&gt;F174,"Hazai",E174&lt;F174,"Vendég",AND(E174=F174,E174&lt;&gt;""),"Döntetlen",E174="","-")</f>
        <v>-</v>
      </c>
    </row>
    <row r="175" spans="1:11" x14ac:dyDescent="0.25">
      <c r="A175" s="4" t="s">
        <v>46</v>
      </c>
      <c r="B175" s="5">
        <v>45434.75</v>
      </c>
      <c r="C175" s="6" t="s">
        <v>10</v>
      </c>
      <c r="D175" s="6" t="s">
        <v>19</v>
      </c>
      <c r="E175" s="6"/>
      <c r="F175" s="6"/>
      <c r="G175" s="6"/>
      <c r="H175" s="6"/>
      <c r="I175" s="6"/>
      <c r="J175" s="6"/>
      <c r="K175" s="12" t="str" cm="1">
        <f t="array" ref="K175">_xlfn.IFS(E175&gt;F175,"Hazai",E175&lt;F175,"Vendég",AND(E175=F175,E175&lt;&gt;""),"Döntetlen",E175="","-")</f>
        <v>-</v>
      </c>
    </row>
    <row r="176" spans="1:11" x14ac:dyDescent="0.25">
      <c r="A176" s="4" t="s">
        <v>46</v>
      </c>
      <c r="B176" s="5">
        <v>45434.75</v>
      </c>
      <c r="C176" s="6" t="s">
        <v>9</v>
      </c>
      <c r="D176" s="6" t="s">
        <v>15</v>
      </c>
      <c r="E176" s="6"/>
      <c r="F176" s="6"/>
      <c r="G176" s="6"/>
      <c r="H176" s="6"/>
      <c r="I176" s="6"/>
      <c r="J176" s="6"/>
      <c r="K176" s="12" t="str" cm="1">
        <f t="array" ref="K176">_xlfn.IFS(E176&gt;F176,"Hazai",E176&lt;F176,"Vendég",AND(E176=F176,E176&lt;&gt;""),"Döntetlen",E176="","-")</f>
        <v>-</v>
      </c>
    </row>
    <row r="177" spans="1:11" x14ac:dyDescent="0.25">
      <c r="A177" s="4" t="s">
        <v>47</v>
      </c>
      <c r="B177" s="5">
        <v>45437.75</v>
      </c>
      <c r="C177" s="6" t="s">
        <v>13</v>
      </c>
      <c r="D177" s="6" t="s">
        <v>12</v>
      </c>
      <c r="E177" s="6"/>
      <c r="F177" s="6"/>
      <c r="G177" s="6"/>
      <c r="H177" s="6"/>
      <c r="I177" s="6"/>
      <c r="J177" s="6"/>
      <c r="K177" s="12" t="str" cm="1">
        <f t="array" ref="K177">_xlfn.IFS(E177&gt;F177,"Hazai",E177&lt;F177,"Vendég",AND(E177=F177,E177&lt;&gt;""),"Döntetlen",E177="","-")</f>
        <v>-</v>
      </c>
    </row>
    <row r="178" spans="1:11" x14ac:dyDescent="0.25">
      <c r="A178" s="4" t="s">
        <v>47</v>
      </c>
      <c r="B178" s="5">
        <v>45437.75</v>
      </c>
      <c r="C178" s="6" t="s">
        <v>14</v>
      </c>
      <c r="D178" s="6" t="s">
        <v>10</v>
      </c>
      <c r="E178" s="6"/>
      <c r="F178" s="6"/>
      <c r="G178" s="6"/>
      <c r="H178" s="6"/>
      <c r="I178" s="6"/>
      <c r="J178" s="6"/>
      <c r="K178" s="12" t="str" cm="1">
        <f t="array" ref="K178">_xlfn.IFS(E178&gt;F178,"Hazai",E178&lt;F178,"Vendég",AND(E178=F178,E178&lt;&gt;""),"Döntetlen",E178="","-")</f>
        <v>-</v>
      </c>
    </row>
    <row r="179" spans="1:11" x14ac:dyDescent="0.25">
      <c r="A179" s="4" t="s">
        <v>47</v>
      </c>
      <c r="B179" s="5">
        <v>45438.75</v>
      </c>
      <c r="C179" s="6" t="s">
        <v>19</v>
      </c>
      <c r="D179" s="6" t="s">
        <v>9</v>
      </c>
      <c r="E179" s="6"/>
      <c r="F179" s="6"/>
      <c r="G179" s="6"/>
      <c r="H179" s="6"/>
      <c r="I179" s="6"/>
      <c r="J179" s="6"/>
      <c r="K179" s="12" t="str" cm="1">
        <f t="array" ref="K179">_xlfn.IFS(E179&gt;F179,"Hazai",E179&lt;F179,"Vendég",AND(E179=F179,E179&lt;&gt;""),"Döntetlen",E179="","-")</f>
        <v>-</v>
      </c>
    </row>
    <row r="180" spans="1:11" x14ac:dyDescent="0.25">
      <c r="A180" s="4" t="s">
        <v>47</v>
      </c>
      <c r="B180" s="5">
        <v>45438.75</v>
      </c>
      <c r="C180" s="6" t="s">
        <v>17</v>
      </c>
      <c r="D180" s="6" t="s">
        <v>22</v>
      </c>
      <c r="E180" s="6"/>
      <c r="F180" s="6"/>
      <c r="G180" s="6"/>
      <c r="H180" s="6"/>
      <c r="I180" s="6"/>
      <c r="J180" s="6"/>
      <c r="K180" s="12" t="str" cm="1">
        <f t="array" ref="K180">_xlfn.IFS(E180&gt;F180,"Hazai",E180&lt;F180,"Vendég",AND(E180=F180,E180&lt;&gt;""),"Döntetlen",E180="","-")</f>
        <v>-</v>
      </c>
    </row>
    <row r="181" spans="1:11" x14ac:dyDescent="0.25">
      <c r="A181" s="4" t="s">
        <v>47</v>
      </c>
      <c r="B181" s="5">
        <v>45438.75</v>
      </c>
      <c r="C181" s="6" t="s">
        <v>15</v>
      </c>
      <c r="D181" s="6" t="s">
        <v>20</v>
      </c>
      <c r="E181" s="6"/>
      <c r="F181" s="6"/>
      <c r="G181" s="6"/>
      <c r="H181" s="6"/>
      <c r="I181" s="6"/>
      <c r="J181" s="6"/>
      <c r="K181" s="12" t="str" cm="1">
        <f t="array" ref="K181">_xlfn.IFS(E181&gt;F181,"Hazai",E181&lt;F181,"Vendég",AND(E181=F181,E181&lt;&gt;""),"Döntetlen",E181="","-")</f>
        <v>-</v>
      </c>
    </row>
    <row r="182" spans="1:11" x14ac:dyDescent="0.25">
      <c r="A182" s="4" t="s">
        <v>47</v>
      </c>
      <c r="B182" s="5">
        <v>45438.75</v>
      </c>
      <c r="C182" s="6" t="s">
        <v>21</v>
      </c>
      <c r="D182" s="6" t="s">
        <v>16</v>
      </c>
      <c r="E182" s="6"/>
      <c r="F182" s="6"/>
      <c r="G182" s="6"/>
      <c r="H182" s="6"/>
      <c r="I182" s="6"/>
      <c r="J182" s="6"/>
      <c r="K182" s="12" t="str" cm="1">
        <f t="array" ref="K182">_xlfn.IFS(E182&gt;F182,"Hazai",E182&lt;F182,"Vendég",AND(E182=F182,E182&lt;&gt;""),"Döntetlen",E182="","-")</f>
        <v>-</v>
      </c>
    </row>
    <row r="183" spans="1:11" ht="15.75" thickBot="1" x14ac:dyDescent="0.3">
      <c r="A183" s="9" t="s">
        <v>47</v>
      </c>
      <c r="B183" s="10">
        <v>45438.75</v>
      </c>
      <c r="C183" s="11" t="s">
        <v>11</v>
      </c>
      <c r="D183" s="11" t="s">
        <v>18</v>
      </c>
      <c r="E183" s="11"/>
      <c r="F183" s="11"/>
      <c r="G183" s="11"/>
      <c r="H183" s="11"/>
      <c r="I183" s="11"/>
      <c r="J183" s="11"/>
      <c r="K183" s="12" t="str" cm="1">
        <f t="array" ref="K183">_xlfn.IFS(E183&gt;F183,"Hazai",E183&lt;F183,"Vendég",AND(E183=F183,E183&lt;&gt;""),"Döntetlen",E183="","-")</f>
        <v>-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0976-A3DC-499D-96CF-90BFB6C9D5B9}">
  <dimension ref="A1:J17"/>
  <sheetViews>
    <sheetView tabSelected="1" workbookViewId="0">
      <selection activeCell="L3" sqref="L3"/>
    </sheetView>
  </sheetViews>
  <sheetFormatPr defaultRowHeight="15" x14ac:dyDescent="0.25"/>
  <cols>
    <col min="1" max="1" width="19.5703125" bestFit="1" customWidth="1"/>
    <col min="2" max="2" width="10.42578125" customWidth="1"/>
    <col min="3" max="3" width="8.28515625" customWidth="1"/>
    <col min="4" max="4" width="8.140625" customWidth="1"/>
    <col min="5" max="5" width="9.42578125" bestFit="1" customWidth="1"/>
    <col min="6" max="6" width="10.140625" bestFit="1" customWidth="1"/>
  </cols>
  <sheetData>
    <row r="1" spans="1:10" x14ac:dyDescent="0.25">
      <c r="A1" s="13" t="s">
        <v>48</v>
      </c>
      <c r="B1" s="13" t="s">
        <v>49</v>
      </c>
      <c r="C1" s="13"/>
      <c r="D1" s="13"/>
      <c r="E1" s="13"/>
      <c r="F1" s="13" t="s">
        <v>54</v>
      </c>
      <c r="G1" s="13"/>
      <c r="H1" s="13"/>
      <c r="I1" s="2" t="s">
        <v>58</v>
      </c>
      <c r="J1" s="2" t="s">
        <v>59</v>
      </c>
    </row>
    <row r="2" spans="1:10" x14ac:dyDescent="0.25">
      <c r="A2" s="13"/>
      <c r="B2" s="2" t="s">
        <v>50</v>
      </c>
      <c r="C2" s="2" t="s">
        <v>51</v>
      </c>
      <c r="D2" s="2" t="s">
        <v>53</v>
      </c>
      <c r="E2" s="2" t="s">
        <v>52</v>
      </c>
      <c r="F2" s="2" t="s">
        <v>55</v>
      </c>
      <c r="G2" s="2" t="s">
        <v>56</v>
      </c>
      <c r="H2" s="2" t="s">
        <v>57</v>
      </c>
      <c r="I2" s="2"/>
      <c r="J2" s="2"/>
    </row>
    <row r="3" spans="1:10" x14ac:dyDescent="0.25">
      <c r="A3" t="s">
        <v>19</v>
      </c>
      <c r="B3" s="1">
        <v>4</v>
      </c>
      <c r="C3" s="1">
        <v>0</v>
      </c>
      <c r="D3" s="1">
        <v>4</v>
      </c>
      <c r="E3" s="1">
        <v>0</v>
      </c>
      <c r="F3" s="1">
        <f>VLOOKUP(A3,Mérkőzések!C1:E183,3,FALSE)</f>
        <v>23</v>
      </c>
      <c r="G3" s="1"/>
      <c r="H3" s="1">
        <f>F3-G3</f>
        <v>23</v>
      </c>
      <c r="I3" s="1"/>
      <c r="J3" s="1"/>
    </row>
    <row r="4" spans="1:10" x14ac:dyDescent="0.25">
      <c r="A4" t="s">
        <v>22</v>
      </c>
      <c r="B4" s="1">
        <v>4</v>
      </c>
      <c r="C4" s="1">
        <v>1</v>
      </c>
      <c r="D4" s="1">
        <v>3</v>
      </c>
      <c r="E4" s="1">
        <v>0</v>
      </c>
      <c r="F4" s="1"/>
      <c r="G4" s="1"/>
      <c r="H4" s="1">
        <f t="shared" ref="H4:H16" si="0">F4-G4</f>
        <v>0</v>
      </c>
      <c r="I4" s="1"/>
      <c r="J4" s="1"/>
    </row>
    <row r="5" spans="1:10" x14ac:dyDescent="0.25">
      <c r="A5" t="s">
        <v>17</v>
      </c>
      <c r="B5" s="1">
        <v>4</v>
      </c>
      <c r="C5" s="1">
        <v>2</v>
      </c>
      <c r="D5" s="1">
        <v>1</v>
      </c>
      <c r="E5" s="1">
        <v>0</v>
      </c>
      <c r="F5" s="1"/>
      <c r="G5" s="1"/>
      <c r="H5" s="1">
        <f t="shared" si="0"/>
        <v>0</v>
      </c>
      <c r="I5" s="1"/>
      <c r="J5" s="1"/>
    </row>
    <row r="6" spans="1:10" x14ac:dyDescent="0.25">
      <c r="A6" t="s">
        <v>16</v>
      </c>
      <c r="B6" s="1">
        <v>4</v>
      </c>
      <c r="C6" s="1">
        <v>2</v>
      </c>
      <c r="D6" s="1">
        <v>1</v>
      </c>
      <c r="E6" s="1">
        <v>0</v>
      </c>
      <c r="F6" s="1"/>
      <c r="G6" s="1"/>
      <c r="H6" s="1">
        <f t="shared" si="0"/>
        <v>0</v>
      </c>
      <c r="I6" s="1"/>
      <c r="J6" s="1"/>
    </row>
    <row r="7" spans="1:10" x14ac:dyDescent="0.25">
      <c r="A7" t="s">
        <v>20</v>
      </c>
      <c r="B7" s="1">
        <v>4</v>
      </c>
      <c r="C7" s="1">
        <v>4</v>
      </c>
      <c r="D7" s="1">
        <v>0</v>
      </c>
      <c r="E7" s="1">
        <v>0</v>
      </c>
      <c r="F7" s="1"/>
      <c r="G7" s="1"/>
      <c r="H7" s="1">
        <f t="shared" si="0"/>
        <v>0</v>
      </c>
      <c r="I7" s="1"/>
      <c r="J7" s="1"/>
    </row>
    <row r="8" spans="1:10" x14ac:dyDescent="0.25">
      <c r="A8" t="s">
        <v>15</v>
      </c>
      <c r="B8" s="1">
        <v>4</v>
      </c>
      <c r="C8" s="1">
        <v>4</v>
      </c>
      <c r="D8" s="1">
        <v>0</v>
      </c>
      <c r="E8" s="1">
        <v>0</v>
      </c>
      <c r="F8" s="1"/>
      <c r="G8" s="1"/>
      <c r="H8" s="1">
        <f t="shared" si="0"/>
        <v>0</v>
      </c>
      <c r="I8" s="1"/>
      <c r="J8" s="1"/>
    </row>
    <row r="9" spans="1:10" x14ac:dyDescent="0.25">
      <c r="A9" t="s">
        <v>21</v>
      </c>
      <c r="B9" s="1">
        <v>5</v>
      </c>
      <c r="C9" s="1">
        <v>4</v>
      </c>
      <c r="D9" s="1">
        <v>1</v>
      </c>
      <c r="E9" s="1">
        <v>0</v>
      </c>
      <c r="F9" s="1"/>
      <c r="G9" s="1"/>
      <c r="H9" s="1">
        <f t="shared" si="0"/>
        <v>0</v>
      </c>
      <c r="I9" s="1"/>
      <c r="J9" s="1"/>
    </row>
    <row r="10" spans="1:10" x14ac:dyDescent="0.25">
      <c r="A10" t="s">
        <v>11</v>
      </c>
      <c r="B10" s="1">
        <v>4</v>
      </c>
      <c r="C10" s="1">
        <v>3</v>
      </c>
      <c r="D10" s="1">
        <v>1</v>
      </c>
      <c r="E10" s="1">
        <v>0</v>
      </c>
      <c r="F10" s="1"/>
      <c r="G10" s="1"/>
      <c r="H10" s="1">
        <f t="shared" si="0"/>
        <v>0</v>
      </c>
      <c r="I10" s="1"/>
      <c r="J10" s="1"/>
    </row>
    <row r="11" spans="1:10" x14ac:dyDescent="0.25">
      <c r="A11" t="s">
        <v>13</v>
      </c>
      <c r="B11" s="1">
        <v>5</v>
      </c>
      <c r="C11" s="1">
        <v>1</v>
      </c>
      <c r="D11" s="1">
        <v>4</v>
      </c>
      <c r="E11" s="1">
        <v>0</v>
      </c>
      <c r="F11" s="1"/>
      <c r="G11" s="1"/>
      <c r="H11" s="1">
        <f t="shared" si="0"/>
        <v>0</v>
      </c>
      <c r="I11" s="1"/>
      <c r="J11" s="1"/>
    </row>
    <row r="12" spans="1:10" x14ac:dyDescent="0.25">
      <c r="A12" t="s">
        <v>18</v>
      </c>
      <c r="B12" s="1">
        <v>6</v>
      </c>
      <c r="C12" s="1">
        <v>5</v>
      </c>
      <c r="D12" s="1">
        <v>1</v>
      </c>
      <c r="E12" s="1">
        <v>0</v>
      </c>
      <c r="F12" s="1"/>
      <c r="G12" s="1"/>
      <c r="H12" s="1">
        <f t="shared" si="0"/>
        <v>0</v>
      </c>
      <c r="I12" s="1"/>
      <c r="J12" s="1"/>
    </row>
    <row r="13" spans="1:10" x14ac:dyDescent="0.25">
      <c r="A13" t="s">
        <v>12</v>
      </c>
      <c r="B13" s="1">
        <v>4</v>
      </c>
      <c r="C13" s="1">
        <v>0</v>
      </c>
      <c r="D13" s="1">
        <v>4</v>
      </c>
      <c r="E13" s="1">
        <v>0</v>
      </c>
      <c r="F13" s="1"/>
      <c r="G13" s="1"/>
      <c r="H13" s="1">
        <f t="shared" si="0"/>
        <v>0</v>
      </c>
      <c r="I13" s="1"/>
      <c r="J13" s="1"/>
    </row>
    <row r="14" spans="1:10" x14ac:dyDescent="0.25">
      <c r="A14" t="s">
        <v>10</v>
      </c>
      <c r="B14" s="1">
        <v>4</v>
      </c>
      <c r="C14" s="1">
        <v>1</v>
      </c>
      <c r="D14" s="1">
        <v>3</v>
      </c>
      <c r="E14" s="1">
        <v>0</v>
      </c>
      <c r="F14" s="1"/>
      <c r="G14" s="1"/>
      <c r="H14" s="1">
        <f t="shared" si="0"/>
        <v>0</v>
      </c>
      <c r="I14" s="1"/>
      <c r="J14" s="1"/>
    </row>
    <row r="15" spans="1:10" x14ac:dyDescent="0.25">
      <c r="A15" t="s">
        <v>14</v>
      </c>
      <c r="B15" s="1">
        <v>5</v>
      </c>
      <c r="C15" s="1">
        <v>2</v>
      </c>
      <c r="D15" s="1">
        <v>3</v>
      </c>
      <c r="E15" s="1">
        <v>0</v>
      </c>
      <c r="F15" s="1"/>
      <c r="G15" s="1"/>
      <c r="H15" s="1">
        <f t="shared" si="0"/>
        <v>0</v>
      </c>
      <c r="I15" s="1"/>
      <c r="J15" s="1"/>
    </row>
    <row r="16" spans="1:10" x14ac:dyDescent="0.25">
      <c r="A16" t="s">
        <v>9</v>
      </c>
      <c r="B16" s="1">
        <v>5</v>
      </c>
      <c r="C16" s="1">
        <v>2</v>
      </c>
      <c r="D16" s="1">
        <v>3</v>
      </c>
      <c r="E16" s="1">
        <v>0</v>
      </c>
      <c r="F16" s="1"/>
      <c r="G16" s="1"/>
      <c r="H16" s="1">
        <f t="shared" si="0"/>
        <v>0</v>
      </c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</sheetData>
  <mergeCells count="3">
    <mergeCell ref="A1:A2"/>
    <mergeCell ref="B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Mérkőzések</vt:lpstr>
      <vt:lpstr>Eredmények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2025-10-21T20:20:19Z</dcterms:created>
  <dcterms:modified xsi:type="dcterms:W3CDTF">2025-10-21T21:39:55Z</dcterms:modified>
</cp:coreProperties>
</file>