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bus.burger\Desktop\"/>
    </mc:Choice>
  </mc:AlternateContent>
  <xr:revisionPtr revIDLastSave="0" documentId="8_{90A8CC4B-2E1D-4E28-B25E-A46EBE1F8D29}" xr6:coauthVersionLast="31" xr6:coauthVersionMax="31" xr10:uidLastSave="{00000000-0000-0000-0000-000000000000}"/>
  <bookViews>
    <workbookView xWindow="0" yWindow="0" windowWidth="14400" windowHeight="8640" tabRatio="500"/>
  </bookViews>
  <sheets>
    <sheet name="BST" sheetId="1" r:id="rId1"/>
    <sheet name="Pivot Table" sheetId="3" r:id="rId2"/>
    <sheet name="Team" sheetId="2" r:id="rId3"/>
  </sheets>
  <calcPr calcId="179017"/>
  <pivotCaches>
    <pivotCache cacheId="7" r:id="rId4"/>
  </pivotCaches>
</workbook>
</file>

<file path=xl/calcChain.xml><?xml version="1.0" encoding="utf-8"?>
<calcChain xmlns="http://schemas.openxmlformats.org/spreadsheetml/2006/main">
  <c r="Y5" i="1" l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4" i="1"/>
</calcChain>
</file>

<file path=xl/sharedStrings.xml><?xml version="1.0" encoding="utf-8"?>
<sst xmlns="http://schemas.openxmlformats.org/spreadsheetml/2006/main" count="16458" uniqueCount="784">
  <si>
    <t>Aurecon South Africa (Pty) Ltd</t>
  </si>
  <si>
    <t>Labor</t>
  </si>
  <si>
    <t>ZRSAZAR</t>
  </si>
  <si>
    <t>Default Employee Migration</t>
  </si>
  <si>
    <t>***</t>
  </si>
  <si>
    <t>****</t>
  </si>
  <si>
    <t>RSA</t>
  </si>
  <si>
    <t>GAUZABLD</t>
  </si>
  <si>
    <t>N</t>
  </si>
  <si>
    <t>LBRHIST</t>
  </si>
  <si>
    <t>M</t>
  </si>
  <si>
    <t>R</t>
  </si>
  <si>
    <t>Database Consolidation</t>
  </si>
  <si>
    <t>GAUZAENE</t>
  </si>
  <si>
    <t>GAUZAEPL</t>
  </si>
  <si>
    <t>GAUZARSM</t>
  </si>
  <si>
    <t>GAUZATRA</t>
  </si>
  <si>
    <t>GTSZABLD</t>
  </si>
  <si>
    <t>Expense</t>
  </si>
  <si>
    <t>IL*EXP</t>
  </si>
  <si>
    <t>******</t>
  </si>
  <si>
    <t>Default Vendor</t>
  </si>
  <si>
    <t>EXPHIST</t>
  </si>
  <si>
    <t>E</t>
  </si>
  <si>
    <t>11404</t>
  </si>
  <si>
    <t>Ayanda Mthombeni</t>
  </si>
  <si>
    <t>CIV</t>
  </si>
  <si>
    <t>B</t>
  </si>
  <si>
    <t>general Administration</t>
  </si>
  <si>
    <t>11759</t>
  </si>
  <si>
    <t>Lise De Lange</t>
  </si>
  <si>
    <t>Site visit</t>
  </si>
  <si>
    <t>paving levels</t>
  </si>
  <si>
    <t>Paving</t>
  </si>
  <si>
    <t>Check drawings for construction</t>
  </si>
  <si>
    <t>Access visagie rd west</t>
  </si>
  <si>
    <t>setting out of benchmarks check</t>
  </si>
  <si>
    <t>Fire hydrant replace</t>
  </si>
  <si>
    <t>paving issues</t>
  </si>
  <si>
    <t>fire water pump issues</t>
  </si>
  <si>
    <t>Fire water issues</t>
  </si>
  <si>
    <t>Qs request for information</t>
  </si>
  <si>
    <t>Admin</t>
  </si>
  <si>
    <t>Filing</t>
  </si>
  <si>
    <t>Project admin</t>
  </si>
  <si>
    <t>Stie meeting and inspection</t>
  </si>
  <si>
    <t>Check cover slab reinforcing</t>
  </si>
  <si>
    <t>RFI from site</t>
  </si>
  <si>
    <t>Site visit and snag</t>
  </si>
  <si>
    <t>compile snag lsit</t>
  </si>
  <si>
    <t>Practical completion documentation</t>
  </si>
  <si>
    <t>P&amp;D checks from the QS</t>
  </si>
  <si>
    <t>215</t>
  </si>
  <si>
    <t>Tiaan Untiedt</t>
  </si>
  <si>
    <t>Review drawings regarding stormwater drainage, and plan for site meeting</t>
  </si>
  <si>
    <t>Site meeting and site inspection on civil works</t>
  </si>
  <si>
    <t>Quantitiy discussions and correspondence to qs</t>
  </si>
  <si>
    <t>Compile snag list</t>
  </si>
  <si>
    <t>Correspondence to site  regarding snaglist</t>
  </si>
  <si>
    <t>5488</t>
  </si>
  <si>
    <t>Herman Klopper</t>
  </si>
  <si>
    <t>External Area Pavement design. Kerb setting out Final levels update</t>
  </si>
  <si>
    <t>Drawing prepared and issued External area pavement design</t>
  </si>
  <si>
    <t>73015</t>
  </si>
  <si>
    <t>ECATAX</t>
  </si>
  <si>
    <t>225691</t>
  </si>
  <si>
    <t>P</t>
  </si>
  <si>
    <t>Snag the site for civil items</t>
  </si>
  <si>
    <t>8101</t>
  </si>
  <si>
    <t>Francis Van Zyl</t>
  </si>
  <si>
    <t>ELTRIC</t>
  </si>
  <si>
    <t>ADVZAPPM</t>
  </si>
  <si>
    <t>Plot all Elecrtrical Drawings for "AS BUILT"</t>
  </si>
  <si>
    <t>11822</t>
  </si>
  <si>
    <t>Michelle Naidoo</t>
  </si>
  <si>
    <t>Lighting Simulations</t>
  </si>
  <si>
    <t>12002</t>
  </si>
  <si>
    <t>Conrad Bezuidenhout</t>
  </si>
  <si>
    <t>Did the drafting en preperations for Middelburg project</t>
  </si>
  <si>
    <t>1344</t>
  </si>
  <si>
    <t>Stephan Kruger</t>
  </si>
  <si>
    <t>Printing equipment loads &amp; positions</t>
  </si>
  <si>
    <t>Site meeting</t>
  </si>
  <si>
    <t>Merville Civils final payment</t>
  </si>
  <si>
    <t>Updated budgets &amp; VO's</t>
  </si>
  <si>
    <t>Additional power points</t>
  </si>
  <si>
    <t>Additional fees_x000D_
MV switch queries from contractor</t>
  </si>
  <si>
    <t>Meeting with GVK QS regarding payment_x000D_
Site meeting &amp; inspection_x000D_
Payment 21</t>
  </si>
  <si>
    <t>Payment certificate_x000D_
additional cost forex adjustment</t>
  </si>
  <si>
    <t>Combined services co-ordination drawing for printing equipment_x000D_
Formal instruction - additional lighting</t>
  </si>
  <si>
    <t>Payment certificate</t>
  </si>
  <si>
    <t>Printing equipment services co-ordination drawing</t>
  </si>
  <si>
    <t>Payment certificates</t>
  </si>
  <si>
    <t>Signage for electrical rooms</t>
  </si>
  <si>
    <t>Printing equipment - services co-ordination drawing</t>
  </si>
  <si>
    <t>Payment certificate, rupdating of budgets, forex claim evaluation</t>
  </si>
  <si>
    <t>New equipment and revised positions</t>
  </si>
  <si>
    <t>Site meeting &amp; inspection_x000D_
New printing equipment</t>
  </si>
  <si>
    <t>New printing equipment, electrical requirements</t>
  </si>
  <si>
    <t>Area lighting, _x000D_
New printing equipment</t>
  </si>
  <si>
    <t>Lighting mock-up layout</t>
  </si>
  <si>
    <t>New equipment requirements</t>
  </si>
  <si>
    <t>Varioues changes to lighting layouts</t>
  </si>
  <si>
    <t>Booster pump &amp; Pav 2 HVAC cable issues</t>
  </si>
  <si>
    <t>Meeting with architect on site</t>
  </si>
  <si>
    <t>Lighting inspection</t>
  </si>
  <si>
    <t>Update lighting layouts as per inspection findings</t>
  </si>
  <si>
    <t>Additional requirements for domestic water system_x000D_
Payment certificate</t>
  </si>
  <si>
    <t>Payment certificate_x000D_
Signage lighting</t>
  </si>
  <si>
    <t>Progress meeting &amp; inspection_x000D_
Payment certificate</t>
  </si>
  <si>
    <t>Signage;_x000D_
Lighting changes</t>
  </si>
  <si>
    <t>Bailing press electrical requirements co-ordination meeting</t>
  </si>
  <si>
    <t>Update budget</t>
  </si>
  <si>
    <t>External DB &amp; reticulation</t>
  </si>
  <si>
    <t>Inspection</t>
  </si>
  <si>
    <t>Payment recon</t>
  </si>
  <si>
    <t>Site meeting &amp; inspection_x000D_
External lighting</t>
  </si>
  <si>
    <t>Payment</t>
  </si>
  <si>
    <t>Snagging inspection</t>
  </si>
  <si>
    <t>Formal instruction - additional light fittings</t>
  </si>
  <si>
    <t>Area lighting Inspection_x000D_
Re-measuring of MV cables &amp; busbar trunking</t>
  </si>
  <si>
    <t>Payment - updating budgets</t>
  </si>
  <si>
    <t>Site meeting &amp; inspection_x000D_
Pavilion 2 cost issues</t>
  </si>
  <si>
    <t>Outstanding cost issues</t>
  </si>
  <si>
    <t>Electrical Payment certificate</t>
  </si>
  <si>
    <t>Meeting with electrical contractor regarding payment issues</t>
  </si>
  <si>
    <t>UPS specs</t>
  </si>
  <si>
    <t>Snag lists</t>
  </si>
  <si>
    <t>Site meeting &amp; inspections_x000D_
Meeting with sub-contractor regarding paymenst</t>
  </si>
  <si>
    <t>Updating budgets &amp; VO;s</t>
  </si>
  <si>
    <t>Snagging</t>
  </si>
  <si>
    <t>Site visit _x000D_
HVAC commissioning issues_x000D_
payment certificate</t>
  </si>
  <si>
    <t>HVAC commissioning issues_x000D_
payment certificate</t>
  </si>
  <si>
    <t>Site meeting &amp; inspection</t>
  </si>
  <si>
    <t>Follow-up on e-mails</t>
  </si>
  <si>
    <t>Inspection &amp; report</t>
  </si>
  <si>
    <t>Site meeting, inspection and follow-up of outstanding issues</t>
  </si>
  <si>
    <t>site meeting, inspection</t>
  </si>
  <si>
    <t>Smoke extract fan issues</t>
  </si>
  <si>
    <t>Attend to outstanding electrical items</t>
  </si>
  <si>
    <t>Meeting Man Roland conveyor</t>
  </si>
  <si>
    <t>Status report, site meeting</t>
  </si>
  <si>
    <t>Project status reports</t>
  </si>
  <si>
    <t>Final accounts &amp; close-out reprots</t>
  </si>
  <si>
    <t>Project progress and close-out reports</t>
  </si>
  <si>
    <t>Site meeting &amp; Inspection</t>
  </si>
  <si>
    <t>Site meeting and inspection</t>
  </si>
  <si>
    <t>Printing equipment first floor move</t>
  </si>
  <si>
    <t>Manroland web - meeting and co-ordination</t>
  </si>
  <si>
    <t>Project status update</t>
  </si>
  <si>
    <t>site meeting</t>
  </si>
  <si>
    <t>Walkthrough with client &amp; mechanical engineer</t>
  </si>
  <si>
    <t>Payment certificate_x000D_
as-built drawings</t>
  </si>
  <si>
    <t>Meeting</t>
  </si>
  <si>
    <t>Check CoC's</t>
  </si>
  <si>
    <t>CoC check</t>
  </si>
  <si>
    <t>VO: Bailing press move to Pavilion 3</t>
  </si>
  <si>
    <t>RFI Bailing press</t>
  </si>
  <si>
    <t>As-builts and CoC's</t>
  </si>
  <si>
    <t>Meeting_x000D_
Bailing press move from Pavilion 2</t>
  </si>
  <si>
    <t>Project update</t>
  </si>
  <si>
    <t>Meeting and inspection_x000D_
inspection reports</t>
  </si>
  <si>
    <t>Follow-up outstanding issues_x000D_
Check hand over documentation</t>
  </si>
  <si>
    <t>Electrical inspection &amp; comissioning</t>
  </si>
  <si>
    <t>Inspection reports</t>
  </si>
  <si>
    <t>Payment certificate_x000D_
BoQ</t>
  </si>
  <si>
    <t>Site meeting and inspectiom _x000D_
Follow up on meeting items</t>
  </si>
  <si>
    <t>Air handling unit - breaker tripping issues</t>
  </si>
  <si>
    <t>As-built drawings check</t>
  </si>
  <si>
    <t>Circuit breaker and cable sizing issues for AHU</t>
  </si>
  <si>
    <t>De- snagging</t>
  </si>
  <si>
    <t>As-builts &amp; manuals check</t>
  </si>
  <si>
    <t>As-builts, manuals check_x000D_
Vision web press, additional power outlets (6 hours)</t>
  </si>
  <si>
    <t>Meeting, de-snagging inspections_x000D_
Additional light fittings</t>
  </si>
  <si>
    <t>Electrical payment</t>
  </si>
  <si>
    <t>Filling</t>
  </si>
  <si>
    <t>2296</t>
  </si>
  <si>
    <t>Marius Grobler</t>
  </si>
  <si>
    <t>Busbars / Tx</t>
  </si>
  <si>
    <t>UPS Test at manufactures</t>
  </si>
  <si>
    <t>UPS Test _x000D_
Travel</t>
  </si>
  <si>
    <t>DB check</t>
  </si>
  <si>
    <t>Site: AC - DB and cable - lights, pressure pums, compressors,..._x000D_
Main DB - additional CB</t>
  </si>
  <si>
    <t>Main DB - additional CB_x000D_
Travel</t>
  </si>
  <si>
    <t>Main DB - additional CB</t>
  </si>
  <si>
    <t>Cable and Busbar QTY check_x000D_
Travel</t>
  </si>
  <si>
    <t>Snags_x000D_
Travel</t>
  </si>
  <si>
    <t>Snag list</t>
  </si>
  <si>
    <t>Snaglist</t>
  </si>
  <si>
    <t>Site - snagging_x000D_
Travel</t>
  </si>
  <si>
    <t>Progress meeting_x000D_
Inspection</t>
  </si>
  <si>
    <t>UPS Factory test_x000D_
Travel</t>
  </si>
  <si>
    <t>UPS Test_x000D_
Chillers / Heat pump test_x000D_
Cable qtys_x000D_
Travel</t>
  </si>
  <si>
    <t>UPS / Chillers / Heat pump /Cable qtys</t>
  </si>
  <si>
    <t>Chillers / Heat pump /Cable qtys</t>
  </si>
  <si>
    <t>DB-D circuit breakers_x000D_
Chillers</t>
  </si>
  <si>
    <t>Site inspection / Snagging_x000D_
Travel</t>
  </si>
  <si>
    <t>Site inspection / Snagging_x000D_
Snag Report_x000D_
Travel</t>
  </si>
  <si>
    <t>Snag report</t>
  </si>
  <si>
    <t>Compile snag report</t>
  </si>
  <si>
    <t>Multinet general snagging_x000D_
Travel</t>
  </si>
  <si>
    <t>Electronic Snag report</t>
  </si>
  <si>
    <t>Snag lists electrical / electronic prep_x000D_
Fan supply</t>
  </si>
  <si>
    <t>Electric / electronic snags - site_x000D_
Travel</t>
  </si>
  <si>
    <t>Mails calls _x000D_
Snags</t>
  </si>
  <si>
    <t>Snag rep_x000D_
Drawing cable issues</t>
  </si>
  <si>
    <t>Electrical completion inspection</t>
  </si>
  <si>
    <t>COCs check and report</t>
  </si>
  <si>
    <t>COC comments</t>
  </si>
  <si>
    <t>De-snag_x000D_
Electric / electronic</t>
  </si>
  <si>
    <t>Site inspection ,de-snag_x000D_
Travel</t>
  </si>
  <si>
    <t>Site inspection snags / snag lists_x000D_
Travel</t>
  </si>
  <si>
    <t>Site inspection snags / night inspection lighting / snag lists _x000D_
Travel</t>
  </si>
  <si>
    <t>Site inspection - Electronic systems Report_x000D_
HVAC - AHU CB Installation _x000D_
Travel</t>
  </si>
  <si>
    <t>Site inspection - Electronic systems_x000D_
HVAC - AHU CB Installation</t>
  </si>
  <si>
    <t>AHU power - CB trips.</t>
  </si>
  <si>
    <t>AHU Circuit breakers</t>
  </si>
  <si>
    <t>Site Inspection -_x000D_
Travel</t>
  </si>
  <si>
    <t>5511</t>
  </si>
  <si>
    <t>Norman Victor</t>
  </si>
  <si>
    <t>Printing and site visit</t>
  </si>
  <si>
    <t>LIGHTS AND TRAYS</t>
  </si>
  <si>
    <t>Lighting layout</t>
  </si>
  <si>
    <t>lighting detail</t>
  </si>
  <si>
    <t>DETAIL FOR LIGHING SINAGE</t>
  </si>
  <si>
    <t>Lighting update</t>
  </si>
  <si>
    <t>Lighting changes And Conversions</t>
  </si>
  <si>
    <t>7881</t>
  </si>
  <si>
    <t>Marian Wagener</t>
  </si>
  <si>
    <t>Car rental MG</t>
  </si>
  <si>
    <t>Outdoor an Flood Lights on Pavilion 2 and 3</t>
  </si>
  <si>
    <t>Plot Drawings of Power, Wire Ways, Lighting for site inspection.</t>
  </si>
  <si>
    <t>Revise CCTV Plot the drawings make an Transmittel out and up-date Drawing Register</t>
  </si>
  <si>
    <t>Printing Services Co-Ordination: Put Cicuiting in for the different machins.</t>
  </si>
  <si>
    <t>Printing Services Co-Ordination: Put Cicuiting in for the different machins._x000D_
 Put Flagging also  in.</t>
  </si>
  <si>
    <t>Revise Power Layout.  Additional Pllugs and Powerskirting on Ground Floor Pavillion 3.</t>
  </si>
  <si>
    <t>Plot all Drawings for Mark-ups for 'AS BUILT'</t>
  </si>
  <si>
    <t>Ground Floor and First Floor Lighting Mock -Up Revised. Added Powerskirting and exstra Plugs in Control Room.</t>
  </si>
  <si>
    <t>Added Highbay Lights on Drawing.</t>
  </si>
  <si>
    <t>Make Pdf's of all Drawings and sent it to the Archetect</t>
  </si>
  <si>
    <t>Revise Single Lines</t>
  </si>
  <si>
    <t>Added P8000 Trunking</t>
  </si>
  <si>
    <t>Show cables in the channel on Pvilion 3</t>
  </si>
  <si>
    <t>Update Drawing Register and Transmittel Slips</t>
  </si>
  <si>
    <t>Structure the Directory and move and save all Supercede Drawings</t>
  </si>
  <si>
    <t>First Floor Printing Srvices Co-Oridination Rev.2 Move Equipment From Pavil.7 to Pavil. 2</t>
  </si>
  <si>
    <t>9757</t>
  </si>
  <si>
    <t>Leon Esterhuizen</t>
  </si>
  <si>
    <t>Legal</t>
  </si>
  <si>
    <t>Outstanding fees and contract meeting</t>
  </si>
  <si>
    <t>Legal meeting to discuss MOU with Holm Jordaan</t>
  </si>
  <si>
    <t>73005</t>
  </si>
  <si>
    <t>025333</t>
  </si>
  <si>
    <t>Bidvest Car Rental</t>
  </si>
  <si>
    <t>986920</t>
  </si>
  <si>
    <t>MR M GROBLER 31/10/2017 PTA HO</t>
  </si>
  <si>
    <t>027285</t>
  </si>
  <si>
    <t>AMEX Business Travel WINGS</t>
  </si>
  <si>
    <t>990303</t>
  </si>
  <si>
    <t>ECAALL</t>
  </si>
  <si>
    <t>213963</t>
  </si>
  <si>
    <t>GPW Visagie street - site meeting</t>
  </si>
  <si>
    <t>214877</t>
  </si>
  <si>
    <t>216385</t>
  </si>
  <si>
    <t>214755</t>
  </si>
  <si>
    <t>Aurecon to Ergon Power to Aurecon</t>
  </si>
  <si>
    <t>214756</t>
  </si>
  <si>
    <t>Aureconn to Ingwe To Aurecon</t>
  </si>
  <si>
    <t>217019</t>
  </si>
  <si>
    <t>GPW Visagie street - meeting with architect</t>
  </si>
  <si>
    <t>217022</t>
  </si>
  <si>
    <t>GPW Site meeting</t>
  </si>
  <si>
    <t>217476</t>
  </si>
  <si>
    <t>GPW Visagie street Light inspection</t>
  </si>
  <si>
    <t>218468</t>
  </si>
  <si>
    <t>219585</t>
  </si>
  <si>
    <t>GPW Visagie street (via R21)</t>
  </si>
  <si>
    <t>224513</t>
  </si>
  <si>
    <t>GPW Visagie street: meeting</t>
  </si>
  <si>
    <t>225709</t>
  </si>
  <si>
    <t>226411</t>
  </si>
  <si>
    <t>226925</t>
  </si>
  <si>
    <t>GPW Visagie street site meeting</t>
  </si>
  <si>
    <t>218146</t>
  </si>
  <si>
    <t>Aurecon to GPW to Aurecon</t>
  </si>
  <si>
    <t>218469</t>
  </si>
  <si>
    <t>218742</t>
  </si>
  <si>
    <t>219345</t>
  </si>
  <si>
    <t>219347</t>
  </si>
  <si>
    <t>Aurecon to Compupower to Aurecon</t>
  </si>
  <si>
    <t>219586</t>
  </si>
  <si>
    <t>Aurecon to GOW to Aurecon</t>
  </si>
  <si>
    <t>220830</t>
  </si>
  <si>
    <t>221376</t>
  </si>
  <si>
    <t>227758</t>
  </si>
  <si>
    <t>228500</t>
  </si>
  <si>
    <t>228501</t>
  </si>
  <si>
    <t>230616</t>
  </si>
  <si>
    <t>231483</t>
  </si>
  <si>
    <t>ELTRON</t>
  </si>
  <si>
    <t>Additional fire detection evaluation</t>
  </si>
  <si>
    <t>Pavilion 3 &amp; 2 - additional fire detection issues, re-check workshop drawing</t>
  </si>
  <si>
    <t>Fire detection &amp; Meeting on site</t>
  </si>
  <si>
    <t>Meeting with Multinet regarding payment</t>
  </si>
  <si>
    <t>Site meeting_x000D_
Meeting with QS to discuss forex adjustment</t>
  </si>
  <si>
    <t>Revised fire detection drawings from Multinet</t>
  </si>
  <si>
    <t>Additional fire detection cost</t>
  </si>
  <si>
    <t>Smoke detection issues</t>
  </si>
  <si>
    <t>Facial scanner issues</t>
  </si>
  <si>
    <t>Update budget - fire detection quantities</t>
  </si>
  <si>
    <t>Meeting - defective facial scanners</t>
  </si>
  <si>
    <t>Revised CCTV layouts</t>
  </si>
  <si>
    <t>Site meeting,_x000D_
Meeting with IT_x000D_
Forex adjustment</t>
  </si>
  <si>
    <t>Meeting &amp; site inspection with GPW IT</t>
  </si>
  <si>
    <t>Payment certificate_x000D_
Evaluate forex adjustment</t>
  </si>
  <si>
    <t>Multinet - additional camera cost</t>
  </si>
  <si>
    <t>Payment certificate &amp; updated budget</t>
  </si>
  <si>
    <t>Progress meeting &amp; inspection</t>
  </si>
  <si>
    <t>CCTV additional cost motivation</t>
  </si>
  <si>
    <t>Motivation, additional cameras_x000D_
Updating budget</t>
  </si>
  <si>
    <t>Updating budget</t>
  </si>
  <si>
    <t>Site meeting &amp; inspection_x000D_
Smoke detection conduit issues</t>
  </si>
  <si>
    <t>Roller shutter fire alarm co-ordination</t>
  </si>
  <si>
    <t>Additional BMS points_x000D_
Payment certificate</t>
  </si>
  <si>
    <t>Fire water storage &amp; roller shutter interfacing</t>
  </si>
  <si>
    <t>Roller shutter interfaces</t>
  </si>
  <si>
    <t>Client issues on access control</t>
  </si>
  <si>
    <t>Site meeting and inspections_x000D_
payment certificates</t>
  </si>
  <si>
    <t>Updating budgets and VO's</t>
  </si>
  <si>
    <t>Data cabling Man Roland web</t>
  </si>
  <si>
    <t>Report for Kuben om Pavilion 1 &amp; 2 security installations</t>
  </si>
  <si>
    <t>Feedback Marius meeting</t>
  </si>
  <si>
    <t>Comissioning</t>
  </si>
  <si>
    <t>Additional smoke detection requirements</t>
  </si>
  <si>
    <t>Attend to outstanding fire detection issues</t>
  </si>
  <si>
    <t>Progress report</t>
  </si>
  <si>
    <t>As-build drawings and manuals</t>
  </si>
  <si>
    <t>Access control issues_x000D_
Payment summaries</t>
  </si>
  <si>
    <t>Resolve BMS issues</t>
  </si>
  <si>
    <t>Project  update</t>
  </si>
  <si>
    <t>Meeting and inspection - inspection reports</t>
  </si>
  <si>
    <t>Electronic system comissioning</t>
  </si>
  <si>
    <t>Follow-up notes on fire detection inspection</t>
  </si>
  <si>
    <t>Feedback on facial scanner problems</t>
  </si>
  <si>
    <t>Control room isnpection_x000D_
Manulas &amp; as-built drawings check</t>
  </si>
  <si>
    <t>Access control &amp; CCTV issues</t>
  </si>
  <si>
    <t>Meeting with contractors regarding access control &amp; CCTV issues_x000D_
Minutes</t>
  </si>
  <si>
    <t>De-snagging</t>
  </si>
  <si>
    <t>Access control &amp; cctv issues</t>
  </si>
  <si>
    <t>Access control qoutes</t>
  </si>
  <si>
    <t>Meeting_x000D_
Maintenance contract issues</t>
  </si>
  <si>
    <t>Manuals &amp; as-built drawings check</t>
  </si>
  <si>
    <t>Unresolved access control &amp; CCTV issues</t>
  </si>
  <si>
    <t>CCTV network issues - discussion with Kobus</t>
  </si>
  <si>
    <t>Access control issues</t>
  </si>
  <si>
    <t>Access control issues: Meeting with Multinet&amp; GVK</t>
  </si>
  <si>
    <t>Access control, CCTV &amp; network issues: Meeting with GPW</t>
  </si>
  <si>
    <t>Access control, CCTV: VO</t>
  </si>
  <si>
    <t>214875</t>
  </si>
  <si>
    <t>GPW Visagie street - fire dtection co-ordination meeting with sub-contractor</t>
  </si>
  <si>
    <t>215876</t>
  </si>
  <si>
    <t>GPW - Visagie street - meeting defective facial scanners</t>
  </si>
  <si>
    <t>GPW Visagie street - meeting with GPW IT</t>
  </si>
  <si>
    <t>221554</t>
  </si>
  <si>
    <t>GPW Visagie street smoke detection commissioning</t>
  </si>
  <si>
    <t>228476</t>
  </si>
  <si>
    <t>GPW Visagie street fire test</t>
  </si>
  <si>
    <t>231174</t>
  </si>
  <si>
    <t>GPW Visagie street, meeting with Multinet regarding access control &amp; CCTV</t>
  </si>
  <si>
    <t>1733</t>
  </si>
  <si>
    <t>Armand Flies</t>
  </si>
  <si>
    <t>FIRE</t>
  </si>
  <si>
    <t>2600</t>
  </si>
  <si>
    <t>Magda Viljoen</t>
  </si>
  <si>
    <t>As built drawings updated</t>
  </si>
  <si>
    <t>As built drawings updated and issued.</t>
  </si>
  <si>
    <t>471</t>
  </si>
  <si>
    <t>Leentjie Smit</t>
  </si>
  <si>
    <t>Letter for Armand Flies</t>
  </si>
  <si>
    <t>687</t>
  </si>
  <si>
    <t>Pieter Becker</t>
  </si>
  <si>
    <t>104498</t>
  </si>
  <si>
    <t>Thato Mandla Kabelo Nkosi</t>
  </si>
  <si>
    <t>MECH</t>
  </si>
  <si>
    <t>5215</t>
  </si>
  <si>
    <t>Riaan Fourie</t>
  </si>
  <si>
    <t>5547</t>
  </si>
  <si>
    <t>Jacobus Borchard</t>
  </si>
  <si>
    <t>GPW Revised Chilled water</t>
  </si>
  <si>
    <t>5976</t>
  </si>
  <si>
    <t>Stan Rudman</t>
  </si>
  <si>
    <t>6389</t>
  </si>
  <si>
    <t>Lenette Groenewald</t>
  </si>
  <si>
    <t>Inspection list and payment cert</t>
  </si>
  <si>
    <t>Invoice</t>
  </si>
  <si>
    <t>9745</t>
  </si>
  <si>
    <t>Hans Steyn</t>
  </si>
  <si>
    <t>Site inspection oin HVAC installations</t>
  </si>
  <si>
    <t>Complile progress report on HVAC installations</t>
  </si>
  <si>
    <t>72010</t>
  </si>
  <si>
    <t>027149</t>
  </si>
  <si>
    <t>TSHWANE LIFTS AND ESCALATORS</t>
  </si>
  <si>
    <t>982575</t>
  </si>
  <si>
    <t>Account  72010  Total</t>
  </si>
  <si>
    <t>72502</t>
  </si>
  <si>
    <t>1000818</t>
  </si>
  <si>
    <t>Account  72502  Total</t>
  </si>
  <si>
    <t>961162</t>
  </si>
  <si>
    <t>MR S RUDMAN 30/06/2017 PTA HO</t>
  </si>
  <si>
    <t>962029</t>
  </si>
  <si>
    <t>MR S RUDMAN 28/06/2017 PTA HO</t>
  </si>
  <si>
    <t>962067</t>
  </si>
  <si>
    <t>MR S RUDMAN 23/07/2017 PTA HO</t>
  </si>
  <si>
    <t>962206</t>
  </si>
  <si>
    <t>MR S RUDMAN 04/07/2017 PTA HO</t>
  </si>
  <si>
    <t>963681</t>
  </si>
  <si>
    <t>MR S RUDMAN 11/07/2017 PTA HO</t>
  </si>
  <si>
    <t>966731</t>
  </si>
  <si>
    <t>MR S RUDMAN 25/07/2017 PTA H</t>
  </si>
  <si>
    <t>966736</t>
  </si>
  <si>
    <t>MR S RUDMAN 14/07/2017 PTA HO</t>
  </si>
  <si>
    <t>967320</t>
  </si>
  <si>
    <t>967386</t>
  </si>
  <si>
    <t>968155</t>
  </si>
  <si>
    <t>MR S RUDMAN 15/08/2017 PTA HO</t>
  </si>
  <si>
    <t>970694</t>
  </si>
  <si>
    <t>MR S RUDMAN 15/08/2017 PT AHO</t>
  </si>
  <si>
    <t>971684</t>
  </si>
  <si>
    <t>MR S RUDMAN 30/08/2017 PTAH O</t>
  </si>
  <si>
    <t>972766</t>
  </si>
  <si>
    <t>MR S RUDMAN 22/08/2017 PTA HO</t>
  </si>
  <si>
    <t>974747</t>
  </si>
  <si>
    <t>MR S RUDMAN 06/09/2017 PT AHO</t>
  </si>
  <si>
    <t>975033</t>
  </si>
  <si>
    <t>MR S RUDMAN 06/09/2017 PTA HO</t>
  </si>
  <si>
    <t>979394</t>
  </si>
  <si>
    <t>MR S RUDMAN 21/09/2017 PTA HO</t>
  </si>
  <si>
    <t>980400</t>
  </si>
  <si>
    <t>MR S RUDMAN 27/09/2017 PT AHO</t>
  </si>
  <si>
    <t>982624</t>
  </si>
  <si>
    <t>MR S RUDMAN 11/10/2017 PTA HO</t>
  </si>
  <si>
    <t>983278</t>
  </si>
  <si>
    <t>MR S RUDMAN 14/10/2017 PT AHO</t>
  </si>
  <si>
    <t>984784</t>
  </si>
  <si>
    <t>MR S RUDMAN 24/10/2017 PTA HO</t>
  </si>
  <si>
    <t>985629</t>
  </si>
  <si>
    <t>986461</t>
  </si>
  <si>
    <t>989631</t>
  </si>
  <si>
    <t>MR S RUDMAN 7/11/2017 PTA HO</t>
  </si>
  <si>
    <t>990401</t>
  </si>
  <si>
    <t>MR S RUDMAN 15/11/2017 PTA HO</t>
  </si>
  <si>
    <t>990644</t>
  </si>
  <si>
    <t>MR S RUDMAN 14/11/2017 PTA HO</t>
  </si>
  <si>
    <t>992017</t>
  </si>
  <si>
    <t>MR S RUDMAN 29/11/2017 PTA HO</t>
  </si>
  <si>
    <t>995191</t>
  </si>
  <si>
    <t>MR S RUDMAN 21/11/2017 PTA HO</t>
  </si>
  <si>
    <t>995303</t>
  </si>
  <si>
    <t>996042</t>
  </si>
  <si>
    <t>MR S RUDMAN 12/12/2017 PTA HO</t>
  </si>
  <si>
    <t>996451</t>
  </si>
  <si>
    <t>MR S RUDMAN 06/12/2017 PT AHO</t>
  </si>
  <si>
    <t>998206</t>
  </si>
  <si>
    <t>MR S RUDMAN 29/11/2017 PT AHO</t>
  </si>
  <si>
    <t>999012</t>
  </si>
  <si>
    <t>MR S RUDMAN 17/01/2018 PTA H</t>
  </si>
  <si>
    <t>1000195</t>
  </si>
  <si>
    <t>MR S RUDMAN 19/01/2018 PTA HO</t>
  </si>
  <si>
    <t>1000298</t>
  </si>
  <si>
    <t>MR S RUDMAN 24/01/2018 PTA HO</t>
  </si>
  <si>
    <t>1000926</t>
  </si>
  <si>
    <t>MR S RUDMAN 30/01/2018 PT AHO</t>
  </si>
  <si>
    <t>1002103</t>
  </si>
  <si>
    <t>1002279</t>
  </si>
  <si>
    <t>1002536</t>
  </si>
  <si>
    <t>1002950</t>
  </si>
  <si>
    <t>1004347</t>
  </si>
  <si>
    <t>1005000</t>
  </si>
  <si>
    <t>1009559</t>
  </si>
  <si>
    <t>1015547</t>
  </si>
  <si>
    <t>1024314</t>
  </si>
  <si>
    <t>1035263</t>
  </si>
  <si>
    <t>1043685</t>
  </si>
  <si>
    <t>Renter : MR STAN RUDMAN 201900225</t>
  </si>
  <si>
    <t>1043797</t>
  </si>
  <si>
    <t>MR STAN RUDMAN 201900017</t>
  </si>
  <si>
    <t>1044415</t>
  </si>
  <si>
    <t>MR STAN RUDMAN 201900225</t>
  </si>
  <si>
    <t>1045670</t>
  </si>
  <si>
    <t>MR STAN RUDMAN 201900406</t>
  </si>
  <si>
    <t>1046171</t>
  </si>
  <si>
    <t>MR STAN RUDMAN 201900542</t>
  </si>
  <si>
    <t>1046277</t>
  </si>
  <si>
    <t>Renter : MR STAN RUDMAN, 201900542</t>
  </si>
  <si>
    <t>1047783</t>
  </si>
  <si>
    <t>Renter : MR STAN RUDMAN 201900630</t>
  </si>
  <si>
    <t>1050481</t>
  </si>
  <si>
    <t>Renter : MR STAN RUDMAN 201900990</t>
  </si>
  <si>
    <t>1052041</t>
  </si>
  <si>
    <t>1065137</t>
  </si>
  <si>
    <t>MR STAN RUDMAN @ Order Number 201903005</t>
  </si>
  <si>
    <t>027148</t>
  </si>
  <si>
    <t>TSHIRE TRAVEL SOLUTIONS  SERVICES</t>
  </si>
  <si>
    <t>TRAVELADM</t>
  </si>
  <si>
    <t>962320</t>
  </si>
  <si>
    <t>MR S RUDMAN 2017/06/13 PTA</t>
  </si>
  <si>
    <t>962448</t>
  </si>
  <si>
    <t>MR S RUDMAN 2017/06/20 PTA</t>
  </si>
  <si>
    <t>963919</t>
  </si>
  <si>
    <t>MR H STEYN 2017/07/10 PE</t>
  </si>
  <si>
    <t>966777</t>
  </si>
  <si>
    <t>MR S RUDMAN 2017/06/28 ORT</t>
  </si>
  <si>
    <t>967418</t>
  </si>
  <si>
    <t>S RUDMAN 2017/04/11 PTA</t>
  </si>
  <si>
    <t>972286</t>
  </si>
  <si>
    <t>973090</t>
  </si>
  <si>
    <t>974245</t>
  </si>
  <si>
    <t>974348</t>
  </si>
  <si>
    <t>974755</t>
  </si>
  <si>
    <t>MR S RUDMAN 2017/08/14 PTA</t>
  </si>
  <si>
    <t>974907</t>
  </si>
  <si>
    <t>976123</t>
  </si>
  <si>
    <t>979484</t>
  </si>
  <si>
    <t>MR S RUDMAN 2017/08/28 PTA</t>
  </si>
  <si>
    <t>980329</t>
  </si>
  <si>
    <t>MR S RUDMAN 2017/09/06 PTA</t>
  </si>
  <si>
    <t>980756</t>
  </si>
  <si>
    <t>983156</t>
  </si>
  <si>
    <t>986172</t>
  </si>
  <si>
    <t>986251</t>
  </si>
  <si>
    <t>987744</t>
  </si>
  <si>
    <t>988393</t>
  </si>
  <si>
    <t>989450</t>
  </si>
  <si>
    <t>MR S RUDMAN 2017/10/10 PTA</t>
  </si>
  <si>
    <t>993268</t>
  </si>
  <si>
    <t>MR S RUDMAN 2017/11/07 PTA</t>
  </si>
  <si>
    <t>993771</t>
  </si>
  <si>
    <t>MR S RUDMAN 2017/11/14 PTA</t>
  </si>
  <si>
    <t>994626</t>
  </si>
  <si>
    <t>999800</t>
  </si>
  <si>
    <t>1001049</t>
  </si>
  <si>
    <t>1001278</t>
  </si>
  <si>
    <t>1001620</t>
  </si>
  <si>
    <t>1005726</t>
  </si>
  <si>
    <t>1015025</t>
  </si>
  <si>
    <t>1018615</t>
  </si>
  <si>
    <t>1020283</t>
  </si>
  <si>
    <t>1023597</t>
  </si>
  <si>
    <t>1025232</t>
  </si>
  <si>
    <t>1030958</t>
  </si>
  <si>
    <t>1042362</t>
  </si>
  <si>
    <t>1042451</t>
  </si>
  <si>
    <t>1043332</t>
  </si>
  <si>
    <t>Rudman Stan, 201900017</t>
  </si>
  <si>
    <t>1043957</t>
  </si>
  <si>
    <t>Rudman Stan, 201900225</t>
  </si>
  <si>
    <t>1045934</t>
  </si>
  <si>
    <t>Rudman Stan, 201900406</t>
  </si>
  <si>
    <t>1047193</t>
  </si>
  <si>
    <t>Rudman Stan, 201900630</t>
  </si>
  <si>
    <t>1047497</t>
  </si>
  <si>
    <t>Rudman Stan, 201900542</t>
  </si>
  <si>
    <t>1050473</t>
  </si>
  <si>
    <t>Rudman Stan, 201900990</t>
  </si>
  <si>
    <t>1064376</t>
  </si>
  <si>
    <t>Rudman Stan @ Order Number 201903005</t>
  </si>
  <si>
    <t>73305</t>
  </si>
  <si>
    <t>ER00190913</t>
  </si>
  <si>
    <t>Account  73305  Total</t>
  </si>
  <si>
    <t>102165</t>
  </si>
  <si>
    <t>Shepherd Monametsi</t>
  </si>
  <si>
    <t>STRUC</t>
  </si>
  <si>
    <t>191</t>
  </si>
  <si>
    <t>Hannes Van Dalsen</t>
  </si>
  <si>
    <t>326</t>
  </si>
  <si>
    <t>Nic Vos</t>
  </si>
  <si>
    <t>3938</t>
  </si>
  <si>
    <t>Marius Jacobsohn</t>
  </si>
  <si>
    <t>investigation on construction tolerance</t>
  </si>
  <si>
    <t>site inspection on structural steel</t>
  </si>
  <si>
    <t>site and qs queries</t>
  </si>
  <si>
    <t>meeting with Arch on delay claim</t>
  </si>
  <si>
    <t>Delay claim letter to Arch</t>
  </si>
  <si>
    <t>delay claim letters</t>
  </si>
  <si>
    <t>site queries</t>
  </si>
  <si>
    <t>site querie</t>
  </si>
  <si>
    <t>site  querie</t>
  </si>
  <si>
    <t>Site queries</t>
  </si>
  <si>
    <t>delay claim letter and discussion</t>
  </si>
  <si>
    <t>2h delay claim letter and discussion_x000D_
1h Site inspection</t>
  </si>
  <si>
    <t>site query</t>
  </si>
  <si>
    <t>site inspection on manroland support steel</t>
  </si>
  <si>
    <t>connection details to ManRoland foundation</t>
  </si>
  <si>
    <t>roof walkway</t>
  </si>
  <si>
    <t>meeting with sub-contractor	_x000D_
new pipe bridge for extractors</t>
  </si>
  <si>
    <t>meeting with QS on tass claims</t>
  </si>
  <si>
    <t>site visit for conveyor support structure_x000D_
and new bailing press suspension support</t>
  </si>
  <si>
    <t>Pipe bridge compliance</t>
  </si>
  <si>
    <t>Pipe bridge compliance_x000D_
site inspection</t>
  </si>
  <si>
    <t>Pipe bridge compliance - site queries</t>
  </si>
  <si>
    <t>TASS VOs</t>
  </si>
  <si>
    <t>4942</t>
  </si>
  <si>
    <t>Wayne Jackson</t>
  </si>
  <si>
    <t>7793</t>
  </si>
  <si>
    <t>Dora Clark</t>
  </si>
  <si>
    <t>Handling steel issues on site</t>
  </si>
  <si>
    <t>site queries - steel</t>
  </si>
  <si>
    <t>site queries - steel. site visit</t>
  </si>
  <si>
    <t>detailing footing and site queries steel</t>
  </si>
  <si>
    <t>Steel queries and site queries</t>
  </si>
  <si>
    <t>Catchup meeting</t>
  </si>
  <si>
    <t>Miscalleneous detail closings</t>
  </si>
  <si>
    <t>Miscalleneous</t>
  </si>
  <si>
    <t>Filing and design checks</t>
  </si>
  <si>
    <t>miscallenneous - emails and drawings</t>
  </si>
  <si>
    <t>9768</t>
  </si>
  <si>
    <t>Costa Panayis</t>
  </si>
  <si>
    <t>Site Inspection</t>
  </si>
  <si>
    <t>Rima installation inspection discussion and brief</t>
  </si>
  <si>
    <t>Conveyor Concept</t>
  </si>
  <si>
    <t>215078</t>
  </si>
  <si>
    <t>site inspection</t>
  </si>
  <si>
    <t>216229</t>
  </si>
  <si>
    <t>216383</t>
  </si>
  <si>
    <t>site inspection_x000D_
meeting with consultants</t>
  </si>
  <si>
    <t>213765</t>
  </si>
  <si>
    <t>218730</t>
  </si>
  <si>
    <t>GPW Pretoria CBD SIte Inspection</t>
  </si>
  <si>
    <t>Setting out claim 3</t>
  </si>
  <si>
    <t>Cost proposal - additional fees due to contract extension</t>
  </si>
  <si>
    <t>Comments - contractors latest constuction programme</t>
  </si>
  <si>
    <t>Updating additional fee motivation for extension of time</t>
  </si>
  <si>
    <t>Printing equipment co-ordination drawings</t>
  </si>
  <si>
    <t>Setting out claim - meeting with Architect</t>
  </si>
  <si>
    <t>Setting out claim</t>
  </si>
  <si>
    <t>Invoice additional time due to extension of contract</t>
  </si>
  <si>
    <t>Fee invoice - extension of time</t>
  </si>
  <si>
    <t>Response to delay claim 3</t>
  </si>
  <si>
    <t>Fee invoice - additional site meetings</t>
  </si>
  <si>
    <t>Invoice consolidation</t>
  </si>
  <si>
    <t>Fire tank isues</t>
  </si>
  <si>
    <t>Fee invoice</t>
  </si>
  <si>
    <t>Roller shutter fire door issues</t>
  </si>
  <si>
    <t>Profession fee recon</t>
  </si>
  <si>
    <t>Budget updates</t>
  </si>
  <si>
    <t>Time estimate for Kobus</t>
  </si>
  <si>
    <t>Meeting: Fee discussion Kobus</t>
  </si>
  <si>
    <t>Meeting: fee discussion @ Holm Jordaan</t>
  </si>
  <si>
    <t>Fees - additional work</t>
  </si>
  <si>
    <t>Invoice; update fee estimates - additional time for printing equipment</t>
  </si>
  <si>
    <t>Fee invoices - additional time</t>
  </si>
  <si>
    <t>Additional time based fee update</t>
  </si>
  <si>
    <t>Time and cost additional fee update for printing equipment</t>
  </si>
  <si>
    <t>Update cost for QS</t>
  </si>
  <si>
    <t>Invoice, additional time</t>
  </si>
  <si>
    <t>Fee recon for QS</t>
  </si>
  <si>
    <t>Fee invoices</t>
  </si>
  <si>
    <t>Meeting feedback to other disciplines</t>
  </si>
  <si>
    <t>Invoice additional fees</t>
  </si>
  <si>
    <t>Meeting feedback</t>
  </si>
  <si>
    <t>Update additional fees_x000D_
Invoices</t>
  </si>
  <si>
    <t>Update fees and variances</t>
  </si>
  <si>
    <t>Update fee invoice</t>
  </si>
  <si>
    <t>Project status update with PM</t>
  </si>
  <si>
    <t>Project update with PM</t>
  </si>
  <si>
    <t>Meeting at Holm Jordaan to discuss way forward</t>
  </si>
  <si>
    <t>Fee consolidation and invoice</t>
  </si>
  <si>
    <t>Presentation - non paymeny issues</t>
  </si>
  <si>
    <t>Non - payment_x000D_
Meetings with Tony &amp; Leon_x000D_
Meeting with legal</t>
  </si>
  <si>
    <t>Non-payment_x000D_
Dissusion with proffesional team</t>
  </si>
  <si>
    <t>Update budgets_x000D_
Filing</t>
  </si>
  <si>
    <t>Consortium meeting regarding non-payment</t>
  </si>
  <si>
    <t>Additional time invoice</t>
  </si>
  <si>
    <t>Time related cost invoice_x000D_
Non-payment follow up</t>
  </si>
  <si>
    <t>Update finacial &amp; invoice</t>
  </si>
  <si>
    <t>155</t>
  </si>
  <si>
    <t>Gert Marais</t>
  </si>
  <si>
    <t>M Jacobsohn - Comment on draft letter re Claim 1</t>
  </si>
  <si>
    <t>M Jacobsohn - Claim 3</t>
  </si>
  <si>
    <t>6382</t>
  </si>
  <si>
    <t>Kobus Burger</t>
  </si>
  <si>
    <t>Adjust budgets</t>
  </si>
  <si>
    <t>Check variances</t>
  </si>
  <si>
    <t>Meeting at CP de leeuw</t>
  </si>
  <si>
    <t>Fire BMS points</t>
  </si>
  <si>
    <t>Inspect lifts</t>
  </si>
  <si>
    <t>BST</t>
  </si>
  <si>
    <t>Discuss fees with Stephan</t>
  </si>
  <si>
    <t>Fee meeting with HJ and QS</t>
  </si>
  <si>
    <t>Update budgets</t>
  </si>
  <si>
    <t>HJ meeting</t>
  </si>
  <si>
    <t>GPW inspection</t>
  </si>
  <si>
    <t>Invoice meeting</t>
  </si>
  <si>
    <t>GVK meeting</t>
  </si>
  <si>
    <t>Fedics S Kruger</t>
  </si>
  <si>
    <t>Make Pdf's of all the latest drawigs that is Review.</t>
  </si>
  <si>
    <t>Revise and Plot Single Line dIAGRAMS</t>
  </si>
  <si>
    <t>220488</t>
  </si>
  <si>
    <t>Lift inspection</t>
  </si>
  <si>
    <t>221999</t>
  </si>
  <si>
    <t>Meeting at HJ</t>
  </si>
  <si>
    <t>73300</t>
  </si>
  <si>
    <t>025692</t>
  </si>
  <si>
    <t>FEDICS TSEBO SOLUTIONS</t>
  </si>
  <si>
    <t>1075357</t>
  </si>
  <si>
    <t>Account  73300  Total</t>
  </si>
  <si>
    <t>Plot all Fire Drawings</t>
  </si>
  <si>
    <t>Revise Fire Detection and compair it with the installation</t>
  </si>
  <si>
    <t>Lighting and equipment Lyout</t>
  </si>
  <si>
    <t>Printing Equipment Services Co-Ordination</t>
  </si>
  <si>
    <t>Printing Services Co-Ordination of ElectricalServices and Data Services</t>
  </si>
  <si>
    <t>Printing Services Co-Cordination Put Cabel Trays and Isolators in for Machene</t>
  </si>
  <si>
    <t>Plot Drawings and site and get the Drawing Register Ready</t>
  </si>
  <si>
    <t>Designe Outdoor Lights</t>
  </si>
  <si>
    <t>76000</t>
  </si>
  <si>
    <t>ZRSA</t>
  </si>
  <si>
    <t>L4M</t>
  </si>
  <si>
    <t>UP72017</t>
  </si>
  <si>
    <t>U</t>
  </si>
  <si>
    <t>H0C</t>
  </si>
  <si>
    <t>UP82017</t>
  </si>
  <si>
    <t>H1C</t>
  </si>
  <si>
    <t>K0P</t>
  </si>
  <si>
    <t>K1P</t>
  </si>
  <si>
    <t>K2P</t>
  </si>
  <si>
    <t>UP92017</t>
  </si>
  <si>
    <t>BSP</t>
  </si>
  <si>
    <t>UP102017</t>
  </si>
  <si>
    <t>UP112017</t>
  </si>
  <si>
    <t>UP122017</t>
  </si>
  <si>
    <t>UP12018</t>
  </si>
  <si>
    <t>UP22018</t>
  </si>
  <si>
    <t>H2C</t>
  </si>
  <si>
    <t>UP32018</t>
  </si>
  <si>
    <t>UP62018</t>
  </si>
  <si>
    <t>UP72018</t>
  </si>
  <si>
    <t>UP92018</t>
  </si>
  <si>
    <t>UP102018</t>
  </si>
  <si>
    <t>76255</t>
  </si>
  <si>
    <t>S0T</t>
  </si>
  <si>
    <t>Project</t>
  </si>
  <si>
    <t>Phase</t>
  </si>
  <si>
    <t>Task</t>
  </si>
  <si>
    <t>Cost Type</t>
  </si>
  <si>
    <t>Description</t>
  </si>
  <si>
    <t>EVC Code</t>
  </si>
  <si>
    <t>Name</t>
  </si>
  <si>
    <t>Class / GL Acct</t>
  </si>
  <si>
    <t>Co</t>
  </si>
  <si>
    <t>Org</t>
  </si>
  <si>
    <t>Actv/ Unit</t>
  </si>
  <si>
    <t>Bill Ind</t>
  </si>
  <si>
    <t>Document Number</t>
  </si>
  <si>
    <t>Detail Type</t>
  </si>
  <si>
    <t>Transaction Date</t>
  </si>
  <si>
    <t>Period End Date</t>
  </si>
  <si>
    <t>Reg / OT</t>
  </si>
  <si>
    <t>Hours / Quantity</t>
  </si>
  <si>
    <t>Cost rate</t>
  </si>
  <si>
    <t>Cost Amount</t>
  </si>
  <si>
    <t>Rate</t>
  </si>
  <si>
    <t>Amount</t>
  </si>
  <si>
    <t>Month</t>
  </si>
  <si>
    <t>Team</t>
  </si>
  <si>
    <t>110465 - GPW: Upgrading of Pavilion 3</t>
  </si>
  <si>
    <t>*17MIG - 2017 Africa Region Migration</t>
  </si>
  <si>
    <t>**** - 2017 Africa Region Migration</t>
  </si>
  <si>
    <t>CONSTR - Construct</t>
  </si>
  <si>
    <t>CIV - Civil</t>
  </si>
  <si>
    <t>ELTRIC - Electric</t>
  </si>
  <si>
    <t>ELTRON - Electronic</t>
  </si>
  <si>
    <t>FIRE - Fire</t>
  </si>
  <si>
    <t>MECH - Mechanical</t>
  </si>
  <si>
    <t>STRUC - Structural</t>
  </si>
  <si>
    <t>COORD - CO Ord</t>
  </si>
  <si>
    <t>**** - Default</t>
  </si>
  <si>
    <t>MV - MV</t>
  </si>
  <si>
    <t>XP - Expenses</t>
  </si>
  <si>
    <t>Task2</t>
  </si>
  <si>
    <t>Type</t>
  </si>
  <si>
    <t>Column Labels</t>
  </si>
  <si>
    <t>Row Labels</t>
  </si>
  <si>
    <t>Grand Total</t>
  </si>
  <si>
    <t>Sum of Hours /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</si>
</sst>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m/yyyy"/>
    <numFmt numFmtId="165" formatCode="#,##0.0000"/>
  </numFmts>
  <fonts count="1" x14ac:knownFonts="1">
    <font>
      <sz val="10"/>
      <color indexed="8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top"/>
    </xf>
  </cellStyleXfs>
  <cellXfs count="8">
    <xf numFmtId="0" fontId="0" fillId="0" borderId="0" xfId="0">
      <alignment vertical="top"/>
    </xf>
    <xf numFmtId="164" fontId="0" fillId="0" borderId="0" xfId="0" applyNumberFormat="1">
      <alignment vertical="top"/>
    </xf>
    <xf numFmtId="4" fontId="0" fillId="0" borderId="0" xfId="0" applyNumberFormat="1">
      <alignment vertical="top"/>
    </xf>
    <xf numFmtId="165" fontId="0" fillId="0" borderId="0" xfId="0" applyNumberFormat="1">
      <alignment vertical="top"/>
    </xf>
    <xf numFmtId="0" fontId="0" fillId="0" borderId="0" xfId="0" applyAlignment="1">
      <alignment vertical="top" wrapText="1"/>
    </xf>
    <xf numFmtId="0" fontId="0" fillId="0" borderId="0" xfId="0" pivotButton="1">
      <alignment vertical="top"/>
    </xf>
    <xf numFmtId="0" fontId="0" fillId="0" borderId="0" xfId="0" applyAlignment="1">
      <alignment horizontal="left" vertical="top"/>
    </xf>
    <xf numFmtId="0" fontId="0" fillId="0" borderId="0" xfId="0" applyNumberFormat="1">
      <alignment vertical="top"/>
    </xf>
  </cellXfs>
  <cellStyles count="1">
    <cellStyle name="Normal" xfId="0" builtinId="0"/>
  </cellStyles>
  <dxfs count="8">
    <dxf>
      <numFmt numFmtId="4" formatCode="#,##0.00"/>
    </dxf>
    <dxf>
      <numFmt numFmtId="165" formatCode="#,##0.0000"/>
    </dxf>
    <dxf>
      <numFmt numFmtId="4" formatCode="#,##0.00"/>
    </dxf>
    <dxf>
      <numFmt numFmtId="165" formatCode="#,##0.0000"/>
    </dxf>
    <dxf>
      <numFmt numFmtId="4" formatCode="#,##0.00"/>
    </dxf>
    <dxf>
      <numFmt numFmtId="164" formatCode="d/mm/yyyy"/>
    </dxf>
    <dxf>
      <numFmt numFmtId="164" formatCode="d/mm/yyyy"/>
    </dxf>
    <dxf>
      <numFmt numFmtId="164" formatCode="d/mm/yyyy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obus Burger" refreshedDate="43430.713952199076" createdVersion="3" refreshedVersion="6" minRefreshableVersion="3" recordCount="1070">
  <cacheSource type="worksheet">
    <worksheetSource name="BST"/>
  </cacheSource>
  <cacheFields count="25">
    <cacheField name="Project" numFmtId="0">
      <sharedItems/>
    </cacheField>
    <cacheField name="Phase" numFmtId="0">
      <sharedItems/>
    </cacheField>
    <cacheField name="Task" numFmtId="0">
      <sharedItems/>
    </cacheField>
    <cacheField name="Cost Type" numFmtId="0">
      <sharedItems count="2">
        <s v="Labor"/>
        <s v="Expense"/>
      </sharedItems>
    </cacheField>
    <cacheField name="Description" numFmtId="0">
      <sharedItems containsBlank="1"/>
    </cacheField>
    <cacheField name="EVC Code" numFmtId="0">
      <sharedItems/>
    </cacheField>
    <cacheField name="Name" numFmtId="0">
      <sharedItems count="39">
        <s v="Default Employee Migration"/>
        <s v="Default Vendor"/>
        <s v="Ayanda Mthombeni"/>
        <s v="Lise De Lange"/>
        <s v="Tiaan Untiedt"/>
        <s v="Herman Klopper"/>
        <s v="Francis Van Zyl"/>
        <s v="Michelle Naidoo"/>
        <s v="Conrad Bezuidenhout"/>
        <s v="Stephan Kruger"/>
        <s v="Marius Grobler"/>
        <s v="Norman Victor"/>
        <s v="Marian Wagener"/>
        <s v="Leon Esterhuizen"/>
        <s v="Bidvest Car Rental"/>
        <s v="AMEX Business Travel WINGS"/>
        <s v="Armand Flies"/>
        <s v="Magda Viljoen"/>
        <s v="Leentjie Smit"/>
        <s v="Pieter Becker"/>
        <s v="Thato Mandla Kabelo Nkosi"/>
        <s v="Riaan Fourie"/>
        <s v="Jacobus Borchard"/>
        <s v="Stan Rudman"/>
        <s v="Lenette Groenewald"/>
        <s v="Hans Steyn"/>
        <s v="TSHWANE LIFTS AND ESCALATORS"/>
        <s v="TSHIRE TRAVEL SOLUTIONS  SERVICES"/>
        <s v="Shepherd Monametsi"/>
        <s v="Hannes Van Dalsen"/>
        <s v="Nic Vos"/>
        <s v="Marius Jacobsohn"/>
        <s v="Wayne Jackson"/>
        <s v="Dora Clark"/>
        <s v="Costa Panayis"/>
        <s v="Gert Marais"/>
        <s v="Kobus Burger"/>
        <s v="FEDICS TSEBO SOLUTIONS"/>
        <s v="Aurecon South Africa (Pty) Ltd"/>
      </sharedItems>
    </cacheField>
    <cacheField name="Class / GL Acct" numFmtId="0">
      <sharedItems/>
    </cacheField>
    <cacheField name="Task2" numFmtId="0">
      <sharedItems/>
    </cacheField>
    <cacheField name="Co" numFmtId="0">
      <sharedItems/>
    </cacheField>
    <cacheField name="Org" numFmtId="0">
      <sharedItems/>
    </cacheField>
    <cacheField name="Actv/ Unit" numFmtId="0">
      <sharedItems containsBlank="1"/>
    </cacheField>
    <cacheField name="Bill Ind" numFmtId="0">
      <sharedItems/>
    </cacheField>
    <cacheField name="Document Number" numFmtId="0">
      <sharedItems/>
    </cacheField>
    <cacheField name="Detail Type" numFmtId="0">
      <sharedItems/>
    </cacheField>
    <cacheField name="Transaction Date" numFmtId="164">
      <sharedItems containsSemiMixedTypes="0" containsNonDate="0" containsDate="1" containsString="0" minDate="2017-07-01T00:00:00" maxDate="2018-11-23T00:00:00" count="292">
        <d v="2017-07-01T00:00:00"/>
        <d v="2018-01-22T00:00:00"/>
        <d v="2017-07-14T00:00:00"/>
        <d v="2017-07-20T00:00:00"/>
        <d v="2017-07-24T00:00:00"/>
        <d v="2017-07-26T00:00:00"/>
        <d v="2017-07-27T00:00:00"/>
        <d v="2017-07-28T00:00:00"/>
        <d v="2017-07-31T00:00:00"/>
        <d v="2017-08-17T00:00:00"/>
        <d v="2017-08-21T00:00:00"/>
        <d v="2017-08-25T00:00:00"/>
        <d v="2017-08-28T00:00:00"/>
        <d v="2017-08-31T00:00:00"/>
        <d v="2017-09-04T00:00:00"/>
        <d v="2017-11-08T00:00:00"/>
        <d v="2017-12-18T00:00:00"/>
        <d v="2017-12-21T00:00:00"/>
        <d v="2018-01-08T00:00:00"/>
        <d v="2018-01-09T00:00:00"/>
        <d v="2018-01-30T00:00:00"/>
        <d v="2018-02-02T00:00:00"/>
        <d v="2018-02-14T00:00:00"/>
        <d v="2018-05-22T00:00:00"/>
        <d v="2018-05-24T00:00:00"/>
        <d v="2018-07-11T00:00:00"/>
        <d v="2018-09-27T00:00:00"/>
        <d v="2018-01-23T00:00:00"/>
        <d v="2018-01-25T00:00:00"/>
        <d v="2018-01-26T00:00:00"/>
        <d v="2018-02-07T00:00:00"/>
        <d v="2018-02-09T00:00:00"/>
        <d v="2018-07-03T00:00:00"/>
        <d v="2017-11-16T00:00:00"/>
        <d v="2017-08-22T00:00:00"/>
        <d v="2017-08-23T00:00:00"/>
        <d v="2017-08-24T00:00:00"/>
        <d v="2017-07-03T00:00:00"/>
        <d v="2017-07-04T00:00:00"/>
        <d v="2017-07-05T00:00:00"/>
        <d v="2017-07-07T00:00:00"/>
        <d v="2017-07-10T00:00:00"/>
        <d v="2017-07-11T00:00:00"/>
        <d v="2017-07-18T00:00:00"/>
        <d v="2017-07-19T00:00:00"/>
        <d v="2017-07-21T00:00:00"/>
        <d v="2017-07-25T00:00:00"/>
        <d v="2017-08-01T00:00:00"/>
        <d v="2017-08-03T00:00:00"/>
        <d v="2017-08-04T00:00:00"/>
        <d v="2017-08-08T00:00:00"/>
        <d v="2017-08-11T00:00:00"/>
        <d v="2017-08-15T00:00:00"/>
        <d v="2017-08-16T00:00:00"/>
        <d v="2017-08-18T00:00:00"/>
        <d v="2017-08-30T00:00:00"/>
        <d v="2017-09-12T00:00:00"/>
        <d v="2017-09-14T00:00:00"/>
        <d v="2017-09-19T00:00:00"/>
        <d v="2017-09-26T00:00:00"/>
        <d v="2017-09-29T00:00:00"/>
        <d v="2017-10-02T00:00:00"/>
        <d v="2017-10-03T00:00:00"/>
        <d v="2017-10-04T00:00:00"/>
        <d v="2017-10-05T00:00:00"/>
        <d v="2017-10-09T00:00:00"/>
        <d v="2017-10-10T00:00:00"/>
        <d v="2017-10-11T00:00:00"/>
        <d v="2017-10-12T00:00:00"/>
        <d v="2017-10-16T00:00:00"/>
        <d v="2017-10-17T00:00:00"/>
        <d v="2017-10-18T00:00:00"/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7T00:00:00"/>
        <d v="2017-11-09T00:00:00"/>
        <d v="2017-11-10T00:00:00"/>
        <d v="2017-11-15T00:00:00"/>
        <d v="2017-11-17T00:00:00"/>
        <d v="2017-11-21T00:00:00"/>
        <d v="2017-11-22T00:00:00"/>
        <d v="2017-11-23T00:00:00"/>
        <d v="2017-11-24T00:00:00"/>
        <d v="2017-11-27T00:00:00"/>
        <d v="2017-11-28T00:00:00"/>
        <d v="2017-12-05T00:00:00"/>
        <d v="2017-12-07T00:00:00"/>
        <d v="2018-01-10T00:00:00"/>
        <d v="2018-01-16T00:00:00"/>
        <d v="2018-02-06T00:00:00"/>
        <d v="2018-02-15T00:00:00"/>
        <d v="2018-02-16T00:00:00"/>
        <d v="2018-02-20T00:00:00"/>
        <d v="2018-02-21T00:00:00"/>
        <d v="2018-02-27T00:00:00"/>
        <d v="2018-02-28T00:00:00"/>
        <d v="2018-03-01T00:00:00"/>
        <d v="2018-03-05T00:00:00"/>
        <d v="2018-03-06T00:00:00"/>
        <d v="2018-03-09T00:00:00"/>
        <d v="2018-03-12T00:00:00"/>
        <d v="2018-03-13T00:00:00"/>
        <d v="2018-03-14T00:00:00"/>
        <d v="2018-03-15T00:00:00"/>
        <d v="2018-03-22T00:00:00"/>
        <d v="2018-03-26T00:00:00"/>
        <d v="2018-04-10T00:00:00"/>
        <d v="2018-04-24T00:00:00"/>
        <d v="2018-05-25T00:00:00"/>
        <d v="2018-06-01T00:00:00"/>
        <d v="2018-06-05T00:00:00"/>
        <d v="2018-06-11T00:00:00"/>
        <d v="2018-06-15T00:00:00"/>
        <d v="2018-06-19T00:00:00"/>
        <d v="2018-06-21T00:00:00"/>
        <d v="2018-06-26T00:00:00"/>
        <d v="2018-07-02T00:00:00"/>
        <d v="2018-07-04T00:00:00"/>
        <d v="2018-07-17T00:00:00"/>
        <d v="2018-07-18T00:00:00"/>
        <d v="2018-07-23T00:00:00"/>
        <d v="2018-07-24T00:00:00"/>
        <d v="2018-07-31T00:00:00"/>
        <d v="2018-08-02T00:00:00"/>
        <d v="2018-08-03T00:00:00"/>
        <d v="2018-08-06T00:00:00"/>
        <d v="2018-09-13T00:00:00"/>
        <d v="2018-09-18T00:00:00"/>
        <d v="2018-09-19T00:00:00"/>
        <d v="2018-09-21T00:00:00"/>
        <d v="2018-09-25T00:00:00"/>
        <d v="2018-09-26T00:00:00"/>
        <d v="2018-09-28T00:00:00"/>
        <d v="2018-10-01T00:00:00"/>
        <d v="2018-10-09T00:00:00"/>
        <d v="2018-10-11T00:00:00"/>
        <d v="2018-10-15T00:00:00"/>
        <d v="2018-10-19T00:00:00"/>
        <d v="2017-11-29T00:00:00"/>
        <d v="2017-12-01T00:00:00"/>
        <d v="2017-12-11T00:00:00"/>
        <d v="2018-01-11T00:00:00"/>
        <d v="2018-01-12T00:00:00"/>
        <d v="2018-01-15T00:00:00"/>
        <d v="2018-01-31T00:00:00"/>
        <d v="2018-02-01T00:00:00"/>
        <d v="2018-02-05T00:00:00"/>
        <d v="2018-06-14T00:00:00"/>
        <d v="2018-07-06T00:00:00"/>
        <d v="2018-07-10T00:00:00"/>
        <d v="2018-07-25T00:00:00"/>
        <d v="2018-09-20T00:00:00"/>
        <d v="2017-09-15T00:00:00"/>
        <d v="2017-09-20T00:00:00"/>
        <d v="2018-11-22T00:00:00"/>
        <d v="2017-08-29T00:00:00"/>
        <d v="2017-09-06T00:00:00"/>
        <d v="2017-09-07T00:00:00"/>
        <d v="2017-09-13T00:00:00"/>
        <d v="2017-11-06T00:00:00"/>
        <d v="2017-11-13T00:00:00"/>
        <d v="2017-11-14T00:00:00"/>
        <d v="2017-12-08T00:00:00"/>
        <d v="2018-03-19T00:00:00"/>
        <d v="2018-10-16T00:00:00"/>
        <d v="2018-10-23T00:00:00"/>
        <d v="2018-11-19T00:00:00"/>
        <d v="2017-07-06T00:00:00"/>
        <d v="2017-08-10T00:00:00"/>
        <d v="2017-08-14T00:00:00"/>
        <d v="2017-09-08T00:00:00"/>
        <d v="2017-10-06T00:00:00"/>
        <d v="2017-12-06T00:00:00"/>
        <d v="2018-01-18T00:00:00"/>
        <d v="2018-02-13T00:00:00"/>
        <d v="2018-03-02T00:00:00"/>
        <d v="2018-03-23T00:00:00"/>
        <d v="2018-05-31T00:00:00"/>
        <d v="2018-07-27T00:00:00"/>
        <d v="2018-07-30T00:00:00"/>
        <d v="2018-09-14T00:00:00"/>
        <d v="2018-10-02T00:00:00"/>
        <d v="2018-10-05T00:00:00"/>
        <d v="2018-10-08T00:00:00"/>
        <d v="2018-10-10T00:00:00"/>
        <d v="2018-10-18T00:00:00"/>
        <d v="2018-10-30T00:00:00"/>
        <d v="2018-11-15T00:00:00"/>
        <d v="2018-11-16T00:00:00"/>
        <d v="2018-11-21T00:00:00"/>
        <d v="2017-08-02T00:00:00"/>
        <d v="2017-09-21T00:00:00"/>
        <d v="2017-09-22T00:00:00"/>
        <d v="2017-09-27T00:00:00"/>
        <d v="2017-09-28T00:00:00"/>
        <d v="2017-11-01T00:00:00"/>
        <d v="2017-11-02T00:00:00"/>
        <d v="2017-11-03T00:00:00"/>
        <d v="2017-12-12T00:00:00"/>
        <d v="2017-12-13T00:00:00"/>
        <d v="2017-12-15T00:00:00"/>
        <d v="2018-01-19T00:00:00"/>
        <d v="2018-03-28T00:00:00"/>
        <d v="2018-03-29T00:00:00"/>
        <d v="2018-06-22T00:00:00"/>
        <d v="2018-07-16T00:00:00"/>
        <d v="2018-07-20T00:00:00"/>
        <d v="2018-08-01T00:00:00"/>
        <d v="2018-09-12T00:00:00"/>
        <d v="2018-10-12T00:00:00"/>
        <d v="2018-10-25T00:00:00"/>
        <d v="2018-10-26T00:00:00"/>
        <d v="2018-10-31T00:00:00"/>
        <d v="2018-11-01T00:00:00"/>
        <d v="2017-08-07T00:00:00"/>
        <d v="2017-10-13T00:00:00"/>
        <d v="2017-12-04T00:00:00"/>
        <d v="2017-07-12T00:00:00"/>
        <d v="2017-11-20T00:00:00"/>
        <d v="2017-12-14T00:00:00"/>
        <d v="2018-01-17T00:00:00"/>
        <d v="2018-01-24T00:00:00"/>
        <d v="2018-02-08T00:00:00"/>
        <d v="2018-02-12T00:00:00"/>
        <d v="2018-02-19T00:00:00"/>
        <d v="2018-03-27T00:00:00"/>
        <d v="2018-04-03T00:00:00"/>
        <d v="2018-04-09T00:00:00"/>
        <d v="2018-04-16T00:00:00"/>
        <d v="2018-04-23T00:00:00"/>
        <d v="2018-04-26T00:00:00"/>
        <d v="2018-05-03T00:00:00"/>
        <d v="2018-05-09T00:00:00"/>
        <d v="2018-05-28T00:00:00"/>
        <d v="2018-05-30T00:00:00"/>
        <d v="2018-06-06T00:00:00"/>
        <d v="2018-06-20T00:00:00"/>
        <d v="2018-06-29T00:00:00"/>
        <d v="2018-07-09T00:00:00"/>
        <d v="2018-07-13T00:00:00"/>
        <d v="2018-07-19T00:00:00"/>
        <d v="2018-08-16T00:00:00"/>
        <d v="2018-09-17T00:00:00"/>
        <d v="2017-09-01T00:00:00"/>
        <d v="2017-09-05T00:00:00"/>
        <d v="2017-09-11T00:00:00"/>
        <d v="2017-11-30T00:00:00"/>
        <d v="2017-12-19T00:00:00"/>
        <d v="2018-02-22T00:00:00"/>
        <d v="2018-02-23T00:00:00"/>
        <d v="2018-04-18T00:00:00"/>
        <d v="2018-05-21T00:00:00"/>
        <d v="2018-07-12T00:00:00"/>
        <d v="2018-08-07T00:00:00"/>
        <d v="2017-09-18T00:00:00"/>
        <d v="2018-03-08T00:00:00"/>
        <d v="2018-04-17T00:00:00"/>
        <d v="2018-05-02T00:00:00"/>
        <d v="2018-05-08T00:00:00"/>
        <d v="2018-05-19T00:00:00"/>
        <d v="2018-05-23T00:00:00"/>
        <d v="2018-07-05T00:00:00"/>
        <d v="2018-06-04T00:00:00"/>
        <d v="2018-06-08T00:00:00"/>
        <d v="2018-06-12T00:00:00"/>
        <d v="2018-02-26T00:00:00"/>
        <d v="2018-03-07T00:00:00"/>
        <d v="2018-03-16T00:00:00"/>
        <d v="2018-03-20T00:00:00"/>
        <d v="2018-06-07T00:00:00"/>
        <d v="2018-06-13T00:00:00"/>
        <d v="2018-07-26T00:00:00"/>
        <d v="2017-07-17T00:00:00"/>
        <d v="2017-07-13T00:00:00"/>
        <d v="2018-04-19T00:00:00"/>
        <d v="2018-08-23T00:00:00"/>
        <d v="2018-08-28T00:00:00"/>
        <d v="2018-10-17T00:00:00"/>
        <d v="2018-11-05T00:00:00"/>
        <d v="2017-12-20T00:00:00"/>
        <d v="2018-05-10T00:00:00"/>
        <d v="2018-11-13T00:00:00"/>
        <d v="2018-11-20T00:00:00"/>
        <d v="2017-12-29T00:00:00"/>
        <d v="2018-03-30T00:00:00"/>
      </sharedItems>
    </cacheField>
    <cacheField name="Period End Date" numFmtId="164">
      <sharedItems containsSemiMixedTypes="0" containsNonDate="0" containsDate="1" containsString="0" minDate="2017-07-01T00:00:00" maxDate="2018-11-24T00:00:00"/>
    </cacheField>
    <cacheField name="Reg / OT" numFmtId="0">
      <sharedItems containsBlank="1"/>
    </cacheField>
    <cacheField name="Hours / Quantity" numFmtId="0">
      <sharedItems containsString="0" containsBlank="1" containsNumber="1" minValue="-8" maxValue="23361.64"/>
    </cacheField>
    <cacheField name="Cost rate" numFmtId="165">
      <sharedItems containsSemiMixedTypes="0" containsString="0" containsNumber="1" minValue="0" maxValue="772.52839999999992"/>
    </cacheField>
    <cacheField name="Cost Amount" numFmtId="4">
      <sharedItems containsSemiMixedTypes="0" containsString="0" containsNumber="1" minValue="-3614.4" maxValue="6008545.6900000004"/>
    </cacheField>
    <cacheField name="Rate" numFmtId="165">
      <sharedItems containsSemiMixedTypes="0" containsString="0" containsNumber="1" minValue="1" maxValue="39.33"/>
    </cacheField>
    <cacheField name="Amount" numFmtId="4">
      <sharedItems containsSemiMixedTypes="0" containsString="0" containsNumber="1" minValue="-7590.24" maxValue="13559581.529999999"/>
    </cacheField>
    <cacheField name="Month" numFmtId="0">
      <sharedItems/>
    </cacheField>
    <cacheField name="Team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70">
  <r>
    <s v="110465 - GPW: Upgrading of Pavilion 3"/>
    <s v="*17MIG - 2017 Africa Region Migration"/>
    <s v="**** - 2017 Africa Region Migration"/>
    <x v="0"/>
    <s v="Database Consolidation"/>
    <s v="ZRSAZAR"/>
    <x v="0"/>
    <s v="***"/>
    <s v="****"/>
    <s v="RSA"/>
    <s v="GAUZABLD"/>
    <s v="****"/>
    <s v="N"/>
    <s v="LBRHIST"/>
    <s v="M"/>
    <x v="0"/>
    <d v="2017-07-01T00:00:00"/>
    <s v="R"/>
    <n v="23361.64"/>
    <n v="257.19708419400001"/>
    <n v="6008545.6900000004"/>
    <n v="2.2566999999999999"/>
    <n v="13559581.529999999"/>
    <s v="2017-07"/>
    <m/>
  </r>
  <r>
    <s v="110465 - GPW: Upgrading of Pavilion 3"/>
    <s v="*17MIG - 2017 Africa Region Migration"/>
    <s v="**** - 2017 Africa Region Migration"/>
    <x v="0"/>
    <s v="Database Consolidation"/>
    <s v="ZRSAZAR"/>
    <x v="0"/>
    <s v="***"/>
    <s v="****"/>
    <s v="RSA"/>
    <s v="GAUZABLD"/>
    <s v="****"/>
    <s v="N"/>
    <s v="LBRHIST"/>
    <s v="M"/>
    <x v="0"/>
    <d v="2017-07-01T00:00:00"/>
    <s v="R"/>
    <n v="39.5"/>
    <n v="126.36556962"/>
    <n v="4991.4399999999996"/>
    <n v="2.2999999999999998"/>
    <n v="11480.27"/>
    <s v="2017-07"/>
    <m/>
  </r>
  <r>
    <s v="110465 - GPW: Upgrading of Pavilion 3"/>
    <s v="*17MIG - 2017 Africa Region Migration"/>
    <s v="**** - 2017 Africa Region Migration"/>
    <x v="0"/>
    <s v="Database Consolidation"/>
    <s v="ZRSAZAR"/>
    <x v="0"/>
    <s v="***"/>
    <s v="****"/>
    <s v="RSA"/>
    <s v="GAUZAENE"/>
    <s v="****"/>
    <s v="N"/>
    <s v="LBRHIST"/>
    <s v="M"/>
    <x v="0"/>
    <d v="2017-07-01T00:00:00"/>
    <s v="R"/>
    <n v="387.25"/>
    <n v="444.76924467399999"/>
    <n v="172236.89"/>
    <n v="2.2269000000000001"/>
    <n v="383549.88"/>
    <s v="2017-07"/>
    <m/>
  </r>
  <r>
    <s v="110465 - GPW: Upgrading of Pavilion 3"/>
    <s v="*17MIG - 2017 Africa Region Migration"/>
    <s v="**** - 2017 Africa Region Migration"/>
    <x v="0"/>
    <s v="Database Consolidation"/>
    <s v="ZRSAZAR"/>
    <x v="0"/>
    <s v="***"/>
    <s v="****"/>
    <s v="RSA"/>
    <s v="GAUZAEPL"/>
    <s v="****"/>
    <s v="N"/>
    <s v="LBRHIST"/>
    <s v="M"/>
    <x v="0"/>
    <d v="2017-07-01T00:00:00"/>
    <s v="R"/>
    <n v="24"/>
    <n v="210.093333333"/>
    <n v="5042.24"/>
    <n v="2.3001"/>
    <n v="11597.4"/>
    <s v="2017-07"/>
    <m/>
  </r>
  <r>
    <s v="110465 - GPW: Upgrading of Pavilion 3"/>
    <s v="*17MIG - 2017 Africa Region Migration"/>
    <s v="**** - 2017 Africa Region Migration"/>
    <x v="0"/>
    <s v="Database Consolidation"/>
    <s v="ZRSAZAR"/>
    <x v="0"/>
    <s v="***"/>
    <s v="****"/>
    <s v="RSA"/>
    <s v="GAUZARSM"/>
    <s v="****"/>
    <s v="N"/>
    <s v="LBRHIST"/>
    <s v="M"/>
    <x v="0"/>
    <d v="2017-07-01T00:00:00"/>
    <s v="R"/>
    <n v="63"/>
    <n v="267.50158730200002"/>
    <n v="16852.599999999999"/>
    <n v="2.2999999999999998"/>
    <n v="38760.980000000003"/>
    <s v="2017-07"/>
    <m/>
  </r>
  <r>
    <s v="110465 - GPW: Upgrading of Pavilion 3"/>
    <s v="*17MIG - 2017 Africa Region Migration"/>
    <s v="**** - 2017 Africa Region Migration"/>
    <x v="0"/>
    <s v="Database Consolidation"/>
    <s v="ZRSAZAR"/>
    <x v="0"/>
    <s v="***"/>
    <s v="****"/>
    <s v="RSA"/>
    <s v="GAUZATRA"/>
    <s v="****"/>
    <s v="N"/>
    <s v="LBRHIST"/>
    <s v="M"/>
    <x v="0"/>
    <d v="2017-07-01T00:00:00"/>
    <s v="R"/>
    <n v="8"/>
    <n v="416.1"/>
    <n v="3328.8"/>
    <n v="2.3002000000000002"/>
    <n v="7656.85"/>
    <s v="2017-07"/>
    <m/>
  </r>
  <r>
    <s v="110465 - GPW: Upgrading of Pavilion 3"/>
    <s v="*17MIG - 2017 Africa Region Migration"/>
    <s v="**** - 2017 Africa Region Migration"/>
    <x v="0"/>
    <s v="Database Consolidation"/>
    <s v="ZRSAZAR"/>
    <x v="0"/>
    <s v="***"/>
    <s v="****"/>
    <s v="RSA"/>
    <s v="GTSZABLD"/>
    <s v="****"/>
    <s v="N"/>
    <s v="LBRHIST"/>
    <s v="M"/>
    <x v="0"/>
    <d v="2017-07-01T00:00:00"/>
    <s v="R"/>
    <n v="183"/>
    <n v="240.476502732"/>
    <n v="44007.199999999997"/>
    <n v="2.2999999999999998"/>
    <n v="101215"/>
    <s v="2017-07"/>
    <m/>
  </r>
  <r>
    <s v="110465 - GPW: Upgrading of Pavilion 3"/>
    <s v="*17MIG - 2017 Africa Region Migration"/>
    <s v="**** - 2017 Africa Region Migration"/>
    <x v="1"/>
    <s v="Database Consolidation"/>
    <s v="******"/>
    <x v="1"/>
    <s v="IL*EXP"/>
    <s v="****"/>
    <s v="RSA"/>
    <s v="GAUZABLD"/>
    <m/>
    <s v="N"/>
    <s v="EXPHIST"/>
    <s v="E"/>
    <x v="0"/>
    <d v="2017-07-01T00:00:00"/>
    <m/>
    <m/>
    <n v="0"/>
    <n v="246830.07999999999"/>
    <n v="1.4903"/>
    <n v="367856.13"/>
    <s v="2017-07"/>
    <m/>
  </r>
  <r>
    <s v="110465 - GPW: Upgrading of Pavilion 3"/>
    <s v="*17MIG - 2017 Africa Region Migration"/>
    <s v="**** - 2017 Africa Region Migration"/>
    <x v="1"/>
    <s v="Database Consolidation"/>
    <s v="******"/>
    <x v="1"/>
    <s v="IL*EXP"/>
    <s v="****"/>
    <s v="RSA"/>
    <s v="GAUZAENE"/>
    <m/>
    <s v="N"/>
    <s v="EXPHIST"/>
    <s v="E"/>
    <x v="0"/>
    <d v="2017-07-01T00:00:00"/>
    <m/>
    <m/>
    <n v="0"/>
    <n v="944.75"/>
    <n v="1"/>
    <n v="944.75"/>
    <s v="2017-07"/>
    <m/>
  </r>
  <r>
    <s v="110465 - GPW: Upgrading of Pavilion 3"/>
    <s v="CONSTR - Construct"/>
    <s v="CIV - Civil"/>
    <x v="0"/>
    <s v="general Administration"/>
    <s v="11404"/>
    <x v="2"/>
    <s v="***"/>
    <s v="CIV"/>
    <s v="RSA"/>
    <s v="GAUZABLD"/>
    <s v="****"/>
    <s v="B"/>
    <s v="11404"/>
    <s v="M"/>
    <x v="1"/>
    <d v="2018-01-26T00:00:00"/>
    <s v="R"/>
    <n v="0.5"/>
    <n v="113.64700000000001"/>
    <n v="56.82"/>
    <n v="2.1"/>
    <n v="119.32"/>
    <s v="2018-01"/>
    <m/>
  </r>
  <r>
    <s v="110465 - GPW: Upgrading of Pavilion 3"/>
    <s v="CONSTR - Construct"/>
    <s v="CIV - Civil"/>
    <x v="0"/>
    <s v="Site visit"/>
    <s v="11759"/>
    <x v="3"/>
    <s v="***"/>
    <s v="CIV"/>
    <s v="RSA"/>
    <s v="GAUZABLD"/>
    <s v="****"/>
    <s v="B"/>
    <s v="11759"/>
    <s v="M"/>
    <x v="2"/>
    <d v="2017-07-14T00:00:00"/>
    <s v="R"/>
    <n v="2"/>
    <n v="215.20570000000001"/>
    <n v="430.41"/>
    <n v="2.1"/>
    <n v="903.86"/>
    <s v="2017-07"/>
    <m/>
  </r>
  <r>
    <s v="110465 - GPW: Upgrading of Pavilion 3"/>
    <s v="CONSTR - Construct"/>
    <s v="CIV - Civil"/>
    <x v="0"/>
    <s v="paving levels"/>
    <s v="11759"/>
    <x v="3"/>
    <s v="***"/>
    <s v="CIV"/>
    <s v="RSA"/>
    <s v="GAUZABLD"/>
    <s v="****"/>
    <s v="B"/>
    <s v="11759"/>
    <s v="M"/>
    <x v="3"/>
    <d v="2017-07-21T00:00:00"/>
    <s v="R"/>
    <n v="4"/>
    <n v="215.20570000000001"/>
    <n v="860.82"/>
    <n v="2.1"/>
    <n v="1807.72"/>
    <s v="2017-07"/>
    <m/>
  </r>
  <r>
    <s v="110465 - GPW: Upgrading of Pavilion 3"/>
    <s v="CONSTR - Construct"/>
    <s v="CIV - Civil"/>
    <x v="0"/>
    <s v="Paving"/>
    <s v="11759"/>
    <x v="3"/>
    <s v="***"/>
    <s v="CIV"/>
    <s v="RSA"/>
    <s v="GAUZABLD"/>
    <s v="****"/>
    <s v="B"/>
    <s v="11759"/>
    <s v="M"/>
    <x v="4"/>
    <d v="2017-07-28T00:00:00"/>
    <s v="R"/>
    <n v="4"/>
    <n v="215.20570000000001"/>
    <n v="860.82"/>
    <n v="2.1"/>
    <n v="1807.72"/>
    <s v="2017-07"/>
    <m/>
  </r>
  <r>
    <s v="110465 - GPW: Upgrading of Pavilion 3"/>
    <s v="CONSTR - Construct"/>
    <s v="CIV - Civil"/>
    <x v="0"/>
    <s v="Paving"/>
    <s v="11759"/>
    <x v="3"/>
    <s v="***"/>
    <s v="CIV"/>
    <s v="RSA"/>
    <s v="GAUZABLD"/>
    <s v="****"/>
    <s v="B"/>
    <s v="11759"/>
    <s v="M"/>
    <x v="5"/>
    <d v="2017-07-28T00:00:00"/>
    <s v="R"/>
    <n v="2"/>
    <n v="215.20570000000001"/>
    <n v="430.41"/>
    <n v="2.1"/>
    <n v="903.86"/>
    <s v="2017-07"/>
    <m/>
  </r>
  <r>
    <s v="110465 - GPW: Upgrading of Pavilion 3"/>
    <s v="CONSTR - Construct"/>
    <s v="CIV - Civil"/>
    <x v="0"/>
    <s v="Paving"/>
    <s v="11759"/>
    <x v="3"/>
    <s v="***"/>
    <s v="CIV"/>
    <s v="RSA"/>
    <s v="GAUZABLD"/>
    <s v="****"/>
    <s v="B"/>
    <s v="11759"/>
    <s v="M"/>
    <x v="6"/>
    <d v="2017-07-28T00:00:00"/>
    <s v="R"/>
    <n v="1"/>
    <n v="215.20570000000001"/>
    <n v="215.21"/>
    <n v="2.1"/>
    <n v="451.94"/>
    <s v="2017-07"/>
    <m/>
  </r>
  <r>
    <s v="110465 - GPW: Upgrading of Pavilion 3"/>
    <s v="CONSTR - Construct"/>
    <s v="CIV - Civil"/>
    <x v="0"/>
    <s v="Paving"/>
    <s v="11759"/>
    <x v="3"/>
    <s v="***"/>
    <s v="CIV"/>
    <s v="RSA"/>
    <s v="GAUZABLD"/>
    <s v="****"/>
    <s v="B"/>
    <s v="11759"/>
    <s v="M"/>
    <x v="7"/>
    <d v="2017-07-28T00:00:00"/>
    <s v="R"/>
    <n v="1"/>
    <n v="215.20570000000001"/>
    <n v="215.21"/>
    <n v="2.1"/>
    <n v="451.94"/>
    <s v="2017-07"/>
    <m/>
  </r>
  <r>
    <s v="110465 - GPW: Upgrading of Pavilion 3"/>
    <s v="CONSTR - Construct"/>
    <s v="CIV - Civil"/>
    <x v="0"/>
    <s v="Check drawings for construction"/>
    <s v="11759"/>
    <x v="3"/>
    <s v="***"/>
    <s v="CIV"/>
    <s v="RSA"/>
    <s v="GAUZABLD"/>
    <s v="****"/>
    <s v="B"/>
    <s v="11759"/>
    <s v="M"/>
    <x v="8"/>
    <d v="2017-08-04T00:00:00"/>
    <s v="R"/>
    <n v="1"/>
    <n v="215.20570000000001"/>
    <n v="215.21"/>
    <n v="2.1"/>
    <n v="451.94"/>
    <s v="2017-07"/>
    <m/>
  </r>
  <r>
    <s v="110465 - GPW: Upgrading of Pavilion 3"/>
    <s v="CONSTR - Construct"/>
    <s v="CIV - Civil"/>
    <x v="0"/>
    <s v="Access visagie rd west"/>
    <s v="11759"/>
    <x v="3"/>
    <s v="***"/>
    <s v="CIV"/>
    <s v="RSA"/>
    <s v="GAUZABLD"/>
    <s v="****"/>
    <s v="B"/>
    <s v="11759"/>
    <s v="M"/>
    <x v="9"/>
    <d v="2017-08-18T00:00:00"/>
    <s v="R"/>
    <n v="1"/>
    <n v="215.28"/>
    <n v="215.28"/>
    <n v="2.1"/>
    <n v="452.09"/>
    <s v="2017-08"/>
    <m/>
  </r>
  <r>
    <s v="110465 - GPW: Upgrading of Pavilion 3"/>
    <s v="CONSTR - Construct"/>
    <s v="CIV - Civil"/>
    <x v="0"/>
    <s v="setting out of benchmarks check"/>
    <s v="11759"/>
    <x v="3"/>
    <s v="***"/>
    <s v="CIV"/>
    <s v="RSA"/>
    <s v="GAUZABLD"/>
    <s v="****"/>
    <s v="B"/>
    <s v="11759"/>
    <s v="M"/>
    <x v="10"/>
    <d v="2017-08-25T00:00:00"/>
    <s v="R"/>
    <n v="1"/>
    <n v="215.28"/>
    <n v="215.28"/>
    <n v="2.1"/>
    <n v="452.09"/>
    <s v="2017-08"/>
    <m/>
  </r>
  <r>
    <s v="110465 - GPW: Upgrading of Pavilion 3"/>
    <s v="CONSTR - Construct"/>
    <s v="CIV - Civil"/>
    <x v="0"/>
    <s v="Fire hydrant replace"/>
    <s v="11759"/>
    <x v="3"/>
    <s v="***"/>
    <s v="CIV"/>
    <s v="RSA"/>
    <s v="GAUZABLD"/>
    <s v="****"/>
    <s v="B"/>
    <s v="11759"/>
    <s v="M"/>
    <x v="11"/>
    <d v="2017-08-25T00:00:00"/>
    <s v="R"/>
    <n v="2"/>
    <n v="215.28"/>
    <n v="430.56"/>
    <n v="2.1"/>
    <n v="904.18"/>
    <s v="2017-08"/>
    <m/>
  </r>
  <r>
    <s v="110465 - GPW: Upgrading of Pavilion 3"/>
    <s v="CONSTR - Construct"/>
    <s v="CIV - Civil"/>
    <x v="0"/>
    <s v="paving issues"/>
    <s v="11759"/>
    <x v="3"/>
    <s v="***"/>
    <s v="CIV"/>
    <s v="RSA"/>
    <s v="GAUZABLD"/>
    <s v="****"/>
    <s v="B"/>
    <s v="11759"/>
    <s v="M"/>
    <x v="12"/>
    <d v="2017-09-01T00:00:00"/>
    <s v="R"/>
    <n v="1"/>
    <n v="215.28"/>
    <n v="215.28"/>
    <n v="2.1"/>
    <n v="452.09"/>
    <s v="2017-08"/>
    <m/>
  </r>
  <r>
    <s v="110465 - GPW: Upgrading of Pavilion 3"/>
    <s v="CONSTR - Construct"/>
    <s v="CIV - Civil"/>
    <x v="0"/>
    <s v="fire water pump issues"/>
    <s v="11759"/>
    <x v="3"/>
    <s v="***"/>
    <s v="CIV"/>
    <s v="RSA"/>
    <s v="GAUZABLD"/>
    <s v="****"/>
    <s v="B"/>
    <s v="11759"/>
    <s v="M"/>
    <x v="13"/>
    <d v="2017-09-01T00:00:00"/>
    <s v="R"/>
    <n v="1.5"/>
    <n v="215.28"/>
    <n v="322.92"/>
    <n v="2.1"/>
    <n v="678.13"/>
    <s v="2017-08"/>
    <m/>
  </r>
  <r>
    <s v="110465 - GPW: Upgrading of Pavilion 3"/>
    <s v="CONSTR - Construct"/>
    <s v="CIV - Civil"/>
    <x v="0"/>
    <s v="Fire water issues"/>
    <s v="11759"/>
    <x v="3"/>
    <s v="***"/>
    <s v="CIV"/>
    <s v="RSA"/>
    <s v="GAUZABLD"/>
    <s v="****"/>
    <s v="B"/>
    <s v="11759"/>
    <s v="M"/>
    <x v="14"/>
    <d v="2017-09-08T00:00:00"/>
    <s v="R"/>
    <n v="1.5"/>
    <n v="215.28"/>
    <n v="322.92"/>
    <n v="2.1"/>
    <n v="678.13"/>
    <s v="2017-09"/>
    <m/>
  </r>
  <r>
    <s v="110465 - GPW: Upgrading of Pavilion 3"/>
    <s v="CONSTR - Construct"/>
    <s v="CIV - Civil"/>
    <x v="0"/>
    <s v="Qs request for information"/>
    <s v="11759"/>
    <x v="3"/>
    <s v="***"/>
    <s v="CIV"/>
    <s v="RSA"/>
    <s v="GAUZABLD"/>
    <s v="****"/>
    <s v="B"/>
    <s v="11759"/>
    <s v="M"/>
    <x v="15"/>
    <d v="2017-11-10T00:00:00"/>
    <s v="R"/>
    <n v="1"/>
    <n v="215.52959999999999"/>
    <n v="215.53"/>
    <n v="2.1"/>
    <n v="452.61"/>
    <s v="2017-11"/>
    <m/>
  </r>
  <r>
    <s v="110465 - GPW: Upgrading of Pavilion 3"/>
    <s v="CONSTR - Construct"/>
    <s v="CIV - Civil"/>
    <x v="0"/>
    <s v="Admin"/>
    <s v="11759"/>
    <x v="3"/>
    <s v="***"/>
    <s v="CIV"/>
    <s v="RSA"/>
    <s v="GAUZABLD"/>
    <s v="****"/>
    <s v="B"/>
    <s v="11759"/>
    <s v="M"/>
    <x v="16"/>
    <d v="2017-12-22T00:00:00"/>
    <s v="R"/>
    <n v="1"/>
    <n v="215.93299999999999"/>
    <n v="215.93"/>
    <n v="2.1"/>
    <n v="453.45"/>
    <s v="2017-12"/>
    <m/>
  </r>
  <r>
    <s v="110465 - GPW: Upgrading of Pavilion 3"/>
    <s v="CONSTR - Construct"/>
    <s v="CIV - Civil"/>
    <x v="0"/>
    <s v="Filing"/>
    <s v="11759"/>
    <x v="3"/>
    <s v="***"/>
    <s v="CIV"/>
    <s v="RSA"/>
    <s v="GAUZABLD"/>
    <s v="****"/>
    <s v="B"/>
    <s v="11759"/>
    <s v="M"/>
    <x v="17"/>
    <d v="2017-12-22T00:00:00"/>
    <s v="R"/>
    <n v="2"/>
    <n v="215.93299999999999"/>
    <n v="431.87"/>
    <n v="2.1"/>
    <n v="906.93"/>
    <s v="2017-12"/>
    <m/>
  </r>
  <r>
    <s v="110465 - GPW: Upgrading of Pavilion 3"/>
    <s v="CONSTR - Construct"/>
    <s v="CIV - Civil"/>
    <x v="0"/>
    <s v="Project admin"/>
    <s v="11759"/>
    <x v="3"/>
    <s v="***"/>
    <s v="CIV"/>
    <s v="RSA"/>
    <s v="GAUZABLD"/>
    <s v="****"/>
    <s v="B"/>
    <s v="11759"/>
    <s v="M"/>
    <x v="18"/>
    <d v="2018-01-12T00:00:00"/>
    <s v="R"/>
    <n v="2"/>
    <n v="215.52959999999999"/>
    <n v="431.06"/>
    <n v="2.1"/>
    <n v="905.23"/>
    <s v="2018-01"/>
    <m/>
  </r>
  <r>
    <s v="110465 - GPW: Upgrading of Pavilion 3"/>
    <s v="CONSTR - Construct"/>
    <s v="CIV - Civil"/>
    <x v="0"/>
    <s v="Project admin"/>
    <s v="11759"/>
    <x v="3"/>
    <s v="***"/>
    <s v="CIV"/>
    <s v="RSA"/>
    <s v="GAUZABLD"/>
    <s v="****"/>
    <s v="B"/>
    <s v="11759"/>
    <s v="M"/>
    <x v="19"/>
    <d v="2018-01-12T00:00:00"/>
    <s v="R"/>
    <n v="1"/>
    <n v="215.52959999999999"/>
    <n v="215.53"/>
    <n v="2.1"/>
    <n v="452.61"/>
    <s v="2018-01"/>
    <m/>
  </r>
  <r>
    <s v="110465 - GPW: Upgrading of Pavilion 3"/>
    <s v="CONSTR - Construct"/>
    <s v="CIV - Civil"/>
    <x v="0"/>
    <s v="Stie meeting and inspection"/>
    <s v="11759"/>
    <x v="3"/>
    <s v="***"/>
    <s v="CIV"/>
    <s v="RSA"/>
    <s v="GAUZABLD"/>
    <s v="****"/>
    <s v="B"/>
    <s v="11759"/>
    <s v="M"/>
    <x v="20"/>
    <d v="2018-02-02T00:00:00"/>
    <s v="R"/>
    <n v="3"/>
    <n v="215.52959999999999"/>
    <n v="646.59"/>
    <n v="2.1"/>
    <n v="1357.84"/>
    <s v="2018-01"/>
    <m/>
  </r>
  <r>
    <s v="110465 - GPW: Upgrading of Pavilion 3"/>
    <s v="CONSTR - Construct"/>
    <s v="CIV - Civil"/>
    <x v="0"/>
    <s v="Check cover slab reinforcing"/>
    <s v="11759"/>
    <x v="3"/>
    <s v="***"/>
    <s v="CIV"/>
    <s v="RSA"/>
    <s v="GAUZABLD"/>
    <s v="****"/>
    <s v="B"/>
    <s v="11759"/>
    <s v="M"/>
    <x v="21"/>
    <d v="2018-02-02T00:00:00"/>
    <s v="R"/>
    <n v="0.5"/>
    <n v="215.52959999999999"/>
    <n v="107.76"/>
    <n v="2.1"/>
    <n v="226.3"/>
    <s v="2018-02"/>
    <m/>
  </r>
  <r>
    <s v="110465 - GPW: Upgrading of Pavilion 3"/>
    <s v="CONSTR - Construct"/>
    <s v="CIV - Civil"/>
    <x v="0"/>
    <s v="RFI from site"/>
    <s v="11759"/>
    <x v="3"/>
    <s v="***"/>
    <s v="CIV"/>
    <s v="RSA"/>
    <s v="GAUZABLD"/>
    <s v="****"/>
    <s v="B"/>
    <s v="11759"/>
    <s v="M"/>
    <x v="22"/>
    <d v="2018-02-16T00:00:00"/>
    <s v="R"/>
    <n v="1"/>
    <n v="215.52959999999999"/>
    <n v="215.53"/>
    <n v="2.1"/>
    <n v="452.61"/>
    <s v="2018-02"/>
    <m/>
  </r>
  <r>
    <s v="110465 - GPW: Upgrading of Pavilion 3"/>
    <s v="CONSTR - Construct"/>
    <s v="CIV - Civil"/>
    <x v="0"/>
    <s v="Site visit and snag"/>
    <s v="11759"/>
    <x v="3"/>
    <s v="***"/>
    <s v="CIV"/>
    <s v="RSA"/>
    <s v="GAUZABLD"/>
    <s v="****"/>
    <s v="B"/>
    <s v="11759"/>
    <s v="M"/>
    <x v="23"/>
    <d v="2018-05-25T00:00:00"/>
    <s v="R"/>
    <n v="2"/>
    <n v="215.52959999999999"/>
    <n v="431.06"/>
    <n v="2.1"/>
    <n v="905.23"/>
    <s v="2018-05"/>
    <m/>
  </r>
  <r>
    <s v="110465 - GPW: Upgrading of Pavilion 3"/>
    <s v="CONSTR - Construct"/>
    <s v="CIV - Civil"/>
    <x v="0"/>
    <s v="compile snag lsit"/>
    <s v="11759"/>
    <x v="3"/>
    <s v="***"/>
    <s v="CIV"/>
    <s v="RSA"/>
    <s v="GAUZABLD"/>
    <s v="****"/>
    <s v="B"/>
    <s v="11759"/>
    <s v="M"/>
    <x v="24"/>
    <d v="2018-05-25T00:00:00"/>
    <s v="R"/>
    <n v="4.5"/>
    <n v="215.52959999999999"/>
    <n v="969.88"/>
    <n v="2.1"/>
    <n v="2036.75"/>
    <s v="2018-05"/>
    <m/>
  </r>
  <r>
    <s v="110465 - GPW: Upgrading of Pavilion 3"/>
    <s v="CONSTR - Construct"/>
    <s v="CIV - Civil"/>
    <x v="0"/>
    <s v="Practical completion documentation"/>
    <s v="11759"/>
    <x v="3"/>
    <s v="***"/>
    <s v="CIV"/>
    <s v="RSA"/>
    <s v="GAUZABLD"/>
    <s v="****"/>
    <s v="B"/>
    <s v="11759"/>
    <s v="M"/>
    <x v="25"/>
    <d v="2018-07-13T00:00:00"/>
    <s v="R"/>
    <n v="1"/>
    <n v="262.40280000000001"/>
    <n v="262.39999999999998"/>
    <n v="2.1"/>
    <n v="551.04"/>
    <s v="2018-07"/>
    <m/>
  </r>
  <r>
    <s v="110465 - GPW: Upgrading of Pavilion 3"/>
    <s v="CONSTR - Construct"/>
    <s v="CIV - Civil"/>
    <x v="0"/>
    <s v="P&amp;D checks from the QS"/>
    <s v="11759"/>
    <x v="3"/>
    <s v="***"/>
    <s v="CIV"/>
    <s v="RSA"/>
    <s v="GAUZABLD"/>
    <s v="****"/>
    <s v="B"/>
    <s v="11759"/>
    <s v="M"/>
    <x v="26"/>
    <d v="2018-09-28T00:00:00"/>
    <s v="R"/>
    <n v="1"/>
    <n v="262.42849999999999"/>
    <n v="262.43"/>
    <n v="2.1"/>
    <n v="551.1"/>
    <s v="2018-09"/>
    <m/>
  </r>
  <r>
    <s v="110465 - GPW: Upgrading of Pavilion 3"/>
    <s v="CONSTR - Construct"/>
    <s v="CIV - Civil"/>
    <x v="0"/>
    <s v="Review drawings regarding stormwater drainage, and plan for site meeting"/>
    <s v="215"/>
    <x v="4"/>
    <s v="***"/>
    <s v="CIV"/>
    <s v="RSA"/>
    <s v="GAUZABLD"/>
    <s v="****"/>
    <s v="B"/>
    <s v="215"/>
    <s v="M"/>
    <x v="1"/>
    <d v="2018-01-26T00:00:00"/>
    <s v="R"/>
    <n v="3"/>
    <n v="530.49099999999999"/>
    <n v="1591.47"/>
    <n v="2.1"/>
    <n v="3342.09"/>
    <s v="2018-01"/>
    <m/>
  </r>
  <r>
    <s v="110465 - GPW: Upgrading of Pavilion 3"/>
    <s v="CONSTR - Construct"/>
    <s v="CIV - Civil"/>
    <x v="0"/>
    <s v="Site meeting and site inspection on civil works"/>
    <s v="215"/>
    <x v="4"/>
    <s v="***"/>
    <s v="CIV"/>
    <s v="RSA"/>
    <s v="GAUZABLD"/>
    <s v="****"/>
    <s v="B"/>
    <s v="215"/>
    <s v="M"/>
    <x v="27"/>
    <d v="2018-01-26T00:00:00"/>
    <s v="R"/>
    <n v="4"/>
    <n v="530.49099999999999"/>
    <n v="2121.96"/>
    <n v="2.1"/>
    <n v="4456.12"/>
    <s v="2018-01"/>
    <m/>
  </r>
  <r>
    <s v="110465 - GPW: Upgrading of Pavilion 3"/>
    <s v="CONSTR - Construct"/>
    <s v="CIV - Civil"/>
    <x v="0"/>
    <s v="Quantitiy discussions and correspondence to qs"/>
    <s v="215"/>
    <x v="4"/>
    <s v="***"/>
    <s v="CIV"/>
    <s v="RSA"/>
    <s v="GAUZABLD"/>
    <s v="****"/>
    <s v="B"/>
    <s v="215"/>
    <s v="M"/>
    <x v="28"/>
    <d v="2018-01-26T00:00:00"/>
    <s v="R"/>
    <n v="2"/>
    <n v="530.49099999999999"/>
    <n v="1060.98"/>
    <n v="2.1"/>
    <n v="2228.06"/>
    <s v="2018-01"/>
    <m/>
  </r>
  <r>
    <s v="110465 - GPW: Upgrading of Pavilion 3"/>
    <s v="CONSTR - Construct"/>
    <s v="CIV - Civil"/>
    <x v="0"/>
    <s v="Compile snag list"/>
    <s v="215"/>
    <x v="4"/>
    <s v="***"/>
    <s v="CIV"/>
    <s v="RSA"/>
    <s v="GAUZABLD"/>
    <s v="****"/>
    <s v="B"/>
    <s v="215"/>
    <s v="M"/>
    <x v="29"/>
    <d v="2018-01-26T00:00:00"/>
    <s v="R"/>
    <n v="0.5"/>
    <n v="530.49099999999999"/>
    <n v="265.25"/>
    <n v="2.1"/>
    <n v="557.03"/>
    <s v="2018-01"/>
    <m/>
  </r>
  <r>
    <s v="110465 - GPW: Upgrading of Pavilion 3"/>
    <s v="CONSTR - Construct"/>
    <s v="CIV - Civil"/>
    <x v="0"/>
    <s v="Correspondence to site  regarding snaglist"/>
    <s v="215"/>
    <x v="4"/>
    <s v="***"/>
    <s v="CIV"/>
    <s v="RSA"/>
    <s v="GAUZABLD"/>
    <s v="****"/>
    <s v="B"/>
    <s v="215"/>
    <s v="M"/>
    <x v="30"/>
    <d v="2018-02-09T00:00:00"/>
    <s v="R"/>
    <n v="1"/>
    <n v="530.49099999999999"/>
    <n v="530.49"/>
    <n v="2.1"/>
    <n v="1114.03"/>
    <s v="2018-02"/>
    <m/>
  </r>
  <r>
    <s v="110465 - GPW: Upgrading of Pavilion 3"/>
    <s v="CONSTR - Construct"/>
    <s v="CIV - Civil"/>
    <x v="0"/>
    <s v="Site visit"/>
    <s v="215"/>
    <x v="4"/>
    <s v="***"/>
    <s v="CIV"/>
    <s v="RSA"/>
    <s v="GAUZABLD"/>
    <s v="****"/>
    <s v="B"/>
    <s v="215"/>
    <s v="M"/>
    <x v="31"/>
    <d v="2018-02-09T00:00:00"/>
    <s v="R"/>
    <n v="1"/>
    <n v="530.49099999999999"/>
    <n v="530.49"/>
    <n v="2.1"/>
    <n v="1114.03"/>
    <s v="2018-02"/>
    <m/>
  </r>
  <r>
    <s v="110465 - GPW: Upgrading of Pavilion 3"/>
    <s v="CONSTR - Construct"/>
    <s v="CIV - Civil"/>
    <x v="0"/>
    <m/>
    <s v="5488"/>
    <x v="5"/>
    <s v="***"/>
    <s v="CIV"/>
    <s v="RSA"/>
    <s v="GAUZABLD"/>
    <s v="****"/>
    <s v="B"/>
    <s v="5488"/>
    <s v="M"/>
    <x v="5"/>
    <d v="2017-07-28T00:00:00"/>
    <s v="R"/>
    <n v="2"/>
    <n v="157.36590000000001"/>
    <n v="314.73"/>
    <n v="2.1"/>
    <n v="660.93"/>
    <s v="2017-07"/>
    <m/>
  </r>
  <r>
    <s v="110465 - GPW: Upgrading of Pavilion 3"/>
    <s v="CONSTR - Construct"/>
    <s v="CIV - Civil"/>
    <x v="0"/>
    <s v="External Area Pavement design. Kerb setting out Final levels update"/>
    <s v="5488"/>
    <x v="5"/>
    <s v="***"/>
    <s v="CIV"/>
    <s v="RSA"/>
    <s v="GAUZABLD"/>
    <s v="****"/>
    <s v="B"/>
    <s v="5488"/>
    <s v="M"/>
    <x v="6"/>
    <d v="2017-07-28T00:00:00"/>
    <s v="R"/>
    <n v="8"/>
    <n v="157.36590000000001"/>
    <n v="1258.93"/>
    <n v="2.1"/>
    <n v="2643.75"/>
    <s v="2017-07"/>
    <m/>
  </r>
  <r>
    <s v="110465 - GPW: Upgrading of Pavilion 3"/>
    <s v="CONSTR - Construct"/>
    <s v="CIV - Civil"/>
    <x v="0"/>
    <s v="External Area Pavement design. Kerb setting out Final levels update"/>
    <s v="5488"/>
    <x v="5"/>
    <s v="***"/>
    <s v="CIV"/>
    <s v="RSA"/>
    <s v="GAUZABLD"/>
    <s v="****"/>
    <s v="B"/>
    <s v="5488"/>
    <s v="M"/>
    <x v="7"/>
    <d v="2017-07-28T00:00:00"/>
    <s v="R"/>
    <n v="8"/>
    <n v="157.36590000000001"/>
    <n v="1258.93"/>
    <n v="2.1"/>
    <n v="2643.75"/>
    <s v="2017-07"/>
    <m/>
  </r>
  <r>
    <s v="110465 - GPW: Upgrading of Pavilion 3"/>
    <s v="CONSTR - Construct"/>
    <s v="CIV - Civil"/>
    <x v="0"/>
    <s v="Drawing prepared and issued External area pavement design"/>
    <s v="5488"/>
    <x v="5"/>
    <s v="***"/>
    <s v="CIV"/>
    <s v="RSA"/>
    <s v="GAUZABLD"/>
    <s v="****"/>
    <s v="B"/>
    <s v="5488"/>
    <s v="M"/>
    <x v="8"/>
    <d v="2017-08-04T00:00:00"/>
    <s v="R"/>
    <n v="3"/>
    <n v="157.36590000000001"/>
    <n v="472.1"/>
    <n v="2.1"/>
    <n v="991.41"/>
    <s v="2017-07"/>
    <m/>
  </r>
  <r>
    <s v="110465 - GPW: Upgrading of Pavilion 3"/>
    <s v="CONSTR - Construct"/>
    <s v="CIV - Civil"/>
    <x v="1"/>
    <s v="Snag the site for civil items"/>
    <s v="11759"/>
    <x v="3"/>
    <s v="73015"/>
    <s v="CIV"/>
    <s v="RSA"/>
    <s v="GAUZABLD"/>
    <s v="ECATAX"/>
    <s v="B"/>
    <s v="225691"/>
    <s v="P"/>
    <x v="23"/>
    <d v="2018-05-25T00:00:00"/>
    <m/>
    <n v="32"/>
    <n v="3.61"/>
    <n v="115.52"/>
    <n v="1"/>
    <n v="115.52"/>
    <s v="2018-05"/>
    <m/>
  </r>
  <r>
    <s v="110465 - GPW: Upgrading of Pavilion 3"/>
    <s v="CONSTR - Construct"/>
    <s v="ELTRIC - Electric"/>
    <x v="0"/>
    <s v="Plot all Elecrtrical Drawings for &quot;AS BUILT&quot;"/>
    <s v="8101"/>
    <x v="6"/>
    <s v="***"/>
    <s v="ELTRIC"/>
    <s v="RSA"/>
    <s v="ADVZAPPM"/>
    <s v="****"/>
    <s v="B"/>
    <s v="8101"/>
    <s v="M"/>
    <x v="32"/>
    <d v="2018-07-06T00:00:00"/>
    <s v="R"/>
    <n v="8"/>
    <n v="186.50569999999999"/>
    <n v="1492.05"/>
    <n v="2.1"/>
    <n v="3133.31"/>
    <s v="2018-07"/>
    <m/>
  </r>
  <r>
    <s v="110465 - GPW: Upgrading of Pavilion 3"/>
    <s v="CONSTR - Construct"/>
    <s v="ELTRIC - Electric"/>
    <x v="0"/>
    <s v="Plot all Elecrtrical Drawings for &quot;AS BUILT&quot;"/>
    <s v="8101"/>
    <x v="6"/>
    <s v="***"/>
    <s v="ELTRIC"/>
    <s v="RSA"/>
    <s v="ADVZAPPM"/>
    <s v="****"/>
    <s v="B"/>
    <s v="8101"/>
    <s v="M"/>
    <x v="32"/>
    <d v="2018-07-06T00:00:00"/>
    <s v="R"/>
    <n v="-8"/>
    <n v="186.50569999999999"/>
    <n v="-1492.05"/>
    <n v="2.1"/>
    <n v="-3133.31"/>
    <s v="2018-07"/>
    <m/>
  </r>
  <r>
    <s v="110465 - GPW: Upgrading of Pavilion 3"/>
    <s v="CONSTR - Construct"/>
    <s v="ELTRIC - Electric"/>
    <x v="0"/>
    <s v="Plot all Elecrtrical Drawings for &quot;AS BUILT&quot;"/>
    <s v="8101"/>
    <x v="6"/>
    <s v="***"/>
    <s v="ELTRIC"/>
    <s v="RSA"/>
    <s v="ADVZAPPM"/>
    <s v="****"/>
    <s v="B"/>
    <s v="8101"/>
    <s v="M"/>
    <x v="32"/>
    <d v="2018-07-06T00:00:00"/>
    <s v="R"/>
    <n v="8"/>
    <n v="190.12330000000003"/>
    <n v="1520.99"/>
    <n v="2.1"/>
    <n v="3194.08"/>
    <s v="2018-07"/>
    <m/>
  </r>
  <r>
    <s v="110465 - GPW: Upgrading of Pavilion 3"/>
    <s v="CONSTR - Construct"/>
    <s v="ELTRIC - Electric"/>
    <x v="0"/>
    <s v="Lighting Simulations"/>
    <s v="11822"/>
    <x v="7"/>
    <s v="***"/>
    <s v="ELTRIC"/>
    <s v="RSA"/>
    <s v="GAUZABLD"/>
    <s v="****"/>
    <s v="B"/>
    <s v="11822"/>
    <s v="M"/>
    <x v="33"/>
    <d v="2017-11-17T00:00:00"/>
    <s v="R"/>
    <n v="4"/>
    <n v="202.5806"/>
    <n v="810.32"/>
    <n v="2.1"/>
    <n v="1701.67"/>
    <s v="2017-11"/>
    <m/>
  </r>
  <r>
    <s v="110465 - GPW: Upgrading of Pavilion 3"/>
    <s v="CONSTR - Construct"/>
    <s v="ELTRIC - Electric"/>
    <x v="0"/>
    <s v="Did the drafting en preperations for Middelburg project"/>
    <s v="12002"/>
    <x v="8"/>
    <s v="***"/>
    <s v="ELTRIC"/>
    <s v="RSA"/>
    <s v="GAUZABLD"/>
    <s v="****"/>
    <s v="B"/>
    <s v="12002"/>
    <s v="M"/>
    <x v="34"/>
    <d v="2017-08-25T00:00:00"/>
    <s v="R"/>
    <n v="8"/>
    <n v="216.73390000000001"/>
    <n v="1733.87"/>
    <n v="2.1"/>
    <n v="3641.13"/>
    <s v="2017-08"/>
    <m/>
  </r>
  <r>
    <s v="110465 - GPW: Upgrading of Pavilion 3"/>
    <s v="CONSTR - Construct"/>
    <s v="ELTRIC - Electric"/>
    <x v="0"/>
    <s v="Did the drafting en preperations for Middelburg project"/>
    <s v="12002"/>
    <x v="8"/>
    <s v="***"/>
    <s v="ELTRIC"/>
    <s v="RSA"/>
    <s v="GAUZABLD"/>
    <s v="****"/>
    <s v="B"/>
    <s v="12002"/>
    <s v="M"/>
    <x v="35"/>
    <d v="2017-08-25T00:00:00"/>
    <s v="R"/>
    <n v="8"/>
    <n v="216.73390000000001"/>
    <n v="1733.87"/>
    <n v="2.1"/>
    <n v="3641.13"/>
    <s v="2017-08"/>
    <m/>
  </r>
  <r>
    <s v="110465 - GPW: Upgrading of Pavilion 3"/>
    <s v="CONSTR - Construct"/>
    <s v="ELTRIC - Electric"/>
    <x v="0"/>
    <s v="Did the drafting en preperations for Middelburg project"/>
    <s v="12002"/>
    <x v="8"/>
    <s v="***"/>
    <s v="ELTRIC"/>
    <s v="RSA"/>
    <s v="GAUZABLD"/>
    <s v="****"/>
    <s v="B"/>
    <s v="12002"/>
    <s v="M"/>
    <x v="36"/>
    <d v="2017-08-25T00:00:00"/>
    <s v="R"/>
    <n v="8"/>
    <n v="216.73390000000001"/>
    <n v="1733.87"/>
    <n v="2.1"/>
    <n v="3641.13"/>
    <s v="2017-08"/>
    <m/>
  </r>
  <r>
    <s v="110465 - GPW: Upgrading of Pavilion 3"/>
    <s v="CONSTR - Construct"/>
    <s v="ELTRIC - Electric"/>
    <x v="0"/>
    <s v="Did the drafting en preperations for Middelburg project"/>
    <s v="12002"/>
    <x v="8"/>
    <s v="***"/>
    <s v="ELTRIC"/>
    <s v="RSA"/>
    <s v="GAUZABLD"/>
    <s v="****"/>
    <s v="B"/>
    <s v="12002"/>
    <s v="M"/>
    <x v="11"/>
    <d v="2017-08-25T00:00:00"/>
    <s v="R"/>
    <n v="8"/>
    <n v="216.73390000000001"/>
    <n v="1733.87"/>
    <n v="2.1"/>
    <n v="3641.13"/>
    <s v="2017-08"/>
    <m/>
  </r>
  <r>
    <s v="110465 - GPW: Upgrading of Pavilion 3"/>
    <s v="CONSTR - Construct"/>
    <s v="ELTRIC - Electric"/>
    <x v="0"/>
    <s v="Printing equipment loads &amp; positions"/>
    <s v="1344"/>
    <x v="9"/>
    <s v="***"/>
    <s v="ELTRIC"/>
    <s v="RSA"/>
    <s v="GAUZABLD"/>
    <s v="****"/>
    <s v="B"/>
    <s v="1344"/>
    <s v="M"/>
    <x v="37"/>
    <d v="2017-07-07T00:00:00"/>
    <s v="R"/>
    <n v="5.5"/>
    <n v="439.5197"/>
    <n v="2417.36"/>
    <n v="2.1"/>
    <n v="5076.46"/>
    <s v="2017-07"/>
    <m/>
  </r>
  <r>
    <s v="110465 - GPW: Upgrading of Pavilion 3"/>
    <s v="CONSTR - Construct"/>
    <s v="ELTRIC - Electric"/>
    <x v="0"/>
    <s v="Site meeting"/>
    <s v="1344"/>
    <x v="9"/>
    <s v="***"/>
    <s v="ELTRIC"/>
    <s v="RSA"/>
    <s v="GAUZABLD"/>
    <s v="****"/>
    <s v="B"/>
    <s v="1344"/>
    <s v="M"/>
    <x v="38"/>
    <d v="2017-07-07T00:00:00"/>
    <s v="R"/>
    <n v="2"/>
    <n v="439.5197"/>
    <n v="879.04"/>
    <n v="2.1"/>
    <n v="1845.98"/>
    <s v="2017-07"/>
    <m/>
  </r>
  <r>
    <s v="110465 - GPW: Upgrading of Pavilion 3"/>
    <s v="CONSTR - Construct"/>
    <s v="ELTRIC - Electric"/>
    <x v="0"/>
    <s v="Merville Civils final payment"/>
    <s v="1344"/>
    <x v="9"/>
    <s v="***"/>
    <s v="ELTRIC"/>
    <s v="RSA"/>
    <s v="GAUZABLD"/>
    <s v="****"/>
    <s v="B"/>
    <s v="1344"/>
    <s v="M"/>
    <x v="39"/>
    <d v="2017-07-07T00:00:00"/>
    <s v="R"/>
    <n v="2"/>
    <n v="439.5197"/>
    <n v="879.04"/>
    <n v="2.1"/>
    <n v="1845.98"/>
    <s v="2017-07"/>
    <m/>
  </r>
  <r>
    <s v="110465 - GPW: Upgrading of Pavilion 3"/>
    <s v="CONSTR - Construct"/>
    <s v="ELTRIC - Electric"/>
    <x v="0"/>
    <s v="Updated budgets &amp; VO's"/>
    <s v="1344"/>
    <x v="9"/>
    <s v="***"/>
    <s v="ELTRIC"/>
    <s v="RSA"/>
    <s v="GAUZABLD"/>
    <s v="****"/>
    <s v="B"/>
    <s v="1344"/>
    <s v="M"/>
    <x v="40"/>
    <d v="2017-07-07T00:00:00"/>
    <s v="R"/>
    <n v="3"/>
    <n v="439.5197"/>
    <n v="1318.56"/>
    <n v="2.1"/>
    <n v="2768.98"/>
    <s v="2017-07"/>
    <m/>
  </r>
  <r>
    <s v="110465 - GPW: Upgrading of Pavilion 3"/>
    <s v="CONSTR - Construct"/>
    <s v="ELTRIC - Electric"/>
    <x v="0"/>
    <s v="Additional power points"/>
    <s v="1344"/>
    <x v="9"/>
    <s v="***"/>
    <s v="ELTRIC"/>
    <s v="RSA"/>
    <s v="GAUZABLD"/>
    <s v="****"/>
    <s v="B"/>
    <s v="1344"/>
    <s v="M"/>
    <x v="41"/>
    <d v="2017-07-14T00:00:00"/>
    <s v="R"/>
    <n v="4"/>
    <n v="439.5197"/>
    <n v="1758.08"/>
    <n v="2.1"/>
    <n v="3691.97"/>
    <s v="2017-07"/>
    <m/>
  </r>
  <r>
    <s v="110465 - GPW: Upgrading of Pavilion 3"/>
    <s v="CONSTR - Construct"/>
    <s v="ELTRIC - Electric"/>
    <x v="0"/>
    <s v="Additional fees_x000d__x000a_MV switch queries from contractor"/>
    <s v="1344"/>
    <x v="9"/>
    <s v="***"/>
    <s v="ELTRIC"/>
    <s v="RSA"/>
    <s v="GAUZABLD"/>
    <s v="****"/>
    <s v="B"/>
    <s v="1344"/>
    <s v="M"/>
    <x v="42"/>
    <d v="2017-07-14T00:00:00"/>
    <s v="R"/>
    <n v="4"/>
    <n v="439.5197"/>
    <n v="1758.08"/>
    <n v="2.1"/>
    <n v="3691.97"/>
    <s v="2017-07"/>
    <m/>
  </r>
  <r>
    <s v="110465 - GPW: Upgrading of Pavilion 3"/>
    <s v="CONSTR - Construct"/>
    <s v="ELTRIC - Electric"/>
    <x v="0"/>
    <s v="Meeting with GVK QS regarding payment_x000d__x000a_Site meeting &amp; inspection_x000d__x000a_Payment 21"/>
    <s v="1344"/>
    <x v="9"/>
    <s v="***"/>
    <s v="ELTRIC"/>
    <s v="RSA"/>
    <s v="GAUZABLD"/>
    <s v="****"/>
    <s v="B"/>
    <s v="1344"/>
    <s v="M"/>
    <x v="43"/>
    <d v="2017-07-21T00:00:00"/>
    <s v="R"/>
    <n v="2"/>
    <n v="439.5197"/>
    <n v="879.04"/>
    <n v="2.1"/>
    <n v="1845.98"/>
    <s v="2017-07"/>
    <m/>
  </r>
  <r>
    <s v="110465 - GPW: Upgrading of Pavilion 3"/>
    <s v="CONSTR - Construct"/>
    <s v="ELTRIC - Electric"/>
    <x v="0"/>
    <s v="Payment certificate_x000d__x000a_additional cost forex adjustment"/>
    <s v="1344"/>
    <x v="9"/>
    <s v="***"/>
    <s v="ELTRIC"/>
    <s v="RSA"/>
    <s v="GAUZABLD"/>
    <s v="****"/>
    <s v="B"/>
    <s v="1344"/>
    <s v="M"/>
    <x v="44"/>
    <d v="2017-07-21T00:00:00"/>
    <s v="R"/>
    <n v="3.5"/>
    <n v="439.5197"/>
    <n v="1538.32"/>
    <n v="2.1"/>
    <n v="3230.47"/>
    <s v="2017-07"/>
    <m/>
  </r>
  <r>
    <s v="110465 - GPW: Upgrading of Pavilion 3"/>
    <s v="CONSTR - Construct"/>
    <s v="ELTRIC - Electric"/>
    <x v="0"/>
    <s v="Combined services co-ordination drawing for printing equipment_x000d__x000a_Formal instruction - additional lighting"/>
    <s v="1344"/>
    <x v="9"/>
    <s v="***"/>
    <s v="ELTRIC"/>
    <s v="RSA"/>
    <s v="GAUZABLD"/>
    <s v="****"/>
    <s v="B"/>
    <s v="1344"/>
    <s v="M"/>
    <x v="45"/>
    <d v="2017-07-21T00:00:00"/>
    <s v="R"/>
    <n v="8"/>
    <n v="439.5197"/>
    <n v="3516.16"/>
    <n v="2.1"/>
    <n v="7383.94"/>
    <s v="2017-07"/>
    <m/>
  </r>
  <r>
    <s v="110465 - GPW: Upgrading of Pavilion 3"/>
    <s v="CONSTR - Construct"/>
    <s v="ELTRIC - Electric"/>
    <x v="0"/>
    <s v="Payment certificate"/>
    <s v="1344"/>
    <x v="9"/>
    <s v="***"/>
    <s v="ELTRIC"/>
    <s v="RSA"/>
    <s v="GAUZABLD"/>
    <s v="****"/>
    <s v="B"/>
    <s v="1344"/>
    <s v="M"/>
    <x v="46"/>
    <d v="2017-07-28T00:00:00"/>
    <s v="R"/>
    <n v="2.5"/>
    <n v="439.5197"/>
    <n v="1098.8"/>
    <n v="2.1"/>
    <n v="2307.48"/>
    <s v="2017-07"/>
    <m/>
  </r>
  <r>
    <s v="110465 - GPW: Upgrading of Pavilion 3"/>
    <s v="CONSTR - Construct"/>
    <s v="ELTRIC - Electric"/>
    <x v="0"/>
    <s v="Printing equipment services co-ordination drawing"/>
    <s v="1344"/>
    <x v="9"/>
    <s v="***"/>
    <s v="ELTRIC"/>
    <s v="RSA"/>
    <s v="GAUZABLD"/>
    <s v="****"/>
    <s v="B"/>
    <s v="1344"/>
    <s v="M"/>
    <x v="5"/>
    <d v="2017-07-28T00:00:00"/>
    <s v="R"/>
    <n v="3"/>
    <n v="439.5197"/>
    <n v="1318.56"/>
    <n v="2.1"/>
    <n v="2768.98"/>
    <s v="2017-07"/>
    <m/>
  </r>
  <r>
    <s v="110465 - GPW: Upgrading of Pavilion 3"/>
    <s v="CONSTR - Construct"/>
    <s v="ELTRIC - Electric"/>
    <x v="0"/>
    <s v="Payment certificates"/>
    <s v="1344"/>
    <x v="9"/>
    <s v="***"/>
    <s v="ELTRIC"/>
    <s v="RSA"/>
    <s v="GAUZABLD"/>
    <s v="****"/>
    <s v="B"/>
    <s v="1344"/>
    <s v="M"/>
    <x v="8"/>
    <d v="2017-08-04T00:00:00"/>
    <s v="R"/>
    <n v="3"/>
    <n v="439.60470000000004"/>
    <n v="1318.81"/>
    <n v="2.1"/>
    <n v="2769.5"/>
    <s v="2017-07"/>
    <m/>
  </r>
  <r>
    <s v="110465 - GPW: Upgrading of Pavilion 3"/>
    <s v="CONSTR - Construct"/>
    <s v="ELTRIC - Electric"/>
    <x v="0"/>
    <s v="Site meeting"/>
    <s v="1344"/>
    <x v="9"/>
    <s v="***"/>
    <s v="ELTRIC"/>
    <s v="RSA"/>
    <s v="GAUZABLD"/>
    <s v="****"/>
    <s v="B"/>
    <s v="1344"/>
    <s v="M"/>
    <x v="47"/>
    <d v="2017-08-04T00:00:00"/>
    <s v="R"/>
    <n v="2"/>
    <n v="439.60470000000004"/>
    <n v="879.21"/>
    <n v="2.1"/>
    <n v="1846.34"/>
    <s v="2017-08"/>
    <m/>
  </r>
  <r>
    <s v="110465 - GPW: Upgrading of Pavilion 3"/>
    <s v="CONSTR - Construct"/>
    <s v="ELTRIC - Electric"/>
    <x v="0"/>
    <s v="Signage for electrical rooms"/>
    <s v="1344"/>
    <x v="9"/>
    <s v="***"/>
    <s v="ELTRIC"/>
    <s v="RSA"/>
    <s v="GAUZABLD"/>
    <s v="****"/>
    <s v="B"/>
    <s v="1344"/>
    <s v="M"/>
    <x v="48"/>
    <d v="2017-08-04T00:00:00"/>
    <s v="R"/>
    <n v="2"/>
    <n v="439.60470000000004"/>
    <n v="879.21"/>
    <n v="2.1"/>
    <n v="1846.34"/>
    <s v="2017-08"/>
    <m/>
  </r>
  <r>
    <s v="110465 - GPW: Upgrading of Pavilion 3"/>
    <s v="CONSTR - Construct"/>
    <s v="ELTRIC - Electric"/>
    <x v="0"/>
    <s v="Printing equipment - services co-ordination drawing"/>
    <s v="1344"/>
    <x v="9"/>
    <s v="***"/>
    <s v="ELTRIC"/>
    <s v="RSA"/>
    <s v="GAUZABLD"/>
    <s v="****"/>
    <s v="B"/>
    <s v="1344"/>
    <s v="M"/>
    <x v="49"/>
    <d v="2017-08-04T00:00:00"/>
    <s v="R"/>
    <n v="1"/>
    <n v="439.60470000000004"/>
    <n v="439.6"/>
    <n v="2.1"/>
    <n v="923.16"/>
    <s v="2017-08"/>
    <m/>
  </r>
  <r>
    <s v="110465 - GPW: Upgrading of Pavilion 3"/>
    <s v="CONSTR - Construct"/>
    <s v="ELTRIC - Electric"/>
    <x v="0"/>
    <s v="Payment certificate, rupdating of budgets, forex claim evaluation"/>
    <s v="1344"/>
    <x v="9"/>
    <s v="***"/>
    <s v="ELTRIC"/>
    <s v="RSA"/>
    <s v="GAUZABLD"/>
    <s v="****"/>
    <s v="B"/>
    <s v="1344"/>
    <s v="M"/>
    <x v="50"/>
    <d v="2017-08-11T00:00:00"/>
    <s v="R"/>
    <n v="4"/>
    <n v="439.60470000000004"/>
    <n v="1758.42"/>
    <n v="2.1"/>
    <n v="3692.68"/>
    <s v="2017-08"/>
    <m/>
  </r>
  <r>
    <s v="110465 - GPW: Upgrading of Pavilion 3"/>
    <s v="CONSTR - Construct"/>
    <s v="ELTRIC - Electric"/>
    <x v="0"/>
    <s v="New equipment and revised positions"/>
    <s v="1344"/>
    <x v="9"/>
    <s v="***"/>
    <s v="ELTRIC"/>
    <s v="RSA"/>
    <s v="GAUZABLD"/>
    <s v="****"/>
    <s v="B"/>
    <s v="1344"/>
    <s v="M"/>
    <x v="51"/>
    <d v="2017-08-11T00:00:00"/>
    <s v="R"/>
    <n v="7"/>
    <n v="439.60470000000004"/>
    <n v="3077.23"/>
    <n v="2.1"/>
    <n v="6462.18"/>
    <s v="2017-08"/>
    <m/>
  </r>
  <r>
    <s v="110465 - GPW: Upgrading of Pavilion 3"/>
    <s v="CONSTR - Construct"/>
    <s v="ELTRIC - Electric"/>
    <x v="0"/>
    <s v="Site meeting &amp; inspection_x000d__x000a_New printing equipment"/>
    <s v="1344"/>
    <x v="9"/>
    <s v="***"/>
    <s v="ELTRIC"/>
    <s v="RSA"/>
    <s v="GAUZABLD"/>
    <s v="****"/>
    <s v="B"/>
    <s v="1344"/>
    <s v="M"/>
    <x v="52"/>
    <d v="2017-08-18T00:00:00"/>
    <s v="R"/>
    <n v="6"/>
    <n v="439.60470000000004"/>
    <n v="2637.63"/>
    <n v="2.1"/>
    <n v="5539.02"/>
    <s v="2017-08"/>
    <m/>
  </r>
  <r>
    <s v="110465 - GPW: Upgrading of Pavilion 3"/>
    <s v="CONSTR - Construct"/>
    <s v="ELTRIC - Electric"/>
    <x v="0"/>
    <s v="New printing equipment, electrical requirements"/>
    <s v="1344"/>
    <x v="9"/>
    <s v="***"/>
    <s v="ELTRIC"/>
    <s v="RSA"/>
    <s v="GAUZABLD"/>
    <s v="****"/>
    <s v="B"/>
    <s v="1344"/>
    <s v="M"/>
    <x v="53"/>
    <d v="2017-08-18T00:00:00"/>
    <s v="R"/>
    <n v="5.5"/>
    <n v="439.60470000000004"/>
    <n v="2417.83"/>
    <n v="2.1"/>
    <n v="5077.4399999999996"/>
    <s v="2017-08"/>
    <m/>
  </r>
  <r>
    <s v="110465 - GPW: Upgrading of Pavilion 3"/>
    <s v="CONSTR - Construct"/>
    <s v="ELTRIC - Electric"/>
    <x v="0"/>
    <s v="New printing equipment, electrical requirements"/>
    <s v="1344"/>
    <x v="9"/>
    <s v="***"/>
    <s v="ELTRIC"/>
    <s v="RSA"/>
    <s v="GAUZABLD"/>
    <s v="****"/>
    <s v="B"/>
    <s v="1344"/>
    <s v="M"/>
    <x v="9"/>
    <d v="2017-08-18T00:00:00"/>
    <s v="R"/>
    <n v="8"/>
    <n v="439.60470000000004"/>
    <n v="3516.84"/>
    <n v="2.1"/>
    <n v="7385.36"/>
    <s v="2017-08"/>
    <m/>
  </r>
  <r>
    <s v="110465 - GPW: Upgrading of Pavilion 3"/>
    <s v="CONSTR - Construct"/>
    <s v="ELTRIC - Electric"/>
    <x v="0"/>
    <s v="Area lighting, _x000d__x000a_New printing equipment"/>
    <s v="1344"/>
    <x v="9"/>
    <s v="***"/>
    <s v="ELTRIC"/>
    <s v="RSA"/>
    <s v="GAUZABLD"/>
    <s v="****"/>
    <s v="B"/>
    <s v="1344"/>
    <s v="M"/>
    <x v="54"/>
    <d v="2017-08-18T00:00:00"/>
    <s v="R"/>
    <n v="3.5"/>
    <n v="439.60470000000004"/>
    <n v="1538.62"/>
    <n v="2.1"/>
    <n v="3231.1"/>
    <s v="2017-08"/>
    <m/>
  </r>
  <r>
    <s v="110465 - GPW: Upgrading of Pavilion 3"/>
    <s v="CONSTR - Construct"/>
    <s v="ELTRIC - Electric"/>
    <x v="0"/>
    <s v="Payment certificate"/>
    <s v="1344"/>
    <x v="9"/>
    <s v="***"/>
    <s v="ELTRIC"/>
    <s v="RSA"/>
    <s v="GAUZABLD"/>
    <s v="****"/>
    <s v="B"/>
    <s v="1344"/>
    <s v="M"/>
    <x v="10"/>
    <d v="2017-08-25T00:00:00"/>
    <s v="R"/>
    <n v="2.5"/>
    <n v="439.60470000000004"/>
    <n v="1099.01"/>
    <n v="2.1"/>
    <n v="2307.92"/>
    <s v="2017-08"/>
    <m/>
  </r>
  <r>
    <s v="110465 - GPW: Upgrading of Pavilion 3"/>
    <s v="CONSTR - Construct"/>
    <s v="ELTRIC - Electric"/>
    <x v="0"/>
    <s v="Lighting mock-up layout"/>
    <s v="1344"/>
    <x v="9"/>
    <s v="***"/>
    <s v="ELTRIC"/>
    <s v="RSA"/>
    <s v="GAUZABLD"/>
    <s v="****"/>
    <s v="B"/>
    <s v="1344"/>
    <s v="M"/>
    <x v="34"/>
    <d v="2017-08-25T00:00:00"/>
    <s v="R"/>
    <n v="1.5"/>
    <n v="439.60470000000004"/>
    <n v="659.41"/>
    <n v="2.1"/>
    <n v="1384.76"/>
    <s v="2017-08"/>
    <m/>
  </r>
  <r>
    <s v="110465 - GPW: Upgrading of Pavilion 3"/>
    <s v="CONSTR - Construct"/>
    <s v="ELTRIC - Electric"/>
    <x v="0"/>
    <s v="New equipment requirements"/>
    <s v="1344"/>
    <x v="9"/>
    <s v="***"/>
    <s v="ELTRIC"/>
    <s v="RSA"/>
    <s v="GAUZABLD"/>
    <s v="****"/>
    <s v="B"/>
    <s v="1344"/>
    <s v="M"/>
    <x v="36"/>
    <d v="2017-08-25T00:00:00"/>
    <s v="R"/>
    <n v="3"/>
    <n v="439.60470000000004"/>
    <n v="1318.81"/>
    <n v="2.1"/>
    <n v="2769.5"/>
    <s v="2017-08"/>
    <m/>
  </r>
  <r>
    <s v="110465 - GPW: Upgrading of Pavilion 3"/>
    <s v="CONSTR - Construct"/>
    <s v="ELTRIC - Electric"/>
    <x v="0"/>
    <s v="Varioues changes to lighting layouts"/>
    <s v="1344"/>
    <x v="9"/>
    <s v="***"/>
    <s v="ELTRIC"/>
    <s v="RSA"/>
    <s v="GAUZABLD"/>
    <s v="****"/>
    <s v="B"/>
    <s v="1344"/>
    <s v="M"/>
    <x v="55"/>
    <d v="2017-09-01T00:00:00"/>
    <s v="R"/>
    <n v="1"/>
    <n v="439.60470000000004"/>
    <n v="439.6"/>
    <n v="2.1"/>
    <n v="923.16"/>
    <s v="2017-08"/>
    <m/>
  </r>
  <r>
    <s v="110465 - GPW: Upgrading of Pavilion 3"/>
    <s v="CONSTR - Construct"/>
    <s v="ELTRIC - Electric"/>
    <x v="0"/>
    <s v="Booster pump &amp; Pav 2 HVAC cable issues"/>
    <s v="1344"/>
    <x v="9"/>
    <s v="***"/>
    <s v="ELTRIC"/>
    <s v="RSA"/>
    <s v="GAUZABLD"/>
    <s v="****"/>
    <s v="B"/>
    <s v="1344"/>
    <s v="M"/>
    <x v="13"/>
    <d v="2017-09-01T00:00:00"/>
    <s v="R"/>
    <n v="1"/>
    <n v="439.60470000000004"/>
    <n v="439.6"/>
    <n v="2.1"/>
    <n v="923.16"/>
    <s v="2017-08"/>
    <m/>
  </r>
  <r>
    <s v="110465 - GPW: Upgrading of Pavilion 3"/>
    <s v="CONSTR - Construct"/>
    <s v="ELTRIC - Electric"/>
    <x v="0"/>
    <s v="Site meeting"/>
    <s v="1344"/>
    <x v="9"/>
    <s v="***"/>
    <s v="ELTRIC"/>
    <s v="RSA"/>
    <s v="GAUZABLD"/>
    <s v="****"/>
    <s v="B"/>
    <s v="1344"/>
    <s v="M"/>
    <x v="56"/>
    <d v="2017-09-15T00:00:00"/>
    <s v="R"/>
    <n v="2"/>
    <n v="439.60470000000004"/>
    <n v="879.21"/>
    <n v="2.1"/>
    <n v="1846.34"/>
    <s v="2017-09"/>
    <m/>
  </r>
  <r>
    <s v="110465 - GPW: Upgrading of Pavilion 3"/>
    <s v="CONSTR - Construct"/>
    <s v="ELTRIC - Electric"/>
    <x v="0"/>
    <s v="New equipment requirements"/>
    <s v="1344"/>
    <x v="9"/>
    <s v="***"/>
    <s v="ELTRIC"/>
    <s v="RSA"/>
    <s v="GAUZABLD"/>
    <s v="****"/>
    <s v="B"/>
    <s v="1344"/>
    <s v="M"/>
    <x v="57"/>
    <d v="2017-09-15T00:00:00"/>
    <s v="R"/>
    <n v="2"/>
    <n v="439.60470000000004"/>
    <n v="879.21"/>
    <n v="2.1"/>
    <n v="1846.34"/>
    <s v="2017-09"/>
    <m/>
  </r>
  <r>
    <s v="110465 - GPW: Upgrading of Pavilion 3"/>
    <s v="CONSTR - Construct"/>
    <s v="ELTRIC - Electric"/>
    <x v="0"/>
    <s v="Meeting with architect on site"/>
    <s v="1344"/>
    <x v="9"/>
    <s v="***"/>
    <s v="ELTRIC"/>
    <s v="RSA"/>
    <s v="GAUZABLD"/>
    <s v="****"/>
    <s v="B"/>
    <s v="1344"/>
    <s v="M"/>
    <x v="58"/>
    <d v="2017-09-22T00:00:00"/>
    <s v="R"/>
    <n v="3"/>
    <n v="439.89029999999997"/>
    <n v="1319.67"/>
    <n v="2.1"/>
    <n v="2771.31"/>
    <s v="2017-09"/>
    <m/>
  </r>
  <r>
    <s v="110465 - GPW: Upgrading of Pavilion 3"/>
    <s v="CONSTR - Construct"/>
    <s v="ELTRIC - Electric"/>
    <x v="0"/>
    <s v="Site meeting"/>
    <s v="1344"/>
    <x v="9"/>
    <s v="***"/>
    <s v="ELTRIC"/>
    <s v="RSA"/>
    <s v="GAUZABLD"/>
    <s v="****"/>
    <s v="B"/>
    <s v="1344"/>
    <s v="M"/>
    <x v="59"/>
    <d v="2017-09-29T00:00:00"/>
    <s v="R"/>
    <n v="1.5"/>
    <n v="439.89029999999997"/>
    <n v="659.84"/>
    <n v="2.1"/>
    <n v="1385.66"/>
    <s v="2017-09"/>
    <m/>
  </r>
  <r>
    <s v="110465 - GPW: Upgrading of Pavilion 3"/>
    <s v="CONSTR - Construct"/>
    <s v="ELTRIC - Electric"/>
    <x v="0"/>
    <s v="Payment certificate"/>
    <s v="1344"/>
    <x v="9"/>
    <s v="***"/>
    <s v="ELTRIC"/>
    <s v="RSA"/>
    <s v="GAUZABLD"/>
    <s v="****"/>
    <s v="B"/>
    <s v="1344"/>
    <s v="M"/>
    <x v="60"/>
    <d v="2017-09-29T00:00:00"/>
    <s v="R"/>
    <n v="1"/>
    <n v="439.89029999999997"/>
    <n v="439.89"/>
    <n v="2.1"/>
    <n v="923.77"/>
    <s v="2017-09"/>
    <m/>
  </r>
  <r>
    <s v="110465 - GPW: Upgrading of Pavilion 3"/>
    <s v="CONSTR - Construct"/>
    <s v="ELTRIC - Electric"/>
    <x v="0"/>
    <s v="Lighting inspection"/>
    <s v="1344"/>
    <x v="9"/>
    <s v="***"/>
    <s v="ELTRIC"/>
    <s v="RSA"/>
    <s v="GAUZABLD"/>
    <s v="****"/>
    <s v="B"/>
    <s v="1344"/>
    <s v="M"/>
    <x v="61"/>
    <d v="2017-10-06T00:00:00"/>
    <s v="R"/>
    <n v="2"/>
    <n v="439.89029999999997"/>
    <n v="879.78"/>
    <n v="2.1"/>
    <n v="1847.54"/>
    <s v="2017-10"/>
    <m/>
  </r>
  <r>
    <s v="110465 - GPW: Upgrading of Pavilion 3"/>
    <s v="CONSTR - Construct"/>
    <s v="ELTRIC - Electric"/>
    <x v="0"/>
    <s v="Update lighting layouts as per inspection findings"/>
    <s v="1344"/>
    <x v="9"/>
    <s v="***"/>
    <s v="ELTRIC"/>
    <s v="RSA"/>
    <s v="GAUZABLD"/>
    <s v="****"/>
    <s v="B"/>
    <s v="1344"/>
    <s v="M"/>
    <x v="62"/>
    <d v="2017-10-06T00:00:00"/>
    <s v="R"/>
    <n v="5"/>
    <n v="439.89029999999997"/>
    <n v="2199.4499999999998"/>
    <n v="2.1"/>
    <n v="4618.8500000000004"/>
    <s v="2017-10"/>
    <m/>
  </r>
  <r>
    <s v="110465 - GPW: Upgrading of Pavilion 3"/>
    <s v="CONSTR - Construct"/>
    <s v="ELTRIC - Electric"/>
    <x v="0"/>
    <s v="Additional requirements for domestic water system_x000d__x000a_Payment certificate"/>
    <s v="1344"/>
    <x v="9"/>
    <s v="***"/>
    <s v="ELTRIC"/>
    <s v="RSA"/>
    <s v="GAUZABLD"/>
    <s v="****"/>
    <s v="B"/>
    <s v="1344"/>
    <s v="M"/>
    <x v="63"/>
    <d v="2017-10-06T00:00:00"/>
    <s v="R"/>
    <n v="8"/>
    <n v="439.89029999999997"/>
    <n v="3519.12"/>
    <n v="2.1"/>
    <n v="7390.15"/>
    <s v="2017-10"/>
    <m/>
  </r>
  <r>
    <s v="110465 - GPW: Upgrading of Pavilion 3"/>
    <s v="CONSTR - Construct"/>
    <s v="ELTRIC - Electric"/>
    <x v="0"/>
    <s v="Payment certificate_x000d__x000a_Signage lighting"/>
    <s v="1344"/>
    <x v="9"/>
    <s v="***"/>
    <s v="ELTRIC"/>
    <s v="RSA"/>
    <s v="GAUZABLD"/>
    <s v="****"/>
    <s v="B"/>
    <s v="1344"/>
    <s v="M"/>
    <x v="64"/>
    <d v="2017-10-06T00:00:00"/>
    <s v="R"/>
    <n v="8"/>
    <n v="439.89029999999997"/>
    <n v="3519.12"/>
    <n v="2.1"/>
    <n v="7390.15"/>
    <s v="2017-10"/>
    <m/>
  </r>
  <r>
    <s v="110465 - GPW: Upgrading of Pavilion 3"/>
    <s v="CONSTR - Construct"/>
    <s v="ELTRIC - Electric"/>
    <x v="0"/>
    <s v="Payment certificate"/>
    <s v="1344"/>
    <x v="9"/>
    <s v="***"/>
    <s v="ELTRIC"/>
    <s v="RSA"/>
    <s v="GAUZABLD"/>
    <s v="****"/>
    <s v="B"/>
    <s v="1344"/>
    <s v="M"/>
    <x v="65"/>
    <d v="2017-10-13T00:00:00"/>
    <s v="R"/>
    <n v="4"/>
    <n v="439.89029999999997"/>
    <n v="1759.56"/>
    <n v="2.1"/>
    <n v="3695.08"/>
    <s v="2017-10"/>
    <m/>
  </r>
  <r>
    <s v="110465 - GPW: Upgrading of Pavilion 3"/>
    <s v="CONSTR - Construct"/>
    <s v="ELTRIC - Electric"/>
    <x v="0"/>
    <s v="Progress meeting &amp; inspection_x000d__x000a_Payment certificate"/>
    <s v="1344"/>
    <x v="9"/>
    <s v="***"/>
    <s v="ELTRIC"/>
    <s v="RSA"/>
    <s v="GAUZABLD"/>
    <s v="****"/>
    <s v="B"/>
    <s v="1344"/>
    <s v="M"/>
    <x v="66"/>
    <d v="2017-10-13T00:00:00"/>
    <s v="R"/>
    <n v="2.5"/>
    <n v="439.89029999999997"/>
    <n v="1099.73"/>
    <n v="2.1"/>
    <n v="2309.4299999999998"/>
    <s v="2017-10"/>
    <m/>
  </r>
  <r>
    <s v="110465 - GPW: Upgrading of Pavilion 3"/>
    <s v="CONSTR - Construct"/>
    <s v="ELTRIC - Electric"/>
    <x v="0"/>
    <s v="Signage;_x000d__x000a_Lighting changes"/>
    <s v="1344"/>
    <x v="9"/>
    <s v="***"/>
    <s v="ELTRIC"/>
    <s v="RSA"/>
    <s v="GAUZABLD"/>
    <s v="****"/>
    <s v="B"/>
    <s v="1344"/>
    <s v="M"/>
    <x v="67"/>
    <d v="2017-10-13T00:00:00"/>
    <s v="R"/>
    <n v="6"/>
    <n v="439.89029999999997"/>
    <n v="2639.34"/>
    <n v="2.1"/>
    <n v="5542.61"/>
    <s v="2017-10"/>
    <m/>
  </r>
  <r>
    <s v="110465 - GPW: Upgrading of Pavilion 3"/>
    <s v="CONSTR - Construct"/>
    <s v="ELTRIC - Electric"/>
    <x v="0"/>
    <s v="Bailing press electrical requirements co-ordination meeting"/>
    <s v="1344"/>
    <x v="9"/>
    <s v="***"/>
    <s v="ELTRIC"/>
    <s v="RSA"/>
    <s v="GAUZABLD"/>
    <s v="****"/>
    <s v="B"/>
    <s v="1344"/>
    <s v="M"/>
    <x v="68"/>
    <d v="2017-10-13T00:00:00"/>
    <s v="R"/>
    <n v="3"/>
    <n v="439.89029999999997"/>
    <n v="1319.67"/>
    <n v="2.1"/>
    <n v="2771.31"/>
    <s v="2017-10"/>
    <m/>
  </r>
  <r>
    <s v="110465 - GPW: Upgrading of Pavilion 3"/>
    <s v="CONSTR - Construct"/>
    <s v="ELTRIC - Electric"/>
    <x v="0"/>
    <s v="Update budget"/>
    <s v="1344"/>
    <x v="9"/>
    <s v="***"/>
    <s v="ELTRIC"/>
    <s v="RSA"/>
    <s v="GAUZABLD"/>
    <s v="****"/>
    <s v="B"/>
    <s v="1344"/>
    <s v="M"/>
    <x v="69"/>
    <d v="2017-10-20T00:00:00"/>
    <s v="R"/>
    <n v="3"/>
    <n v="439.89029999999997"/>
    <n v="1319.67"/>
    <n v="2.1"/>
    <n v="2771.31"/>
    <s v="2017-10"/>
    <m/>
  </r>
  <r>
    <s v="110465 - GPW: Upgrading of Pavilion 3"/>
    <s v="CONSTR - Construct"/>
    <s v="ELTRIC - Electric"/>
    <x v="0"/>
    <s v="External DB &amp; reticulation"/>
    <s v="1344"/>
    <x v="9"/>
    <s v="***"/>
    <s v="ELTRIC"/>
    <s v="RSA"/>
    <s v="GAUZABLD"/>
    <s v="****"/>
    <s v="B"/>
    <s v="1344"/>
    <s v="M"/>
    <x v="70"/>
    <d v="2017-10-20T00:00:00"/>
    <s v="R"/>
    <n v="2"/>
    <n v="439.89029999999997"/>
    <n v="879.78"/>
    <n v="2.1"/>
    <n v="1847.54"/>
    <s v="2017-10"/>
    <m/>
  </r>
  <r>
    <s v="110465 - GPW: Upgrading of Pavilion 3"/>
    <s v="CONSTR - Construct"/>
    <s v="ELTRIC - Electric"/>
    <x v="0"/>
    <s v="Payment certificate"/>
    <s v="1344"/>
    <x v="9"/>
    <s v="***"/>
    <s v="ELTRIC"/>
    <s v="RSA"/>
    <s v="GAUZABLD"/>
    <s v="****"/>
    <s v="B"/>
    <s v="1344"/>
    <s v="M"/>
    <x v="71"/>
    <d v="2017-10-20T00:00:00"/>
    <s v="R"/>
    <n v="2"/>
    <n v="439.89029999999997"/>
    <n v="879.78"/>
    <n v="2.1"/>
    <n v="1847.54"/>
    <s v="2017-10"/>
    <m/>
  </r>
  <r>
    <s v="110465 - GPW: Upgrading of Pavilion 3"/>
    <s v="CONSTR - Construct"/>
    <s v="ELTRIC - Electric"/>
    <x v="0"/>
    <s v="Payment certificate"/>
    <s v="1344"/>
    <x v="9"/>
    <s v="***"/>
    <s v="ELTRIC"/>
    <s v="RSA"/>
    <s v="GAUZABLD"/>
    <s v="****"/>
    <s v="B"/>
    <s v="1344"/>
    <s v="M"/>
    <x v="72"/>
    <d v="2017-10-20T00:00:00"/>
    <s v="R"/>
    <n v="0.5"/>
    <n v="439.89029999999997"/>
    <n v="219.95"/>
    <n v="2.1"/>
    <n v="461.9"/>
    <s v="2017-10"/>
    <m/>
  </r>
  <r>
    <s v="110465 - GPW: Upgrading of Pavilion 3"/>
    <s v="CONSTR - Construct"/>
    <s v="ELTRIC - Electric"/>
    <x v="0"/>
    <s v="Inspection"/>
    <s v="1344"/>
    <x v="9"/>
    <s v="***"/>
    <s v="ELTRIC"/>
    <s v="RSA"/>
    <s v="GAUZABLD"/>
    <s v="****"/>
    <s v="B"/>
    <s v="1344"/>
    <s v="M"/>
    <x v="73"/>
    <d v="2017-10-20T00:00:00"/>
    <s v="R"/>
    <n v="1.5"/>
    <n v="439.89029999999997"/>
    <n v="659.84"/>
    <n v="2.1"/>
    <n v="1385.66"/>
    <s v="2017-10"/>
    <m/>
  </r>
  <r>
    <s v="110465 - GPW: Upgrading of Pavilion 3"/>
    <s v="CONSTR - Construct"/>
    <s v="ELTRIC - Electric"/>
    <x v="0"/>
    <s v="Payment recon"/>
    <s v="1344"/>
    <x v="9"/>
    <s v="***"/>
    <s v="ELTRIC"/>
    <s v="RSA"/>
    <s v="GAUZABLD"/>
    <s v="****"/>
    <s v="B"/>
    <s v="1344"/>
    <s v="M"/>
    <x v="74"/>
    <d v="2017-10-27T00:00:00"/>
    <s v="R"/>
    <n v="2"/>
    <n v="439.89029999999997"/>
    <n v="879.78"/>
    <n v="2.1"/>
    <n v="1847.54"/>
    <s v="2017-10"/>
    <m/>
  </r>
  <r>
    <s v="110465 - GPW: Upgrading of Pavilion 3"/>
    <s v="CONSTR - Construct"/>
    <s v="ELTRIC - Electric"/>
    <x v="0"/>
    <s v="Site meeting &amp; inspection_x000d__x000a_External lighting"/>
    <s v="1344"/>
    <x v="9"/>
    <s v="***"/>
    <s v="ELTRIC"/>
    <s v="RSA"/>
    <s v="GAUZABLD"/>
    <s v="****"/>
    <s v="B"/>
    <s v="1344"/>
    <s v="M"/>
    <x v="75"/>
    <d v="2017-10-27T00:00:00"/>
    <s v="R"/>
    <n v="4"/>
    <n v="439.89029999999997"/>
    <n v="1759.56"/>
    <n v="2.1"/>
    <n v="3695.08"/>
    <s v="2017-10"/>
    <m/>
  </r>
  <r>
    <s v="110465 - GPW: Upgrading of Pavilion 3"/>
    <s v="CONSTR - Construct"/>
    <s v="ELTRIC - Electric"/>
    <x v="0"/>
    <s v="Payment certificate"/>
    <s v="1344"/>
    <x v="9"/>
    <s v="***"/>
    <s v="ELTRIC"/>
    <s v="RSA"/>
    <s v="GAUZABLD"/>
    <s v="****"/>
    <s v="B"/>
    <s v="1344"/>
    <s v="M"/>
    <x v="76"/>
    <d v="2017-10-27T00:00:00"/>
    <s v="R"/>
    <n v="3.5"/>
    <n v="439.89029999999997"/>
    <n v="1539.62"/>
    <n v="2.1"/>
    <n v="3233.2"/>
    <s v="2017-10"/>
    <m/>
  </r>
  <r>
    <s v="110465 - GPW: Upgrading of Pavilion 3"/>
    <s v="CONSTR - Construct"/>
    <s v="ELTRIC - Electric"/>
    <x v="0"/>
    <s v="Payment"/>
    <s v="1344"/>
    <x v="9"/>
    <s v="***"/>
    <s v="ELTRIC"/>
    <s v="RSA"/>
    <s v="GAUZABLD"/>
    <s v="****"/>
    <s v="B"/>
    <s v="1344"/>
    <s v="M"/>
    <x v="77"/>
    <d v="2017-10-27T00:00:00"/>
    <s v="R"/>
    <n v="3"/>
    <n v="439.89029999999997"/>
    <n v="1319.67"/>
    <n v="2.1"/>
    <n v="2771.31"/>
    <s v="2017-10"/>
    <m/>
  </r>
  <r>
    <s v="110465 - GPW: Upgrading of Pavilion 3"/>
    <s v="CONSTR - Construct"/>
    <s v="ELTRIC - Electric"/>
    <x v="0"/>
    <s v="Snagging inspection"/>
    <s v="1344"/>
    <x v="9"/>
    <s v="***"/>
    <s v="ELTRIC"/>
    <s v="RSA"/>
    <s v="GAUZABLD"/>
    <s v="****"/>
    <s v="B"/>
    <s v="1344"/>
    <s v="M"/>
    <x v="78"/>
    <d v="2017-10-27T00:00:00"/>
    <s v="R"/>
    <n v="4"/>
    <n v="439.89029999999997"/>
    <n v="1759.56"/>
    <n v="2.1"/>
    <n v="3695.08"/>
    <s v="2017-10"/>
    <m/>
  </r>
  <r>
    <s v="110465 - GPW: Upgrading of Pavilion 3"/>
    <s v="CONSTR - Construct"/>
    <s v="ELTRIC - Electric"/>
    <x v="0"/>
    <s v="Formal instruction - additional light fittings"/>
    <s v="1344"/>
    <x v="9"/>
    <s v="***"/>
    <s v="ELTRIC"/>
    <s v="RSA"/>
    <s v="GAUZABLD"/>
    <s v="****"/>
    <s v="B"/>
    <s v="1344"/>
    <s v="M"/>
    <x v="79"/>
    <d v="2017-11-03T00:00:00"/>
    <s v="R"/>
    <n v="3.5"/>
    <n v="439.89029999999997"/>
    <n v="1539.62"/>
    <n v="2.1"/>
    <n v="3233.2"/>
    <s v="2017-10"/>
    <m/>
  </r>
  <r>
    <s v="110465 - GPW: Upgrading of Pavilion 3"/>
    <s v="CONSTR - Construct"/>
    <s v="ELTRIC - Electric"/>
    <x v="0"/>
    <s v="Area lighting Inspection_x000d__x000a_Re-measuring of MV cables &amp; busbar trunking"/>
    <s v="1344"/>
    <x v="9"/>
    <s v="***"/>
    <s v="ELTRIC"/>
    <s v="RSA"/>
    <s v="GAUZABLD"/>
    <s v="****"/>
    <s v="B"/>
    <s v="1344"/>
    <s v="M"/>
    <x v="80"/>
    <d v="2017-11-03T00:00:00"/>
    <s v="R"/>
    <n v="5"/>
    <n v="439.89029999999997"/>
    <n v="2199.4499999999998"/>
    <n v="2.1"/>
    <n v="4618.8500000000004"/>
    <s v="2017-10"/>
    <m/>
  </r>
  <r>
    <s v="110465 - GPW: Upgrading of Pavilion 3"/>
    <s v="CONSTR - Construct"/>
    <s v="ELTRIC - Electric"/>
    <x v="0"/>
    <s v="Payment - updating budgets"/>
    <s v="1344"/>
    <x v="9"/>
    <s v="***"/>
    <s v="ELTRIC"/>
    <s v="RSA"/>
    <s v="GAUZABLD"/>
    <s v="****"/>
    <s v="B"/>
    <s v="1344"/>
    <s v="M"/>
    <x v="81"/>
    <d v="2017-11-10T00:00:00"/>
    <s v="R"/>
    <n v="4"/>
    <n v="439.89029999999997"/>
    <n v="1759.56"/>
    <n v="2.1"/>
    <n v="3695.08"/>
    <s v="2017-11"/>
    <m/>
  </r>
  <r>
    <s v="110465 - GPW: Upgrading of Pavilion 3"/>
    <s v="CONSTR - Construct"/>
    <s v="ELTRIC - Electric"/>
    <x v="0"/>
    <s v="Site meeting &amp; inspection_x000d__x000a_Pavilion 2 cost issues"/>
    <s v="1344"/>
    <x v="9"/>
    <s v="***"/>
    <s v="ELTRIC"/>
    <s v="RSA"/>
    <s v="GAUZABLD"/>
    <s v="****"/>
    <s v="B"/>
    <s v="1344"/>
    <s v="M"/>
    <x v="15"/>
    <d v="2017-11-10T00:00:00"/>
    <s v="R"/>
    <n v="4"/>
    <n v="439.89029999999997"/>
    <n v="1759.56"/>
    <n v="2.1"/>
    <n v="3695.08"/>
    <s v="2017-11"/>
    <m/>
  </r>
  <r>
    <s v="110465 - GPW: Upgrading of Pavilion 3"/>
    <s v="CONSTR - Construct"/>
    <s v="ELTRIC - Electric"/>
    <x v="0"/>
    <s v="Outstanding cost issues"/>
    <s v="1344"/>
    <x v="9"/>
    <s v="***"/>
    <s v="ELTRIC"/>
    <s v="RSA"/>
    <s v="GAUZABLD"/>
    <s v="****"/>
    <s v="B"/>
    <s v="1344"/>
    <s v="M"/>
    <x v="82"/>
    <d v="2017-11-10T00:00:00"/>
    <s v="R"/>
    <n v="4"/>
    <n v="439.89029999999997"/>
    <n v="1759.56"/>
    <n v="2.1"/>
    <n v="3695.08"/>
    <s v="2017-11"/>
    <m/>
  </r>
  <r>
    <s v="110465 - GPW: Upgrading of Pavilion 3"/>
    <s v="CONSTR - Construct"/>
    <s v="ELTRIC - Electric"/>
    <x v="0"/>
    <s v="Electrical Payment certificate"/>
    <s v="1344"/>
    <x v="9"/>
    <s v="***"/>
    <s v="ELTRIC"/>
    <s v="RSA"/>
    <s v="GAUZABLD"/>
    <s v="****"/>
    <s v="B"/>
    <s v="1344"/>
    <s v="M"/>
    <x v="83"/>
    <d v="2017-11-10T00:00:00"/>
    <s v="R"/>
    <n v="3"/>
    <n v="439.89029999999997"/>
    <n v="1319.67"/>
    <n v="2.1"/>
    <n v="2771.31"/>
    <s v="2017-11"/>
    <m/>
  </r>
  <r>
    <s v="110465 - GPW: Upgrading of Pavilion 3"/>
    <s v="CONSTR - Construct"/>
    <s v="ELTRIC - Electric"/>
    <x v="0"/>
    <s v="Meeting with electrical contractor regarding payment issues"/>
    <s v="1344"/>
    <x v="9"/>
    <s v="***"/>
    <s v="ELTRIC"/>
    <s v="RSA"/>
    <s v="GAUZABLD"/>
    <s v="****"/>
    <s v="B"/>
    <s v="1344"/>
    <s v="M"/>
    <x v="84"/>
    <d v="2017-11-17T00:00:00"/>
    <s v="R"/>
    <n v="3"/>
    <n v="439.89029999999997"/>
    <n v="1319.67"/>
    <n v="2.1"/>
    <n v="2771.31"/>
    <s v="2017-11"/>
    <m/>
  </r>
  <r>
    <s v="110465 - GPW: Upgrading of Pavilion 3"/>
    <s v="CONSTR - Construct"/>
    <s v="ELTRIC - Electric"/>
    <x v="0"/>
    <s v="UPS specs"/>
    <s v="1344"/>
    <x v="9"/>
    <s v="***"/>
    <s v="ELTRIC"/>
    <s v="RSA"/>
    <s v="GAUZABLD"/>
    <s v="****"/>
    <s v="B"/>
    <s v="1344"/>
    <s v="M"/>
    <x v="33"/>
    <d v="2017-11-17T00:00:00"/>
    <s v="R"/>
    <n v="3"/>
    <n v="439.89029999999997"/>
    <n v="1319.67"/>
    <n v="2.1"/>
    <n v="2771.31"/>
    <s v="2017-11"/>
    <m/>
  </r>
  <r>
    <s v="110465 - GPW: Upgrading of Pavilion 3"/>
    <s v="CONSTR - Construct"/>
    <s v="ELTRIC - Electric"/>
    <x v="0"/>
    <s v="Snag lists"/>
    <s v="1344"/>
    <x v="9"/>
    <s v="***"/>
    <s v="ELTRIC"/>
    <s v="RSA"/>
    <s v="GAUZABLD"/>
    <s v="****"/>
    <s v="B"/>
    <s v="1344"/>
    <s v="M"/>
    <x v="85"/>
    <d v="2017-11-17T00:00:00"/>
    <s v="R"/>
    <n v="4"/>
    <n v="439.89029999999997"/>
    <n v="1759.56"/>
    <n v="2.1"/>
    <n v="3695.08"/>
    <s v="2017-11"/>
    <m/>
  </r>
  <r>
    <s v="110465 - GPW: Upgrading of Pavilion 3"/>
    <s v="CONSTR - Construct"/>
    <s v="ELTRIC - Electric"/>
    <x v="0"/>
    <s v="Site meeting &amp; inspections_x000d__x000a_Meeting with sub-contractor regarding paymenst"/>
    <s v="1344"/>
    <x v="9"/>
    <s v="***"/>
    <s v="ELTRIC"/>
    <s v="RSA"/>
    <s v="GAUZABLD"/>
    <s v="****"/>
    <s v="B"/>
    <s v="1344"/>
    <s v="M"/>
    <x v="86"/>
    <d v="2017-11-24T00:00:00"/>
    <s v="R"/>
    <n v="4"/>
    <n v="439.89029999999997"/>
    <n v="1759.56"/>
    <n v="2.1"/>
    <n v="3695.08"/>
    <s v="2017-11"/>
    <m/>
  </r>
  <r>
    <s v="110465 - GPW: Upgrading of Pavilion 3"/>
    <s v="CONSTR - Construct"/>
    <s v="ELTRIC - Electric"/>
    <x v="0"/>
    <s v="Updating budgets &amp; VO;s"/>
    <s v="1344"/>
    <x v="9"/>
    <s v="***"/>
    <s v="ELTRIC"/>
    <s v="RSA"/>
    <s v="GAUZABLD"/>
    <s v="****"/>
    <s v="B"/>
    <s v="1344"/>
    <s v="M"/>
    <x v="87"/>
    <d v="2017-11-24T00:00:00"/>
    <s v="R"/>
    <n v="4"/>
    <n v="439.89029999999997"/>
    <n v="1759.56"/>
    <n v="2.1"/>
    <n v="3695.08"/>
    <s v="2017-11"/>
    <m/>
  </r>
  <r>
    <s v="110465 - GPW: Upgrading of Pavilion 3"/>
    <s v="CONSTR - Construct"/>
    <s v="ELTRIC - Electric"/>
    <x v="0"/>
    <s v="Snagging"/>
    <s v="1344"/>
    <x v="9"/>
    <s v="***"/>
    <s v="ELTRIC"/>
    <s v="RSA"/>
    <s v="GAUZABLD"/>
    <s v="****"/>
    <s v="B"/>
    <s v="1344"/>
    <s v="M"/>
    <x v="88"/>
    <d v="2017-11-24T00:00:00"/>
    <s v="R"/>
    <n v="2"/>
    <n v="439.89029999999997"/>
    <n v="879.78"/>
    <n v="2.1"/>
    <n v="1847.54"/>
    <s v="2017-11"/>
    <m/>
  </r>
  <r>
    <s v="110465 - GPW: Upgrading of Pavilion 3"/>
    <s v="CONSTR - Construct"/>
    <s v="ELTRIC - Electric"/>
    <x v="0"/>
    <s v="Payment certificates"/>
    <s v="1344"/>
    <x v="9"/>
    <s v="***"/>
    <s v="ELTRIC"/>
    <s v="RSA"/>
    <s v="GAUZABLD"/>
    <s v="****"/>
    <s v="B"/>
    <s v="1344"/>
    <s v="M"/>
    <x v="89"/>
    <d v="2017-11-24T00:00:00"/>
    <s v="R"/>
    <n v="4"/>
    <n v="439.89029999999997"/>
    <n v="1759.56"/>
    <n v="2.1"/>
    <n v="3695.08"/>
    <s v="2017-11"/>
    <m/>
  </r>
  <r>
    <s v="110465 - GPW: Upgrading of Pavilion 3"/>
    <s v="CONSTR - Construct"/>
    <s v="ELTRIC - Electric"/>
    <x v="0"/>
    <s v="Site visit _x000d__x000a_HVAC commissioning issues_x000d__x000a_payment certificate"/>
    <s v="1344"/>
    <x v="9"/>
    <s v="***"/>
    <s v="ELTRIC"/>
    <s v="RSA"/>
    <s v="GAUZABLD"/>
    <s v="****"/>
    <s v="B"/>
    <s v="1344"/>
    <s v="M"/>
    <x v="90"/>
    <d v="2017-12-01T00:00:00"/>
    <s v="R"/>
    <n v="8"/>
    <n v="439.89029999999997"/>
    <n v="3519.12"/>
    <n v="2.1"/>
    <n v="7390.15"/>
    <s v="2017-11"/>
    <m/>
  </r>
  <r>
    <s v="110465 - GPW: Upgrading of Pavilion 3"/>
    <s v="CONSTR - Construct"/>
    <s v="ELTRIC - Electric"/>
    <x v="0"/>
    <s v="HVAC commissioning issues_x000d__x000a_payment certificate"/>
    <s v="1344"/>
    <x v="9"/>
    <s v="***"/>
    <s v="ELTRIC"/>
    <s v="RSA"/>
    <s v="GAUZABLD"/>
    <s v="****"/>
    <s v="B"/>
    <s v="1344"/>
    <s v="M"/>
    <x v="91"/>
    <d v="2017-12-01T00:00:00"/>
    <s v="R"/>
    <n v="7.5"/>
    <n v="439.89029999999997"/>
    <n v="3299.18"/>
    <n v="2.1"/>
    <n v="6928.28"/>
    <s v="2017-11"/>
    <m/>
  </r>
  <r>
    <s v="110465 - GPW: Upgrading of Pavilion 3"/>
    <s v="CONSTR - Construct"/>
    <s v="ELTRIC - Electric"/>
    <x v="0"/>
    <s v="Site meeting &amp; inspection"/>
    <s v="1344"/>
    <x v="9"/>
    <s v="***"/>
    <s v="ELTRIC"/>
    <s v="RSA"/>
    <s v="GAUZABLD"/>
    <s v="****"/>
    <s v="B"/>
    <s v="1344"/>
    <s v="M"/>
    <x v="92"/>
    <d v="2017-12-08T00:00:00"/>
    <s v="R"/>
    <n v="2"/>
    <n v="439.89029999999997"/>
    <n v="879.78"/>
    <n v="2.1"/>
    <n v="1847.54"/>
    <s v="2017-12"/>
    <m/>
  </r>
  <r>
    <s v="110465 - GPW: Upgrading of Pavilion 3"/>
    <s v="CONSTR - Construct"/>
    <s v="ELTRIC - Electric"/>
    <x v="0"/>
    <s v="Payment certificate"/>
    <s v="1344"/>
    <x v="9"/>
    <s v="***"/>
    <s v="ELTRIC"/>
    <s v="RSA"/>
    <s v="GAUZABLD"/>
    <s v="****"/>
    <s v="B"/>
    <s v="1344"/>
    <s v="M"/>
    <x v="93"/>
    <d v="2017-12-08T00:00:00"/>
    <s v="R"/>
    <n v="2"/>
    <n v="439.89029999999997"/>
    <n v="879.78"/>
    <n v="2.1"/>
    <n v="1847.54"/>
    <s v="2017-12"/>
    <m/>
  </r>
  <r>
    <s v="110465 - GPW: Upgrading of Pavilion 3"/>
    <s v="CONSTR - Construct"/>
    <s v="ELTRIC - Electric"/>
    <x v="0"/>
    <s v="Follow-up on e-mails"/>
    <s v="1344"/>
    <x v="9"/>
    <s v="***"/>
    <s v="ELTRIC"/>
    <s v="RSA"/>
    <s v="GAUZABLD"/>
    <s v="****"/>
    <s v="B"/>
    <s v="1344"/>
    <s v="M"/>
    <x v="18"/>
    <d v="2018-01-12T00:00:00"/>
    <s v="R"/>
    <n v="2"/>
    <n v="439.89029999999997"/>
    <n v="879.78"/>
    <n v="2.1"/>
    <n v="1847.54"/>
    <s v="2018-01"/>
    <m/>
  </r>
  <r>
    <s v="110465 - GPW: Upgrading of Pavilion 3"/>
    <s v="CONSTR - Construct"/>
    <s v="ELTRIC - Electric"/>
    <x v="0"/>
    <s v="Inspection &amp; report"/>
    <s v="1344"/>
    <x v="9"/>
    <s v="***"/>
    <s v="ELTRIC"/>
    <s v="RSA"/>
    <s v="GAUZABLD"/>
    <s v="****"/>
    <s v="B"/>
    <s v="1344"/>
    <s v="M"/>
    <x v="94"/>
    <d v="2018-01-12T00:00:00"/>
    <s v="R"/>
    <n v="8"/>
    <n v="439.89029999999997"/>
    <n v="3519.12"/>
    <n v="2.1"/>
    <n v="7390.15"/>
    <s v="2018-01"/>
    <m/>
  </r>
  <r>
    <s v="110465 - GPW: Upgrading of Pavilion 3"/>
    <s v="CONSTR - Construct"/>
    <s v="ELTRIC - Electric"/>
    <x v="0"/>
    <s v="Site meeting, inspection and follow-up of outstanding issues"/>
    <s v="1344"/>
    <x v="9"/>
    <s v="***"/>
    <s v="ELTRIC"/>
    <s v="RSA"/>
    <s v="GAUZABLD"/>
    <s v="****"/>
    <s v="B"/>
    <s v="1344"/>
    <s v="M"/>
    <x v="95"/>
    <d v="2018-01-19T00:00:00"/>
    <s v="R"/>
    <n v="4"/>
    <n v="439.89029999999997"/>
    <n v="1759.56"/>
    <n v="2.1"/>
    <n v="3695.08"/>
    <s v="2018-01"/>
    <m/>
  </r>
  <r>
    <s v="110465 - GPW: Upgrading of Pavilion 3"/>
    <s v="CONSTR - Construct"/>
    <s v="ELTRIC - Electric"/>
    <x v="0"/>
    <s v="Payment certificates"/>
    <s v="1344"/>
    <x v="9"/>
    <s v="***"/>
    <s v="ELTRIC"/>
    <s v="RSA"/>
    <s v="GAUZABLD"/>
    <s v="****"/>
    <s v="B"/>
    <s v="1344"/>
    <s v="M"/>
    <x v="1"/>
    <d v="2018-01-26T00:00:00"/>
    <s v="R"/>
    <n v="4"/>
    <n v="439.89029999999997"/>
    <n v="1759.56"/>
    <n v="2.1"/>
    <n v="3695.08"/>
    <s v="2018-01"/>
    <m/>
  </r>
  <r>
    <s v="110465 - GPW: Upgrading of Pavilion 3"/>
    <s v="CONSTR - Construct"/>
    <s v="ELTRIC - Electric"/>
    <x v="0"/>
    <s v="site meeting, inspection"/>
    <s v="1344"/>
    <x v="9"/>
    <s v="***"/>
    <s v="ELTRIC"/>
    <s v="RSA"/>
    <s v="GAUZABLD"/>
    <s v="****"/>
    <s v="B"/>
    <s v="1344"/>
    <s v="M"/>
    <x v="20"/>
    <d v="2018-02-02T00:00:00"/>
    <s v="R"/>
    <n v="2"/>
    <n v="439.89029999999997"/>
    <n v="879.78"/>
    <n v="2.1"/>
    <n v="1847.54"/>
    <s v="2018-01"/>
    <m/>
  </r>
  <r>
    <s v="110465 - GPW: Upgrading of Pavilion 3"/>
    <s v="CONSTR - Construct"/>
    <s v="ELTRIC - Electric"/>
    <x v="0"/>
    <s v="Payment certificate"/>
    <s v="1344"/>
    <x v="9"/>
    <s v="***"/>
    <s v="ELTRIC"/>
    <s v="RSA"/>
    <s v="GAUZABLD"/>
    <s v="****"/>
    <s v="B"/>
    <s v="1344"/>
    <s v="M"/>
    <x v="21"/>
    <d v="2018-02-02T00:00:00"/>
    <s v="R"/>
    <n v="3"/>
    <n v="439.89029999999997"/>
    <n v="1319.67"/>
    <n v="2.1"/>
    <n v="2771.31"/>
    <s v="2018-02"/>
    <m/>
  </r>
  <r>
    <s v="110465 - GPW: Upgrading of Pavilion 3"/>
    <s v="CONSTR - Construct"/>
    <s v="ELTRIC - Electric"/>
    <x v="0"/>
    <s v="Smoke extract fan issues"/>
    <s v="1344"/>
    <x v="9"/>
    <s v="***"/>
    <s v="ELTRIC"/>
    <s v="RSA"/>
    <s v="GAUZABLD"/>
    <s v="****"/>
    <s v="B"/>
    <s v="1344"/>
    <s v="M"/>
    <x v="96"/>
    <d v="2018-02-09T00:00:00"/>
    <s v="R"/>
    <n v="1"/>
    <n v="439.89029999999997"/>
    <n v="439.89"/>
    <n v="2.1"/>
    <n v="923.77"/>
    <s v="2018-02"/>
    <m/>
  </r>
  <r>
    <s v="110465 - GPW: Upgrading of Pavilion 3"/>
    <s v="CONSTR - Construct"/>
    <s v="ELTRIC - Electric"/>
    <x v="0"/>
    <s v="Attend to outstanding electrical items"/>
    <s v="1344"/>
    <x v="9"/>
    <s v="***"/>
    <s v="ELTRIC"/>
    <s v="RSA"/>
    <s v="GAUZABLD"/>
    <s v="****"/>
    <s v="B"/>
    <s v="1344"/>
    <s v="M"/>
    <x v="97"/>
    <d v="2018-02-16T00:00:00"/>
    <s v="R"/>
    <n v="1"/>
    <n v="439.89029999999997"/>
    <n v="439.89"/>
    <n v="2.1"/>
    <n v="923.77"/>
    <s v="2018-02"/>
    <m/>
  </r>
  <r>
    <s v="110465 - GPW: Upgrading of Pavilion 3"/>
    <s v="CONSTR - Construct"/>
    <s v="ELTRIC - Electric"/>
    <x v="0"/>
    <s v="Meeting Man Roland conveyor"/>
    <s v="1344"/>
    <x v="9"/>
    <s v="***"/>
    <s v="ELTRIC"/>
    <s v="RSA"/>
    <s v="GAUZABLD"/>
    <s v="****"/>
    <s v="B"/>
    <s v="1344"/>
    <s v="M"/>
    <x v="98"/>
    <d v="2018-02-16T00:00:00"/>
    <s v="R"/>
    <n v="2"/>
    <n v="439.89029999999997"/>
    <n v="879.78"/>
    <n v="2.1"/>
    <n v="1847.54"/>
    <s v="2018-02"/>
    <m/>
  </r>
  <r>
    <s v="110465 - GPW: Upgrading of Pavilion 3"/>
    <s v="CONSTR - Construct"/>
    <s v="ELTRIC - Electric"/>
    <x v="0"/>
    <s v="Site meeting"/>
    <s v="1344"/>
    <x v="9"/>
    <s v="***"/>
    <s v="ELTRIC"/>
    <s v="RSA"/>
    <s v="GAUZABLD"/>
    <s v="****"/>
    <s v="B"/>
    <s v="1344"/>
    <s v="M"/>
    <x v="99"/>
    <d v="2018-02-23T00:00:00"/>
    <s v="R"/>
    <n v="1.5"/>
    <n v="439.89029999999997"/>
    <n v="659.84"/>
    <n v="2.1"/>
    <n v="1385.66"/>
    <s v="2018-02"/>
    <m/>
  </r>
  <r>
    <s v="110465 - GPW: Upgrading of Pavilion 3"/>
    <s v="CONSTR - Construct"/>
    <s v="ELTRIC - Electric"/>
    <x v="0"/>
    <s v="Status report, site meeting"/>
    <s v="1344"/>
    <x v="9"/>
    <s v="***"/>
    <s v="ELTRIC"/>
    <s v="RSA"/>
    <s v="GAUZABLD"/>
    <s v="****"/>
    <s v="B"/>
    <s v="1344"/>
    <s v="M"/>
    <x v="100"/>
    <d v="2018-02-23T00:00:00"/>
    <s v="R"/>
    <n v="3"/>
    <n v="439.89029999999997"/>
    <n v="1319.67"/>
    <n v="2.1"/>
    <n v="2771.31"/>
    <s v="2018-02"/>
    <m/>
  </r>
  <r>
    <s v="110465 - GPW: Upgrading of Pavilion 3"/>
    <s v="CONSTR - Construct"/>
    <s v="ELTRIC - Electric"/>
    <x v="0"/>
    <s v="Project status reports"/>
    <s v="1344"/>
    <x v="9"/>
    <s v="***"/>
    <s v="ELTRIC"/>
    <s v="RSA"/>
    <s v="GAUZABLD"/>
    <s v="****"/>
    <s v="B"/>
    <s v="1344"/>
    <s v="M"/>
    <x v="101"/>
    <d v="2018-03-02T00:00:00"/>
    <s v="R"/>
    <n v="0.5"/>
    <n v="439.89029999999997"/>
    <n v="219.95"/>
    <n v="2.1"/>
    <n v="461.9"/>
    <s v="2018-02"/>
    <m/>
  </r>
  <r>
    <s v="110465 - GPW: Upgrading of Pavilion 3"/>
    <s v="CONSTR - Construct"/>
    <s v="ELTRIC - Electric"/>
    <x v="0"/>
    <s v="Payment certificates"/>
    <s v="1344"/>
    <x v="9"/>
    <s v="***"/>
    <s v="ELTRIC"/>
    <s v="RSA"/>
    <s v="GAUZABLD"/>
    <s v="****"/>
    <s v="B"/>
    <s v="1344"/>
    <s v="M"/>
    <x v="102"/>
    <d v="2018-03-02T00:00:00"/>
    <s v="R"/>
    <n v="4"/>
    <n v="439.89029999999997"/>
    <n v="1759.56"/>
    <n v="2.1"/>
    <n v="3695.08"/>
    <s v="2018-02"/>
    <m/>
  </r>
  <r>
    <s v="110465 - GPW: Upgrading of Pavilion 3"/>
    <s v="CONSTR - Construct"/>
    <s v="ELTRIC - Electric"/>
    <x v="0"/>
    <s v="Final accounts &amp; close-out reprots"/>
    <s v="1344"/>
    <x v="9"/>
    <s v="***"/>
    <s v="ELTRIC"/>
    <s v="RSA"/>
    <s v="GAUZABLD"/>
    <s v="****"/>
    <s v="B"/>
    <s v="1344"/>
    <s v="M"/>
    <x v="103"/>
    <d v="2018-03-02T00:00:00"/>
    <s v="R"/>
    <n v="3.5"/>
    <n v="439.89029999999997"/>
    <n v="1539.62"/>
    <n v="2.1"/>
    <n v="3233.2"/>
    <s v="2018-03"/>
    <m/>
  </r>
  <r>
    <s v="110465 - GPW: Upgrading of Pavilion 3"/>
    <s v="CONSTR - Construct"/>
    <s v="ELTRIC - Electric"/>
    <x v="0"/>
    <s v="Project progress and close-out reports"/>
    <s v="1344"/>
    <x v="9"/>
    <s v="***"/>
    <s v="ELTRIC"/>
    <s v="RSA"/>
    <s v="GAUZABLD"/>
    <s v="****"/>
    <s v="B"/>
    <s v="1344"/>
    <s v="M"/>
    <x v="104"/>
    <d v="2018-03-09T00:00:00"/>
    <s v="R"/>
    <n v="2"/>
    <n v="439.94540000000001"/>
    <n v="879.89"/>
    <n v="2.1"/>
    <n v="1847.77"/>
    <s v="2018-03"/>
    <m/>
  </r>
  <r>
    <s v="110465 - GPW: Upgrading of Pavilion 3"/>
    <s v="CONSTR - Construct"/>
    <s v="ELTRIC - Electric"/>
    <x v="0"/>
    <s v="Site meeting &amp; Inspection"/>
    <s v="1344"/>
    <x v="9"/>
    <s v="***"/>
    <s v="ELTRIC"/>
    <s v="RSA"/>
    <s v="GAUZABLD"/>
    <s v="****"/>
    <s v="B"/>
    <s v="1344"/>
    <s v="M"/>
    <x v="105"/>
    <d v="2018-03-09T00:00:00"/>
    <s v="R"/>
    <n v="2.5"/>
    <n v="439.94540000000001"/>
    <n v="1099.8599999999999"/>
    <n v="2.1"/>
    <n v="2309.71"/>
    <s v="2018-03"/>
    <m/>
  </r>
  <r>
    <s v="110465 - GPW: Upgrading of Pavilion 3"/>
    <s v="CONSTR - Construct"/>
    <s v="ELTRIC - Electric"/>
    <x v="0"/>
    <s v="Payment certificate"/>
    <s v="1344"/>
    <x v="9"/>
    <s v="***"/>
    <s v="ELTRIC"/>
    <s v="RSA"/>
    <s v="GAUZABLD"/>
    <s v="****"/>
    <s v="B"/>
    <s v="1344"/>
    <s v="M"/>
    <x v="106"/>
    <d v="2018-03-09T00:00:00"/>
    <s v="R"/>
    <n v="3"/>
    <n v="439.94540000000001"/>
    <n v="1319.84"/>
    <n v="2.1"/>
    <n v="2771.66"/>
    <s v="2018-03"/>
    <m/>
  </r>
  <r>
    <s v="110465 - GPW: Upgrading of Pavilion 3"/>
    <s v="CONSTR - Construct"/>
    <s v="ELTRIC - Electric"/>
    <x v="0"/>
    <s v="Payment certificates"/>
    <s v="1344"/>
    <x v="9"/>
    <s v="***"/>
    <s v="ELTRIC"/>
    <s v="RSA"/>
    <s v="GAUZABLD"/>
    <s v="****"/>
    <s v="B"/>
    <s v="1344"/>
    <s v="M"/>
    <x v="107"/>
    <d v="2018-03-16T00:00:00"/>
    <s v="R"/>
    <n v="4"/>
    <n v="439.94540000000001"/>
    <n v="1759.78"/>
    <n v="2.1"/>
    <n v="3695.54"/>
    <s v="2018-03"/>
    <m/>
  </r>
  <r>
    <s v="110465 - GPW: Upgrading of Pavilion 3"/>
    <s v="CONSTR - Construct"/>
    <s v="ELTRIC - Electric"/>
    <x v="0"/>
    <s v="Site meeting and inspection"/>
    <s v="1344"/>
    <x v="9"/>
    <s v="***"/>
    <s v="ELTRIC"/>
    <s v="RSA"/>
    <s v="GAUZABLD"/>
    <s v="****"/>
    <s v="B"/>
    <s v="1344"/>
    <s v="M"/>
    <x v="108"/>
    <d v="2018-03-16T00:00:00"/>
    <s v="R"/>
    <n v="3"/>
    <n v="439.94540000000001"/>
    <n v="1319.84"/>
    <n v="2.1"/>
    <n v="2771.66"/>
    <s v="2018-03"/>
    <m/>
  </r>
  <r>
    <s v="110465 - GPW: Upgrading of Pavilion 3"/>
    <s v="CONSTR - Construct"/>
    <s v="ELTRIC - Electric"/>
    <x v="0"/>
    <s v="Printing equipment first floor move"/>
    <s v="1344"/>
    <x v="9"/>
    <s v="***"/>
    <s v="ELTRIC"/>
    <s v="RSA"/>
    <s v="GAUZABLD"/>
    <s v="****"/>
    <s v="B"/>
    <s v="1344"/>
    <s v="M"/>
    <x v="109"/>
    <d v="2018-03-16T00:00:00"/>
    <s v="R"/>
    <n v="5.5"/>
    <n v="439.94540000000001"/>
    <n v="2419.6999999999998"/>
    <n v="2.1"/>
    <n v="5081.37"/>
    <s v="2018-03"/>
    <m/>
  </r>
  <r>
    <s v="110465 - GPW: Upgrading of Pavilion 3"/>
    <s v="CONSTR - Construct"/>
    <s v="ELTRIC - Electric"/>
    <x v="0"/>
    <s v="Printing equipment first floor move"/>
    <s v="1344"/>
    <x v="9"/>
    <s v="***"/>
    <s v="ELTRIC"/>
    <s v="RSA"/>
    <s v="GAUZABLD"/>
    <s v="****"/>
    <s v="B"/>
    <s v="1344"/>
    <s v="M"/>
    <x v="110"/>
    <d v="2018-03-16T00:00:00"/>
    <s v="R"/>
    <n v="2"/>
    <n v="439.94540000000001"/>
    <n v="879.89"/>
    <n v="2.1"/>
    <n v="1847.77"/>
    <s v="2018-03"/>
    <m/>
  </r>
  <r>
    <s v="110465 - GPW: Upgrading of Pavilion 3"/>
    <s v="CONSTR - Construct"/>
    <s v="ELTRIC - Electric"/>
    <x v="0"/>
    <s v="Manroland web - meeting and co-ordination"/>
    <s v="1344"/>
    <x v="9"/>
    <s v="***"/>
    <s v="ELTRIC"/>
    <s v="RSA"/>
    <s v="GAUZABLD"/>
    <s v="****"/>
    <s v="B"/>
    <s v="1344"/>
    <s v="M"/>
    <x v="111"/>
    <d v="2018-03-23T00:00:00"/>
    <s v="R"/>
    <n v="5.5"/>
    <n v="439.94540000000001"/>
    <n v="2419.6999999999998"/>
    <n v="2.1"/>
    <n v="5081.37"/>
    <s v="2018-03"/>
    <m/>
  </r>
  <r>
    <s v="110465 - GPW: Upgrading of Pavilion 3"/>
    <s v="CONSTR - Construct"/>
    <s v="ELTRIC - Electric"/>
    <x v="0"/>
    <s v="Project status update"/>
    <s v="1344"/>
    <x v="9"/>
    <s v="***"/>
    <s v="ELTRIC"/>
    <s v="RSA"/>
    <s v="GAUZABLD"/>
    <s v="****"/>
    <s v="B"/>
    <s v="1344"/>
    <s v="M"/>
    <x v="112"/>
    <d v="2018-03-30T00:00:00"/>
    <s v="R"/>
    <n v="1"/>
    <n v="439.94540000000001"/>
    <n v="439.95"/>
    <n v="2.1"/>
    <n v="923.9"/>
    <s v="2018-03"/>
    <m/>
  </r>
  <r>
    <s v="110465 - GPW: Upgrading of Pavilion 3"/>
    <s v="CONSTR - Construct"/>
    <s v="ELTRIC - Electric"/>
    <x v="0"/>
    <s v="site meeting"/>
    <s v="1344"/>
    <x v="9"/>
    <s v="***"/>
    <s v="ELTRIC"/>
    <s v="RSA"/>
    <s v="GAUZABLD"/>
    <s v="****"/>
    <s v="B"/>
    <s v="1344"/>
    <s v="M"/>
    <x v="113"/>
    <d v="2018-04-13T00:00:00"/>
    <s v="R"/>
    <n v="1.5"/>
    <n v="439.94540000000001"/>
    <n v="659.92"/>
    <n v="2.1"/>
    <n v="1385.83"/>
    <s v="2018-04"/>
    <m/>
  </r>
  <r>
    <s v="110465 - GPW: Upgrading of Pavilion 3"/>
    <s v="CONSTR - Construct"/>
    <s v="ELTRIC - Electric"/>
    <x v="0"/>
    <s v="Site meeting"/>
    <s v="1344"/>
    <x v="9"/>
    <s v="***"/>
    <s v="ELTRIC"/>
    <s v="RSA"/>
    <s v="GAUZABLD"/>
    <s v="****"/>
    <s v="B"/>
    <s v="1344"/>
    <s v="M"/>
    <x v="114"/>
    <d v="2018-04-27T00:00:00"/>
    <s v="R"/>
    <n v="1.5"/>
    <n v="439.94540000000001"/>
    <n v="659.92"/>
    <n v="2.1"/>
    <n v="1385.83"/>
    <s v="2018-04"/>
    <m/>
  </r>
  <r>
    <s v="110465 - GPW: Upgrading of Pavilion 3"/>
    <s v="CONSTR - Construct"/>
    <s v="ELTRIC - Electric"/>
    <x v="0"/>
    <s v="Site meeting"/>
    <s v="1344"/>
    <x v="9"/>
    <s v="***"/>
    <s v="ELTRIC"/>
    <s v="RSA"/>
    <s v="GAUZABLD"/>
    <s v="****"/>
    <s v="B"/>
    <s v="1344"/>
    <s v="M"/>
    <x v="23"/>
    <d v="2018-05-25T00:00:00"/>
    <s v="R"/>
    <n v="1.5"/>
    <n v="439.94540000000001"/>
    <n v="659.92"/>
    <n v="2.1"/>
    <n v="1385.83"/>
    <s v="2018-05"/>
    <m/>
  </r>
  <r>
    <s v="110465 - GPW: Upgrading of Pavilion 3"/>
    <s v="CONSTR - Construct"/>
    <s v="ELTRIC - Electric"/>
    <x v="0"/>
    <s v="Walkthrough with client &amp; mechanical engineer"/>
    <s v="1344"/>
    <x v="9"/>
    <s v="***"/>
    <s v="ELTRIC"/>
    <s v="RSA"/>
    <s v="GAUZABLD"/>
    <s v="****"/>
    <s v="B"/>
    <s v="1344"/>
    <s v="M"/>
    <x v="115"/>
    <d v="2018-05-25T00:00:00"/>
    <s v="R"/>
    <n v="2"/>
    <n v="439.94540000000001"/>
    <n v="879.89"/>
    <n v="2.1"/>
    <n v="1847.77"/>
    <s v="2018-05"/>
    <m/>
  </r>
  <r>
    <s v="110465 - GPW: Upgrading of Pavilion 3"/>
    <s v="CONSTR - Construct"/>
    <s v="ELTRIC - Electric"/>
    <x v="0"/>
    <s v="Payment certificate_x000d__x000a_as-built drawings"/>
    <s v="1344"/>
    <x v="9"/>
    <s v="***"/>
    <s v="ELTRIC"/>
    <s v="RSA"/>
    <s v="GAUZABLD"/>
    <s v="****"/>
    <s v="B"/>
    <s v="1344"/>
    <s v="M"/>
    <x v="116"/>
    <d v="2018-06-01T00:00:00"/>
    <s v="R"/>
    <n v="5.5"/>
    <n v="439.94540000000001"/>
    <n v="2419.6999999999998"/>
    <n v="2.1"/>
    <n v="5081.37"/>
    <s v="2018-06"/>
    <m/>
  </r>
  <r>
    <s v="110465 - GPW: Upgrading of Pavilion 3"/>
    <s v="CONSTR - Construct"/>
    <s v="ELTRIC - Electric"/>
    <x v="0"/>
    <s v="Meeting"/>
    <s v="1344"/>
    <x v="9"/>
    <s v="***"/>
    <s v="ELTRIC"/>
    <s v="RSA"/>
    <s v="GAUZABLD"/>
    <s v="****"/>
    <s v="B"/>
    <s v="1344"/>
    <s v="M"/>
    <x v="117"/>
    <d v="2018-06-08T00:00:00"/>
    <s v="R"/>
    <n v="1.5"/>
    <n v="439.94540000000001"/>
    <n v="659.92"/>
    <n v="2.1"/>
    <n v="1385.83"/>
    <s v="2018-06"/>
    <m/>
  </r>
  <r>
    <s v="110465 - GPW: Upgrading of Pavilion 3"/>
    <s v="CONSTR - Construct"/>
    <s v="ELTRIC - Electric"/>
    <x v="0"/>
    <s v="Check CoC's"/>
    <s v="1344"/>
    <x v="9"/>
    <s v="***"/>
    <s v="ELTRIC"/>
    <s v="RSA"/>
    <s v="GAUZABLD"/>
    <s v="****"/>
    <s v="B"/>
    <s v="1344"/>
    <s v="M"/>
    <x v="118"/>
    <d v="2018-06-15T00:00:00"/>
    <s v="R"/>
    <n v="4"/>
    <n v="439.94540000000001"/>
    <n v="1759.78"/>
    <n v="2.1"/>
    <n v="3695.54"/>
    <s v="2018-06"/>
    <m/>
  </r>
  <r>
    <s v="110465 - GPW: Upgrading of Pavilion 3"/>
    <s v="CONSTR - Construct"/>
    <s v="ELTRIC - Electric"/>
    <x v="0"/>
    <s v="CoC check"/>
    <s v="1344"/>
    <x v="9"/>
    <s v="***"/>
    <s v="ELTRIC"/>
    <s v="RSA"/>
    <s v="GAUZABLD"/>
    <s v="****"/>
    <s v="B"/>
    <s v="1344"/>
    <s v="M"/>
    <x v="119"/>
    <d v="2018-06-15T00:00:00"/>
    <s v="R"/>
    <n v="4"/>
    <n v="439.94540000000001"/>
    <n v="1759.78"/>
    <n v="2.1"/>
    <n v="3695.54"/>
    <s v="2018-06"/>
    <m/>
  </r>
  <r>
    <s v="110465 - GPW: Upgrading of Pavilion 3"/>
    <s v="CONSTR - Construct"/>
    <s v="ELTRIC - Electric"/>
    <x v="0"/>
    <s v="Site meeting"/>
    <s v="1344"/>
    <x v="9"/>
    <s v="***"/>
    <s v="ELTRIC"/>
    <s v="RSA"/>
    <s v="GAUZABLD"/>
    <s v="****"/>
    <s v="B"/>
    <s v="1344"/>
    <s v="M"/>
    <x v="120"/>
    <d v="2018-06-22T00:00:00"/>
    <s v="R"/>
    <n v="1.5"/>
    <n v="439.94589999999994"/>
    <n v="659.92"/>
    <n v="2.1"/>
    <n v="1385.83"/>
    <s v="2018-06"/>
    <m/>
  </r>
  <r>
    <s v="110465 - GPW: Upgrading of Pavilion 3"/>
    <s v="CONSTR - Construct"/>
    <s v="ELTRIC - Electric"/>
    <x v="0"/>
    <s v="VO: Bailing press move to Pavilion 3"/>
    <s v="1344"/>
    <x v="9"/>
    <s v="***"/>
    <s v="ELTRIC"/>
    <s v="RSA"/>
    <s v="GAUZABLD"/>
    <s v="****"/>
    <s v="B"/>
    <s v="1344"/>
    <s v="M"/>
    <x v="121"/>
    <d v="2018-06-22T00:00:00"/>
    <s v="R"/>
    <n v="2"/>
    <n v="439.94589999999994"/>
    <n v="879.89"/>
    <n v="2.1"/>
    <n v="1847.77"/>
    <s v="2018-06"/>
    <m/>
  </r>
  <r>
    <s v="110465 - GPW: Upgrading of Pavilion 3"/>
    <s v="CONSTR - Construct"/>
    <s v="ELTRIC - Electric"/>
    <x v="0"/>
    <s v="RFI Bailing press"/>
    <s v="1344"/>
    <x v="9"/>
    <s v="***"/>
    <s v="ELTRIC"/>
    <s v="RSA"/>
    <s v="GAUZABLD"/>
    <s v="****"/>
    <s v="B"/>
    <s v="1344"/>
    <s v="M"/>
    <x v="122"/>
    <d v="2018-06-29T00:00:00"/>
    <s v="R"/>
    <n v="1"/>
    <n v="439.94589999999994"/>
    <n v="439.95"/>
    <n v="2.1"/>
    <n v="923.9"/>
    <s v="2018-06"/>
    <m/>
  </r>
  <r>
    <s v="110465 - GPW: Upgrading of Pavilion 3"/>
    <s v="CONSTR - Construct"/>
    <s v="ELTRIC - Electric"/>
    <x v="0"/>
    <s v="As-builts and CoC's"/>
    <s v="1344"/>
    <x v="9"/>
    <s v="***"/>
    <s v="ELTRIC"/>
    <s v="RSA"/>
    <s v="GAUZABLD"/>
    <s v="****"/>
    <s v="B"/>
    <s v="1344"/>
    <s v="M"/>
    <x v="123"/>
    <d v="2018-07-06T00:00:00"/>
    <s v="R"/>
    <n v="2"/>
    <n v="439.94540000000001"/>
    <n v="879.89"/>
    <n v="2.1"/>
    <n v="1847.77"/>
    <s v="2018-07"/>
    <m/>
  </r>
  <r>
    <s v="110465 - GPW: Upgrading of Pavilion 3"/>
    <s v="CONSTR - Construct"/>
    <s v="ELTRIC - Electric"/>
    <x v="0"/>
    <s v="As-builts and CoC's"/>
    <s v="1344"/>
    <x v="9"/>
    <s v="***"/>
    <s v="ELTRIC"/>
    <s v="RSA"/>
    <s v="GAUZABLD"/>
    <s v="****"/>
    <s v="B"/>
    <s v="1344"/>
    <s v="M"/>
    <x v="123"/>
    <d v="2018-07-06T00:00:00"/>
    <s v="R"/>
    <n v="-2"/>
    <n v="439.94540000000001"/>
    <n v="-879.89"/>
    <n v="2.1"/>
    <n v="-1847.77"/>
    <s v="2018-07"/>
    <m/>
  </r>
  <r>
    <s v="110465 - GPW: Upgrading of Pavilion 3"/>
    <s v="CONSTR - Construct"/>
    <s v="ELTRIC - Electric"/>
    <x v="0"/>
    <s v="As-builts and CoC's"/>
    <s v="1344"/>
    <x v="9"/>
    <s v="***"/>
    <s v="ELTRIC"/>
    <s v="RSA"/>
    <s v="GAUZABLD"/>
    <s v="****"/>
    <s v="B"/>
    <s v="1344"/>
    <s v="M"/>
    <x v="123"/>
    <d v="2018-07-06T00:00:00"/>
    <s v="R"/>
    <n v="2"/>
    <n v="459.44650000000001"/>
    <n v="918.89"/>
    <n v="2.1"/>
    <n v="1929.67"/>
    <s v="2018-07"/>
    <m/>
  </r>
  <r>
    <s v="110465 - GPW: Upgrading of Pavilion 3"/>
    <s v="CONSTR - Construct"/>
    <s v="ELTRIC - Electric"/>
    <x v="0"/>
    <s v="Meeting_x000d__x000a_Bailing press move from Pavilion 2"/>
    <s v="1344"/>
    <x v="9"/>
    <s v="***"/>
    <s v="ELTRIC"/>
    <s v="RSA"/>
    <s v="GAUZABLD"/>
    <s v="****"/>
    <s v="B"/>
    <s v="1344"/>
    <s v="M"/>
    <x v="32"/>
    <d v="2018-07-06T00:00:00"/>
    <s v="R"/>
    <n v="5.5"/>
    <n v="439.94540000000001"/>
    <n v="2419.6999999999998"/>
    <n v="2.1"/>
    <n v="5081.37"/>
    <s v="2018-07"/>
    <m/>
  </r>
  <r>
    <s v="110465 - GPW: Upgrading of Pavilion 3"/>
    <s v="CONSTR - Construct"/>
    <s v="ELTRIC - Electric"/>
    <x v="0"/>
    <s v="Meeting_x000d__x000a_Bailing press move from Pavilion 2"/>
    <s v="1344"/>
    <x v="9"/>
    <s v="***"/>
    <s v="ELTRIC"/>
    <s v="RSA"/>
    <s v="GAUZABLD"/>
    <s v="****"/>
    <s v="B"/>
    <s v="1344"/>
    <s v="M"/>
    <x v="32"/>
    <d v="2018-07-06T00:00:00"/>
    <s v="R"/>
    <n v="-5.5"/>
    <n v="439.94540000000001"/>
    <n v="-2419.6999999999998"/>
    <n v="2.1"/>
    <n v="-5081.37"/>
    <s v="2018-07"/>
    <m/>
  </r>
  <r>
    <s v="110465 - GPW: Upgrading of Pavilion 3"/>
    <s v="CONSTR - Construct"/>
    <s v="ELTRIC - Electric"/>
    <x v="0"/>
    <s v="Meeting_x000d__x000a_Bailing press move from Pavilion 2"/>
    <s v="1344"/>
    <x v="9"/>
    <s v="***"/>
    <s v="ELTRIC"/>
    <s v="RSA"/>
    <s v="GAUZABLD"/>
    <s v="****"/>
    <s v="B"/>
    <s v="1344"/>
    <s v="M"/>
    <x v="32"/>
    <d v="2018-07-06T00:00:00"/>
    <s v="R"/>
    <n v="5.5"/>
    <n v="459.44650000000001"/>
    <n v="2526.96"/>
    <n v="2.1"/>
    <n v="5306.62"/>
    <s v="2018-07"/>
    <m/>
  </r>
  <r>
    <s v="110465 - GPW: Upgrading of Pavilion 3"/>
    <s v="CONSTR - Construct"/>
    <s v="ELTRIC - Electric"/>
    <x v="0"/>
    <s v="As-builts and CoC's"/>
    <s v="1344"/>
    <x v="9"/>
    <s v="***"/>
    <s v="ELTRIC"/>
    <s v="RSA"/>
    <s v="GAUZABLD"/>
    <s v="****"/>
    <s v="B"/>
    <s v="1344"/>
    <s v="M"/>
    <x v="124"/>
    <d v="2018-07-06T00:00:00"/>
    <s v="R"/>
    <n v="4"/>
    <n v="439.94540000000001"/>
    <n v="1759.78"/>
    <n v="2.1"/>
    <n v="3695.54"/>
    <s v="2018-07"/>
    <m/>
  </r>
  <r>
    <s v="110465 - GPW: Upgrading of Pavilion 3"/>
    <s v="CONSTR - Construct"/>
    <s v="ELTRIC - Electric"/>
    <x v="0"/>
    <s v="As-builts and CoC's"/>
    <s v="1344"/>
    <x v="9"/>
    <s v="***"/>
    <s v="ELTRIC"/>
    <s v="RSA"/>
    <s v="GAUZABLD"/>
    <s v="****"/>
    <s v="B"/>
    <s v="1344"/>
    <s v="M"/>
    <x v="124"/>
    <d v="2018-07-06T00:00:00"/>
    <s v="R"/>
    <n v="-4"/>
    <n v="439.94540000000001"/>
    <n v="-1759.78"/>
    <n v="2.1"/>
    <n v="-3695.54"/>
    <s v="2018-07"/>
    <m/>
  </r>
  <r>
    <s v="110465 - GPW: Upgrading of Pavilion 3"/>
    <s v="CONSTR - Construct"/>
    <s v="ELTRIC - Electric"/>
    <x v="0"/>
    <s v="As-builts and CoC's"/>
    <s v="1344"/>
    <x v="9"/>
    <s v="***"/>
    <s v="ELTRIC"/>
    <s v="RSA"/>
    <s v="GAUZABLD"/>
    <s v="****"/>
    <s v="B"/>
    <s v="1344"/>
    <s v="M"/>
    <x v="124"/>
    <d v="2018-07-06T00:00:00"/>
    <s v="R"/>
    <n v="4"/>
    <n v="459.44650000000001"/>
    <n v="1837.79"/>
    <n v="2.1"/>
    <n v="3859.36"/>
    <s v="2018-07"/>
    <m/>
  </r>
  <r>
    <s v="110465 - GPW: Upgrading of Pavilion 3"/>
    <s v="CONSTR - Construct"/>
    <s v="ELTRIC - Electric"/>
    <x v="0"/>
    <s v="Project update"/>
    <s v="1344"/>
    <x v="9"/>
    <s v="***"/>
    <s v="ELTRIC"/>
    <s v="RSA"/>
    <s v="GAUZABLD"/>
    <s v="****"/>
    <s v="B"/>
    <s v="1344"/>
    <s v="M"/>
    <x v="25"/>
    <d v="2018-07-13T00:00:00"/>
    <s v="R"/>
    <n v="1"/>
    <n v="459.44650000000001"/>
    <n v="459.45"/>
    <n v="2.1"/>
    <n v="964.85"/>
    <s v="2018-07"/>
    <m/>
  </r>
  <r>
    <s v="110465 - GPW: Upgrading of Pavilion 3"/>
    <s v="CONSTR - Construct"/>
    <s v="ELTRIC - Electric"/>
    <x v="0"/>
    <s v="Meeting and inspection_x000d__x000a_inspection reports"/>
    <s v="1344"/>
    <x v="9"/>
    <s v="***"/>
    <s v="ELTRIC"/>
    <s v="RSA"/>
    <s v="GAUZABLD"/>
    <s v="****"/>
    <s v="B"/>
    <s v="1344"/>
    <s v="M"/>
    <x v="125"/>
    <d v="2018-07-20T00:00:00"/>
    <s v="R"/>
    <n v="4"/>
    <n v="459.44650000000001"/>
    <n v="1837.79"/>
    <n v="2.1"/>
    <n v="3859.36"/>
    <s v="2018-07"/>
    <m/>
  </r>
  <r>
    <s v="110465 - GPW: Upgrading of Pavilion 3"/>
    <s v="CONSTR - Construct"/>
    <s v="ELTRIC - Electric"/>
    <x v="0"/>
    <s v="Follow-up outstanding issues_x000d__x000a_Check hand over documentation"/>
    <s v="1344"/>
    <x v="9"/>
    <s v="***"/>
    <s v="ELTRIC"/>
    <s v="RSA"/>
    <s v="GAUZABLD"/>
    <s v="****"/>
    <s v="B"/>
    <s v="1344"/>
    <s v="M"/>
    <x v="126"/>
    <d v="2018-07-20T00:00:00"/>
    <s v="R"/>
    <n v="3.5"/>
    <n v="459.44650000000001"/>
    <n v="1608.06"/>
    <n v="2.1"/>
    <n v="3376.93"/>
    <s v="2018-07"/>
    <m/>
  </r>
  <r>
    <s v="110465 - GPW: Upgrading of Pavilion 3"/>
    <s v="CONSTR - Construct"/>
    <s v="ELTRIC - Electric"/>
    <x v="0"/>
    <s v="Electrical inspection &amp; comissioning"/>
    <s v="1344"/>
    <x v="9"/>
    <s v="***"/>
    <s v="ELTRIC"/>
    <s v="RSA"/>
    <s v="GAUZABLD"/>
    <s v="****"/>
    <s v="B"/>
    <s v="1344"/>
    <s v="M"/>
    <x v="127"/>
    <d v="2018-07-27T00:00:00"/>
    <s v="R"/>
    <n v="4"/>
    <n v="459.44650000000001"/>
    <n v="1837.79"/>
    <n v="2.1"/>
    <n v="3859.36"/>
    <s v="2018-07"/>
    <m/>
  </r>
  <r>
    <s v="110465 - GPW: Upgrading of Pavilion 3"/>
    <s v="CONSTR - Construct"/>
    <s v="ELTRIC - Electric"/>
    <x v="0"/>
    <s v="Inspection reports"/>
    <s v="1344"/>
    <x v="9"/>
    <s v="***"/>
    <s v="ELTRIC"/>
    <s v="RSA"/>
    <s v="GAUZABLD"/>
    <s v="****"/>
    <s v="B"/>
    <s v="1344"/>
    <s v="M"/>
    <x v="128"/>
    <d v="2018-07-27T00:00:00"/>
    <s v="R"/>
    <n v="2"/>
    <n v="459.44650000000001"/>
    <n v="918.89"/>
    <n v="2.1"/>
    <n v="1929.67"/>
    <s v="2018-07"/>
    <m/>
  </r>
  <r>
    <s v="110465 - GPW: Upgrading of Pavilion 3"/>
    <s v="CONSTR - Construct"/>
    <s v="ELTRIC - Electric"/>
    <x v="0"/>
    <s v="Site meeting &amp; inspection"/>
    <s v="1344"/>
    <x v="9"/>
    <s v="***"/>
    <s v="ELTRIC"/>
    <s v="RSA"/>
    <s v="GAUZABLD"/>
    <s v="****"/>
    <s v="B"/>
    <s v="1344"/>
    <s v="M"/>
    <x v="129"/>
    <d v="2018-08-03T00:00:00"/>
    <s v="R"/>
    <n v="2"/>
    <n v="459.44650000000001"/>
    <n v="918.89"/>
    <n v="2.1"/>
    <n v="1929.67"/>
    <s v="2018-07"/>
    <m/>
  </r>
  <r>
    <s v="110465 - GPW: Upgrading of Pavilion 3"/>
    <s v="CONSTR - Construct"/>
    <s v="ELTRIC - Electric"/>
    <x v="0"/>
    <s v="Check CoC's"/>
    <s v="1344"/>
    <x v="9"/>
    <s v="***"/>
    <s v="ELTRIC"/>
    <s v="RSA"/>
    <s v="GAUZABLD"/>
    <s v="****"/>
    <s v="B"/>
    <s v="1344"/>
    <s v="M"/>
    <x v="130"/>
    <d v="2018-08-03T00:00:00"/>
    <s v="R"/>
    <n v="6"/>
    <n v="459.44650000000001"/>
    <n v="2756.68"/>
    <n v="2.1"/>
    <n v="5789.03"/>
    <s v="2018-08"/>
    <m/>
  </r>
  <r>
    <s v="110465 - GPW: Upgrading of Pavilion 3"/>
    <s v="CONSTR - Construct"/>
    <s v="ELTRIC - Electric"/>
    <x v="0"/>
    <s v="Payment certificate"/>
    <s v="1344"/>
    <x v="9"/>
    <s v="***"/>
    <s v="ELTRIC"/>
    <s v="RSA"/>
    <s v="GAUZABLD"/>
    <s v="****"/>
    <s v="B"/>
    <s v="1344"/>
    <s v="M"/>
    <x v="131"/>
    <d v="2018-08-03T00:00:00"/>
    <s v="R"/>
    <n v="4"/>
    <n v="459.44650000000001"/>
    <n v="1837.79"/>
    <n v="2.1"/>
    <n v="3859.36"/>
    <s v="2018-08"/>
    <m/>
  </r>
  <r>
    <s v="110465 - GPW: Upgrading of Pavilion 3"/>
    <s v="CONSTR - Construct"/>
    <s v="ELTRIC - Electric"/>
    <x v="0"/>
    <s v="Payment certificate_x000d__x000a_BoQ"/>
    <s v="1344"/>
    <x v="9"/>
    <s v="***"/>
    <s v="ELTRIC"/>
    <s v="RSA"/>
    <s v="GAUZABLD"/>
    <s v="****"/>
    <s v="B"/>
    <s v="1344"/>
    <s v="M"/>
    <x v="132"/>
    <d v="2018-08-10T00:00:00"/>
    <s v="R"/>
    <n v="8"/>
    <n v="459.44650000000001"/>
    <n v="3675.57"/>
    <n v="2.1"/>
    <n v="7718.7"/>
    <s v="2018-08"/>
    <m/>
  </r>
  <r>
    <s v="110465 - GPW: Upgrading of Pavilion 3"/>
    <s v="CONSTR - Construct"/>
    <s v="ELTRIC - Electric"/>
    <x v="0"/>
    <s v="Payment certificate"/>
    <s v="1344"/>
    <x v="9"/>
    <s v="***"/>
    <s v="ELTRIC"/>
    <s v="RSA"/>
    <s v="GAUZABLD"/>
    <s v="****"/>
    <s v="B"/>
    <s v="1344"/>
    <s v="M"/>
    <x v="133"/>
    <d v="2018-09-14T00:00:00"/>
    <s v="R"/>
    <n v="4"/>
    <n v="459.44650000000001"/>
    <n v="1837.79"/>
    <n v="2.1"/>
    <n v="3859.36"/>
    <s v="2018-09"/>
    <m/>
  </r>
  <r>
    <s v="110465 - GPW: Upgrading of Pavilion 3"/>
    <s v="CONSTR - Construct"/>
    <s v="ELTRIC - Electric"/>
    <x v="0"/>
    <s v="Site meeting and inspectiom _x000d__x000a_Follow up on meeting items"/>
    <s v="1344"/>
    <x v="9"/>
    <s v="***"/>
    <s v="ELTRIC"/>
    <s v="RSA"/>
    <s v="GAUZABLD"/>
    <s v="****"/>
    <s v="B"/>
    <s v="1344"/>
    <s v="M"/>
    <x v="134"/>
    <d v="2018-09-21T00:00:00"/>
    <s v="R"/>
    <n v="3"/>
    <n v="459.47839999999997"/>
    <n v="1378.44"/>
    <n v="2.1"/>
    <n v="2894.72"/>
    <s v="2018-09"/>
    <m/>
  </r>
  <r>
    <s v="110465 - GPW: Upgrading of Pavilion 3"/>
    <s v="CONSTR - Construct"/>
    <s v="ELTRIC - Electric"/>
    <x v="0"/>
    <s v="Air handling unit - breaker tripping issues"/>
    <s v="1344"/>
    <x v="9"/>
    <s v="***"/>
    <s v="ELTRIC"/>
    <s v="RSA"/>
    <s v="GAUZABLD"/>
    <s v="****"/>
    <s v="B"/>
    <s v="1344"/>
    <s v="M"/>
    <x v="135"/>
    <d v="2018-09-21T00:00:00"/>
    <s v="R"/>
    <n v="2"/>
    <n v="459.47839999999997"/>
    <n v="918.96"/>
    <n v="2.1"/>
    <n v="1929.82"/>
    <s v="2018-09"/>
    <m/>
  </r>
  <r>
    <s v="110465 - GPW: Upgrading of Pavilion 3"/>
    <s v="CONSTR - Construct"/>
    <s v="ELTRIC - Electric"/>
    <x v="0"/>
    <s v="As-built drawings check"/>
    <s v="1344"/>
    <x v="9"/>
    <s v="***"/>
    <s v="ELTRIC"/>
    <s v="RSA"/>
    <s v="GAUZABLD"/>
    <s v="****"/>
    <s v="B"/>
    <s v="1344"/>
    <s v="M"/>
    <x v="136"/>
    <d v="2018-09-21T00:00:00"/>
    <s v="R"/>
    <n v="5"/>
    <n v="459.47839999999997"/>
    <n v="2297.39"/>
    <n v="2.1"/>
    <n v="4824.5200000000004"/>
    <s v="2018-09"/>
    <m/>
  </r>
  <r>
    <s v="110465 - GPW: Upgrading of Pavilion 3"/>
    <s v="CONSTR - Construct"/>
    <s v="ELTRIC - Electric"/>
    <x v="0"/>
    <s v="Circuit breaker and cable sizing issues for AHU"/>
    <s v="1344"/>
    <x v="9"/>
    <s v="***"/>
    <s v="ELTRIC"/>
    <s v="RSA"/>
    <s v="GAUZABLD"/>
    <s v="****"/>
    <s v="B"/>
    <s v="1344"/>
    <s v="M"/>
    <x v="137"/>
    <d v="2018-09-28T00:00:00"/>
    <s v="R"/>
    <n v="2"/>
    <n v="459.47839999999997"/>
    <n v="918.96"/>
    <n v="2.1"/>
    <n v="1929.82"/>
    <s v="2018-09"/>
    <m/>
  </r>
  <r>
    <s v="110465 - GPW: Upgrading of Pavilion 3"/>
    <s v="CONSTR - Construct"/>
    <s v="ELTRIC - Electric"/>
    <x v="0"/>
    <s v="De- snagging"/>
    <s v="1344"/>
    <x v="9"/>
    <s v="***"/>
    <s v="ELTRIC"/>
    <s v="RSA"/>
    <s v="GAUZABLD"/>
    <s v="****"/>
    <s v="B"/>
    <s v="1344"/>
    <s v="M"/>
    <x v="138"/>
    <d v="2018-09-28T00:00:00"/>
    <s v="R"/>
    <n v="4"/>
    <n v="459.47839999999997"/>
    <n v="1837.91"/>
    <n v="2.1"/>
    <n v="3859.61"/>
    <s v="2018-09"/>
    <m/>
  </r>
  <r>
    <s v="110465 - GPW: Upgrading of Pavilion 3"/>
    <s v="CONSTR - Construct"/>
    <s v="ELTRIC - Electric"/>
    <x v="0"/>
    <s v="As-builts &amp; manuals check"/>
    <s v="1344"/>
    <x v="9"/>
    <s v="***"/>
    <s v="ELTRIC"/>
    <s v="RSA"/>
    <s v="GAUZABLD"/>
    <s v="****"/>
    <s v="B"/>
    <s v="1344"/>
    <s v="M"/>
    <x v="26"/>
    <d v="2018-09-28T00:00:00"/>
    <s v="R"/>
    <n v="2.5"/>
    <n v="459.47839999999997"/>
    <n v="1148.7"/>
    <n v="2.1"/>
    <n v="2412.27"/>
    <s v="2018-09"/>
    <m/>
  </r>
  <r>
    <s v="110465 - GPW: Upgrading of Pavilion 3"/>
    <s v="CONSTR - Construct"/>
    <s v="ELTRIC - Electric"/>
    <x v="0"/>
    <s v="As-builts &amp; manuals check"/>
    <s v="1344"/>
    <x v="9"/>
    <s v="***"/>
    <s v="ELTRIC"/>
    <s v="RSA"/>
    <s v="GAUZABLD"/>
    <s v="****"/>
    <s v="B"/>
    <s v="1344"/>
    <s v="M"/>
    <x v="139"/>
    <d v="2018-09-28T00:00:00"/>
    <s v="R"/>
    <n v="3"/>
    <n v="459.47839999999997"/>
    <n v="1378.44"/>
    <n v="2.1"/>
    <n v="2894.72"/>
    <s v="2018-09"/>
    <m/>
  </r>
  <r>
    <s v="110465 - GPW: Upgrading of Pavilion 3"/>
    <s v="CONSTR - Construct"/>
    <s v="ELTRIC - Electric"/>
    <x v="0"/>
    <s v="As-builts, manuals check_x000d__x000a_Vision web press, additional power outlets (6 hours)"/>
    <s v="1344"/>
    <x v="9"/>
    <s v="***"/>
    <s v="ELTRIC"/>
    <s v="RSA"/>
    <s v="GAUZABLD"/>
    <s v="****"/>
    <s v="B"/>
    <s v="1344"/>
    <s v="M"/>
    <x v="140"/>
    <d v="2018-10-05T00:00:00"/>
    <s v="R"/>
    <n v="8"/>
    <n v="459.47839999999997"/>
    <n v="3675.83"/>
    <n v="2.1"/>
    <n v="7719.24"/>
    <s v="2018-10"/>
    <m/>
  </r>
  <r>
    <s v="110465 - GPW: Upgrading of Pavilion 3"/>
    <s v="CONSTR - Construct"/>
    <s v="ELTRIC - Electric"/>
    <x v="0"/>
    <s v="Meeting, de-snagging inspections_x000d__x000a_Additional light fittings"/>
    <s v="1344"/>
    <x v="9"/>
    <s v="***"/>
    <s v="ELTRIC"/>
    <s v="RSA"/>
    <s v="GAUZABLD"/>
    <s v="****"/>
    <s v="B"/>
    <s v="1344"/>
    <s v="M"/>
    <x v="141"/>
    <d v="2018-10-12T00:00:00"/>
    <s v="R"/>
    <n v="4"/>
    <n v="459.47839999999997"/>
    <n v="1837.91"/>
    <n v="2.1"/>
    <n v="3859.61"/>
    <s v="2018-10"/>
    <m/>
  </r>
  <r>
    <s v="110465 - GPW: Upgrading of Pavilion 3"/>
    <s v="CONSTR - Construct"/>
    <s v="ELTRIC - Electric"/>
    <x v="0"/>
    <s v="Payment certificate"/>
    <s v="1344"/>
    <x v="9"/>
    <s v="***"/>
    <s v="ELTRIC"/>
    <s v="RSA"/>
    <s v="GAUZABLD"/>
    <s v="****"/>
    <s v="B"/>
    <s v="1344"/>
    <s v="M"/>
    <x v="142"/>
    <d v="2018-10-12T00:00:00"/>
    <s v="R"/>
    <n v="5"/>
    <n v="459.47839999999997"/>
    <n v="2297.39"/>
    <n v="2.1"/>
    <n v="4824.5200000000004"/>
    <s v="2018-10"/>
    <m/>
  </r>
  <r>
    <s v="110465 - GPW: Upgrading of Pavilion 3"/>
    <s v="CONSTR - Construct"/>
    <s v="ELTRIC - Electric"/>
    <x v="0"/>
    <s v="Electrical payment"/>
    <s v="1344"/>
    <x v="9"/>
    <s v="***"/>
    <s v="ELTRIC"/>
    <s v="RSA"/>
    <s v="GAUZABLD"/>
    <s v="****"/>
    <s v="B"/>
    <s v="1344"/>
    <s v="M"/>
    <x v="143"/>
    <d v="2018-10-19T00:00:00"/>
    <s v="R"/>
    <n v="2"/>
    <n v="459.4794"/>
    <n v="918.96"/>
    <n v="2.1"/>
    <n v="1929.82"/>
    <s v="2018-10"/>
    <m/>
  </r>
  <r>
    <s v="110465 - GPW: Upgrading of Pavilion 3"/>
    <s v="CONSTR - Construct"/>
    <s v="ELTRIC - Electric"/>
    <x v="0"/>
    <s v="Filling"/>
    <s v="1344"/>
    <x v="9"/>
    <s v="***"/>
    <s v="ELTRIC"/>
    <s v="RSA"/>
    <s v="GAUZABLD"/>
    <s v="****"/>
    <s v="B"/>
    <s v="1344"/>
    <s v="M"/>
    <x v="144"/>
    <d v="2018-10-19T00:00:00"/>
    <s v="R"/>
    <n v="0.5"/>
    <n v="459.4794"/>
    <n v="229.74"/>
    <n v="2.1"/>
    <n v="482.45"/>
    <s v="2018-10"/>
    <m/>
  </r>
  <r>
    <s v="110465 - GPW: Upgrading of Pavilion 3"/>
    <s v="CONSTR - Construct"/>
    <s v="ELTRIC - Electric"/>
    <x v="0"/>
    <s v="Busbars / Tx"/>
    <s v="2296"/>
    <x v="10"/>
    <s v="***"/>
    <s v="ELTRIC"/>
    <s v="RSA"/>
    <s v="GAUZABLD"/>
    <s v="****"/>
    <s v="B"/>
    <s v="2296"/>
    <s v="M"/>
    <x v="37"/>
    <d v="2017-07-07T00:00:00"/>
    <s v="R"/>
    <n v="2"/>
    <n v="278.45060000000001"/>
    <n v="556.9"/>
    <n v="2.1"/>
    <n v="1169.49"/>
    <s v="2017-07"/>
    <m/>
  </r>
  <r>
    <s v="110465 - GPW: Upgrading of Pavilion 3"/>
    <s v="CONSTR - Construct"/>
    <s v="ELTRIC - Electric"/>
    <x v="0"/>
    <m/>
    <s v="2296"/>
    <x v="10"/>
    <s v="***"/>
    <s v="ELTRIC"/>
    <s v="RSA"/>
    <s v="GAUZABLD"/>
    <s v="****"/>
    <s v="B"/>
    <s v="2296"/>
    <s v="M"/>
    <x v="42"/>
    <d v="2017-07-14T00:00:00"/>
    <s v="R"/>
    <n v="2"/>
    <n v="278.45060000000001"/>
    <n v="556.9"/>
    <n v="2.1"/>
    <n v="1169.49"/>
    <s v="2017-07"/>
    <m/>
  </r>
  <r>
    <s v="110465 - GPW: Upgrading of Pavilion 3"/>
    <s v="CONSTR - Construct"/>
    <s v="ELTRIC - Electric"/>
    <x v="0"/>
    <s v="UPS Test at manufactures"/>
    <s v="2296"/>
    <x v="10"/>
    <s v="***"/>
    <s v="ELTRIC"/>
    <s v="RSA"/>
    <s v="GAUZABLD"/>
    <s v="****"/>
    <s v="B"/>
    <s v="2296"/>
    <s v="M"/>
    <x v="46"/>
    <d v="2017-07-28T00:00:00"/>
    <s v="R"/>
    <n v="4"/>
    <n v="278.45060000000001"/>
    <n v="1113.8"/>
    <n v="2.1"/>
    <n v="2338.98"/>
    <s v="2017-07"/>
    <m/>
  </r>
  <r>
    <s v="110465 - GPW: Upgrading of Pavilion 3"/>
    <s v="CONSTR - Construct"/>
    <s v="ELTRIC - Electric"/>
    <x v="0"/>
    <s v="UPS Test _x000d__x000a_Travel"/>
    <s v="2296"/>
    <x v="10"/>
    <s v="***"/>
    <s v="ELTRIC"/>
    <s v="RSA"/>
    <s v="GAUZABLD"/>
    <s v="****"/>
    <s v="B"/>
    <s v="2296"/>
    <s v="M"/>
    <x v="8"/>
    <d v="2017-08-04T00:00:00"/>
    <s v="R"/>
    <n v="5"/>
    <n v="278.45060000000001"/>
    <n v="1392.25"/>
    <n v="2.1"/>
    <n v="2923.73"/>
    <s v="2017-07"/>
    <m/>
  </r>
  <r>
    <s v="110465 - GPW: Upgrading of Pavilion 3"/>
    <s v="CONSTR - Construct"/>
    <s v="ELTRIC - Electric"/>
    <x v="0"/>
    <s v="DB check"/>
    <s v="2296"/>
    <x v="10"/>
    <s v="***"/>
    <s v="ELTRIC"/>
    <s v="RSA"/>
    <s v="GAUZABLD"/>
    <s v="****"/>
    <s v="B"/>
    <s v="2296"/>
    <s v="M"/>
    <x v="52"/>
    <d v="2017-08-18T00:00:00"/>
    <s v="R"/>
    <n v="3"/>
    <n v="278.53570000000002"/>
    <n v="835.61"/>
    <n v="2.1"/>
    <n v="1754.78"/>
    <s v="2017-08"/>
    <m/>
  </r>
  <r>
    <s v="110465 - GPW: Upgrading of Pavilion 3"/>
    <s v="CONSTR - Construct"/>
    <s v="ELTRIC - Electric"/>
    <x v="0"/>
    <s v="Site: AC - DB and cable - lights, pressure pums, compressors,..._x000d__x000a_Main DB - additional CB"/>
    <s v="2296"/>
    <x v="10"/>
    <s v="***"/>
    <s v="ELTRIC"/>
    <s v="RSA"/>
    <s v="GAUZABLD"/>
    <s v="****"/>
    <s v="B"/>
    <s v="2296"/>
    <s v="M"/>
    <x v="75"/>
    <d v="2017-10-27T00:00:00"/>
    <s v="R"/>
    <n v="4"/>
    <n v="278.82130000000001"/>
    <n v="1115.29"/>
    <n v="2.1"/>
    <n v="2342.11"/>
    <s v="2017-10"/>
    <m/>
  </r>
  <r>
    <s v="110465 - GPW: Upgrading of Pavilion 3"/>
    <s v="CONSTR - Construct"/>
    <s v="ELTRIC - Electric"/>
    <x v="0"/>
    <s v="Main DB - additional CB_x000d__x000a_Travel"/>
    <s v="2296"/>
    <x v="10"/>
    <s v="***"/>
    <s v="ELTRIC"/>
    <s v="RSA"/>
    <s v="GAUZABLD"/>
    <s v="****"/>
    <s v="B"/>
    <s v="2296"/>
    <s v="M"/>
    <x v="76"/>
    <d v="2017-10-27T00:00:00"/>
    <s v="R"/>
    <n v="2.5"/>
    <n v="278.82130000000001"/>
    <n v="697.05"/>
    <n v="2.1"/>
    <n v="1463.81"/>
    <s v="2017-10"/>
    <m/>
  </r>
  <r>
    <s v="110465 - GPW: Upgrading of Pavilion 3"/>
    <s v="CONSTR - Construct"/>
    <s v="ELTRIC - Electric"/>
    <x v="0"/>
    <s v="Main DB - additional CB"/>
    <s v="2296"/>
    <x v="10"/>
    <s v="***"/>
    <s v="ELTRIC"/>
    <s v="RSA"/>
    <s v="GAUZABLD"/>
    <s v="****"/>
    <s v="B"/>
    <s v="2296"/>
    <s v="M"/>
    <x v="77"/>
    <d v="2017-10-27T00:00:00"/>
    <s v="R"/>
    <n v="1"/>
    <n v="278.82130000000001"/>
    <n v="278.82"/>
    <n v="2.1"/>
    <n v="585.52"/>
    <s v="2017-10"/>
    <m/>
  </r>
  <r>
    <s v="110465 - GPW: Upgrading of Pavilion 3"/>
    <s v="CONSTR - Construct"/>
    <s v="ELTRIC - Electric"/>
    <x v="0"/>
    <s v="Cable and Busbar QTY check_x000d__x000a_Travel"/>
    <s v="2296"/>
    <x v="10"/>
    <s v="***"/>
    <s v="ELTRIC"/>
    <s v="RSA"/>
    <s v="GAUZABLD"/>
    <s v="****"/>
    <s v="B"/>
    <s v="2296"/>
    <s v="M"/>
    <x v="80"/>
    <d v="2017-11-03T00:00:00"/>
    <s v="R"/>
    <n v="6"/>
    <n v="278.82130000000001"/>
    <n v="1672.93"/>
    <n v="2.1"/>
    <n v="3513.15"/>
    <s v="2017-10"/>
    <m/>
  </r>
  <r>
    <s v="110465 - GPW: Upgrading of Pavilion 3"/>
    <s v="CONSTR - Construct"/>
    <s v="ELTRIC - Electric"/>
    <x v="0"/>
    <s v="Snags_x000d__x000a_Travel"/>
    <s v="2296"/>
    <x v="10"/>
    <s v="***"/>
    <s v="ELTRIC"/>
    <s v="RSA"/>
    <s v="GAUZABLD"/>
    <s v="****"/>
    <s v="B"/>
    <s v="2296"/>
    <s v="M"/>
    <x v="83"/>
    <d v="2017-11-10T00:00:00"/>
    <s v="R"/>
    <n v="3"/>
    <n v="278.82130000000001"/>
    <n v="836.46"/>
    <n v="2.1"/>
    <n v="1756.57"/>
    <s v="2017-11"/>
    <m/>
  </r>
  <r>
    <s v="110465 - GPW: Upgrading of Pavilion 3"/>
    <s v="CONSTR - Construct"/>
    <s v="ELTRIC - Electric"/>
    <x v="0"/>
    <s v="Snag list"/>
    <s v="2296"/>
    <x v="10"/>
    <s v="***"/>
    <s v="ELTRIC"/>
    <s v="RSA"/>
    <s v="GAUZABLD"/>
    <s v="****"/>
    <s v="B"/>
    <s v="2296"/>
    <s v="M"/>
    <x v="84"/>
    <d v="2017-11-17T00:00:00"/>
    <s v="R"/>
    <n v="1"/>
    <n v="278.82130000000001"/>
    <n v="278.82"/>
    <n v="2.1"/>
    <n v="585.52"/>
    <s v="2017-11"/>
    <m/>
  </r>
  <r>
    <s v="110465 - GPW: Upgrading of Pavilion 3"/>
    <s v="CONSTR - Construct"/>
    <s v="ELTRIC - Electric"/>
    <x v="0"/>
    <s v="Snaglist"/>
    <s v="2296"/>
    <x v="10"/>
    <s v="***"/>
    <s v="ELTRIC"/>
    <s v="RSA"/>
    <s v="GAUZABLD"/>
    <s v="****"/>
    <s v="B"/>
    <s v="2296"/>
    <s v="M"/>
    <x v="33"/>
    <d v="2017-11-17T00:00:00"/>
    <s v="R"/>
    <n v="1"/>
    <n v="278.82130000000001"/>
    <n v="278.82"/>
    <n v="2.1"/>
    <n v="585.52"/>
    <s v="2017-11"/>
    <m/>
  </r>
  <r>
    <s v="110465 - GPW: Upgrading of Pavilion 3"/>
    <s v="CONSTR - Construct"/>
    <s v="ELTRIC - Electric"/>
    <x v="0"/>
    <s v="Site - snagging_x000d__x000a_Travel"/>
    <s v="2296"/>
    <x v="10"/>
    <s v="***"/>
    <s v="ELTRIC"/>
    <s v="RSA"/>
    <s v="GAUZABLD"/>
    <s v="****"/>
    <s v="B"/>
    <s v="2296"/>
    <s v="M"/>
    <x v="85"/>
    <d v="2017-11-17T00:00:00"/>
    <s v="R"/>
    <n v="2.5"/>
    <n v="278.82130000000001"/>
    <n v="697.05"/>
    <n v="2.1"/>
    <n v="1463.81"/>
    <s v="2017-11"/>
    <m/>
  </r>
  <r>
    <s v="110465 - GPW: Upgrading of Pavilion 3"/>
    <s v="CONSTR - Construct"/>
    <s v="ELTRIC - Electric"/>
    <x v="0"/>
    <s v="Progress meeting_x000d__x000a_Inspection"/>
    <s v="2296"/>
    <x v="10"/>
    <s v="***"/>
    <s v="ELTRIC"/>
    <s v="RSA"/>
    <s v="GAUZABLD"/>
    <s v="****"/>
    <s v="B"/>
    <s v="2296"/>
    <s v="M"/>
    <x v="86"/>
    <d v="2017-11-24T00:00:00"/>
    <s v="R"/>
    <n v="4"/>
    <n v="278.82130000000001"/>
    <n v="1115.29"/>
    <n v="2.1"/>
    <n v="2342.11"/>
    <s v="2017-11"/>
    <m/>
  </r>
  <r>
    <s v="110465 - GPW: Upgrading of Pavilion 3"/>
    <s v="CONSTR - Construct"/>
    <s v="ELTRIC - Electric"/>
    <x v="0"/>
    <s v="UPS Factory test_x000d__x000a_Travel"/>
    <s v="2296"/>
    <x v="10"/>
    <s v="***"/>
    <s v="ELTRIC"/>
    <s v="RSA"/>
    <s v="GAUZABLD"/>
    <s v="****"/>
    <s v="B"/>
    <s v="2296"/>
    <s v="M"/>
    <x v="88"/>
    <d v="2017-11-24T00:00:00"/>
    <s v="R"/>
    <n v="4"/>
    <n v="278.82130000000001"/>
    <n v="1115.29"/>
    <n v="2.1"/>
    <n v="2342.11"/>
    <s v="2017-11"/>
    <m/>
  </r>
  <r>
    <s v="110465 - GPW: Upgrading of Pavilion 3"/>
    <s v="CONSTR - Construct"/>
    <s v="ELTRIC - Electric"/>
    <x v="0"/>
    <s v="UPS Test_x000d__x000a_Chillers / Heat pump test_x000d__x000a_Cable qtys_x000d__x000a_Travel"/>
    <s v="2296"/>
    <x v="10"/>
    <s v="***"/>
    <s v="ELTRIC"/>
    <s v="RSA"/>
    <s v="GAUZABLD"/>
    <s v="****"/>
    <s v="B"/>
    <s v="2296"/>
    <s v="M"/>
    <x v="91"/>
    <d v="2017-12-01T00:00:00"/>
    <s v="R"/>
    <n v="8"/>
    <n v="278.82130000000001"/>
    <n v="2230.5700000000002"/>
    <n v="2.1"/>
    <n v="4684.2"/>
    <s v="2017-11"/>
    <m/>
  </r>
  <r>
    <s v="110465 - GPW: Upgrading of Pavilion 3"/>
    <s v="CONSTR - Construct"/>
    <s v="ELTRIC - Electric"/>
    <x v="0"/>
    <s v="UPS / Chillers / Heat pump /Cable qtys"/>
    <s v="2296"/>
    <x v="10"/>
    <s v="***"/>
    <s v="ELTRIC"/>
    <s v="RSA"/>
    <s v="GAUZABLD"/>
    <s v="****"/>
    <s v="B"/>
    <s v="2296"/>
    <s v="M"/>
    <x v="145"/>
    <d v="2017-12-01T00:00:00"/>
    <s v="R"/>
    <n v="2"/>
    <n v="278.82130000000001"/>
    <n v="557.64"/>
    <n v="2.1"/>
    <n v="1171.04"/>
    <s v="2017-11"/>
    <m/>
  </r>
  <r>
    <s v="110465 - GPW: Upgrading of Pavilion 3"/>
    <s v="CONSTR - Construct"/>
    <s v="ELTRIC - Electric"/>
    <x v="0"/>
    <s v="Chillers / Heat pump /Cable qtys"/>
    <s v="2296"/>
    <x v="10"/>
    <s v="***"/>
    <s v="ELTRIC"/>
    <s v="RSA"/>
    <s v="GAUZABLD"/>
    <s v="****"/>
    <s v="B"/>
    <s v="2296"/>
    <s v="M"/>
    <x v="146"/>
    <d v="2017-12-01T00:00:00"/>
    <s v="R"/>
    <n v="1"/>
    <n v="278.82130000000001"/>
    <n v="278.82"/>
    <n v="2.1"/>
    <n v="585.52"/>
    <s v="2017-12"/>
    <m/>
  </r>
  <r>
    <s v="110465 - GPW: Upgrading of Pavilion 3"/>
    <s v="CONSTR - Construct"/>
    <s v="ELTRIC - Electric"/>
    <x v="0"/>
    <s v="DB-D circuit breakers_x000d__x000a_Chillers"/>
    <s v="2296"/>
    <x v="10"/>
    <s v="***"/>
    <s v="ELTRIC"/>
    <s v="RSA"/>
    <s v="GAUZABLD"/>
    <s v="****"/>
    <s v="B"/>
    <s v="2296"/>
    <s v="M"/>
    <x v="92"/>
    <d v="2017-12-08T00:00:00"/>
    <s v="R"/>
    <n v="2"/>
    <n v="278.82130000000001"/>
    <n v="557.64"/>
    <n v="2.1"/>
    <n v="1171.04"/>
    <s v="2017-12"/>
    <m/>
  </r>
  <r>
    <s v="110465 - GPW: Upgrading of Pavilion 3"/>
    <s v="CONSTR - Construct"/>
    <s v="ELTRIC - Electric"/>
    <x v="0"/>
    <m/>
    <s v="2296"/>
    <x v="10"/>
    <s v="***"/>
    <s v="ELTRIC"/>
    <s v="RSA"/>
    <s v="GAUZABLD"/>
    <s v="****"/>
    <s v="B"/>
    <s v="2296"/>
    <s v="M"/>
    <x v="147"/>
    <d v="2017-12-15T00:00:00"/>
    <s v="R"/>
    <n v="1"/>
    <n v="278.94169999999997"/>
    <n v="278.94"/>
    <n v="2.1"/>
    <n v="585.77"/>
    <s v="2017-12"/>
    <m/>
  </r>
  <r>
    <s v="110465 - GPW: Upgrading of Pavilion 3"/>
    <s v="CONSTR - Construct"/>
    <s v="ELTRIC - Electric"/>
    <x v="0"/>
    <s v="Site inspection / Snagging_x000d__x000a_Travel"/>
    <s v="2296"/>
    <x v="10"/>
    <s v="***"/>
    <s v="ELTRIC"/>
    <s v="RSA"/>
    <s v="GAUZABLD"/>
    <s v="****"/>
    <s v="B"/>
    <s v="2296"/>
    <s v="M"/>
    <x v="94"/>
    <d v="2018-01-12T00:00:00"/>
    <s v="R"/>
    <n v="5"/>
    <n v="278.82130000000001"/>
    <n v="1394.11"/>
    <n v="2.1"/>
    <n v="2927.63"/>
    <s v="2018-01"/>
    <m/>
  </r>
  <r>
    <s v="110465 - GPW: Upgrading of Pavilion 3"/>
    <s v="CONSTR - Construct"/>
    <s v="ELTRIC - Electric"/>
    <x v="0"/>
    <s v="Site inspection / Snagging_x000d__x000a_Snag Report_x000d__x000a_Travel"/>
    <s v="2296"/>
    <x v="10"/>
    <s v="***"/>
    <s v="ELTRIC"/>
    <s v="RSA"/>
    <s v="GAUZABLD"/>
    <s v="****"/>
    <s v="B"/>
    <s v="2296"/>
    <s v="M"/>
    <x v="148"/>
    <d v="2018-01-12T00:00:00"/>
    <s v="R"/>
    <n v="5"/>
    <n v="278.82130000000001"/>
    <n v="1394.11"/>
    <n v="2.1"/>
    <n v="2927.63"/>
    <s v="2018-01"/>
    <m/>
  </r>
  <r>
    <s v="110465 - GPW: Upgrading of Pavilion 3"/>
    <s v="CONSTR - Construct"/>
    <s v="ELTRIC - Electric"/>
    <x v="0"/>
    <s v="Snag report"/>
    <s v="2296"/>
    <x v="10"/>
    <s v="***"/>
    <s v="ELTRIC"/>
    <s v="RSA"/>
    <s v="GAUZABLD"/>
    <s v="****"/>
    <s v="B"/>
    <s v="2296"/>
    <s v="M"/>
    <x v="149"/>
    <d v="2018-01-12T00:00:00"/>
    <s v="R"/>
    <n v="3"/>
    <n v="278.82130000000001"/>
    <n v="836.46"/>
    <n v="2.1"/>
    <n v="1756.57"/>
    <s v="2018-01"/>
    <m/>
  </r>
  <r>
    <s v="110465 - GPW: Upgrading of Pavilion 3"/>
    <s v="CONSTR - Construct"/>
    <s v="ELTRIC - Electric"/>
    <x v="0"/>
    <s v="Compile snag report"/>
    <s v="2296"/>
    <x v="10"/>
    <s v="***"/>
    <s v="ELTRIC"/>
    <s v="RSA"/>
    <s v="GAUZABLD"/>
    <s v="****"/>
    <s v="B"/>
    <s v="2296"/>
    <s v="M"/>
    <x v="150"/>
    <d v="2018-01-19T00:00:00"/>
    <s v="R"/>
    <n v="5"/>
    <n v="278.82130000000001"/>
    <n v="1394.11"/>
    <n v="2.1"/>
    <n v="2927.63"/>
    <s v="2018-01"/>
    <m/>
  </r>
  <r>
    <s v="110465 - GPW: Upgrading of Pavilion 3"/>
    <s v="CONSTR - Construct"/>
    <s v="ELTRIC - Electric"/>
    <x v="0"/>
    <s v="Multinet general snagging_x000d__x000a_Travel"/>
    <s v="2296"/>
    <x v="10"/>
    <s v="***"/>
    <s v="ELTRIC"/>
    <s v="RSA"/>
    <s v="GAUZABLD"/>
    <s v="****"/>
    <s v="B"/>
    <s v="2296"/>
    <s v="M"/>
    <x v="20"/>
    <d v="2018-02-02T00:00:00"/>
    <s v="R"/>
    <n v="3"/>
    <n v="278.82130000000001"/>
    <n v="836.46"/>
    <n v="2.1"/>
    <n v="1756.57"/>
    <s v="2018-01"/>
    <m/>
  </r>
  <r>
    <s v="110465 - GPW: Upgrading of Pavilion 3"/>
    <s v="CONSTR - Construct"/>
    <s v="ELTRIC - Electric"/>
    <x v="0"/>
    <s v="Electronic Snag report"/>
    <s v="2296"/>
    <x v="10"/>
    <s v="***"/>
    <s v="ELTRIC"/>
    <s v="RSA"/>
    <s v="GAUZABLD"/>
    <s v="****"/>
    <s v="B"/>
    <s v="2296"/>
    <s v="M"/>
    <x v="151"/>
    <d v="2018-02-02T00:00:00"/>
    <s v="R"/>
    <n v="2"/>
    <n v="278.82130000000001"/>
    <n v="557.64"/>
    <n v="2.1"/>
    <n v="1171.04"/>
    <s v="2018-01"/>
    <m/>
  </r>
  <r>
    <s v="110465 - GPW: Upgrading of Pavilion 3"/>
    <s v="CONSTR - Construct"/>
    <s v="ELTRIC - Electric"/>
    <x v="0"/>
    <s v="Snag lists electrical / electronic prep_x000d__x000a_Fan supply"/>
    <s v="2296"/>
    <x v="10"/>
    <s v="***"/>
    <s v="ELTRIC"/>
    <s v="RSA"/>
    <s v="GAUZABLD"/>
    <s v="****"/>
    <s v="B"/>
    <s v="2296"/>
    <s v="M"/>
    <x v="152"/>
    <d v="2018-02-02T00:00:00"/>
    <s v="R"/>
    <n v="4"/>
    <n v="278.82130000000001"/>
    <n v="1115.29"/>
    <n v="2.1"/>
    <n v="2342.11"/>
    <s v="2018-02"/>
    <m/>
  </r>
  <r>
    <s v="110465 - GPW: Upgrading of Pavilion 3"/>
    <s v="CONSTR - Construct"/>
    <s v="ELTRIC - Electric"/>
    <x v="0"/>
    <s v="Electric / electronic snags - site_x000d__x000a_Travel"/>
    <s v="2296"/>
    <x v="10"/>
    <s v="***"/>
    <s v="ELTRIC"/>
    <s v="RSA"/>
    <s v="GAUZABLD"/>
    <s v="****"/>
    <s v="B"/>
    <s v="2296"/>
    <s v="M"/>
    <x v="21"/>
    <d v="2018-02-02T00:00:00"/>
    <s v="R"/>
    <n v="8"/>
    <n v="278.82130000000001"/>
    <n v="2230.5700000000002"/>
    <n v="2.1"/>
    <n v="4684.2"/>
    <s v="2018-02"/>
    <m/>
  </r>
  <r>
    <s v="110465 - GPW: Upgrading of Pavilion 3"/>
    <s v="CONSTR - Construct"/>
    <s v="ELTRIC - Electric"/>
    <x v="0"/>
    <s v="Mails calls _x000d__x000a_Snags"/>
    <s v="2296"/>
    <x v="10"/>
    <s v="***"/>
    <s v="ELTRIC"/>
    <s v="RSA"/>
    <s v="GAUZABLD"/>
    <s v="****"/>
    <s v="B"/>
    <s v="2296"/>
    <s v="M"/>
    <x v="153"/>
    <d v="2018-02-09T00:00:00"/>
    <s v="R"/>
    <n v="3"/>
    <n v="278.82130000000001"/>
    <n v="836.46"/>
    <n v="2.1"/>
    <n v="1756.57"/>
    <s v="2018-02"/>
    <m/>
  </r>
  <r>
    <s v="110465 - GPW: Upgrading of Pavilion 3"/>
    <s v="CONSTR - Construct"/>
    <s v="ELTRIC - Electric"/>
    <x v="0"/>
    <s v="Snag rep_x000d__x000a_Drawing cable issues"/>
    <s v="2296"/>
    <x v="10"/>
    <s v="***"/>
    <s v="ELTRIC"/>
    <s v="RSA"/>
    <s v="GAUZABLD"/>
    <s v="****"/>
    <s v="B"/>
    <s v="2296"/>
    <s v="M"/>
    <x v="30"/>
    <d v="2018-02-09T00:00:00"/>
    <s v="R"/>
    <n v="2"/>
    <n v="278.82130000000001"/>
    <n v="557.64"/>
    <n v="2.1"/>
    <n v="1171.04"/>
    <s v="2018-02"/>
    <m/>
  </r>
  <r>
    <s v="110465 - GPW: Upgrading of Pavilion 3"/>
    <s v="CONSTR - Construct"/>
    <s v="ELTRIC - Electric"/>
    <x v="0"/>
    <s v="Electrical completion inspection"/>
    <s v="2296"/>
    <x v="10"/>
    <s v="***"/>
    <s v="ELTRIC"/>
    <s v="RSA"/>
    <s v="GAUZABLD"/>
    <s v="****"/>
    <s v="B"/>
    <s v="2296"/>
    <s v="M"/>
    <x v="117"/>
    <d v="2018-06-08T00:00:00"/>
    <s v="R"/>
    <n v="3"/>
    <n v="278.87639999999999"/>
    <n v="836.63"/>
    <n v="2.1"/>
    <n v="1756.92"/>
    <s v="2018-06"/>
    <m/>
  </r>
  <r>
    <s v="110465 - GPW: Upgrading of Pavilion 3"/>
    <s v="CONSTR - Construct"/>
    <s v="ELTRIC - Electric"/>
    <x v="0"/>
    <s v="COCs check and report"/>
    <s v="2296"/>
    <x v="10"/>
    <s v="***"/>
    <s v="ELTRIC"/>
    <s v="RSA"/>
    <s v="GAUZABLD"/>
    <s v="****"/>
    <s v="B"/>
    <s v="2296"/>
    <s v="M"/>
    <x v="154"/>
    <d v="2018-06-15T00:00:00"/>
    <s v="R"/>
    <n v="3"/>
    <n v="278.87639999999999"/>
    <n v="836.63"/>
    <n v="2.1"/>
    <n v="1756.92"/>
    <s v="2018-06"/>
    <m/>
  </r>
  <r>
    <s v="110465 - GPW: Upgrading of Pavilion 3"/>
    <s v="CONSTR - Construct"/>
    <s v="ELTRIC - Electric"/>
    <x v="0"/>
    <s v="COC comments"/>
    <s v="2296"/>
    <x v="10"/>
    <s v="***"/>
    <s v="ELTRIC"/>
    <s v="RSA"/>
    <s v="GAUZABLD"/>
    <s v="****"/>
    <s v="B"/>
    <s v="2296"/>
    <s v="M"/>
    <x v="119"/>
    <d v="2018-06-15T00:00:00"/>
    <s v="R"/>
    <n v="1"/>
    <n v="278.87639999999999"/>
    <n v="278.88"/>
    <n v="2.1"/>
    <n v="585.65"/>
    <s v="2018-06"/>
    <m/>
  </r>
  <r>
    <s v="110465 - GPW: Upgrading of Pavilion 3"/>
    <s v="CONSTR - Construct"/>
    <s v="ELTRIC - Electric"/>
    <x v="0"/>
    <s v="De-snag_x000d__x000a_Electric / electronic"/>
    <s v="2296"/>
    <x v="10"/>
    <s v="***"/>
    <s v="ELTRIC"/>
    <s v="RSA"/>
    <s v="GAUZABLD"/>
    <s v="****"/>
    <s v="B"/>
    <s v="2296"/>
    <s v="M"/>
    <x v="155"/>
    <d v="2018-07-06T00:00:00"/>
    <s v="R"/>
    <n v="3"/>
    <n v="278.87639999999999"/>
    <n v="836.63"/>
    <n v="2.1"/>
    <n v="1756.92"/>
    <s v="2018-07"/>
    <m/>
  </r>
  <r>
    <s v="110465 - GPW: Upgrading of Pavilion 3"/>
    <s v="CONSTR - Construct"/>
    <s v="ELTRIC - Electric"/>
    <x v="0"/>
    <s v="De-snag_x000d__x000a_Electric / electronic"/>
    <s v="2296"/>
    <x v="10"/>
    <s v="***"/>
    <s v="ELTRIC"/>
    <s v="RSA"/>
    <s v="GAUZABLD"/>
    <s v="****"/>
    <s v="B"/>
    <s v="2296"/>
    <s v="M"/>
    <x v="155"/>
    <d v="2018-07-06T00:00:00"/>
    <s v="R"/>
    <n v="-3"/>
    <n v="278.87639999999999"/>
    <n v="-836.63"/>
    <n v="2.1"/>
    <n v="-1756.92"/>
    <s v="2018-07"/>
    <m/>
  </r>
  <r>
    <s v="110465 - GPW: Upgrading of Pavilion 3"/>
    <s v="CONSTR - Construct"/>
    <s v="ELTRIC - Electric"/>
    <x v="0"/>
    <s v="De-snag_x000d__x000a_Electric / electronic"/>
    <s v="2296"/>
    <x v="10"/>
    <s v="***"/>
    <s v="ELTRIC"/>
    <s v="RSA"/>
    <s v="GAUZABLD"/>
    <s v="****"/>
    <s v="B"/>
    <s v="2296"/>
    <s v="M"/>
    <x v="155"/>
    <d v="2018-07-06T00:00:00"/>
    <s v="R"/>
    <n v="3"/>
    <n v="291.36279999999999"/>
    <n v="874.09"/>
    <n v="2.1"/>
    <n v="1835.59"/>
    <s v="2018-07"/>
    <m/>
  </r>
  <r>
    <s v="110465 - GPW: Upgrading of Pavilion 3"/>
    <s v="CONSTR - Construct"/>
    <s v="ELTRIC - Electric"/>
    <x v="0"/>
    <s v="Site inspection ,de-snag_x000d__x000a_Travel"/>
    <s v="2296"/>
    <x v="10"/>
    <s v="***"/>
    <s v="ELTRIC"/>
    <s v="RSA"/>
    <s v="GAUZABLD"/>
    <s v="****"/>
    <s v="B"/>
    <s v="2296"/>
    <s v="M"/>
    <x v="156"/>
    <d v="2018-07-13T00:00:00"/>
    <s v="R"/>
    <n v="5"/>
    <n v="291.36279999999999"/>
    <n v="1456.81"/>
    <n v="2.1"/>
    <n v="3059.3"/>
    <s v="2018-07"/>
    <m/>
  </r>
  <r>
    <s v="110465 - GPW: Upgrading of Pavilion 3"/>
    <s v="CONSTR - Construct"/>
    <s v="ELTRIC - Electric"/>
    <x v="0"/>
    <s v="Site inspection snags / snag lists_x000d__x000a_Travel"/>
    <s v="2296"/>
    <x v="10"/>
    <s v="***"/>
    <s v="ELTRIC"/>
    <s v="RSA"/>
    <s v="GAUZABLD"/>
    <s v="****"/>
    <s v="B"/>
    <s v="2296"/>
    <s v="M"/>
    <x v="127"/>
    <d v="2018-07-27T00:00:00"/>
    <s v="R"/>
    <n v="4"/>
    <n v="291.36279999999999"/>
    <n v="1165.45"/>
    <n v="2.1"/>
    <n v="2447.4499999999998"/>
    <s v="2018-07"/>
    <m/>
  </r>
  <r>
    <s v="110465 - GPW: Upgrading of Pavilion 3"/>
    <s v="CONSTR - Construct"/>
    <s v="ELTRIC - Electric"/>
    <x v="0"/>
    <s v="Site inspection snags / night inspection lighting / snag lists _x000d__x000a_Travel"/>
    <s v="2296"/>
    <x v="10"/>
    <s v="***"/>
    <s v="ELTRIC"/>
    <s v="RSA"/>
    <s v="GAUZABLD"/>
    <s v="****"/>
    <s v="B"/>
    <s v="2296"/>
    <s v="M"/>
    <x v="128"/>
    <d v="2018-07-27T00:00:00"/>
    <s v="R"/>
    <n v="5"/>
    <n v="291.36279999999999"/>
    <n v="1456.81"/>
    <n v="2.1"/>
    <n v="3059.3"/>
    <s v="2018-07"/>
    <m/>
  </r>
  <r>
    <s v="110465 - GPW: Upgrading of Pavilion 3"/>
    <s v="CONSTR - Construct"/>
    <s v="ELTRIC - Electric"/>
    <x v="0"/>
    <s v="Snag report"/>
    <s v="2296"/>
    <x v="10"/>
    <s v="***"/>
    <s v="ELTRIC"/>
    <s v="RSA"/>
    <s v="GAUZABLD"/>
    <s v="****"/>
    <s v="B"/>
    <s v="2296"/>
    <s v="M"/>
    <x v="157"/>
    <d v="2018-07-27T00:00:00"/>
    <s v="R"/>
    <n v="2"/>
    <n v="291.36279999999999"/>
    <n v="582.73"/>
    <n v="2.1"/>
    <n v="1223.73"/>
    <s v="2018-07"/>
    <m/>
  </r>
  <r>
    <s v="110465 - GPW: Upgrading of Pavilion 3"/>
    <s v="CONSTR - Construct"/>
    <s v="ELTRIC - Electric"/>
    <x v="0"/>
    <s v="Site inspection - Electronic systems Report_x000d__x000a_HVAC - AHU CB Installation _x000d__x000a_Travel"/>
    <s v="2296"/>
    <x v="10"/>
    <s v="***"/>
    <s v="ELTRIC"/>
    <s v="RSA"/>
    <s v="GAUZABLD"/>
    <s v="****"/>
    <s v="B"/>
    <s v="2296"/>
    <s v="M"/>
    <x v="158"/>
    <d v="2018-09-21T00:00:00"/>
    <s v="R"/>
    <n v="4"/>
    <n v="291.30650000000003"/>
    <n v="1165.23"/>
    <n v="2.1"/>
    <n v="2446.98"/>
    <s v="2018-09"/>
    <m/>
  </r>
  <r>
    <s v="110465 - GPW: Upgrading of Pavilion 3"/>
    <s v="CONSTR - Construct"/>
    <s v="ELTRIC - Electric"/>
    <x v="0"/>
    <s v="Site inspection - Electronic systems_x000d__x000a_HVAC - AHU CB Installation"/>
    <s v="2296"/>
    <x v="10"/>
    <s v="***"/>
    <s v="ELTRIC"/>
    <s v="RSA"/>
    <s v="GAUZABLD"/>
    <s v="****"/>
    <s v="B"/>
    <s v="2296"/>
    <s v="M"/>
    <x v="136"/>
    <d v="2018-09-21T00:00:00"/>
    <s v="R"/>
    <n v="3"/>
    <n v="291.30650000000003"/>
    <n v="873.92"/>
    <n v="2.1"/>
    <n v="1835.23"/>
    <s v="2018-09"/>
    <m/>
  </r>
  <r>
    <s v="110465 - GPW: Upgrading of Pavilion 3"/>
    <s v="CONSTR - Construct"/>
    <s v="ELTRIC - Electric"/>
    <x v="0"/>
    <s v="AHU power - CB trips."/>
    <s v="2296"/>
    <x v="10"/>
    <s v="***"/>
    <s v="ELTRIC"/>
    <s v="RSA"/>
    <s v="GAUZABLD"/>
    <s v="****"/>
    <s v="B"/>
    <s v="2296"/>
    <s v="M"/>
    <x v="137"/>
    <d v="2018-09-28T00:00:00"/>
    <s v="R"/>
    <n v="3"/>
    <n v="291.30650000000003"/>
    <n v="873.92"/>
    <n v="2.1"/>
    <n v="1835.23"/>
    <s v="2018-09"/>
    <m/>
  </r>
  <r>
    <s v="110465 - GPW: Upgrading of Pavilion 3"/>
    <s v="CONSTR - Construct"/>
    <s v="ELTRIC - Electric"/>
    <x v="0"/>
    <s v="AHU Circuit breakers"/>
    <s v="2296"/>
    <x v="10"/>
    <s v="***"/>
    <s v="ELTRIC"/>
    <s v="RSA"/>
    <s v="GAUZABLD"/>
    <s v="****"/>
    <s v="B"/>
    <s v="2296"/>
    <s v="M"/>
    <x v="140"/>
    <d v="2018-10-05T00:00:00"/>
    <s v="R"/>
    <n v="1"/>
    <n v="291.30650000000003"/>
    <n v="291.31"/>
    <n v="2.1"/>
    <n v="611.75"/>
    <s v="2018-10"/>
    <m/>
  </r>
  <r>
    <s v="110465 - GPW: Upgrading of Pavilion 3"/>
    <s v="CONSTR - Construct"/>
    <s v="ELTRIC - Electric"/>
    <x v="0"/>
    <s v="Site Inspection -_x000d__x000a_Travel"/>
    <s v="2296"/>
    <x v="10"/>
    <s v="***"/>
    <s v="ELTRIC"/>
    <s v="RSA"/>
    <s v="GAUZABLD"/>
    <s v="****"/>
    <s v="B"/>
    <s v="2296"/>
    <s v="M"/>
    <x v="141"/>
    <d v="2018-10-12T00:00:00"/>
    <s v="R"/>
    <n v="4"/>
    <n v="291.30650000000003"/>
    <n v="1165.23"/>
    <n v="2.1"/>
    <n v="2446.98"/>
    <s v="2018-10"/>
    <m/>
  </r>
  <r>
    <s v="110465 - GPW: Upgrading of Pavilion 3"/>
    <s v="CONSTR - Construct"/>
    <s v="ELTRIC - Electric"/>
    <x v="0"/>
    <s v="Printing and site visit"/>
    <s v="5511"/>
    <x v="11"/>
    <s v="***"/>
    <s v="ELTRIC"/>
    <s v="RSA"/>
    <s v="GAUZABLD"/>
    <s v="****"/>
    <s v="B"/>
    <s v="5511"/>
    <s v="M"/>
    <x v="159"/>
    <d v="2017-09-15T00:00:00"/>
    <s v="R"/>
    <n v="4"/>
    <n v="208.8355"/>
    <n v="835.34"/>
    <n v="2.1"/>
    <n v="1754.21"/>
    <s v="2017-09"/>
    <m/>
  </r>
  <r>
    <s v="110465 - GPW: Upgrading of Pavilion 3"/>
    <s v="CONSTR - Construct"/>
    <s v="ELTRIC - Electric"/>
    <x v="0"/>
    <s v="LIGHTS AND TRAYS"/>
    <s v="5511"/>
    <x v="11"/>
    <s v="***"/>
    <s v="ELTRIC"/>
    <s v="RSA"/>
    <s v="GAUZABLD"/>
    <s v="****"/>
    <s v="B"/>
    <s v="5511"/>
    <s v="M"/>
    <x v="160"/>
    <d v="2017-09-22T00:00:00"/>
    <s v="R"/>
    <n v="5"/>
    <n v="209.07159999999999"/>
    <n v="1045.3599999999999"/>
    <n v="2.1"/>
    <n v="2195.2600000000002"/>
    <s v="2017-09"/>
    <m/>
  </r>
  <r>
    <s v="110465 - GPW: Upgrading of Pavilion 3"/>
    <s v="CONSTR - Construct"/>
    <s v="ELTRIC - Electric"/>
    <x v="0"/>
    <s v="Lighting layout"/>
    <s v="5511"/>
    <x v="11"/>
    <s v="***"/>
    <s v="ELTRIC"/>
    <s v="RSA"/>
    <s v="GAUZABLD"/>
    <s v="****"/>
    <s v="B"/>
    <s v="5511"/>
    <s v="M"/>
    <x v="65"/>
    <d v="2017-10-13T00:00:00"/>
    <s v="R"/>
    <n v="4"/>
    <n v="209.07159999999999"/>
    <n v="836.29"/>
    <n v="2.1"/>
    <n v="1756.21"/>
    <s v="2017-10"/>
    <m/>
  </r>
  <r>
    <s v="110465 - GPW: Upgrading of Pavilion 3"/>
    <s v="CONSTR - Construct"/>
    <s v="ELTRIC - Electric"/>
    <x v="0"/>
    <s v="lighting detail"/>
    <s v="5511"/>
    <x v="11"/>
    <s v="***"/>
    <s v="ELTRIC"/>
    <s v="RSA"/>
    <s v="GAUZABLD"/>
    <s v="****"/>
    <s v="B"/>
    <s v="5511"/>
    <s v="M"/>
    <x v="68"/>
    <d v="2017-10-13T00:00:00"/>
    <s v="R"/>
    <n v="4"/>
    <n v="209.07159999999999"/>
    <n v="836.29"/>
    <n v="2.1"/>
    <n v="1756.21"/>
    <s v="2017-10"/>
    <m/>
  </r>
  <r>
    <s v="110465 - GPW: Upgrading of Pavilion 3"/>
    <s v="CONSTR - Construct"/>
    <s v="ELTRIC - Electric"/>
    <x v="0"/>
    <s v="DETAIL FOR LIGHING SINAGE"/>
    <s v="5511"/>
    <x v="11"/>
    <s v="***"/>
    <s v="ELTRIC"/>
    <s v="RSA"/>
    <s v="GAUZABLD"/>
    <s v="****"/>
    <s v="B"/>
    <s v="5511"/>
    <s v="M"/>
    <x v="77"/>
    <d v="2017-10-27T00:00:00"/>
    <s v="R"/>
    <n v="4"/>
    <n v="209.07159999999999"/>
    <n v="836.29"/>
    <n v="2.1"/>
    <n v="1756.21"/>
    <s v="2017-10"/>
    <m/>
  </r>
  <r>
    <s v="110465 - GPW: Upgrading of Pavilion 3"/>
    <s v="CONSTR - Construct"/>
    <s v="ELTRIC - Electric"/>
    <x v="0"/>
    <s v="Lighting update"/>
    <s v="5511"/>
    <x v="11"/>
    <s v="***"/>
    <s v="ELTRIC"/>
    <s v="RSA"/>
    <s v="GAUZABLD"/>
    <s v="****"/>
    <s v="B"/>
    <s v="5511"/>
    <s v="M"/>
    <x v="85"/>
    <d v="2017-11-17T00:00:00"/>
    <s v="R"/>
    <n v="2"/>
    <n v="209.07159999999999"/>
    <n v="418.14"/>
    <n v="2.1"/>
    <n v="878.09"/>
    <s v="2017-11"/>
    <m/>
  </r>
  <r>
    <s v="110465 - GPW: Upgrading of Pavilion 3"/>
    <s v="CONSTR - Construct"/>
    <s v="ELTRIC - Electric"/>
    <x v="0"/>
    <s v="Lighting changes And Conversions"/>
    <s v="5511"/>
    <x v="11"/>
    <s v="***"/>
    <s v="ELTRIC"/>
    <s v="RSA"/>
    <s v="GAUZABLD"/>
    <s v="****"/>
    <s v="B"/>
    <s v="5511"/>
    <s v="M"/>
    <x v="161"/>
    <d v="2018-11-23T00:00:00"/>
    <s v="R"/>
    <n v="8"/>
    <n v="222.22650000000002"/>
    <n v="1777.81"/>
    <n v="2.1"/>
    <n v="3733.4"/>
    <s v="2018-11"/>
    <m/>
  </r>
  <r>
    <s v="110465 - GPW: Upgrading of Pavilion 3"/>
    <s v="CONSTR - Construct"/>
    <s v="ELTRIC - Electric"/>
    <x v="0"/>
    <s v="Car rental MG"/>
    <s v="7881"/>
    <x v="12"/>
    <s v="***"/>
    <s v="ELTRIC"/>
    <s v="RSA"/>
    <s v="GAUZABLD"/>
    <s v="****"/>
    <s v="B"/>
    <s v="7881"/>
    <s v="M"/>
    <x v="80"/>
    <d v="2017-11-03T00:00:00"/>
    <s v="R"/>
    <n v="0.5"/>
    <n v="180.14520000000002"/>
    <n v="90.07"/>
    <n v="2.1"/>
    <n v="189.15"/>
    <s v="2017-10"/>
    <m/>
  </r>
  <r>
    <s v="110465 - GPW: Upgrading of Pavilion 3"/>
    <s v="CONSTR - Construct"/>
    <s v="ELTRIC - Electric"/>
    <x v="0"/>
    <s v="Outdoor an Flood Lights on Pavilion 2 and 3"/>
    <s v="8101"/>
    <x v="6"/>
    <s v="***"/>
    <s v="ELTRIC"/>
    <s v="RSA"/>
    <s v="GAUZABLD"/>
    <s v="****"/>
    <s v="B"/>
    <s v="8101"/>
    <s v="M"/>
    <x v="10"/>
    <d v="2017-08-25T00:00:00"/>
    <s v="R"/>
    <n v="5"/>
    <n v="186.35169999999999"/>
    <n v="931.76"/>
    <n v="2.1"/>
    <n v="1956.7"/>
    <s v="2017-08"/>
    <m/>
  </r>
  <r>
    <s v="110465 - GPW: Upgrading of Pavilion 3"/>
    <s v="CONSTR - Construct"/>
    <s v="ELTRIC - Electric"/>
    <x v="0"/>
    <s v="Outdoor an Flood Lights on Pavilion 2 and 3"/>
    <s v="8101"/>
    <x v="6"/>
    <s v="***"/>
    <s v="ELTRIC"/>
    <s v="RSA"/>
    <s v="GAUZABLD"/>
    <s v="****"/>
    <s v="B"/>
    <s v="8101"/>
    <s v="M"/>
    <x v="34"/>
    <d v="2017-08-25T00:00:00"/>
    <s v="R"/>
    <n v="2"/>
    <n v="186.35169999999999"/>
    <n v="372.7"/>
    <n v="2.1"/>
    <n v="782.67"/>
    <s v="2017-08"/>
    <m/>
  </r>
  <r>
    <s v="110465 - GPW: Upgrading of Pavilion 3"/>
    <s v="CONSTR - Construct"/>
    <s v="ELTRIC - Electric"/>
    <x v="0"/>
    <s v="Plot Drawings of Power, Wire Ways, Lighting for site inspection."/>
    <s v="8101"/>
    <x v="6"/>
    <s v="***"/>
    <s v="ELTRIC"/>
    <s v="RSA"/>
    <s v="GAUZABLD"/>
    <s v="****"/>
    <s v="B"/>
    <s v="8101"/>
    <s v="M"/>
    <x v="162"/>
    <d v="2017-09-01T00:00:00"/>
    <s v="R"/>
    <n v="2"/>
    <n v="186.35169999999999"/>
    <n v="372.7"/>
    <n v="2.1"/>
    <n v="782.67"/>
    <s v="2017-08"/>
    <m/>
  </r>
  <r>
    <s v="110465 - GPW: Upgrading of Pavilion 3"/>
    <s v="CONSTR - Construct"/>
    <s v="ELTRIC - Electric"/>
    <x v="0"/>
    <s v="Revise CCTV Plot the drawings make an Transmittel out and up-date Drawing Register"/>
    <s v="8101"/>
    <x v="6"/>
    <s v="***"/>
    <s v="ELTRIC"/>
    <s v="RSA"/>
    <s v="GAUZABLD"/>
    <s v="****"/>
    <s v="B"/>
    <s v="8101"/>
    <s v="M"/>
    <x v="163"/>
    <d v="2017-09-08T00:00:00"/>
    <s v="R"/>
    <n v="3"/>
    <n v="186.35169999999999"/>
    <n v="559.05999999999995"/>
    <n v="2.1"/>
    <n v="1174.03"/>
    <s v="2017-09"/>
    <m/>
  </r>
  <r>
    <s v="110465 - GPW: Upgrading of Pavilion 3"/>
    <s v="CONSTR - Construct"/>
    <s v="ELTRIC - Electric"/>
    <x v="0"/>
    <s v="Revise CCTV Plot the drawings make an Transmittel out and up-date Drawing Register"/>
    <s v="8101"/>
    <x v="6"/>
    <s v="***"/>
    <s v="ELTRIC"/>
    <s v="RSA"/>
    <s v="GAUZABLD"/>
    <s v="****"/>
    <s v="B"/>
    <s v="8101"/>
    <s v="M"/>
    <x v="164"/>
    <d v="2017-09-08T00:00:00"/>
    <s v="R"/>
    <n v="3"/>
    <n v="186.35169999999999"/>
    <n v="559.05999999999995"/>
    <n v="2.1"/>
    <n v="1174.03"/>
    <s v="2017-09"/>
    <m/>
  </r>
  <r>
    <s v="110465 - GPW: Upgrading of Pavilion 3"/>
    <s v="CONSTR - Construct"/>
    <s v="ELTRIC - Electric"/>
    <x v="0"/>
    <s v="Printing Services Co-Ordination: Put Cicuiting in for the different machins."/>
    <s v="8101"/>
    <x v="6"/>
    <s v="***"/>
    <s v="ELTRIC"/>
    <s v="RSA"/>
    <s v="GAUZABLD"/>
    <s v="****"/>
    <s v="B"/>
    <s v="8101"/>
    <s v="M"/>
    <x v="165"/>
    <d v="2017-09-15T00:00:00"/>
    <s v="R"/>
    <n v="6"/>
    <n v="186.35169999999999"/>
    <n v="1118.1099999999999"/>
    <n v="2.1"/>
    <n v="2348.0300000000002"/>
    <s v="2017-09"/>
    <m/>
  </r>
  <r>
    <s v="110465 - GPW: Upgrading of Pavilion 3"/>
    <s v="CONSTR - Construct"/>
    <s v="ELTRIC - Electric"/>
    <x v="0"/>
    <s v="Printing Services Co-Ordination: Put Cicuiting in for the different machins."/>
    <s v="8101"/>
    <x v="6"/>
    <s v="***"/>
    <s v="ELTRIC"/>
    <s v="RSA"/>
    <s v="GAUZABLD"/>
    <s v="****"/>
    <s v="B"/>
    <s v="8101"/>
    <s v="M"/>
    <x v="57"/>
    <d v="2017-09-15T00:00:00"/>
    <s v="R"/>
    <n v="8"/>
    <n v="186.35169999999999"/>
    <n v="1490.81"/>
    <n v="2.1"/>
    <n v="3130.7"/>
    <s v="2017-09"/>
    <m/>
  </r>
  <r>
    <s v="110465 - GPW: Upgrading of Pavilion 3"/>
    <s v="CONSTR - Construct"/>
    <s v="ELTRIC - Electric"/>
    <x v="0"/>
    <s v="Printing Services Co-Ordination: Put Cicuiting in for the different machins._x000d__x000a_ Put Flagging also  in."/>
    <s v="8101"/>
    <x v="6"/>
    <s v="***"/>
    <s v="ELTRIC"/>
    <s v="RSA"/>
    <s v="GAUZABLD"/>
    <s v="****"/>
    <s v="B"/>
    <s v="8101"/>
    <s v="M"/>
    <x v="159"/>
    <d v="2017-09-15T00:00:00"/>
    <s v="R"/>
    <n v="8"/>
    <n v="186.35169999999999"/>
    <n v="1490.81"/>
    <n v="2.1"/>
    <n v="3130.7"/>
    <s v="2017-09"/>
    <m/>
  </r>
  <r>
    <s v="110465 - GPW: Upgrading of Pavilion 3"/>
    <s v="CONSTR - Construct"/>
    <s v="ELTRIC - Electric"/>
    <x v="0"/>
    <s v="Revise Power Layout.  Additional Pllugs and Powerskirting on Ground Floor Pavillion 3."/>
    <s v="8101"/>
    <x v="6"/>
    <s v="***"/>
    <s v="ELTRIC"/>
    <s v="RSA"/>
    <s v="GAUZABLD"/>
    <s v="****"/>
    <s v="B"/>
    <s v="8101"/>
    <s v="M"/>
    <x v="166"/>
    <d v="2017-11-10T00:00:00"/>
    <s v="R"/>
    <n v="8"/>
    <n v="186.50869999999998"/>
    <n v="1492.07"/>
    <n v="2.1"/>
    <n v="3133.35"/>
    <s v="2017-11"/>
    <m/>
  </r>
  <r>
    <s v="110465 - GPW: Upgrading of Pavilion 3"/>
    <s v="CONSTR - Construct"/>
    <s v="ELTRIC - Electric"/>
    <x v="0"/>
    <s v="Plot all Drawings for Mark-ups for 'AS BUILT'"/>
    <s v="8101"/>
    <x v="6"/>
    <s v="***"/>
    <s v="ELTRIC"/>
    <s v="RSA"/>
    <s v="GAUZABLD"/>
    <s v="****"/>
    <s v="B"/>
    <s v="8101"/>
    <s v="M"/>
    <x v="82"/>
    <d v="2017-11-10T00:00:00"/>
    <s v="R"/>
    <n v="8"/>
    <n v="186.50869999999998"/>
    <n v="1492.07"/>
    <n v="2.1"/>
    <n v="3133.35"/>
    <s v="2017-11"/>
    <m/>
  </r>
  <r>
    <s v="110465 - GPW: Upgrading of Pavilion 3"/>
    <s v="CONSTR - Construct"/>
    <s v="ELTRIC - Electric"/>
    <x v="0"/>
    <s v="Plot all Drawings for Mark-ups for 'AS BUILT'"/>
    <s v="8101"/>
    <x v="6"/>
    <s v="***"/>
    <s v="ELTRIC"/>
    <s v="RSA"/>
    <s v="GAUZABLD"/>
    <s v="****"/>
    <s v="B"/>
    <s v="8101"/>
    <s v="M"/>
    <x v="83"/>
    <d v="2017-11-10T00:00:00"/>
    <s v="R"/>
    <n v="4"/>
    <n v="186.50869999999998"/>
    <n v="746.03"/>
    <n v="2.1"/>
    <n v="1566.66"/>
    <s v="2017-11"/>
    <m/>
  </r>
  <r>
    <s v="110465 - GPW: Upgrading of Pavilion 3"/>
    <s v="CONSTR - Construct"/>
    <s v="ELTRIC - Electric"/>
    <x v="0"/>
    <s v="Ground Floor and First Floor Lighting Mock -Up Revised. Added Powerskirting and exstra Plugs in Control Room."/>
    <s v="8101"/>
    <x v="6"/>
    <s v="***"/>
    <s v="ELTRIC"/>
    <s v="RSA"/>
    <s v="GAUZABLD"/>
    <s v="****"/>
    <s v="B"/>
    <s v="8101"/>
    <s v="M"/>
    <x v="167"/>
    <d v="2017-11-17T00:00:00"/>
    <s v="R"/>
    <n v="4"/>
    <n v="186.50869999999998"/>
    <n v="746.03"/>
    <n v="2.1"/>
    <n v="1566.66"/>
    <s v="2017-11"/>
    <m/>
  </r>
  <r>
    <s v="110465 - GPW: Upgrading of Pavilion 3"/>
    <s v="CONSTR - Construct"/>
    <s v="ELTRIC - Electric"/>
    <x v="0"/>
    <s v="Added Highbay Lights on Drawing."/>
    <s v="8101"/>
    <x v="6"/>
    <s v="***"/>
    <s v="ELTRIC"/>
    <s v="RSA"/>
    <s v="GAUZABLD"/>
    <s v="****"/>
    <s v="B"/>
    <s v="8101"/>
    <s v="M"/>
    <x v="168"/>
    <d v="2017-11-17T00:00:00"/>
    <s v="R"/>
    <n v="4"/>
    <n v="186.50869999999998"/>
    <n v="746.03"/>
    <n v="2.1"/>
    <n v="1566.66"/>
    <s v="2017-11"/>
    <m/>
  </r>
  <r>
    <s v="110465 - GPW: Upgrading of Pavilion 3"/>
    <s v="CONSTR - Construct"/>
    <s v="ELTRIC - Electric"/>
    <x v="0"/>
    <s v="Make Pdf's of all Drawings and sent it to the Archetect"/>
    <s v="8101"/>
    <x v="6"/>
    <s v="***"/>
    <s v="ELTRIC"/>
    <s v="RSA"/>
    <s v="GAUZABLD"/>
    <s v="****"/>
    <s v="B"/>
    <s v="8101"/>
    <s v="M"/>
    <x v="86"/>
    <d v="2017-11-24T00:00:00"/>
    <s v="R"/>
    <n v="8"/>
    <n v="186.51660000000001"/>
    <n v="1492.13"/>
    <n v="2.1"/>
    <n v="3133.47"/>
    <s v="2017-11"/>
    <m/>
  </r>
  <r>
    <s v="110465 - GPW: Upgrading of Pavilion 3"/>
    <s v="CONSTR - Construct"/>
    <s v="ELTRIC - Electric"/>
    <x v="0"/>
    <s v="Revise Single Lines"/>
    <s v="8101"/>
    <x v="6"/>
    <s v="***"/>
    <s v="ELTRIC"/>
    <s v="RSA"/>
    <s v="GAUZABLD"/>
    <s v="****"/>
    <s v="B"/>
    <s v="8101"/>
    <s v="M"/>
    <x v="90"/>
    <d v="2017-12-01T00:00:00"/>
    <s v="R"/>
    <n v="4"/>
    <n v="186.51660000000001"/>
    <n v="746.07"/>
    <n v="2.1"/>
    <n v="1566.75"/>
    <s v="2017-11"/>
    <m/>
  </r>
  <r>
    <s v="110465 - GPW: Upgrading of Pavilion 3"/>
    <s v="CONSTR - Construct"/>
    <s v="ELTRIC - Electric"/>
    <x v="0"/>
    <s v="Added P8000 Trunking"/>
    <s v="8101"/>
    <x v="6"/>
    <s v="***"/>
    <s v="ELTRIC"/>
    <s v="RSA"/>
    <s v="GAUZABLD"/>
    <s v="****"/>
    <s v="B"/>
    <s v="8101"/>
    <s v="M"/>
    <x v="146"/>
    <d v="2017-12-01T00:00:00"/>
    <s v="R"/>
    <n v="1"/>
    <n v="186.51660000000001"/>
    <n v="186.52"/>
    <n v="2.1"/>
    <n v="391.69"/>
    <s v="2017-12"/>
    <m/>
  </r>
  <r>
    <s v="110465 - GPW: Upgrading of Pavilion 3"/>
    <s v="CONSTR - Construct"/>
    <s v="ELTRIC - Electric"/>
    <x v="0"/>
    <s v="Show cables in the channel on Pvilion 3"/>
    <s v="8101"/>
    <x v="6"/>
    <s v="***"/>
    <s v="ELTRIC"/>
    <s v="RSA"/>
    <s v="GAUZABLD"/>
    <s v="****"/>
    <s v="B"/>
    <s v="8101"/>
    <s v="M"/>
    <x v="92"/>
    <d v="2017-12-08T00:00:00"/>
    <s v="R"/>
    <n v="1"/>
    <n v="186.51660000000001"/>
    <n v="186.52"/>
    <n v="2.1"/>
    <n v="391.69"/>
    <s v="2017-12"/>
    <m/>
  </r>
  <r>
    <s v="110465 - GPW: Upgrading of Pavilion 3"/>
    <s v="CONSTR - Construct"/>
    <s v="ELTRIC - Electric"/>
    <x v="0"/>
    <s v="Update Drawing Register and Transmittel Slips"/>
    <s v="8101"/>
    <x v="6"/>
    <s v="***"/>
    <s v="ELTRIC"/>
    <s v="RSA"/>
    <s v="GAUZABLD"/>
    <s v="****"/>
    <s v="B"/>
    <s v="8101"/>
    <s v="M"/>
    <x v="93"/>
    <d v="2017-12-08T00:00:00"/>
    <s v="R"/>
    <n v="2"/>
    <n v="186.51660000000001"/>
    <n v="373.03"/>
    <n v="2.1"/>
    <n v="783.36"/>
    <s v="2017-12"/>
    <m/>
  </r>
  <r>
    <s v="110465 - GPW: Upgrading of Pavilion 3"/>
    <s v="CONSTR - Construct"/>
    <s v="ELTRIC - Electric"/>
    <x v="0"/>
    <s v="Structure the Directory and move and save all Supercede Drawings"/>
    <s v="8101"/>
    <x v="6"/>
    <s v="***"/>
    <s v="ELTRIC"/>
    <s v="RSA"/>
    <s v="GAUZABLD"/>
    <s v="****"/>
    <s v="B"/>
    <s v="8101"/>
    <s v="M"/>
    <x v="169"/>
    <d v="2017-12-08T00:00:00"/>
    <s v="R"/>
    <n v="1"/>
    <n v="186.51660000000001"/>
    <n v="186.52"/>
    <n v="2.1"/>
    <n v="391.69"/>
    <s v="2017-12"/>
    <m/>
  </r>
  <r>
    <s v="110465 - GPW: Upgrading of Pavilion 3"/>
    <s v="CONSTR - Construct"/>
    <s v="ELTRIC - Electric"/>
    <x v="0"/>
    <s v="First Floor Printing Srvices Co-Oridination Rev.2 Move Equipment From Pavil.7 to Pavil. 2"/>
    <s v="8101"/>
    <x v="6"/>
    <s v="***"/>
    <s v="ELTRIC"/>
    <s v="RSA"/>
    <s v="GAUZABLD"/>
    <s v="****"/>
    <s v="B"/>
    <s v="8101"/>
    <s v="M"/>
    <x v="170"/>
    <d v="2018-03-23T00:00:00"/>
    <s v="R"/>
    <n v="4"/>
    <n v="186.50569999999999"/>
    <n v="746.02"/>
    <n v="2.1"/>
    <n v="1566.64"/>
    <s v="2018-03"/>
    <m/>
  </r>
  <r>
    <s v="110465 - GPW: Upgrading of Pavilion 3"/>
    <s v="CONSTR - Construct"/>
    <s v="ELTRIC - Electric"/>
    <x v="0"/>
    <s v="Legal"/>
    <s v="9757"/>
    <x v="13"/>
    <s v="***"/>
    <s v="ELTRIC"/>
    <s v="RSA"/>
    <s v="GAUZABLD"/>
    <s v="****"/>
    <s v="B"/>
    <s v="9757"/>
    <s v="M"/>
    <x v="171"/>
    <d v="2018-10-19T00:00:00"/>
    <s v="R"/>
    <n v="3"/>
    <n v="541.83360000000005"/>
    <n v="1625.5"/>
    <n v="2.1"/>
    <n v="3413.55"/>
    <s v="2018-10"/>
    <m/>
  </r>
  <r>
    <s v="110465 - GPW: Upgrading of Pavilion 3"/>
    <s v="CONSTR - Construct"/>
    <s v="ELTRIC - Electric"/>
    <x v="0"/>
    <s v="Outstanding fees and contract meeting"/>
    <s v="9757"/>
    <x v="13"/>
    <s v="***"/>
    <s v="ELTRIC"/>
    <s v="RSA"/>
    <s v="GAUZABLD"/>
    <s v="****"/>
    <s v="B"/>
    <s v="9757"/>
    <s v="M"/>
    <x v="172"/>
    <d v="2018-10-26T00:00:00"/>
    <s v="R"/>
    <n v="1"/>
    <n v="541.83360000000005"/>
    <n v="541.83000000000004"/>
    <n v="2.1"/>
    <n v="1137.8399999999999"/>
    <s v="2018-10"/>
    <m/>
  </r>
  <r>
    <s v="110465 - GPW: Upgrading of Pavilion 3"/>
    <s v="CONSTR - Construct"/>
    <s v="ELTRIC - Electric"/>
    <x v="0"/>
    <s v="Legal meeting to discuss MOU with Holm Jordaan"/>
    <s v="9757"/>
    <x v="13"/>
    <s v="***"/>
    <s v="ELTRIC"/>
    <s v="RSA"/>
    <s v="GAUZABLD"/>
    <s v="****"/>
    <s v="B"/>
    <s v="9757"/>
    <s v="M"/>
    <x v="173"/>
    <d v="2018-11-23T00:00:00"/>
    <s v="R"/>
    <n v="1"/>
    <n v="541.83360000000005"/>
    <n v="541.83000000000004"/>
    <n v="2.1"/>
    <n v="1137.8399999999999"/>
    <s v="2018-11"/>
    <m/>
  </r>
  <r>
    <s v="110465 - GPW: Upgrading of Pavilion 3"/>
    <s v="CONSTR - Construct"/>
    <s v="ELTRIC - Electric"/>
    <x v="1"/>
    <s v="MR M GROBLER 31/10/2017 PTA HO"/>
    <s v="025333"/>
    <x v="14"/>
    <s v="73005"/>
    <s v="ELTRIC"/>
    <s v="RSA"/>
    <s v="GAUZABLD"/>
    <m/>
    <s v="B"/>
    <s v="986920"/>
    <s v="E"/>
    <x v="83"/>
    <d v="2017-11-10T00:00:00"/>
    <m/>
    <m/>
    <n v="0"/>
    <n v="295.89999999999998"/>
    <n v="1"/>
    <n v="295.89999999999998"/>
    <s v="2017-11"/>
    <m/>
  </r>
  <r>
    <s v="110465 - GPW: Upgrading of Pavilion 3"/>
    <s v="CONSTR - Construct"/>
    <s v="ELTRIC - Electric"/>
    <x v="1"/>
    <m/>
    <s v="027285"/>
    <x v="15"/>
    <s v="73005"/>
    <s v="ELTRIC"/>
    <s v="RSA"/>
    <s v="GAUZABLD"/>
    <m/>
    <s v="B"/>
    <s v="990303"/>
    <s v="E"/>
    <x v="145"/>
    <d v="2017-12-01T00:00:00"/>
    <m/>
    <m/>
    <n v="0"/>
    <n v="105"/>
    <n v="1"/>
    <n v="105"/>
    <s v="2017-11"/>
    <m/>
  </r>
  <r>
    <s v="110465 - GPW: Upgrading of Pavilion 3"/>
    <s v="CONSTR - Construct"/>
    <s v="ELTRIC - Electric"/>
    <x v="1"/>
    <s v="GPW Visagie street - site meeting"/>
    <s v="1344"/>
    <x v="9"/>
    <s v="73005"/>
    <s v="ELTRIC"/>
    <s v="RSA"/>
    <s v="GAUZABLD"/>
    <s v="ECAALL"/>
    <s v="B"/>
    <s v="213963"/>
    <s v="P"/>
    <x v="43"/>
    <d v="2017-07-21T00:00:00"/>
    <m/>
    <n v="25"/>
    <n v="3.9"/>
    <n v="97.5"/>
    <n v="1"/>
    <n v="97.5"/>
    <s v="2017-07"/>
    <m/>
  </r>
  <r>
    <s v="110465 - GPW: Upgrading of Pavilion 3"/>
    <s v="CONSTR - Construct"/>
    <s v="ELTRIC - Electric"/>
    <x v="1"/>
    <s v="GPW Visagie street - site meeting"/>
    <s v="1344"/>
    <x v="9"/>
    <s v="73005"/>
    <s v="ELTRIC"/>
    <s v="RSA"/>
    <s v="GAUZABLD"/>
    <s v="ECAALL"/>
    <s v="B"/>
    <s v="214877"/>
    <s v="P"/>
    <x v="47"/>
    <d v="2017-08-04T00:00:00"/>
    <m/>
    <n v="25"/>
    <n v="3.9"/>
    <n v="97.5"/>
    <n v="1"/>
    <n v="97.5"/>
    <s v="2017-08"/>
    <m/>
  </r>
  <r>
    <s v="110465 - GPW: Upgrading of Pavilion 3"/>
    <s v="CONSTR - Construct"/>
    <s v="ELTRIC - Electric"/>
    <x v="1"/>
    <s v="GPW Visagie street - site meeting"/>
    <s v="1344"/>
    <x v="9"/>
    <s v="73005"/>
    <s v="ELTRIC"/>
    <s v="RSA"/>
    <s v="GAUZABLD"/>
    <s v="ECAALL"/>
    <s v="B"/>
    <s v="216385"/>
    <s v="P"/>
    <x v="56"/>
    <d v="2017-09-15T00:00:00"/>
    <m/>
    <n v="25"/>
    <n v="3.9"/>
    <n v="97.5"/>
    <n v="1"/>
    <n v="97.5"/>
    <s v="2017-09"/>
    <m/>
  </r>
  <r>
    <s v="110465 - GPW: Upgrading of Pavilion 3"/>
    <s v="CONSTR - Construct"/>
    <s v="ELTRIC - Electric"/>
    <x v="1"/>
    <s v="Aurecon to Ergon Power to Aurecon"/>
    <s v="2296"/>
    <x v="10"/>
    <s v="73005"/>
    <s v="ELTRIC"/>
    <s v="RSA"/>
    <s v="GAUZABLD"/>
    <s v="ECAALL"/>
    <s v="B"/>
    <s v="214755"/>
    <s v="P"/>
    <x v="46"/>
    <d v="2017-08-04T00:00:00"/>
    <m/>
    <n v="104"/>
    <n v="3.9"/>
    <n v="405.6"/>
    <n v="1"/>
    <n v="405.6"/>
    <s v="2017-07"/>
    <m/>
  </r>
  <r>
    <s v="110465 - GPW: Upgrading of Pavilion 3"/>
    <s v="CONSTR - Construct"/>
    <s v="ELTRIC - Electric"/>
    <x v="1"/>
    <s v="Aureconn to Ingwe To Aurecon"/>
    <s v="2296"/>
    <x v="10"/>
    <s v="73005"/>
    <s v="ELTRIC"/>
    <s v="RSA"/>
    <s v="GAUZABLD"/>
    <s v="ECAALL"/>
    <s v="B"/>
    <s v="214756"/>
    <s v="P"/>
    <x v="8"/>
    <d v="2017-08-04T00:00:00"/>
    <m/>
    <n v="108"/>
    <n v="3.9"/>
    <n v="421.2"/>
    <n v="1"/>
    <n v="421.2"/>
    <s v="2017-07"/>
    <m/>
  </r>
  <r>
    <s v="110465 - GPW: Upgrading of Pavilion 3"/>
    <s v="CONSTR - Construct"/>
    <s v="ELTRIC - Electric"/>
    <x v="1"/>
    <s v="GPW Visagie street - meeting with architect"/>
    <s v="1344"/>
    <x v="9"/>
    <s v="73015"/>
    <s v="ELTRIC"/>
    <s v="RSA"/>
    <s v="GAUZABLD"/>
    <s v="ECAALL"/>
    <s v="B"/>
    <s v="217019"/>
    <s v="P"/>
    <x v="58"/>
    <d v="2017-09-22T00:00:00"/>
    <m/>
    <n v="25"/>
    <n v="3.9"/>
    <n v="97.5"/>
    <n v="1"/>
    <n v="97.5"/>
    <s v="2017-09"/>
    <m/>
  </r>
  <r>
    <s v="110465 - GPW: Upgrading of Pavilion 3"/>
    <s v="CONSTR - Construct"/>
    <s v="ELTRIC - Electric"/>
    <x v="1"/>
    <s v="GPW Site meeting"/>
    <s v="1344"/>
    <x v="9"/>
    <s v="73015"/>
    <s v="ELTRIC"/>
    <s v="RSA"/>
    <s v="GAUZABLD"/>
    <s v="ECAALL"/>
    <s v="B"/>
    <s v="217022"/>
    <s v="P"/>
    <x v="59"/>
    <d v="2017-09-29T00:00:00"/>
    <m/>
    <n v="25"/>
    <n v="3.9"/>
    <n v="97.5"/>
    <n v="1"/>
    <n v="97.5"/>
    <s v="2017-09"/>
    <m/>
  </r>
  <r>
    <s v="110465 - GPW: Upgrading of Pavilion 3"/>
    <s v="CONSTR - Construct"/>
    <s v="ELTRIC - Electric"/>
    <x v="1"/>
    <s v="GPW Visagie street Light inspection"/>
    <s v="1344"/>
    <x v="9"/>
    <s v="73015"/>
    <s v="ELTRIC"/>
    <s v="RSA"/>
    <s v="GAUZABLD"/>
    <s v="ECAALL"/>
    <s v="B"/>
    <s v="217476"/>
    <s v="P"/>
    <x v="61"/>
    <d v="2017-10-06T00:00:00"/>
    <m/>
    <n v="25"/>
    <n v="3.9"/>
    <n v="97.5"/>
    <n v="1"/>
    <n v="97.5"/>
    <s v="2017-10"/>
    <m/>
  </r>
  <r>
    <s v="110465 - GPW: Upgrading of Pavilion 3"/>
    <s v="CONSTR - Construct"/>
    <s v="ELTRIC - Electric"/>
    <x v="1"/>
    <s v="Lighting inspection"/>
    <s v="1344"/>
    <x v="9"/>
    <s v="73015"/>
    <s v="ELTRIC"/>
    <s v="RSA"/>
    <s v="GAUZABLD"/>
    <s v="ECAALL"/>
    <s v="B"/>
    <s v="218468"/>
    <s v="P"/>
    <x v="80"/>
    <d v="2017-11-03T00:00:00"/>
    <m/>
    <n v="25"/>
    <n v="3.9"/>
    <n v="97.5"/>
    <n v="1"/>
    <n v="97.5"/>
    <s v="2017-10"/>
    <m/>
  </r>
  <r>
    <s v="110465 - GPW: Upgrading of Pavilion 3"/>
    <s v="CONSTR - Construct"/>
    <s v="ELTRIC - Electric"/>
    <x v="1"/>
    <s v="GPW Visagie street (via R21)"/>
    <s v="1344"/>
    <x v="9"/>
    <s v="73015"/>
    <s v="ELTRIC"/>
    <s v="RSA"/>
    <s v="GAUZABLD"/>
    <s v="ECAALL"/>
    <s v="B"/>
    <s v="219585"/>
    <s v="P"/>
    <x v="90"/>
    <d v="2017-12-01T00:00:00"/>
    <m/>
    <n v="40"/>
    <n v="3.9"/>
    <n v="156"/>
    <n v="1"/>
    <n v="156"/>
    <s v="2017-11"/>
    <m/>
  </r>
  <r>
    <s v="110465 - GPW: Upgrading of Pavilion 3"/>
    <s v="CONSTR - Construct"/>
    <s v="ELTRIC - Electric"/>
    <x v="1"/>
    <s v="GPW Visagie street: meeting"/>
    <s v="1344"/>
    <x v="9"/>
    <s v="73015"/>
    <s v="ELTRIC"/>
    <s v="RSA"/>
    <s v="GAUZABLD"/>
    <s v="ECAALL"/>
    <s v="B"/>
    <s v="224513"/>
    <s v="P"/>
    <x v="114"/>
    <d v="2018-04-27T00:00:00"/>
    <m/>
    <n v="25"/>
    <n v="3.9"/>
    <n v="97.5"/>
    <n v="1"/>
    <n v="97.5"/>
    <s v="2018-04"/>
    <m/>
  </r>
  <r>
    <s v="110465 - GPW: Upgrading of Pavilion 3"/>
    <s v="CONSTR - Construct"/>
    <s v="ELTRIC - Electric"/>
    <x v="1"/>
    <m/>
    <s v="1344"/>
    <x v="9"/>
    <s v="73015"/>
    <s v="ELTRIC"/>
    <s v="RSA"/>
    <s v="GAUZABLD"/>
    <s v="ECAALL"/>
    <s v="B"/>
    <s v="225709"/>
    <s v="P"/>
    <x v="23"/>
    <d v="2018-05-25T00:00:00"/>
    <m/>
    <n v="25"/>
    <n v="3.9"/>
    <n v="97.5"/>
    <n v="1"/>
    <n v="97.5"/>
    <s v="2018-05"/>
    <m/>
  </r>
  <r>
    <s v="110465 - GPW: Upgrading of Pavilion 3"/>
    <s v="CONSTR - Construct"/>
    <s v="ELTRIC - Electric"/>
    <x v="1"/>
    <s v="GPW Visagie street - site meeting"/>
    <s v="1344"/>
    <x v="9"/>
    <s v="73015"/>
    <s v="ELTRIC"/>
    <s v="RSA"/>
    <s v="GAUZABLD"/>
    <s v="ECAALL"/>
    <s v="B"/>
    <s v="226411"/>
    <s v="P"/>
    <x v="117"/>
    <d v="2018-06-08T00:00:00"/>
    <m/>
    <n v="25"/>
    <n v="3.9"/>
    <n v="97.5"/>
    <n v="1"/>
    <n v="97.5"/>
    <s v="2018-06"/>
    <m/>
  </r>
  <r>
    <s v="110465 - GPW: Upgrading of Pavilion 3"/>
    <s v="CONSTR - Construct"/>
    <s v="ELTRIC - Electric"/>
    <x v="1"/>
    <s v="GPW Visagie street site meeting"/>
    <s v="1344"/>
    <x v="9"/>
    <s v="73015"/>
    <s v="ELTRIC"/>
    <s v="RSA"/>
    <s v="GAUZABLD"/>
    <s v="ECAALL"/>
    <s v="B"/>
    <s v="226925"/>
    <s v="P"/>
    <x v="120"/>
    <d v="2018-06-22T00:00:00"/>
    <m/>
    <n v="25"/>
    <n v="3.9"/>
    <n v="97.5"/>
    <n v="1"/>
    <n v="97.5"/>
    <s v="2018-06"/>
    <m/>
  </r>
  <r>
    <s v="110465 - GPW: Upgrading of Pavilion 3"/>
    <s v="CONSTR - Construct"/>
    <s v="ELTRIC - Electric"/>
    <x v="1"/>
    <s v="Aurecon to GPW to Aurecon"/>
    <s v="2296"/>
    <x v="10"/>
    <s v="73015"/>
    <s v="ELTRIC"/>
    <s v="RSA"/>
    <s v="GAUZABLD"/>
    <s v="ECAALL"/>
    <s v="B"/>
    <s v="218146"/>
    <s v="P"/>
    <x v="76"/>
    <d v="2017-10-27T00:00:00"/>
    <m/>
    <n v="26"/>
    <n v="3.9"/>
    <n v="101.4"/>
    <n v="1"/>
    <n v="101.4"/>
    <s v="2017-10"/>
    <m/>
  </r>
  <r>
    <s v="110465 - GPW: Upgrading of Pavilion 3"/>
    <s v="CONSTR - Construct"/>
    <s v="ELTRIC - Electric"/>
    <x v="1"/>
    <s v="Aurecon to GPW to Aurecon"/>
    <s v="2296"/>
    <x v="10"/>
    <s v="73015"/>
    <s v="ELTRIC"/>
    <s v="RSA"/>
    <s v="GAUZABLD"/>
    <s v="ECAALL"/>
    <s v="B"/>
    <s v="218469"/>
    <s v="P"/>
    <x v="80"/>
    <d v="2017-11-03T00:00:00"/>
    <m/>
    <n v="26"/>
    <n v="3.9"/>
    <n v="101.4"/>
    <n v="1"/>
    <n v="101.4"/>
    <s v="2017-10"/>
    <m/>
  </r>
  <r>
    <s v="110465 - GPW: Upgrading of Pavilion 3"/>
    <s v="CONSTR - Construct"/>
    <s v="ELTRIC - Electric"/>
    <x v="1"/>
    <s v="Aurecon to GPW to Aurecon"/>
    <s v="2296"/>
    <x v="10"/>
    <s v="73015"/>
    <s v="ELTRIC"/>
    <s v="RSA"/>
    <s v="GAUZABLD"/>
    <s v="ECAALL"/>
    <s v="B"/>
    <s v="218742"/>
    <s v="P"/>
    <x v="83"/>
    <d v="2017-11-10T00:00:00"/>
    <m/>
    <n v="26"/>
    <n v="3.9"/>
    <n v="101.4"/>
    <n v="1"/>
    <n v="101.4"/>
    <s v="2017-11"/>
    <m/>
  </r>
  <r>
    <s v="110465 - GPW: Upgrading of Pavilion 3"/>
    <s v="CONSTR - Construct"/>
    <s v="ELTRIC - Electric"/>
    <x v="1"/>
    <s v="Aurecon to GPW to Aurecon"/>
    <s v="2296"/>
    <x v="10"/>
    <s v="73015"/>
    <s v="ELTRIC"/>
    <s v="RSA"/>
    <s v="GAUZABLD"/>
    <s v="ECAALL"/>
    <s v="B"/>
    <s v="219345"/>
    <s v="P"/>
    <x v="85"/>
    <d v="2017-11-17T00:00:00"/>
    <m/>
    <n v="26"/>
    <n v="3.9"/>
    <n v="101.4"/>
    <n v="1"/>
    <n v="101.4"/>
    <s v="2017-11"/>
    <m/>
  </r>
  <r>
    <s v="110465 - GPW: Upgrading of Pavilion 3"/>
    <s v="CONSTR - Construct"/>
    <s v="ELTRIC - Electric"/>
    <x v="1"/>
    <s v="Aurecon to Compupower to Aurecon"/>
    <s v="2296"/>
    <x v="10"/>
    <s v="73015"/>
    <s v="ELTRIC"/>
    <s v="RSA"/>
    <s v="GAUZABLD"/>
    <s v="ECAALL"/>
    <s v="B"/>
    <s v="219347"/>
    <s v="P"/>
    <x v="88"/>
    <d v="2017-11-24T00:00:00"/>
    <m/>
    <n v="95"/>
    <n v="3.9"/>
    <n v="370.5"/>
    <n v="1"/>
    <n v="370.5"/>
    <s v="2017-11"/>
    <m/>
  </r>
  <r>
    <s v="110465 - GPW: Upgrading of Pavilion 3"/>
    <s v="CONSTR - Construct"/>
    <s v="ELTRIC - Electric"/>
    <x v="1"/>
    <s v="Aurecon to GOW to Aurecon"/>
    <s v="2296"/>
    <x v="10"/>
    <s v="73015"/>
    <s v="ELTRIC"/>
    <s v="RSA"/>
    <s v="GAUZABLD"/>
    <s v="ECAALL"/>
    <s v="B"/>
    <s v="219586"/>
    <s v="P"/>
    <x v="91"/>
    <d v="2017-12-01T00:00:00"/>
    <m/>
    <n v="26"/>
    <n v="3.9"/>
    <n v="101.4"/>
    <n v="1"/>
    <n v="101.4"/>
    <s v="2017-11"/>
    <m/>
  </r>
  <r>
    <s v="110465 - GPW: Upgrading of Pavilion 3"/>
    <s v="CONSTR - Construct"/>
    <s v="ELTRIC - Electric"/>
    <x v="1"/>
    <s v="Aurecon to GPW to Aurecon"/>
    <s v="2296"/>
    <x v="10"/>
    <s v="73015"/>
    <s v="ELTRIC"/>
    <s v="RSA"/>
    <s v="GAUZABLD"/>
    <s v="ECAALL"/>
    <s v="B"/>
    <s v="220830"/>
    <s v="P"/>
    <x v="94"/>
    <d v="2018-01-12T00:00:00"/>
    <m/>
    <n v="26"/>
    <n v="3.9"/>
    <n v="101.4"/>
    <n v="1"/>
    <n v="101.4"/>
    <s v="2018-01"/>
    <m/>
  </r>
  <r>
    <s v="110465 - GPW: Upgrading of Pavilion 3"/>
    <s v="CONSTR - Construct"/>
    <s v="ELTRIC - Electric"/>
    <x v="1"/>
    <s v="Aurecon to GPW to Aurecon"/>
    <s v="2296"/>
    <x v="10"/>
    <s v="73015"/>
    <s v="ELTRIC"/>
    <s v="RSA"/>
    <s v="GAUZABLD"/>
    <s v="ECAALL"/>
    <s v="B"/>
    <s v="220830"/>
    <s v="P"/>
    <x v="148"/>
    <d v="2018-01-12T00:00:00"/>
    <m/>
    <n v="26"/>
    <n v="3.9"/>
    <n v="101.4"/>
    <n v="1"/>
    <n v="101.4"/>
    <s v="2018-01"/>
    <m/>
  </r>
  <r>
    <s v="110465 - GPW: Upgrading of Pavilion 3"/>
    <s v="CONSTR - Construct"/>
    <s v="ELTRIC - Electric"/>
    <x v="1"/>
    <s v="Aurecon to GPW to Aurecon"/>
    <s v="2296"/>
    <x v="10"/>
    <s v="73015"/>
    <s v="ELTRIC"/>
    <s v="RSA"/>
    <s v="GAUZABLD"/>
    <s v="ECAALL"/>
    <s v="B"/>
    <s v="221376"/>
    <s v="P"/>
    <x v="20"/>
    <d v="2018-02-02T00:00:00"/>
    <m/>
    <n v="26"/>
    <n v="3.9"/>
    <n v="101.4"/>
    <n v="1"/>
    <n v="101.4"/>
    <s v="2018-01"/>
    <m/>
  </r>
  <r>
    <s v="110465 - GPW: Upgrading of Pavilion 3"/>
    <s v="CONSTR - Construct"/>
    <s v="ELTRIC - Electric"/>
    <x v="1"/>
    <s v="Aurecon to GPW to Aurecon"/>
    <s v="2296"/>
    <x v="10"/>
    <s v="73015"/>
    <s v="ELTRIC"/>
    <s v="RSA"/>
    <s v="GAUZABLD"/>
    <s v="ECAALL"/>
    <s v="B"/>
    <s v="221376"/>
    <s v="P"/>
    <x v="21"/>
    <d v="2018-02-02T00:00:00"/>
    <m/>
    <n v="26"/>
    <n v="3.9"/>
    <n v="101.4"/>
    <n v="1"/>
    <n v="101.4"/>
    <s v="2018-02"/>
    <m/>
  </r>
  <r>
    <s v="110465 - GPW: Upgrading of Pavilion 3"/>
    <s v="CONSTR - Construct"/>
    <s v="ELTRIC - Electric"/>
    <x v="1"/>
    <s v="Aurecon to GPW to Aurecon"/>
    <s v="2296"/>
    <x v="10"/>
    <s v="73015"/>
    <s v="ELTRIC"/>
    <s v="RSA"/>
    <s v="GAUZABLD"/>
    <s v="ECAALL"/>
    <s v="B"/>
    <s v="227758"/>
    <s v="P"/>
    <x v="155"/>
    <d v="2018-07-06T00:00:00"/>
    <m/>
    <n v="20"/>
    <n v="4.3"/>
    <n v="86"/>
    <n v="1"/>
    <n v="86"/>
    <s v="2018-07"/>
    <m/>
  </r>
  <r>
    <s v="110465 - GPW: Upgrading of Pavilion 3"/>
    <s v="CONSTR - Construct"/>
    <s v="ELTRIC - Electric"/>
    <x v="1"/>
    <s v="Aurecon to GPW to Aurecon"/>
    <s v="2296"/>
    <x v="10"/>
    <s v="73015"/>
    <s v="ELTRIC"/>
    <s v="RSA"/>
    <s v="GAUZABLD"/>
    <s v="ECAALL"/>
    <s v="B"/>
    <s v="228500"/>
    <s v="P"/>
    <x v="156"/>
    <d v="2018-08-03T00:00:00"/>
    <m/>
    <n v="26"/>
    <n v="4.3"/>
    <n v="111.8"/>
    <n v="1"/>
    <n v="111.8"/>
    <s v="2018-07"/>
    <m/>
  </r>
  <r>
    <s v="110465 - GPW: Upgrading of Pavilion 3"/>
    <s v="CONSTR - Construct"/>
    <s v="ELTRIC - Electric"/>
    <x v="1"/>
    <s v="Aurecon to GPW to Aurecon"/>
    <s v="2296"/>
    <x v="10"/>
    <s v="73015"/>
    <s v="ELTRIC"/>
    <s v="RSA"/>
    <s v="GAUZABLD"/>
    <s v="ECAALL"/>
    <s v="B"/>
    <s v="228501"/>
    <s v="P"/>
    <x v="127"/>
    <d v="2018-08-03T00:00:00"/>
    <m/>
    <n v="26"/>
    <n v="4.3"/>
    <n v="111.8"/>
    <n v="1"/>
    <n v="111.8"/>
    <s v="2018-07"/>
    <m/>
  </r>
  <r>
    <s v="110465 - GPW: Upgrading of Pavilion 3"/>
    <s v="CONSTR - Construct"/>
    <s v="ELTRIC - Electric"/>
    <x v="1"/>
    <s v="Aurecon to GPW to Aurecon"/>
    <s v="2296"/>
    <x v="10"/>
    <s v="73015"/>
    <s v="ELTRIC"/>
    <s v="RSA"/>
    <s v="GAUZABLD"/>
    <s v="ECAALL"/>
    <s v="B"/>
    <s v="228501"/>
    <s v="P"/>
    <x v="128"/>
    <d v="2018-08-03T00:00:00"/>
    <m/>
    <n v="26"/>
    <n v="4.3"/>
    <n v="111.8"/>
    <n v="1"/>
    <n v="111.8"/>
    <s v="2018-07"/>
    <m/>
  </r>
  <r>
    <s v="110465 - GPW: Upgrading of Pavilion 3"/>
    <s v="CONSTR - Construct"/>
    <s v="ELTRIC - Electric"/>
    <x v="1"/>
    <s v="Aurecon to GPW to Aurecon"/>
    <s v="2296"/>
    <x v="10"/>
    <s v="73015"/>
    <s v="ELTRIC"/>
    <s v="RSA"/>
    <s v="GAUZABLD"/>
    <s v="ECAALL"/>
    <s v="B"/>
    <s v="230616"/>
    <s v="P"/>
    <x v="134"/>
    <d v="2018-09-21T00:00:00"/>
    <m/>
    <n v="26"/>
    <n v="4.3"/>
    <n v="111.8"/>
    <n v="1"/>
    <n v="111.8"/>
    <s v="2018-09"/>
    <m/>
  </r>
  <r>
    <s v="110465 - GPW: Upgrading of Pavilion 3"/>
    <s v="CONSTR - Construct"/>
    <s v="ELTRIC - Electric"/>
    <x v="1"/>
    <s v="Aurecon to GPW to Aurecon"/>
    <s v="2296"/>
    <x v="10"/>
    <s v="73015"/>
    <s v="ELTRIC"/>
    <s v="RSA"/>
    <s v="GAUZABLD"/>
    <s v="ECAALL"/>
    <s v="B"/>
    <s v="230616"/>
    <s v="P"/>
    <x v="158"/>
    <d v="2018-09-21T00:00:00"/>
    <m/>
    <n v="26"/>
    <n v="4.3"/>
    <n v="111.8"/>
    <n v="1"/>
    <n v="111.8"/>
    <s v="2018-09"/>
    <m/>
  </r>
  <r>
    <s v="110465 - GPW: Upgrading of Pavilion 3"/>
    <s v="CONSTR - Construct"/>
    <s v="ELTRIC - Electric"/>
    <x v="1"/>
    <s v="Aurecon to GPW to Aurecon"/>
    <s v="2296"/>
    <x v="10"/>
    <s v="73015"/>
    <s v="ELTRIC"/>
    <s v="RSA"/>
    <s v="GAUZABLD"/>
    <s v="ECAALL"/>
    <s v="B"/>
    <s v="231483"/>
    <s v="P"/>
    <x v="141"/>
    <d v="2018-10-12T00:00:00"/>
    <m/>
    <n v="26"/>
    <n v="4.3"/>
    <n v="111.8"/>
    <n v="1"/>
    <n v="111.8"/>
    <s v="2018-10"/>
    <m/>
  </r>
  <r>
    <s v="110465 - GPW: Upgrading of Pavilion 3"/>
    <s v="CONSTR - Construct"/>
    <s v="ELTRON - Electronic"/>
    <x v="0"/>
    <s v="Additional fire detection evaluation"/>
    <s v="1344"/>
    <x v="9"/>
    <s v="***"/>
    <s v="ELTRON"/>
    <s v="RSA"/>
    <s v="GAUZABLD"/>
    <s v="****"/>
    <s v="B"/>
    <s v="1344"/>
    <s v="M"/>
    <x v="37"/>
    <d v="2017-07-07T00:00:00"/>
    <s v="R"/>
    <n v="2"/>
    <n v="439.5197"/>
    <n v="879.04"/>
    <n v="2.1"/>
    <n v="1845.98"/>
    <s v="2017-07"/>
    <m/>
  </r>
  <r>
    <s v="110465 - GPW: Upgrading of Pavilion 3"/>
    <s v="CONSTR - Construct"/>
    <s v="ELTRON - Electronic"/>
    <x v="0"/>
    <s v="Site meeting"/>
    <s v="1344"/>
    <x v="9"/>
    <s v="***"/>
    <s v="ELTRON"/>
    <s v="RSA"/>
    <s v="GAUZABLD"/>
    <s v="****"/>
    <s v="B"/>
    <s v="1344"/>
    <s v="M"/>
    <x v="38"/>
    <d v="2017-07-07T00:00:00"/>
    <s v="R"/>
    <n v="2"/>
    <n v="439.5197"/>
    <n v="879.04"/>
    <n v="2.1"/>
    <n v="1845.98"/>
    <s v="2017-07"/>
    <m/>
  </r>
  <r>
    <s v="110465 - GPW: Upgrading of Pavilion 3"/>
    <s v="CONSTR - Construct"/>
    <s v="ELTRON - Electronic"/>
    <x v="0"/>
    <s v="Updated budgets &amp; VO's"/>
    <s v="1344"/>
    <x v="9"/>
    <s v="***"/>
    <s v="ELTRON"/>
    <s v="RSA"/>
    <s v="GAUZABLD"/>
    <s v="****"/>
    <s v="B"/>
    <s v="1344"/>
    <s v="M"/>
    <x v="174"/>
    <d v="2017-07-07T00:00:00"/>
    <s v="R"/>
    <n v="4"/>
    <n v="439.5197"/>
    <n v="1758.08"/>
    <n v="2.1"/>
    <n v="3691.97"/>
    <s v="2017-07"/>
    <m/>
  </r>
  <r>
    <s v="110465 - GPW: Upgrading of Pavilion 3"/>
    <s v="CONSTR - Construct"/>
    <s v="ELTRON - Electronic"/>
    <x v="0"/>
    <s v="Meeting with GVK QS regarding payment_x000d__x000a_Site meeting &amp; inspection_x000d__x000a_Payment 21"/>
    <s v="1344"/>
    <x v="9"/>
    <s v="***"/>
    <s v="ELTRON"/>
    <s v="RSA"/>
    <s v="GAUZABLD"/>
    <s v="****"/>
    <s v="B"/>
    <s v="1344"/>
    <s v="M"/>
    <x v="43"/>
    <d v="2017-07-21T00:00:00"/>
    <s v="R"/>
    <n v="2"/>
    <n v="439.5197"/>
    <n v="879.04"/>
    <n v="2.1"/>
    <n v="1845.98"/>
    <s v="2017-07"/>
    <m/>
  </r>
  <r>
    <s v="110465 - GPW: Upgrading of Pavilion 3"/>
    <s v="CONSTR - Construct"/>
    <s v="ELTRON - Electronic"/>
    <x v="0"/>
    <s v="Payment certificate_x000d__x000a_additional cost forex adjustment"/>
    <s v="1344"/>
    <x v="9"/>
    <s v="***"/>
    <s v="ELTRON"/>
    <s v="RSA"/>
    <s v="GAUZABLD"/>
    <s v="****"/>
    <s v="B"/>
    <s v="1344"/>
    <s v="M"/>
    <x v="44"/>
    <d v="2017-07-21T00:00:00"/>
    <s v="R"/>
    <n v="3"/>
    <n v="439.5197"/>
    <n v="1318.56"/>
    <n v="2.1"/>
    <n v="2768.98"/>
    <s v="2017-07"/>
    <m/>
  </r>
  <r>
    <s v="110465 - GPW: Upgrading of Pavilion 3"/>
    <s v="CONSTR - Construct"/>
    <s v="ELTRON - Electronic"/>
    <x v="0"/>
    <s v="Pavilion 3 &amp; 2 - additional fire detection issues, re-check workshop drawing"/>
    <s v="1344"/>
    <x v="9"/>
    <s v="***"/>
    <s v="ELTRON"/>
    <s v="RSA"/>
    <s v="GAUZABLD"/>
    <s v="****"/>
    <s v="B"/>
    <s v="1344"/>
    <s v="M"/>
    <x v="3"/>
    <d v="2017-07-21T00:00:00"/>
    <s v="R"/>
    <n v="5"/>
    <n v="439.5197"/>
    <n v="2197.6"/>
    <n v="2.1"/>
    <n v="4614.96"/>
    <s v="2017-07"/>
    <m/>
  </r>
  <r>
    <s v="110465 - GPW: Upgrading of Pavilion 3"/>
    <s v="CONSTR - Construct"/>
    <s v="ELTRON - Electronic"/>
    <x v="0"/>
    <s v="Fire detection &amp; Meeting on site"/>
    <s v="1344"/>
    <x v="9"/>
    <s v="***"/>
    <s v="ELTRON"/>
    <s v="RSA"/>
    <s v="GAUZABLD"/>
    <s v="****"/>
    <s v="B"/>
    <s v="1344"/>
    <s v="M"/>
    <x v="4"/>
    <d v="2017-07-28T00:00:00"/>
    <s v="R"/>
    <n v="2.5"/>
    <n v="439.5197"/>
    <n v="1098.8"/>
    <n v="2.1"/>
    <n v="2307.48"/>
    <s v="2017-07"/>
    <m/>
  </r>
  <r>
    <s v="110465 - GPW: Upgrading of Pavilion 3"/>
    <s v="CONSTR - Construct"/>
    <s v="ELTRON - Electronic"/>
    <x v="0"/>
    <s v="Payment certificate"/>
    <s v="1344"/>
    <x v="9"/>
    <s v="***"/>
    <s v="ELTRON"/>
    <s v="RSA"/>
    <s v="GAUZABLD"/>
    <s v="****"/>
    <s v="B"/>
    <s v="1344"/>
    <s v="M"/>
    <x v="46"/>
    <d v="2017-07-28T00:00:00"/>
    <s v="R"/>
    <n v="2.5"/>
    <n v="439.5197"/>
    <n v="1098.8"/>
    <n v="2.1"/>
    <n v="2307.48"/>
    <s v="2017-07"/>
    <m/>
  </r>
  <r>
    <s v="110465 - GPW: Upgrading of Pavilion 3"/>
    <s v="CONSTR - Construct"/>
    <s v="ELTRON - Electronic"/>
    <x v="0"/>
    <s v="Printing equipment services co-ordination drawing"/>
    <s v="1344"/>
    <x v="9"/>
    <s v="***"/>
    <s v="ELTRON"/>
    <s v="RSA"/>
    <s v="GAUZABLD"/>
    <s v="****"/>
    <s v="B"/>
    <s v="1344"/>
    <s v="M"/>
    <x v="5"/>
    <d v="2017-07-28T00:00:00"/>
    <s v="R"/>
    <n v="3"/>
    <n v="439.5197"/>
    <n v="1318.56"/>
    <n v="2.1"/>
    <n v="2768.98"/>
    <s v="2017-07"/>
    <m/>
  </r>
  <r>
    <s v="110465 - GPW: Upgrading of Pavilion 3"/>
    <s v="CONSTR - Construct"/>
    <s v="ELTRON - Electronic"/>
    <x v="0"/>
    <s v="Meeting with Multinet regarding payment"/>
    <s v="1344"/>
    <x v="9"/>
    <s v="***"/>
    <s v="ELTRON"/>
    <s v="RSA"/>
    <s v="GAUZABLD"/>
    <s v="****"/>
    <s v="B"/>
    <s v="1344"/>
    <s v="M"/>
    <x v="7"/>
    <d v="2017-07-28T00:00:00"/>
    <s v="R"/>
    <n v="0.5"/>
    <n v="439.5197"/>
    <n v="219.76"/>
    <n v="2.1"/>
    <n v="461.5"/>
    <s v="2017-07"/>
    <m/>
  </r>
  <r>
    <s v="110465 - GPW: Upgrading of Pavilion 3"/>
    <s v="CONSTR - Construct"/>
    <s v="ELTRON - Electronic"/>
    <x v="0"/>
    <s v="Payment certificates"/>
    <s v="1344"/>
    <x v="9"/>
    <s v="***"/>
    <s v="ELTRON"/>
    <s v="RSA"/>
    <s v="GAUZABLD"/>
    <s v="****"/>
    <s v="B"/>
    <s v="1344"/>
    <s v="M"/>
    <x v="8"/>
    <d v="2017-08-04T00:00:00"/>
    <s v="R"/>
    <n v="3"/>
    <n v="439.60470000000004"/>
    <n v="1318.81"/>
    <n v="2.1"/>
    <n v="2769.5"/>
    <s v="2017-07"/>
    <m/>
  </r>
  <r>
    <s v="110465 - GPW: Upgrading of Pavilion 3"/>
    <s v="CONSTR - Construct"/>
    <s v="ELTRON - Electronic"/>
    <x v="0"/>
    <s v="Site meeting_x000d__x000a_Meeting with QS to discuss forex adjustment"/>
    <s v="1344"/>
    <x v="9"/>
    <s v="***"/>
    <s v="ELTRON"/>
    <s v="RSA"/>
    <s v="GAUZABLD"/>
    <s v="****"/>
    <s v="B"/>
    <s v="1344"/>
    <s v="M"/>
    <x v="47"/>
    <d v="2017-08-04T00:00:00"/>
    <s v="R"/>
    <n v="2.5"/>
    <n v="439.60470000000004"/>
    <n v="1099.01"/>
    <n v="2.1"/>
    <n v="2307.92"/>
    <s v="2017-08"/>
    <m/>
  </r>
  <r>
    <s v="110465 - GPW: Upgrading of Pavilion 3"/>
    <s v="CONSTR - Construct"/>
    <s v="ELTRON - Electronic"/>
    <x v="0"/>
    <s v="Revised fire detection drawings from Multinet"/>
    <s v="1344"/>
    <x v="9"/>
    <s v="***"/>
    <s v="ELTRON"/>
    <s v="RSA"/>
    <s v="GAUZABLD"/>
    <s v="****"/>
    <s v="B"/>
    <s v="1344"/>
    <s v="M"/>
    <x v="48"/>
    <d v="2017-08-04T00:00:00"/>
    <s v="R"/>
    <n v="1.5"/>
    <n v="439.60470000000004"/>
    <n v="659.41"/>
    <n v="2.1"/>
    <n v="1384.76"/>
    <s v="2017-08"/>
    <m/>
  </r>
  <r>
    <s v="110465 - GPW: Upgrading of Pavilion 3"/>
    <s v="CONSTR - Construct"/>
    <s v="ELTRON - Electronic"/>
    <x v="0"/>
    <s v="Payment certificate, rupdating of budgets, forex claim evaluation"/>
    <s v="1344"/>
    <x v="9"/>
    <s v="***"/>
    <s v="ELTRON"/>
    <s v="RSA"/>
    <s v="GAUZABLD"/>
    <s v="****"/>
    <s v="B"/>
    <s v="1344"/>
    <s v="M"/>
    <x v="50"/>
    <d v="2017-08-11T00:00:00"/>
    <s v="R"/>
    <n v="4"/>
    <n v="439.60470000000004"/>
    <n v="1758.42"/>
    <n v="2.1"/>
    <n v="3692.68"/>
    <s v="2017-08"/>
    <m/>
  </r>
  <r>
    <s v="110465 - GPW: Upgrading of Pavilion 3"/>
    <s v="CONSTR - Construct"/>
    <s v="ELTRON - Electronic"/>
    <x v="0"/>
    <s v="Additional fire detection cost"/>
    <s v="1344"/>
    <x v="9"/>
    <s v="***"/>
    <s v="ELTRON"/>
    <s v="RSA"/>
    <s v="GAUZABLD"/>
    <s v="****"/>
    <s v="B"/>
    <s v="1344"/>
    <s v="M"/>
    <x v="175"/>
    <d v="2017-08-11T00:00:00"/>
    <s v="R"/>
    <n v="5"/>
    <n v="439.60470000000004"/>
    <n v="2198.02"/>
    <n v="2.1"/>
    <n v="4615.84"/>
    <s v="2017-08"/>
    <m/>
  </r>
  <r>
    <s v="110465 - GPW: Upgrading of Pavilion 3"/>
    <s v="CONSTR - Construct"/>
    <s v="ELTRON - Electronic"/>
    <x v="0"/>
    <s v="Smoke detection issues"/>
    <s v="1344"/>
    <x v="9"/>
    <s v="***"/>
    <s v="ELTRON"/>
    <s v="RSA"/>
    <s v="GAUZABLD"/>
    <s v="****"/>
    <s v="B"/>
    <s v="1344"/>
    <s v="M"/>
    <x v="176"/>
    <d v="2017-08-18T00:00:00"/>
    <s v="R"/>
    <n v="2"/>
    <n v="439.60470000000004"/>
    <n v="879.21"/>
    <n v="2.1"/>
    <n v="1846.34"/>
    <s v="2017-08"/>
    <m/>
  </r>
  <r>
    <s v="110465 - GPW: Upgrading of Pavilion 3"/>
    <s v="CONSTR - Construct"/>
    <s v="ELTRON - Electronic"/>
    <x v="0"/>
    <s v="Site meeting &amp; inspection"/>
    <s v="1344"/>
    <x v="9"/>
    <s v="***"/>
    <s v="ELTRON"/>
    <s v="RSA"/>
    <s v="GAUZABLD"/>
    <s v="****"/>
    <s v="B"/>
    <s v="1344"/>
    <s v="M"/>
    <x v="52"/>
    <d v="2017-08-18T00:00:00"/>
    <s v="R"/>
    <n v="2"/>
    <n v="439.60470000000004"/>
    <n v="879.21"/>
    <n v="2.1"/>
    <n v="1846.34"/>
    <s v="2017-08"/>
    <m/>
  </r>
  <r>
    <s v="110465 - GPW: Upgrading of Pavilion 3"/>
    <s v="CONSTR - Construct"/>
    <s v="ELTRON - Electronic"/>
    <x v="0"/>
    <s v="Facial scanner issues"/>
    <s v="1344"/>
    <x v="9"/>
    <s v="***"/>
    <s v="ELTRON"/>
    <s v="RSA"/>
    <s v="GAUZABLD"/>
    <s v="****"/>
    <s v="B"/>
    <s v="1344"/>
    <s v="M"/>
    <x v="54"/>
    <d v="2017-08-18T00:00:00"/>
    <s v="R"/>
    <n v="0.5"/>
    <n v="439.60470000000004"/>
    <n v="219.8"/>
    <n v="2.1"/>
    <n v="461.58"/>
    <s v="2017-08"/>
    <m/>
  </r>
  <r>
    <s v="110465 - GPW: Upgrading of Pavilion 3"/>
    <s v="CONSTR - Construct"/>
    <s v="ELTRON - Electronic"/>
    <x v="0"/>
    <s v="Payment certificate"/>
    <s v="1344"/>
    <x v="9"/>
    <s v="***"/>
    <s v="ELTRON"/>
    <s v="RSA"/>
    <s v="GAUZABLD"/>
    <s v="****"/>
    <s v="B"/>
    <s v="1344"/>
    <s v="M"/>
    <x v="10"/>
    <d v="2017-08-25T00:00:00"/>
    <s v="R"/>
    <n v="2.5"/>
    <n v="439.60470000000004"/>
    <n v="1099.01"/>
    <n v="2.1"/>
    <n v="2307.92"/>
    <s v="2017-08"/>
    <m/>
  </r>
  <r>
    <s v="110465 - GPW: Upgrading of Pavilion 3"/>
    <s v="CONSTR - Construct"/>
    <s v="ELTRON - Electronic"/>
    <x v="0"/>
    <s v="Payment certificate"/>
    <s v="1344"/>
    <x v="9"/>
    <s v="***"/>
    <s v="ELTRON"/>
    <s v="RSA"/>
    <s v="GAUZABLD"/>
    <s v="****"/>
    <s v="B"/>
    <s v="1344"/>
    <s v="M"/>
    <x v="34"/>
    <d v="2017-08-25T00:00:00"/>
    <s v="R"/>
    <n v="1.5"/>
    <n v="439.60470000000004"/>
    <n v="659.41"/>
    <n v="2.1"/>
    <n v="1384.76"/>
    <s v="2017-08"/>
    <m/>
  </r>
  <r>
    <s v="110465 - GPW: Upgrading of Pavilion 3"/>
    <s v="CONSTR - Construct"/>
    <s v="ELTRON - Electronic"/>
    <x v="0"/>
    <s v="Update budget - fire detection quantities"/>
    <s v="1344"/>
    <x v="9"/>
    <s v="***"/>
    <s v="ELTRON"/>
    <s v="RSA"/>
    <s v="GAUZABLD"/>
    <s v="****"/>
    <s v="B"/>
    <s v="1344"/>
    <s v="M"/>
    <x v="36"/>
    <d v="2017-08-25T00:00:00"/>
    <s v="R"/>
    <n v="3"/>
    <n v="439.60470000000004"/>
    <n v="1318.81"/>
    <n v="2.1"/>
    <n v="2769.5"/>
    <s v="2017-08"/>
    <m/>
  </r>
  <r>
    <s v="110465 - GPW: Upgrading of Pavilion 3"/>
    <s v="CONSTR - Construct"/>
    <s v="ELTRON - Electronic"/>
    <x v="0"/>
    <s v="Update budget - fire detection quantities"/>
    <s v="1344"/>
    <x v="9"/>
    <s v="***"/>
    <s v="ELTRON"/>
    <s v="RSA"/>
    <s v="GAUZABLD"/>
    <s v="****"/>
    <s v="B"/>
    <s v="1344"/>
    <s v="M"/>
    <x v="11"/>
    <d v="2017-08-25T00:00:00"/>
    <s v="R"/>
    <n v="1"/>
    <n v="439.60470000000004"/>
    <n v="439.6"/>
    <n v="2.1"/>
    <n v="923.16"/>
    <s v="2017-08"/>
    <m/>
  </r>
  <r>
    <s v="110465 - GPW: Upgrading of Pavilion 3"/>
    <s v="CONSTR - Construct"/>
    <s v="ELTRON - Electronic"/>
    <x v="0"/>
    <s v="Payment certificate"/>
    <s v="1344"/>
    <x v="9"/>
    <s v="***"/>
    <s v="ELTRON"/>
    <s v="RSA"/>
    <s v="GAUZABLD"/>
    <s v="****"/>
    <s v="B"/>
    <s v="1344"/>
    <s v="M"/>
    <x v="12"/>
    <d v="2017-09-01T00:00:00"/>
    <s v="R"/>
    <n v="3"/>
    <n v="439.60470000000004"/>
    <n v="1318.81"/>
    <n v="2.1"/>
    <n v="2769.5"/>
    <s v="2017-08"/>
    <m/>
  </r>
  <r>
    <s v="110465 - GPW: Upgrading of Pavilion 3"/>
    <s v="CONSTR - Construct"/>
    <s v="ELTRON - Electronic"/>
    <x v="0"/>
    <s v="Meeting - defective facial scanners"/>
    <s v="1344"/>
    <x v="9"/>
    <s v="***"/>
    <s v="ELTRON"/>
    <s v="RSA"/>
    <s v="GAUZABLD"/>
    <s v="****"/>
    <s v="B"/>
    <s v="1344"/>
    <s v="M"/>
    <x v="162"/>
    <d v="2017-09-01T00:00:00"/>
    <s v="R"/>
    <n v="3.5"/>
    <n v="439.60470000000004"/>
    <n v="1538.62"/>
    <n v="2.1"/>
    <n v="3231.1"/>
    <s v="2017-08"/>
    <m/>
  </r>
  <r>
    <s v="110465 - GPW: Upgrading of Pavilion 3"/>
    <s v="CONSTR - Construct"/>
    <s v="ELTRON - Electronic"/>
    <x v="0"/>
    <s v="Revised CCTV layouts"/>
    <s v="1344"/>
    <x v="9"/>
    <s v="***"/>
    <s v="ELTRON"/>
    <s v="RSA"/>
    <s v="GAUZABLD"/>
    <s v="****"/>
    <s v="B"/>
    <s v="1344"/>
    <s v="M"/>
    <x v="177"/>
    <d v="2017-09-08T00:00:00"/>
    <s v="R"/>
    <n v="2"/>
    <n v="439.60470000000004"/>
    <n v="879.21"/>
    <n v="2.1"/>
    <n v="1846.34"/>
    <s v="2017-09"/>
    <m/>
  </r>
  <r>
    <s v="110465 - GPW: Upgrading of Pavilion 3"/>
    <s v="CONSTR - Construct"/>
    <s v="ELTRON - Electronic"/>
    <x v="0"/>
    <s v="Site meeting,_x000d__x000a_Meeting with IT_x000d__x000a_Forex adjustment"/>
    <s v="1344"/>
    <x v="9"/>
    <s v="***"/>
    <s v="ELTRON"/>
    <s v="RSA"/>
    <s v="GAUZABLD"/>
    <s v="****"/>
    <s v="B"/>
    <s v="1344"/>
    <s v="M"/>
    <x v="56"/>
    <d v="2017-09-15T00:00:00"/>
    <s v="R"/>
    <n v="3"/>
    <n v="439.60470000000004"/>
    <n v="1318.81"/>
    <n v="2.1"/>
    <n v="2769.5"/>
    <s v="2017-09"/>
    <m/>
  </r>
  <r>
    <s v="110465 - GPW: Upgrading of Pavilion 3"/>
    <s v="CONSTR - Construct"/>
    <s v="ELTRON - Electronic"/>
    <x v="0"/>
    <s v="Meeting &amp; site inspection with GPW IT"/>
    <s v="1344"/>
    <x v="9"/>
    <s v="***"/>
    <s v="ELTRON"/>
    <s v="RSA"/>
    <s v="GAUZABLD"/>
    <s v="****"/>
    <s v="B"/>
    <s v="1344"/>
    <s v="M"/>
    <x v="159"/>
    <d v="2017-09-15T00:00:00"/>
    <s v="R"/>
    <n v="4"/>
    <n v="439.60470000000004"/>
    <n v="1758.42"/>
    <n v="2.1"/>
    <n v="3692.68"/>
    <s v="2017-09"/>
    <m/>
  </r>
  <r>
    <s v="110465 - GPW: Upgrading of Pavilion 3"/>
    <s v="CONSTR - Construct"/>
    <s v="ELTRON - Electronic"/>
    <x v="0"/>
    <s v="Site meeting"/>
    <s v="1344"/>
    <x v="9"/>
    <s v="***"/>
    <s v="ELTRON"/>
    <s v="RSA"/>
    <s v="GAUZABLD"/>
    <s v="****"/>
    <s v="B"/>
    <s v="1344"/>
    <s v="M"/>
    <x v="59"/>
    <d v="2017-09-29T00:00:00"/>
    <s v="R"/>
    <n v="1.5"/>
    <n v="439.89029999999997"/>
    <n v="659.84"/>
    <n v="2.1"/>
    <n v="1385.66"/>
    <s v="2017-09"/>
    <m/>
  </r>
  <r>
    <s v="110465 - GPW: Upgrading of Pavilion 3"/>
    <s v="CONSTR - Construct"/>
    <s v="ELTRON - Electronic"/>
    <x v="0"/>
    <s v="Payment certificate_x000d__x000a_Evaluate forex adjustment"/>
    <s v="1344"/>
    <x v="9"/>
    <s v="***"/>
    <s v="ELTRON"/>
    <s v="RSA"/>
    <s v="GAUZABLD"/>
    <s v="****"/>
    <s v="B"/>
    <s v="1344"/>
    <s v="M"/>
    <x v="60"/>
    <d v="2017-09-29T00:00:00"/>
    <s v="R"/>
    <n v="2"/>
    <n v="439.89029999999997"/>
    <n v="879.78"/>
    <n v="2.1"/>
    <n v="1847.54"/>
    <s v="2017-09"/>
    <m/>
  </r>
  <r>
    <s v="110465 - GPW: Upgrading of Pavilion 3"/>
    <s v="CONSTR - Construct"/>
    <s v="ELTRON - Electronic"/>
    <x v="0"/>
    <s v="Multinet - additional camera cost"/>
    <s v="1344"/>
    <x v="9"/>
    <s v="***"/>
    <s v="ELTRON"/>
    <s v="RSA"/>
    <s v="GAUZABLD"/>
    <s v="****"/>
    <s v="B"/>
    <s v="1344"/>
    <s v="M"/>
    <x v="61"/>
    <d v="2017-10-06T00:00:00"/>
    <s v="R"/>
    <n v="2"/>
    <n v="439.89029999999997"/>
    <n v="879.78"/>
    <n v="2.1"/>
    <n v="1847.54"/>
    <s v="2017-10"/>
    <m/>
  </r>
  <r>
    <s v="110465 - GPW: Upgrading of Pavilion 3"/>
    <s v="CONSTR - Construct"/>
    <s v="ELTRON - Electronic"/>
    <x v="0"/>
    <s v="Multinet - additional camera cost"/>
    <s v="1344"/>
    <x v="9"/>
    <s v="***"/>
    <s v="ELTRON"/>
    <s v="RSA"/>
    <s v="GAUZABLD"/>
    <s v="****"/>
    <s v="B"/>
    <s v="1344"/>
    <s v="M"/>
    <x v="62"/>
    <d v="2017-10-06T00:00:00"/>
    <s v="R"/>
    <n v="3"/>
    <n v="439.89029999999997"/>
    <n v="1319.67"/>
    <n v="2.1"/>
    <n v="2771.31"/>
    <s v="2017-10"/>
    <m/>
  </r>
  <r>
    <s v="110465 - GPW: Upgrading of Pavilion 3"/>
    <s v="CONSTR - Construct"/>
    <s v="ELTRON - Electronic"/>
    <x v="0"/>
    <s v="Payment certificate &amp; updated budget"/>
    <s v="1344"/>
    <x v="9"/>
    <s v="***"/>
    <s v="ELTRON"/>
    <s v="RSA"/>
    <s v="GAUZABLD"/>
    <s v="****"/>
    <s v="B"/>
    <s v="1344"/>
    <s v="M"/>
    <x v="178"/>
    <d v="2017-10-06T00:00:00"/>
    <s v="R"/>
    <n v="4.5"/>
    <n v="439.89029999999997"/>
    <n v="1979.51"/>
    <n v="2.1"/>
    <n v="4156.97"/>
    <s v="2017-10"/>
    <m/>
  </r>
  <r>
    <s v="110465 - GPW: Upgrading of Pavilion 3"/>
    <s v="CONSTR - Construct"/>
    <s v="ELTRON - Electronic"/>
    <x v="0"/>
    <s v="Payment certificate"/>
    <s v="1344"/>
    <x v="9"/>
    <s v="***"/>
    <s v="ELTRON"/>
    <s v="RSA"/>
    <s v="GAUZABLD"/>
    <s v="****"/>
    <s v="B"/>
    <s v="1344"/>
    <s v="M"/>
    <x v="65"/>
    <d v="2017-10-13T00:00:00"/>
    <s v="R"/>
    <n v="4"/>
    <n v="439.89029999999997"/>
    <n v="1759.56"/>
    <n v="2.1"/>
    <n v="3695.08"/>
    <s v="2017-10"/>
    <m/>
  </r>
  <r>
    <s v="110465 - GPW: Upgrading of Pavilion 3"/>
    <s v="CONSTR - Construct"/>
    <s v="ELTRON - Electronic"/>
    <x v="0"/>
    <s v="Progress meeting &amp; inspection"/>
    <s v="1344"/>
    <x v="9"/>
    <s v="***"/>
    <s v="ELTRON"/>
    <s v="RSA"/>
    <s v="GAUZABLD"/>
    <s v="****"/>
    <s v="B"/>
    <s v="1344"/>
    <s v="M"/>
    <x v="66"/>
    <d v="2017-10-13T00:00:00"/>
    <s v="R"/>
    <n v="2.5"/>
    <n v="439.89029999999997"/>
    <n v="1099.73"/>
    <n v="2.1"/>
    <n v="2309.4299999999998"/>
    <s v="2017-10"/>
    <m/>
  </r>
  <r>
    <s v="110465 - GPW: Upgrading of Pavilion 3"/>
    <s v="CONSTR - Construct"/>
    <s v="ELTRON - Electronic"/>
    <x v="0"/>
    <s v="CCTV additional cost motivation"/>
    <s v="1344"/>
    <x v="9"/>
    <s v="***"/>
    <s v="ELTRON"/>
    <s v="RSA"/>
    <s v="GAUZABLD"/>
    <s v="****"/>
    <s v="B"/>
    <s v="1344"/>
    <s v="M"/>
    <x v="67"/>
    <d v="2017-10-13T00:00:00"/>
    <s v="R"/>
    <n v="1"/>
    <n v="439.89029999999997"/>
    <n v="439.89"/>
    <n v="2.1"/>
    <n v="923.77"/>
    <s v="2017-10"/>
    <m/>
  </r>
  <r>
    <s v="110465 - GPW: Upgrading of Pavilion 3"/>
    <s v="CONSTR - Construct"/>
    <s v="ELTRON - Electronic"/>
    <x v="0"/>
    <s v="Motivation, additional cameras_x000d__x000a_Updating budget"/>
    <s v="1344"/>
    <x v="9"/>
    <s v="***"/>
    <s v="ELTRON"/>
    <s v="RSA"/>
    <s v="GAUZABLD"/>
    <s v="****"/>
    <s v="B"/>
    <s v="1344"/>
    <s v="M"/>
    <x v="69"/>
    <d v="2017-10-20T00:00:00"/>
    <s v="R"/>
    <n v="3.5"/>
    <n v="439.89029999999997"/>
    <n v="1539.62"/>
    <n v="2.1"/>
    <n v="3233.2"/>
    <s v="2017-10"/>
    <m/>
  </r>
  <r>
    <s v="110465 - GPW: Upgrading of Pavilion 3"/>
    <s v="CONSTR - Construct"/>
    <s v="ELTRON - Electronic"/>
    <x v="0"/>
    <s v="Updating budget"/>
    <s v="1344"/>
    <x v="9"/>
    <s v="***"/>
    <s v="ELTRON"/>
    <s v="RSA"/>
    <s v="GAUZABLD"/>
    <s v="****"/>
    <s v="B"/>
    <s v="1344"/>
    <s v="M"/>
    <x v="70"/>
    <d v="2017-10-20T00:00:00"/>
    <s v="R"/>
    <n v="2.5"/>
    <n v="439.89029999999997"/>
    <n v="1099.73"/>
    <n v="2.1"/>
    <n v="2309.4299999999998"/>
    <s v="2017-10"/>
    <m/>
  </r>
  <r>
    <s v="110465 - GPW: Upgrading of Pavilion 3"/>
    <s v="CONSTR - Construct"/>
    <s v="ELTRON - Electronic"/>
    <x v="0"/>
    <s v="Payment certificate"/>
    <s v="1344"/>
    <x v="9"/>
    <s v="***"/>
    <s v="ELTRON"/>
    <s v="RSA"/>
    <s v="GAUZABLD"/>
    <s v="****"/>
    <s v="B"/>
    <s v="1344"/>
    <s v="M"/>
    <x v="71"/>
    <d v="2017-10-20T00:00:00"/>
    <s v="R"/>
    <n v="2.5"/>
    <n v="439.89029999999997"/>
    <n v="1099.73"/>
    <n v="2.1"/>
    <n v="2309.4299999999998"/>
    <s v="2017-10"/>
    <m/>
  </r>
  <r>
    <s v="110465 - GPW: Upgrading of Pavilion 3"/>
    <s v="CONSTR - Construct"/>
    <s v="ELTRON - Electronic"/>
    <x v="0"/>
    <s v="Inspection"/>
    <s v="1344"/>
    <x v="9"/>
    <s v="***"/>
    <s v="ELTRON"/>
    <s v="RSA"/>
    <s v="GAUZABLD"/>
    <s v="****"/>
    <s v="B"/>
    <s v="1344"/>
    <s v="M"/>
    <x v="73"/>
    <d v="2017-10-20T00:00:00"/>
    <s v="R"/>
    <n v="2"/>
    <n v="439.89029999999997"/>
    <n v="879.78"/>
    <n v="2.1"/>
    <n v="1847.54"/>
    <s v="2017-10"/>
    <m/>
  </r>
  <r>
    <s v="110465 - GPW: Upgrading of Pavilion 3"/>
    <s v="CONSTR - Construct"/>
    <s v="ELTRON - Electronic"/>
    <x v="0"/>
    <s v="Payment recon"/>
    <s v="1344"/>
    <x v="9"/>
    <s v="***"/>
    <s v="ELTRON"/>
    <s v="RSA"/>
    <s v="GAUZABLD"/>
    <s v="****"/>
    <s v="B"/>
    <s v="1344"/>
    <s v="M"/>
    <x v="74"/>
    <d v="2017-10-27T00:00:00"/>
    <s v="R"/>
    <n v="2"/>
    <n v="439.89029999999997"/>
    <n v="879.78"/>
    <n v="2.1"/>
    <n v="1847.54"/>
    <s v="2017-10"/>
    <m/>
  </r>
  <r>
    <s v="110465 - GPW: Upgrading of Pavilion 3"/>
    <s v="CONSTR - Construct"/>
    <s v="ELTRON - Electronic"/>
    <x v="0"/>
    <s v="Site meeting &amp; inspection_x000d__x000a_Smoke detection conduit issues"/>
    <s v="1344"/>
    <x v="9"/>
    <s v="***"/>
    <s v="ELTRON"/>
    <s v="RSA"/>
    <s v="GAUZABLD"/>
    <s v="****"/>
    <s v="B"/>
    <s v="1344"/>
    <s v="M"/>
    <x v="75"/>
    <d v="2017-10-27T00:00:00"/>
    <s v="R"/>
    <n v="4"/>
    <n v="439.89029999999997"/>
    <n v="1759.56"/>
    <n v="2.1"/>
    <n v="3695.08"/>
    <s v="2017-10"/>
    <m/>
  </r>
  <r>
    <s v="110465 - GPW: Upgrading of Pavilion 3"/>
    <s v="CONSTR - Construct"/>
    <s v="ELTRON - Electronic"/>
    <x v="0"/>
    <s v="Payment certificate"/>
    <s v="1344"/>
    <x v="9"/>
    <s v="***"/>
    <s v="ELTRON"/>
    <s v="RSA"/>
    <s v="GAUZABLD"/>
    <s v="****"/>
    <s v="B"/>
    <s v="1344"/>
    <s v="M"/>
    <x v="76"/>
    <d v="2017-10-27T00:00:00"/>
    <s v="R"/>
    <n v="2"/>
    <n v="439.89029999999997"/>
    <n v="879.78"/>
    <n v="2.1"/>
    <n v="1847.54"/>
    <s v="2017-10"/>
    <m/>
  </r>
  <r>
    <s v="110465 - GPW: Upgrading of Pavilion 3"/>
    <s v="CONSTR - Construct"/>
    <s v="ELTRON - Electronic"/>
    <x v="0"/>
    <s v="Payment"/>
    <s v="1344"/>
    <x v="9"/>
    <s v="***"/>
    <s v="ELTRON"/>
    <s v="RSA"/>
    <s v="GAUZABLD"/>
    <s v="****"/>
    <s v="B"/>
    <s v="1344"/>
    <s v="M"/>
    <x v="77"/>
    <d v="2017-10-27T00:00:00"/>
    <s v="R"/>
    <n v="3"/>
    <n v="439.89029999999997"/>
    <n v="1319.67"/>
    <n v="2.1"/>
    <n v="2771.31"/>
    <s v="2017-10"/>
    <m/>
  </r>
  <r>
    <s v="110465 - GPW: Upgrading of Pavilion 3"/>
    <s v="CONSTR - Construct"/>
    <s v="ELTRON - Electronic"/>
    <x v="0"/>
    <s v="Snagging inspection"/>
    <s v="1344"/>
    <x v="9"/>
    <s v="***"/>
    <s v="ELTRON"/>
    <s v="RSA"/>
    <s v="GAUZABLD"/>
    <s v="****"/>
    <s v="B"/>
    <s v="1344"/>
    <s v="M"/>
    <x v="78"/>
    <d v="2017-10-27T00:00:00"/>
    <s v="R"/>
    <n v="4"/>
    <n v="439.89029999999997"/>
    <n v="1759.56"/>
    <n v="2.1"/>
    <n v="3695.08"/>
    <s v="2017-10"/>
    <m/>
  </r>
  <r>
    <s v="110465 - GPW: Upgrading of Pavilion 3"/>
    <s v="CONSTR - Construct"/>
    <s v="ELTRON - Electronic"/>
    <x v="0"/>
    <s v="Roller shutter fire alarm co-ordination"/>
    <s v="1344"/>
    <x v="9"/>
    <s v="***"/>
    <s v="ELTRON"/>
    <s v="RSA"/>
    <s v="GAUZABLD"/>
    <s v="****"/>
    <s v="B"/>
    <s v="1344"/>
    <s v="M"/>
    <x v="79"/>
    <d v="2017-11-03T00:00:00"/>
    <s v="R"/>
    <n v="3.5"/>
    <n v="439.89029999999997"/>
    <n v="1539.62"/>
    <n v="2.1"/>
    <n v="3233.2"/>
    <s v="2017-10"/>
    <m/>
  </r>
  <r>
    <s v="110465 - GPW: Upgrading of Pavilion 3"/>
    <s v="CONSTR - Construct"/>
    <s v="ELTRON - Electronic"/>
    <x v="0"/>
    <s v="Additional BMS points_x000d__x000a_Payment certificate"/>
    <s v="1344"/>
    <x v="9"/>
    <s v="***"/>
    <s v="ELTRON"/>
    <s v="RSA"/>
    <s v="GAUZABLD"/>
    <s v="****"/>
    <s v="B"/>
    <s v="1344"/>
    <s v="M"/>
    <x v="80"/>
    <d v="2017-11-03T00:00:00"/>
    <s v="R"/>
    <n v="2"/>
    <n v="439.89029999999997"/>
    <n v="879.78"/>
    <n v="2.1"/>
    <n v="1847.54"/>
    <s v="2017-10"/>
    <m/>
  </r>
  <r>
    <s v="110465 - GPW: Upgrading of Pavilion 3"/>
    <s v="CONSTR - Construct"/>
    <s v="ELTRON - Electronic"/>
    <x v="0"/>
    <s v="Payment - updating budgets"/>
    <s v="1344"/>
    <x v="9"/>
    <s v="***"/>
    <s v="ELTRON"/>
    <s v="RSA"/>
    <s v="GAUZABLD"/>
    <s v="****"/>
    <s v="B"/>
    <s v="1344"/>
    <s v="M"/>
    <x v="81"/>
    <d v="2017-11-10T00:00:00"/>
    <s v="R"/>
    <n v="4"/>
    <n v="439.89029999999997"/>
    <n v="1759.56"/>
    <n v="2.1"/>
    <n v="3695.08"/>
    <s v="2017-11"/>
    <m/>
  </r>
  <r>
    <s v="110465 - GPW: Upgrading of Pavilion 3"/>
    <s v="CONSTR - Construct"/>
    <s v="ELTRON - Electronic"/>
    <x v="0"/>
    <s v="Site meeting &amp; Inspection"/>
    <s v="1344"/>
    <x v="9"/>
    <s v="***"/>
    <s v="ELTRON"/>
    <s v="RSA"/>
    <s v="GAUZABLD"/>
    <s v="****"/>
    <s v="B"/>
    <s v="1344"/>
    <s v="M"/>
    <x v="15"/>
    <d v="2017-11-10T00:00:00"/>
    <s v="R"/>
    <n v="3"/>
    <n v="439.89029999999997"/>
    <n v="1319.67"/>
    <n v="2.1"/>
    <n v="2771.31"/>
    <s v="2017-11"/>
    <m/>
  </r>
  <r>
    <s v="110465 - GPW: Upgrading of Pavilion 3"/>
    <s v="CONSTR - Construct"/>
    <s v="ELTRON - Electronic"/>
    <x v="0"/>
    <s v="Fire water storage &amp; roller shutter interfacing"/>
    <s v="1344"/>
    <x v="9"/>
    <s v="***"/>
    <s v="ELTRON"/>
    <s v="RSA"/>
    <s v="GAUZABLD"/>
    <s v="****"/>
    <s v="B"/>
    <s v="1344"/>
    <s v="M"/>
    <x v="82"/>
    <d v="2017-11-10T00:00:00"/>
    <s v="R"/>
    <n v="3"/>
    <n v="439.89029999999997"/>
    <n v="1319.67"/>
    <n v="2.1"/>
    <n v="2771.31"/>
    <s v="2017-11"/>
    <m/>
  </r>
  <r>
    <s v="110465 - GPW: Upgrading of Pavilion 3"/>
    <s v="CONSTR - Construct"/>
    <s v="ELTRON - Electronic"/>
    <x v="0"/>
    <s v="Roller shutter interfaces"/>
    <s v="1344"/>
    <x v="9"/>
    <s v="***"/>
    <s v="ELTRON"/>
    <s v="RSA"/>
    <s v="GAUZABLD"/>
    <s v="****"/>
    <s v="B"/>
    <s v="1344"/>
    <s v="M"/>
    <x v="84"/>
    <d v="2017-11-17T00:00:00"/>
    <s v="R"/>
    <n v="1"/>
    <n v="439.89029999999997"/>
    <n v="439.89"/>
    <n v="2.1"/>
    <n v="923.77"/>
    <s v="2017-11"/>
    <m/>
  </r>
  <r>
    <s v="110465 - GPW: Upgrading of Pavilion 3"/>
    <s v="CONSTR - Construct"/>
    <s v="ELTRON - Electronic"/>
    <x v="0"/>
    <s v="Client issues on access control"/>
    <s v="1344"/>
    <x v="9"/>
    <s v="***"/>
    <s v="ELTRON"/>
    <s v="RSA"/>
    <s v="GAUZABLD"/>
    <s v="****"/>
    <s v="B"/>
    <s v="1344"/>
    <s v="M"/>
    <x v="33"/>
    <d v="2017-11-17T00:00:00"/>
    <s v="R"/>
    <n v="2.5"/>
    <n v="439.89029999999997"/>
    <n v="1099.73"/>
    <n v="2.1"/>
    <n v="2309.4299999999998"/>
    <s v="2017-11"/>
    <m/>
  </r>
  <r>
    <s v="110465 - GPW: Upgrading of Pavilion 3"/>
    <s v="CONSTR - Construct"/>
    <s v="ELTRON - Electronic"/>
    <x v="0"/>
    <s v="Snag lists"/>
    <s v="1344"/>
    <x v="9"/>
    <s v="***"/>
    <s v="ELTRON"/>
    <s v="RSA"/>
    <s v="GAUZABLD"/>
    <s v="****"/>
    <s v="B"/>
    <s v="1344"/>
    <s v="M"/>
    <x v="85"/>
    <d v="2017-11-17T00:00:00"/>
    <s v="R"/>
    <n v="4"/>
    <n v="439.89029999999997"/>
    <n v="1759.56"/>
    <n v="2.1"/>
    <n v="3695.08"/>
    <s v="2017-11"/>
    <m/>
  </r>
  <r>
    <s v="110465 - GPW: Upgrading of Pavilion 3"/>
    <s v="CONSTR - Construct"/>
    <s v="ELTRON - Electronic"/>
    <x v="0"/>
    <s v="Site meeting and inspections_x000d__x000a_payment certificates"/>
    <s v="1344"/>
    <x v="9"/>
    <s v="***"/>
    <s v="ELTRON"/>
    <s v="RSA"/>
    <s v="GAUZABLD"/>
    <s v="****"/>
    <s v="B"/>
    <s v="1344"/>
    <s v="M"/>
    <x v="86"/>
    <d v="2017-11-24T00:00:00"/>
    <s v="R"/>
    <n v="4"/>
    <n v="439.89029999999997"/>
    <n v="1759.56"/>
    <n v="2.1"/>
    <n v="3695.08"/>
    <s v="2017-11"/>
    <m/>
  </r>
  <r>
    <s v="110465 - GPW: Upgrading of Pavilion 3"/>
    <s v="CONSTR - Construct"/>
    <s v="ELTRON - Electronic"/>
    <x v="0"/>
    <s v="Updating budgets and VO's"/>
    <s v="1344"/>
    <x v="9"/>
    <s v="***"/>
    <s v="ELTRON"/>
    <s v="RSA"/>
    <s v="GAUZABLD"/>
    <s v="****"/>
    <s v="B"/>
    <s v="1344"/>
    <s v="M"/>
    <x v="87"/>
    <d v="2017-11-24T00:00:00"/>
    <s v="R"/>
    <n v="4"/>
    <n v="439.89029999999997"/>
    <n v="1759.56"/>
    <n v="2.1"/>
    <n v="3695.08"/>
    <s v="2017-11"/>
    <m/>
  </r>
  <r>
    <s v="110465 - GPW: Upgrading of Pavilion 3"/>
    <s v="CONSTR - Construct"/>
    <s v="ELTRON - Electronic"/>
    <x v="0"/>
    <s v="Snagging"/>
    <s v="1344"/>
    <x v="9"/>
    <s v="***"/>
    <s v="ELTRON"/>
    <s v="RSA"/>
    <s v="GAUZABLD"/>
    <s v="****"/>
    <s v="B"/>
    <s v="1344"/>
    <s v="M"/>
    <x v="88"/>
    <d v="2017-11-24T00:00:00"/>
    <s v="R"/>
    <n v="2"/>
    <n v="439.89029999999997"/>
    <n v="879.78"/>
    <n v="2.1"/>
    <n v="1847.54"/>
    <s v="2017-11"/>
    <m/>
  </r>
  <r>
    <s v="110465 - GPW: Upgrading of Pavilion 3"/>
    <s v="CONSTR - Construct"/>
    <s v="ELTRON - Electronic"/>
    <x v="0"/>
    <s v="Payment certificates"/>
    <s v="1344"/>
    <x v="9"/>
    <s v="***"/>
    <s v="ELTRON"/>
    <s v="RSA"/>
    <s v="GAUZABLD"/>
    <s v="****"/>
    <s v="B"/>
    <s v="1344"/>
    <s v="M"/>
    <x v="89"/>
    <d v="2017-11-24T00:00:00"/>
    <s v="R"/>
    <n v="4"/>
    <n v="439.89029999999997"/>
    <n v="1759.56"/>
    <n v="2.1"/>
    <n v="3695.08"/>
    <s v="2017-11"/>
    <m/>
  </r>
  <r>
    <s v="110465 - GPW: Upgrading of Pavilion 3"/>
    <s v="CONSTR - Construct"/>
    <s v="ELTRON - Electronic"/>
    <x v="0"/>
    <s v="Data cabling Man Roland web"/>
    <s v="1344"/>
    <x v="9"/>
    <s v="***"/>
    <s v="ELTRON"/>
    <s v="RSA"/>
    <s v="GAUZABLD"/>
    <s v="****"/>
    <s v="B"/>
    <s v="1344"/>
    <s v="M"/>
    <x v="146"/>
    <d v="2017-12-01T00:00:00"/>
    <s v="R"/>
    <n v="2"/>
    <n v="439.89029999999997"/>
    <n v="879.78"/>
    <n v="2.1"/>
    <n v="1847.54"/>
    <s v="2017-12"/>
    <m/>
  </r>
  <r>
    <s v="110465 - GPW: Upgrading of Pavilion 3"/>
    <s v="CONSTR - Construct"/>
    <s v="ELTRON - Electronic"/>
    <x v="0"/>
    <s v="Site meeting &amp; inspection"/>
    <s v="1344"/>
    <x v="9"/>
    <s v="***"/>
    <s v="ELTRON"/>
    <s v="RSA"/>
    <s v="GAUZABLD"/>
    <s v="****"/>
    <s v="B"/>
    <s v="1344"/>
    <s v="M"/>
    <x v="92"/>
    <d v="2017-12-08T00:00:00"/>
    <s v="R"/>
    <n v="2"/>
    <n v="439.89029999999997"/>
    <n v="879.78"/>
    <n v="2.1"/>
    <n v="1847.54"/>
    <s v="2017-12"/>
    <m/>
  </r>
  <r>
    <s v="110465 - GPW: Upgrading of Pavilion 3"/>
    <s v="CONSTR - Construct"/>
    <s v="ELTRON - Electronic"/>
    <x v="0"/>
    <s v="Report for Kuben om Pavilion 1 &amp; 2 security installations"/>
    <s v="1344"/>
    <x v="9"/>
    <s v="***"/>
    <s v="ELTRON"/>
    <s v="RSA"/>
    <s v="GAUZABLD"/>
    <s v="****"/>
    <s v="B"/>
    <s v="1344"/>
    <s v="M"/>
    <x v="179"/>
    <d v="2017-12-08T00:00:00"/>
    <s v="R"/>
    <n v="3"/>
    <n v="439.89029999999997"/>
    <n v="1319.67"/>
    <n v="2.1"/>
    <n v="2771.31"/>
    <s v="2017-12"/>
    <m/>
  </r>
  <r>
    <s v="110465 - GPW: Upgrading of Pavilion 3"/>
    <s v="CONSTR - Construct"/>
    <s v="ELTRON - Electronic"/>
    <x v="0"/>
    <s v="Payment certificate"/>
    <s v="1344"/>
    <x v="9"/>
    <s v="***"/>
    <s v="ELTRON"/>
    <s v="RSA"/>
    <s v="GAUZABLD"/>
    <s v="****"/>
    <s v="B"/>
    <s v="1344"/>
    <s v="M"/>
    <x v="93"/>
    <d v="2017-12-08T00:00:00"/>
    <s v="R"/>
    <n v="2"/>
    <n v="439.89029999999997"/>
    <n v="879.78"/>
    <n v="2.1"/>
    <n v="1847.54"/>
    <s v="2017-12"/>
    <m/>
  </r>
  <r>
    <s v="110465 - GPW: Upgrading of Pavilion 3"/>
    <s v="CONSTR - Construct"/>
    <s v="ELTRON - Electronic"/>
    <x v="0"/>
    <s v="Inspection &amp; report"/>
    <s v="1344"/>
    <x v="9"/>
    <s v="***"/>
    <s v="ELTRON"/>
    <s v="RSA"/>
    <s v="GAUZABLD"/>
    <s v="****"/>
    <s v="B"/>
    <s v="1344"/>
    <s v="M"/>
    <x v="148"/>
    <d v="2018-01-12T00:00:00"/>
    <s v="R"/>
    <n v="8"/>
    <n v="439.89029999999997"/>
    <n v="3519.12"/>
    <n v="2.1"/>
    <n v="7390.15"/>
    <s v="2018-01"/>
    <m/>
  </r>
  <r>
    <s v="110465 - GPW: Upgrading of Pavilion 3"/>
    <s v="CONSTR - Construct"/>
    <s v="ELTRON - Electronic"/>
    <x v="0"/>
    <s v="Site meeting, inspection and follow-up of outstanding issues"/>
    <s v="1344"/>
    <x v="9"/>
    <s v="***"/>
    <s v="ELTRON"/>
    <s v="RSA"/>
    <s v="GAUZABLD"/>
    <s v="****"/>
    <s v="B"/>
    <s v="1344"/>
    <s v="M"/>
    <x v="95"/>
    <d v="2018-01-19T00:00:00"/>
    <s v="R"/>
    <n v="4"/>
    <n v="439.89029999999997"/>
    <n v="1759.56"/>
    <n v="2.1"/>
    <n v="3695.08"/>
    <s v="2018-01"/>
    <m/>
  </r>
  <r>
    <s v="110465 - GPW: Upgrading of Pavilion 3"/>
    <s v="CONSTR - Construct"/>
    <s v="ELTRON - Electronic"/>
    <x v="0"/>
    <s v="Feedback Marius meeting"/>
    <s v="1344"/>
    <x v="9"/>
    <s v="***"/>
    <s v="ELTRON"/>
    <s v="RSA"/>
    <s v="GAUZABLD"/>
    <s v="****"/>
    <s v="B"/>
    <s v="1344"/>
    <s v="M"/>
    <x v="180"/>
    <d v="2018-01-19T00:00:00"/>
    <s v="R"/>
    <n v="0.5"/>
    <n v="439.89029999999997"/>
    <n v="219.95"/>
    <n v="2.1"/>
    <n v="461.9"/>
    <s v="2018-01"/>
    <m/>
  </r>
  <r>
    <s v="110465 - GPW: Upgrading of Pavilion 3"/>
    <s v="CONSTR - Construct"/>
    <s v="ELTRON - Electronic"/>
    <x v="0"/>
    <s v="Payment certificates"/>
    <s v="1344"/>
    <x v="9"/>
    <s v="***"/>
    <s v="ELTRON"/>
    <s v="RSA"/>
    <s v="GAUZABLD"/>
    <s v="****"/>
    <s v="B"/>
    <s v="1344"/>
    <s v="M"/>
    <x v="1"/>
    <d v="2018-01-26T00:00:00"/>
    <s v="R"/>
    <n v="4"/>
    <n v="439.89029999999997"/>
    <n v="1759.56"/>
    <n v="2.1"/>
    <n v="3695.08"/>
    <s v="2018-01"/>
    <m/>
  </r>
  <r>
    <s v="110465 - GPW: Upgrading of Pavilion 3"/>
    <s v="CONSTR - Construct"/>
    <s v="ELTRON - Electronic"/>
    <x v="0"/>
    <s v="site meeting, inspection"/>
    <s v="1344"/>
    <x v="9"/>
    <s v="***"/>
    <s v="ELTRON"/>
    <s v="RSA"/>
    <s v="GAUZABLD"/>
    <s v="****"/>
    <s v="B"/>
    <s v="1344"/>
    <s v="M"/>
    <x v="20"/>
    <d v="2018-02-02T00:00:00"/>
    <s v="R"/>
    <n v="2"/>
    <n v="439.89029999999997"/>
    <n v="879.78"/>
    <n v="2.1"/>
    <n v="1847.54"/>
    <s v="2018-01"/>
    <m/>
  </r>
  <r>
    <s v="110465 - GPW: Upgrading of Pavilion 3"/>
    <s v="CONSTR - Construct"/>
    <s v="ELTRON - Electronic"/>
    <x v="0"/>
    <s v="Comissioning"/>
    <s v="1344"/>
    <x v="9"/>
    <s v="***"/>
    <s v="ELTRON"/>
    <s v="RSA"/>
    <s v="GAUZABLD"/>
    <s v="****"/>
    <s v="B"/>
    <s v="1344"/>
    <s v="M"/>
    <x v="21"/>
    <d v="2018-02-02T00:00:00"/>
    <s v="R"/>
    <n v="4"/>
    <n v="439.89029999999997"/>
    <n v="1759.56"/>
    <n v="2.1"/>
    <n v="3695.08"/>
    <s v="2018-02"/>
    <m/>
  </r>
  <r>
    <s v="110465 - GPW: Upgrading of Pavilion 3"/>
    <s v="CONSTR - Construct"/>
    <s v="ELTRON - Electronic"/>
    <x v="0"/>
    <s v="Additional smoke detection requirements"/>
    <s v="1344"/>
    <x v="9"/>
    <s v="***"/>
    <s v="ELTRON"/>
    <s v="RSA"/>
    <s v="GAUZABLD"/>
    <s v="****"/>
    <s v="B"/>
    <s v="1344"/>
    <s v="M"/>
    <x v="96"/>
    <d v="2018-02-09T00:00:00"/>
    <s v="R"/>
    <n v="1"/>
    <n v="439.89029999999997"/>
    <n v="439.89"/>
    <n v="2.1"/>
    <n v="923.77"/>
    <s v="2018-02"/>
    <m/>
  </r>
  <r>
    <s v="110465 - GPW: Upgrading of Pavilion 3"/>
    <s v="CONSTR - Construct"/>
    <s v="ELTRON - Electronic"/>
    <x v="0"/>
    <s v="Attend to outstanding fire detection issues"/>
    <s v="1344"/>
    <x v="9"/>
    <s v="***"/>
    <s v="ELTRON"/>
    <s v="RSA"/>
    <s v="GAUZABLD"/>
    <s v="****"/>
    <s v="B"/>
    <s v="1344"/>
    <s v="M"/>
    <x v="181"/>
    <d v="2018-02-16T00:00:00"/>
    <s v="R"/>
    <n v="0.5"/>
    <n v="439.89029999999997"/>
    <n v="219.95"/>
    <n v="2.1"/>
    <n v="461.9"/>
    <s v="2018-02"/>
    <m/>
  </r>
  <r>
    <s v="110465 - GPW: Upgrading of Pavilion 3"/>
    <s v="CONSTR - Construct"/>
    <s v="ELTRON - Electronic"/>
    <x v="0"/>
    <s v="Site meeting"/>
    <s v="1344"/>
    <x v="9"/>
    <s v="***"/>
    <s v="ELTRON"/>
    <s v="RSA"/>
    <s v="GAUZABLD"/>
    <s v="****"/>
    <s v="B"/>
    <s v="1344"/>
    <s v="M"/>
    <x v="99"/>
    <d v="2018-02-23T00:00:00"/>
    <s v="R"/>
    <n v="1.5"/>
    <n v="439.89029999999997"/>
    <n v="659.84"/>
    <n v="2.1"/>
    <n v="1385.66"/>
    <s v="2018-02"/>
    <m/>
  </r>
  <r>
    <s v="110465 - GPW: Upgrading of Pavilion 3"/>
    <s v="CONSTR - Construct"/>
    <s v="ELTRON - Electronic"/>
    <x v="0"/>
    <s v="Status report, site meeting"/>
    <s v="1344"/>
    <x v="9"/>
    <s v="***"/>
    <s v="ELTRON"/>
    <s v="RSA"/>
    <s v="GAUZABLD"/>
    <s v="****"/>
    <s v="B"/>
    <s v="1344"/>
    <s v="M"/>
    <x v="100"/>
    <d v="2018-02-23T00:00:00"/>
    <s v="R"/>
    <n v="3"/>
    <n v="439.89029999999997"/>
    <n v="1319.67"/>
    <n v="2.1"/>
    <n v="2771.31"/>
    <s v="2018-02"/>
    <m/>
  </r>
  <r>
    <s v="110465 - GPW: Upgrading of Pavilion 3"/>
    <s v="CONSTR - Construct"/>
    <s v="ELTRON - Electronic"/>
    <x v="0"/>
    <s v="Payment certificates"/>
    <s v="1344"/>
    <x v="9"/>
    <s v="***"/>
    <s v="ELTRON"/>
    <s v="RSA"/>
    <s v="GAUZABLD"/>
    <s v="****"/>
    <s v="B"/>
    <s v="1344"/>
    <s v="M"/>
    <x v="102"/>
    <d v="2018-03-02T00:00:00"/>
    <s v="R"/>
    <n v="4"/>
    <n v="439.89029999999997"/>
    <n v="1759.56"/>
    <n v="2.1"/>
    <n v="3695.08"/>
    <s v="2018-02"/>
    <m/>
  </r>
  <r>
    <s v="110465 - GPW: Upgrading of Pavilion 3"/>
    <s v="CONSTR - Construct"/>
    <s v="ELTRON - Electronic"/>
    <x v="0"/>
    <s v="Final accounts &amp; close-out reprots"/>
    <s v="1344"/>
    <x v="9"/>
    <s v="***"/>
    <s v="ELTRON"/>
    <s v="RSA"/>
    <s v="GAUZABLD"/>
    <s v="****"/>
    <s v="B"/>
    <s v="1344"/>
    <s v="M"/>
    <x v="103"/>
    <d v="2018-03-02T00:00:00"/>
    <s v="R"/>
    <n v="3.5"/>
    <n v="439.89029999999997"/>
    <n v="1539.62"/>
    <n v="2.1"/>
    <n v="3233.2"/>
    <s v="2018-03"/>
    <m/>
  </r>
  <r>
    <s v="110465 - GPW: Upgrading of Pavilion 3"/>
    <s v="CONSTR - Construct"/>
    <s v="ELTRON - Electronic"/>
    <x v="0"/>
    <s v="Final accounts &amp; close-out reprots"/>
    <s v="1344"/>
    <x v="9"/>
    <s v="***"/>
    <s v="ELTRON"/>
    <s v="RSA"/>
    <s v="GAUZABLD"/>
    <s v="****"/>
    <s v="B"/>
    <s v="1344"/>
    <s v="M"/>
    <x v="182"/>
    <d v="2018-03-02T00:00:00"/>
    <s v="R"/>
    <n v="1.5"/>
    <n v="439.89029999999997"/>
    <n v="659.84"/>
    <n v="2.1"/>
    <n v="1385.66"/>
    <s v="2018-03"/>
    <m/>
  </r>
  <r>
    <s v="110465 - GPW: Upgrading of Pavilion 3"/>
    <s v="CONSTR - Construct"/>
    <s v="ELTRON - Electronic"/>
    <x v="0"/>
    <s v="Project progress and close-out reports"/>
    <s v="1344"/>
    <x v="9"/>
    <s v="***"/>
    <s v="ELTRON"/>
    <s v="RSA"/>
    <s v="GAUZABLD"/>
    <s v="****"/>
    <s v="B"/>
    <s v="1344"/>
    <s v="M"/>
    <x v="104"/>
    <d v="2018-03-09T00:00:00"/>
    <s v="R"/>
    <n v="2"/>
    <n v="439.94540000000001"/>
    <n v="879.89"/>
    <n v="2.1"/>
    <n v="1847.77"/>
    <s v="2018-03"/>
    <m/>
  </r>
  <r>
    <s v="110465 - GPW: Upgrading of Pavilion 3"/>
    <s v="CONSTR - Construct"/>
    <s v="ELTRON - Electronic"/>
    <x v="0"/>
    <s v="Site meeting &amp; inspection"/>
    <s v="1344"/>
    <x v="9"/>
    <s v="***"/>
    <s v="ELTRON"/>
    <s v="RSA"/>
    <s v="GAUZABLD"/>
    <s v="****"/>
    <s v="B"/>
    <s v="1344"/>
    <s v="M"/>
    <x v="105"/>
    <d v="2018-03-09T00:00:00"/>
    <s v="R"/>
    <n v="2.5"/>
    <n v="439.94540000000001"/>
    <n v="1099.8599999999999"/>
    <n v="2.1"/>
    <n v="2309.71"/>
    <s v="2018-03"/>
    <m/>
  </r>
  <r>
    <s v="110465 - GPW: Upgrading of Pavilion 3"/>
    <s v="CONSTR - Construct"/>
    <s v="ELTRON - Electronic"/>
    <x v="0"/>
    <s v="Payment certificate"/>
    <s v="1344"/>
    <x v="9"/>
    <s v="***"/>
    <s v="ELTRON"/>
    <s v="RSA"/>
    <s v="GAUZABLD"/>
    <s v="****"/>
    <s v="B"/>
    <s v="1344"/>
    <s v="M"/>
    <x v="106"/>
    <d v="2018-03-09T00:00:00"/>
    <s v="R"/>
    <n v="3"/>
    <n v="439.94540000000001"/>
    <n v="1319.84"/>
    <n v="2.1"/>
    <n v="2771.66"/>
    <s v="2018-03"/>
    <m/>
  </r>
  <r>
    <s v="110465 - GPW: Upgrading of Pavilion 3"/>
    <s v="CONSTR - Construct"/>
    <s v="ELTRON - Electronic"/>
    <x v="0"/>
    <s v="Payment certificates"/>
    <s v="1344"/>
    <x v="9"/>
    <s v="***"/>
    <s v="ELTRON"/>
    <s v="RSA"/>
    <s v="GAUZABLD"/>
    <s v="****"/>
    <s v="B"/>
    <s v="1344"/>
    <s v="M"/>
    <x v="107"/>
    <d v="2018-03-16T00:00:00"/>
    <s v="R"/>
    <n v="4"/>
    <n v="439.94540000000001"/>
    <n v="1759.78"/>
    <n v="2.1"/>
    <n v="3695.54"/>
    <s v="2018-03"/>
    <m/>
  </r>
  <r>
    <s v="110465 - GPW: Upgrading of Pavilion 3"/>
    <s v="CONSTR - Construct"/>
    <s v="ELTRON - Electronic"/>
    <x v="0"/>
    <s v="Site meeting and inspection"/>
    <s v="1344"/>
    <x v="9"/>
    <s v="***"/>
    <s v="ELTRON"/>
    <s v="RSA"/>
    <s v="GAUZABLD"/>
    <s v="****"/>
    <s v="B"/>
    <s v="1344"/>
    <s v="M"/>
    <x v="108"/>
    <d v="2018-03-16T00:00:00"/>
    <s v="R"/>
    <n v="3.5"/>
    <n v="439.94540000000001"/>
    <n v="1539.81"/>
    <n v="2.1"/>
    <n v="3233.6"/>
    <s v="2018-03"/>
    <m/>
  </r>
  <r>
    <s v="110465 - GPW: Upgrading of Pavilion 3"/>
    <s v="CONSTR - Construct"/>
    <s v="ELTRON - Electronic"/>
    <x v="0"/>
    <s v="Progress report"/>
    <s v="1344"/>
    <x v="9"/>
    <s v="***"/>
    <s v="ELTRON"/>
    <s v="RSA"/>
    <s v="GAUZABLD"/>
    <s v="****"/>
    <s v="B"/>
    <s v="1344"/>
    <s v="M"/>
    <x v="111"/>
    <d v="2018-03-23T00:00:00"/>
    <s v="R"/>
    <n v="1.5"/>
    <n v="439.94540000000001"/>
    <n v="659.92"/>
    <n v="2.1"/>
    <n v="1385.83"/>
    <s v="2018-03"/>
    <m/>
  </r>
  <r>
    <s v="110465 - GPW: Upgrading of Pavilion 3"/>
    <s v="CONSTR - Construct"/>
    <s v="ELTRON - Electronic"/>
    <x v="0"/>
    <s v="Payment"/>
    <s v="1344"/>
    <x v="9"/>
    <s v="***"/>
    <s v="ELTRON"/>
    <s v="RSA"/>
    <s v="GAUZABLD"/>
    <s v="****"/>
    <s v="B"/>
    <s v="1344"/>
    <s v="M"/>
    <x v="183"/>
    <d v="2018-03-23T00:00:00"/>
    <s v="R"/>
    <n v="3"/>
    <n v="439.94540000000001"/>
    <n v="1319.84"/>
    <n v="2.1"/>
    <n v="2771.66"/>
    <s v="2018-03"/>
    <m/>
  </r>
  <r>
    <s v="110465 - GPW: Upgrading of Pavilion 3"/>
    <s v="CONSTR - Construct"/>
    <s v="ELTRON - Electronic"/>
    <x v="0"/>
    <s v="Project status update"/>
    <s v="1344"/>
    <x v="9"/>
    <s v="***"/>
    <s v="ELTRON"/>
    <s v="RSA"/>
    <s v="GAUZABLD"/>
    <s v="****"/>
    <s v="B"/>
    <s v="1344"/>
    <s v="M"/>
    <x v="112"/>
    <d v="2018-03-30T00:00:00"/>
    <s v="R"/>
    <n v="1"/>
    <n v="439.94540000000001"/>
    <n v="439.95"/>
    <n v="2.1"/>
    <n v="923.9"/>
    <s v="2018-03"/>
    <m/>
  </r>
  <r>
    <s v="110465 - GPW: Upgrading of Pavilion 3"/>
    <s v="CONSTR - Construct"/>
    <s v="ELTRON - Electronic"/>
    <x v="0"/>
    <s v="site meeting"/>
    <s v="1344"/>
    <x v="9"/>
    <s v="***"/>
    <s v="ELTRON"/>
    <s v="RSA"/>
    <s v="GAUZABLD"/>
    <s v="****"/>
    <s v="B"/>
    <s v="1344"/>
    <s v="M"/>
    <x v="113"/>
    <d v="2018-04-13T00:00:00"/>
    <s v="R"/>
    <n v="1.5"/>
    <n v="439.94540000000001"/>
    <n v="659.92"/>
    <n v="2.1"/>
    <n v="1385.83"/>
    <s v="2018-04"/>
    <m/>
  </r>
  <r>
    <s v="110465 - GPW: Upgrading of Pavilion 3"/>
    <s v="CONSTR - Construct"/>
    <s v="ELTRON - Electronic"/>
    <x v="0"/>
    <s v="Site meeting"/>
    <s v="1344"/>
    <x v="9"/>
    <s v="***"/>
    <s v="ELTRON"/>
    <s v="RSA"/>
    <s v="GAUZABLD"/>
    <s v="****"/>
    <s v="B"/>
    <s v="1344"/>
    <s v="M"/>
    <x v="114"/>
    <d v="2018-04-27T00:00:00"/>
    <s v="R"/>
    <n v="1.5"/>
    <n v="439.94540000000001"/>
    <n v="659.92"/>
    <n v="2.1"/>
    <n v="1385.83"/>
    <s v="2018-04"/>
    <m/>
  </r>
  <r>
    <s v="110465 - GPW: Upgrading of Pavilion 3"/>
    <s v="CONSTR - Construct"/>
    <s v="ELTRON - Electronic"/>
    <x v="0"/>
    <s v="Site meeting"/>
    <s v="1344"/>
    <x v="9"/>
    <s v="***"/>
    <s v="ELTRON"/>
    <s v="RSA"/>
    <s v="GAUZABLD"/>
    <s v="****"/>
    <s v="B"/>
    <s v="1344"/>
    <s v="M"/>
    <x v="23"/>
    <d v="2018-05-25T00:00:00"/>
    <s v="R"/>
    <n v="1.5"/>
    <n v="439.94540000000001"/>
    <n v="659.92"/>
    <n v="2.1"/>
    <n v="1385.83"/>
    <s v="2018-05"/>
    <m/>
  </r>
  <r>
    <s v="110465 - GPW: Upgrading of Pavilion 3"/>
    <s v="CONSTR - Construct"/>
    <s v="ELTRON - Electronic"/>
    <x v="0"/>
    <s v="Walkthrough with client &amp; mechanical engineer"/>
    <s v="1344"/>
    <x v="9"/>
    <s v="***"/>
    <s v="ELTRON"/>
    <s v="RSA"/>
    <s v="GAUZABLD"/>
    <s v="****"/>
    <s v="B"/>
    <s v="1344"/>
    <s v="M"/>
    <x v="115"/>
    <d v="2018-05-25T00:00:00"/>
    <s v="R"/>
    <n v="2"/>
    <n v="439.94540000000001"/>
    <n v="879.89"/>
    <n v="2.1"/>
    <n v="1847.77"/>
    <s v="2018-05"/>
    <m/>
  </r>
  <r>
    <s v="110465 - GPW: Upgrading of Pavilion 3"/>
    <s v="CONSTR - Construct"/>
    <s v="ELTRON - Electronic"/>
    <x v="0"/>
    <s v="As-build drawings and manuals"/>
    <s v="1344"/>
    <x v="9"/>
    <s v="***"/>
    <s v="ELTRON"/>
    <s v="RSA"/>
    <s v="GAUZABLD"/>
    <s v="****"/>
    <s v="B"/>
    <s v="1344"/>
    <s v="M"/>
    <x v="184"/>
    <d v="2018-06-01T00:00:00"/>
    <s v="R"/>
    <n v="6"/>
    <n v="439.94540000000001"/>
    <n v="2639.67"/>
    <n v="2.1"/>
    <n v="5543.31"/>
    <s v="2018-05"/>
    <m/>
  </r>
  <r>
    <s v="110465 - GPW: Upgrading of Pavilion 3"/>
    <s v="CONSTR - Construct"/>
    <s v="ELTRON - Electronic"/>
    <x v="0"/>
    <s v="Payment certificate"/>
    <s v="1344"/>
    <x v="9"/>
    <s v="***"/>
    <s v="ELTRON"/>
    <s v="RSA"/>
    <s v="GAUZABLD"/>
    <s v="****"/>
    <s v="B"/>
    <s v="1344"/>
    <s v="M"/>
    <x v="116"/>
    <d v="2018-06-01T00:00:00"/>
    <s v="R"/>
    <n v="1"/>
    <n v="439.94540000000001"/>
    <n v="439.95"/>
    <n v="2.1"/>
    <n v="923.9"/>
    <s v="2018-06"/>
    <m/>
  </r>
  <r>
    <s v="110465 - GPW: Upgrading of Pavilion 3"/>
    <s v="CONSTR - Construct"/>
    <s v="ELTRON - Electronic"/>
    <x v="0"/>
    <s v="Meeting"/>
    <s v="1344"/>
    <x v="9"/>
    <s v="***"/>
    <s v="ELTRON"/>
    <s v="RSA"/>
    <s v="GAUZABLD"/>
    <s v="****"/>
    <s v="B"/>
    <s v="1344"/>
    <s v="M"/>
    <x v="117"/>
    <d v="2018-06-08T00:00:00"/>
    <s v="R"/>
    <n v="1.5"/>
    <n v="439.94540000000001"/>
    <n v="659.92"/>
    <n v="2.1"/>
    <n v="1385.83"/>
    <s v="2018-06"/>
    <m/>
  </r>
  <r>
    <s v="110465 - GPW: Upgrading of Pavilion 3"/>
    <s v="CONSTR - Construct"/>
    <s v="ELTRON - Electronic"/>
    <x v="0"/>
    <s v="Access control issues_x000d__x000a_Payment summaries"/>
    <s v="1344"/>
    <x v="9"/>
    <s v="***"/>
    <s v="ELTRON"/>
    <s v="RSA"/>
    <s v="GAUZABLD"/>
    <s v="****"/>
    <s v="B"/>
    <s v="1344"/>
    <s v="M"/>
    <x v="118"/>
    <d v="2018-06-15T00:00:00"/>
    <s v="R"/>
    <n v="3.5"/>
    <n v="439.94540000000001"/>
    <n v="1539.81"/>
    <n v="2.1"/>
    <n v="3233.6"/>
    <s v="2018-06"/>
    <m/>
  </r>
  <r>
    <s v="110465 - GPW: Upgrading of Pavilion 3"/>
    <s v="CONSTR - Construct"/>
    <s v="ELTRON - Electronic"/>
    <x v="0"/>
    <s v="Site meeting"/>
    <s v="1344"/>
    <x v="9"/>
    <s v="***"/>
    <s v="ELTRON"/>
    <s v="RSA"/>
    <s v="GAUZABLD"/>
    <s v="****"/>
    <s v="B"/>
    <s v="1344"/>
    <s v="M"/>
    <x v="120"/>
    <d v="2018-06-22T00:00:00"/>
    <s v="R"/>
    <n v="1.5"/>
    <n v="439.94589999999994"/>
    <n v="659.92"/>
    <n v="2.1"/>
    <n v="1385.83"/>
    <s v="2018-06"/>
    <m/>
  </r>
  <r>
    <s v="110465 - GPW: Upgrading of Pavilion 3"/>
    <s v="CONSTR - Construct"/>
    <s v="ELTRON - Electronic"/>
    <x v="0"/>
    <s v="Meeting"/>
    <s v="1344"/>
    <x v="9"/>
    <s v="***"/>
    <s v="ELTRON"/>
    <s v="RSA"/>
    <s v="GAUZABLD"/>
    <s v="****"/>
    <s v="B"/>
    <s v="1344"/>
    <s v="M"/>
    <x v="32"/>
    <d v="2018-07-06T00:00:00"/>
    <s v="R"/>
    <n v="1.5"/>
    <n v="439.94540000000001"/>
    <n v="659.92"/>
    <n v="2.1"/>
    <n v="1385.83"/>
    <s v="2018-07"/>
    <m/>
  </r>
  <r>
    <s v="110465 - GPW: Upgrading of Pavilion 3"/>
    <s v="CONSTR - Construct"/>
    <s v="ELTRON - Electronic"/>
    <x v="0"/>
    <s v="Meeting"/>
    <s v="1344"/>
    <x v="9"/>
    <s v="***"/>
    <s v="ELTRON"/>
    <s v="RSA"/>
    <s v="GAUZABLD"/>
    <s v="****"/>
    <s v="B"/>
    <s v="1344"/>
    <s v="M"/>
    <x v="32"/>
    <d v="2018-07-06T00:00:00"/>
    <s v="R"/>
    <n v="-1.5"/>
    <n v="439.94540000000001"/>
    <n v="-659.92"/>
    <n v="2.1"/>
    <n v="-1385.83"/>
    <s v="2018-07"/>
    <m/>
  </r>
  <r>
    <s v="110465 - GPW: Upgrading of Pavilion 3"/>
    <s v="CONSTR - Construct"/>
    <s v="ELTRON - Electronic"/>
    <x v="0"/>
    <s v="Meeting"/>
    <s v="1344"/>
    <x v="9"/>
    <s v="***"/>
    <s v="ELTRON"/>
    <s v="RSA"/>
    <s v="GAUZABLD"/>
    <s v="****"/>
    <s v="B"/>
    <s v="1344"/>
    <s v="M"/>
    <x v="32"/>
    <d v="2018-07-06T00:00:00"/>
    <s v="R"/>
    <n v="1.5"/>
    <n v="459.44650000000001"/>
    <n v="689.17"/>
    <n v="2.1"/>
    <n v="1447.26"/>
    <s v="2018-07"/>
    <m/>
  </r>
  <r>
    <s v="110465 - GPW: Upgrading of Pavilion 3"/>
    <s v="CONSTR - Construct"/>
    <s v="ELTRON - Electronic"/>
    <x v="0"/>
    <s v="Resolve BMS issues"/>
    <s v="1344"/>
    <x v="9"/>
    <s v="***"/>
    <s v="ELTRON"/>
    <s v="RSA"/>
    <s v="GAUZABLD"/>
    <s v="****"/>
    <s v="B"/>
    <s v="1344"/>
    <s v="M"/>
    <x v="124"/>
    <d v="2018-07-06T00:00:00"/>
    <s v="R"/>
    <n v="2"/>
    <n v="439.94540000000001"/>
    <n v="879.89"/>
    <n v="2.1"/>
    <n v="1847.77"/>
    <s v="2018-07"/>
    <m/>
  </r>
  <r>
    <s v="110465 - GPW: Upgrading of Pavilion 3"/>
    <s v="CONSTR - Construct"/>
    <s v="ELTRON - Electronic"/>
    <x v="0"/>
    <s v="Resolve BMS issues"/>
    <s v="1344"/>
    <x v="9"/>
    <s v="***"/>
    <s v="ELTRON"/>
    <s v="RSA"/>
    <s v="GAUZABLD"/>
    <s v="****"/>
    <s v="B"/>
    <s v="1344"/>
    <s v="M"/>
    <x v="124"/>
    <d v="2018-07-06T00:00:00"/>
    <s v="R"/>
    <n v="-2"/>
    <n v="439.94540000000001"/>
    <n v="-879.89"/>
    <n v="2.1"/>
    <n v="-1847.77"/>
    <s v="2018-07"/>
    <m/>
  </r>
  <r>
    <s v="110465 - GPW: Upgrading of Pavilion 3"/>
    <s v="CONSTR - Construct"/>
    <s v="ELTRON - Electronic"/>
    <x v="0"/>
    <s v="Resolve BMS issues"/>
    <s v="1344"/>
    <x v="9"/>
    <s v="***"/>
    <s v="ELTRON"/>
    <s v="RSA"/>
    <s v="GAUZABLD"/>
    <s v="****"/>
    <s v="B"/>
    <s v="1344"/>
    <s v="M"/>
    <x v="124"/>
    <d v="2018-07-06T00:00:00"/>
    <s v="R"/>
    <n v="2"/>
    <n v="459.44650000000001"/>
    <n v="918.89"/>
    <n v="2.1"/>
    <n v="1929.67"/>
    <s v="2018-07"/>
    <m/>
  </r>
  <r>
    <s v="110465 - GPW: Upgrading of Pavilion 3"/>
    <s v="CONSTR - Construct"/>
    <s v="ELTRON - Electronic"/>
    <x v="0"/>
    <s v="Project  update"/>
    <s v="1344"/>
    <x v="9"/>
    <s v="***"/>
    <s v="ELTRON"/>
    <s v="RSA"/>
    <s v="GAUZABLD"/>
    <s v="****"/>
    <s v="B"/>
    <s v="1344"/>
    <s v="M"/>
    <x v="25"/>
    <d v="2018-07-13T00:00:00"/>
    <s v="R"/>
    <n v="1"/>
    <n v="459.44650000000001"/>
    <n v="459.45"/>
    <n v="2.1"/>
    <n v="964.85"/>
    <s v="2018-07"/>
    <m/>
  </r>
  <r>
    <s v="110465 - GPW: Upgrading of Pavilion 3"/>
    <s v="CONSTR - Construct"/>
    <s v="ELTRON - Electronic"/>
    <x v="0"/>
    <s v="Meeting and inspection - inspection reports"/>
    <s v="1344"/>
    <x v="9"/>
    <s v="***"/>
    <s v="ELTRON"/>
    <s v="RSA"/>
    <s v="GAUZABLD"/>
    <s v="****"/>
    <s v="B"/>
    <s v="1344"/>
    <s v="M"/>
    <x v="125"/>
    <d v="2018-07-20T00:00:00"/>
    <s v="R"/>
    <n v="4"/>
    <n v="459.44650000000001"/>
    <n v="1837.79"/>
    <n v="2.1"/>
    <n v="3859.36"/>
    <s v="2018-07"/>
    <m/>
  </r>
  <r>
    <s v="110465 - GPW: Upgrading of Pavilion 3"/>
    <s v="CONSTR - Construct"/>
    <s v="ELTRON - Electronic"/>
    <x v="0"/>
    <s v="Follow-up outstanding issues_x000d__x000a_Check hand over documentation"/>
    <s v="1344"/>
    <x v="9"/>
    <s v="***"/>
    <s v="ELTRON"/>
    <s v="RSA"/>
    <s v="GAUZABLD"/>
    <s v="****"/>
    <s v="B"/>
    <s v="1344"/>
    <s v="M"/>
    <x v="126"/>
    <d v="2018-07-20T00:00:00"/>
    <s v="R"/>
    <n v="3.5"/>
    <n v="459.44650000000001"/>
    <n v="1608.06"/>
    <n v="2.1"/>
    <n v="3376.93"/>
    <s v="2018-07"/>
    <m/>
  </r>
  <r>
    <s v="110465 - GPW: Upgrading of Pavilion 3"/>
    <s v="CONSTR - Construct"/>
    <s v="ELTRON - Electronic"/>
    <x v="0"/>
    <s v="Electronic system comissioning"/>
    <s v="1344"/>
    <x v="9"/>
    <s v="***"/>
    <s v="ELTRON"/>
    <s v="RSA"/>
    <s v="GAUZABLD"/>
    <s v="****"/>
    <s v="B"/>
    <s v="1344"/>
    <s v="M"/>
    <x v="185"/>
    <d v="2018-07-27T00:00:00"/>
    <s v="R"/>
    <n v="4"/>
    <n v="459.44650000000001"/>
    <n v="1837.79"/>
    <n v="2.1"/>
    <n v="3859.36"/>
    <s v="2018-07"/>
    <m/>
  </r>
  <r>
    <s v="110465 - GPW: Upgrading of Pavilion 3"/>
    <s v="CONSTR - Construct"/>
    <s v="ELTRON - Electronic"/>
    <x v="0"/>
    <s v="Follow-up notes on fire detection inspection"/>
    <s v="1344"/>
    <x v="9"/>
    <s v="***"/>
    <s v="ELTRON"/>
    <s v="RSA"/>
    <s v="GAUZABLD"/>
    <s v="****"/>
    <s v="B"/>
    <s v="1344"/>
    <s v="M"/>
    <x v="186"/>
    <d v="2018-08-03T00:00:00"/>
    <s v="R"/>
    <n v="1"/>
    <n v="459.44650000000001"/>
    <n v="459.45"/>
    <n v="2.1"/>
    <n v="964.85"/>
    <s v="2018-07"/>
    <m/>
  </r>
  <r>
    <s v="110465 - GPW: Upgrading of Pavilion 3"/>
    <s v="CONSTR - Construct"/>
    <s v="ELTRON - Electronic"/>
    <x v="0"/>
    <s v="Site meeting and inspection"/>
    <s v="1344"/>
    <x v="9"/>
    <s v="***"/>
    <s v="ELTRON"/>
    <s v="RSA"/>
    <s v="GAUZABLD"/>
    <s v="****"/>
    <s v="B"/>
    <s v="1344"/>
    <s v="M"/>
    <x v="129"/>
    <d v="2018-08-03T00:00:00"/>
    <s v="R"/>
    <n v="2"/>
    <n v="459.44650000000001"/>
    <n v="918.89"/>
    <n v="2.1"/>
    <n v="1929.67"/>
    <s v="2018-07"/>
    <m/>
  </r>
  <r>
    <s v="110465 - GPW: Upgrading of Pavilion 3"/>
    <s v="CONSTR - Construct"/>
    <s v="ELTRON - Electronic"/>
    <x v="0"/>
    <s v="Feedback on facial scanner problems"/>
    <s v="1344"/>
    <x v="9"/>
    <s v="***"/>
    <s v="ELTRON"/>
    <s v="RSA"/>
    <s v="GAUZABLD"/>
    <s v="****"/>
    <s v="B"/>
    <s v="1344"/>
    <s v="M"/>
    <x v="187"/>
    <d v="2018-09-14T00:00:00"/>
    <s v="R"/>
    <n v="0.5"/>
    <n v="459.44650000000001"/>
    <n v="229.72"/>
    <n v="2.1"/>
    <n v="482.41"/>
    <s v="2018-09"/>
    <m/>
  </r>
  <r>
    <s v="110465 - GPW: Upgrading of Pavilion 3"/>
    <s v="CONSTR - Construct"/>
    <s v="ELTRON - Electronic"/>
    <x v="0"/>
    <s v="Site meeting and inspectiom _x000d__x000a_Follow up on meeting items"/>
    <s v="1344"/>
    <x v="9"/>
    <s v="***"/>
    <s v="ELTRON"/>
    <s v="RSA"/>
    <s v="GAUZABLD"/>
    <s v="****"/>
    <s v="B"/>
    <s v="1344"/>
    <s v="M"/>
    <x v="134"/>
    <d v="2018-09-21T00:00:00"/>
    <s v="R"/>
    <n v="3"/>
    <n v="459.47839999999997"/>
    <n v="1378.44"/>
    <n v="2.1"/>
    <n v="2894.72"/>
    <s v="2018-09"/>
    <m/>
  </r>
  <r>
    <s v="110465 - GPW: Upgrading of Pavilion 3"/>
    <s v="CONSTR - Construct"/>
    <s v="ELTRON - Electronic"/>
    <x v="0"/>
    <s v="Air handling unit - breaker tripping issues"/>
    <s v="1344"/>
    <x v="9"/>
    <s v="***"/>
    <s v="ELTRON"/>
    <s v="RSA"/>
    <s v="GAUZABLD"/>
    <s v="****"/>
    <s v="B"/>
    <s v="1344"/>
    <s v="M"/>
    <x v="135"/>
    <d v="2018-09-21T00:00:00"/>
    <s v="R"/>
    <n v="3"/>
    <n v="459.47839999999997"/>
    <n v="1378.44"/>
    <n v="2.1"/>
    <n v="2894.72"/>
    <s v="2018-09"/>
    <m/>
  </r>
  <r>
    <s v="110465 - GPW: Upgrading of Pavilion 3"/>
    <s v="CONSTR - Construct"/>
    <s v="ELTRON - Electronic"/>
    <x v="0"/>
    <s v="Control room isnpection_x000d__x000a_Manulas &amp; as-built drawings check"/>
    <s v="1344"/>
    <x v="9"/>
    <s v="***"/>
    <s v="ELTRON"/>
    <s v="RSA"/>
    <s v="GAUZABLD"/>
    <s v="****"/>
    <s v="B"/>
    <s v="1344"/>
    <s v="M"/>
    <x v="158"/>
    <d v="2018-09-21T00:00:00"/>
    <s v="R"/>
    <n v="7"/>
    <n v="459.47839999999997"/>
    <n v="3216.35"/>
    <n v="2.1"/>
    <n v="6754.34"/>
    <s v="2018-09"/>
    <m/>
  </r>
  <r>
    <s v="110465 - GPW: Upgrading of Pavilion 3"/>
    <s v="CONSTR - Construct"/>
    <s v="ELTRON - Electronic"/>
    <x v="0"/>
    <s v="Access control &amp; CCTV issues"/>
    <s v="1344"/>
    <x v="9"/>
    <s v="***"/>
    <s v="ELTRON"/>
    <s v="RSA"/>
    <s v="GAUZABLD"/>
    <s v="****"/>
    <s v="B"/>
    <s v="1344"/>
    <s v="M"/>
    <x v="136"/>
    <d v="2018-09-21T00:00:00"/>
    <s v="R"/>
    <n v="1.5"/>
    <n v="459.47839999999997"/>
    <n v="689.22"/>
    <n v="2.1"/>
    <n v="1447.36"/>
    <s v="2018-09"/>
    <m/>
  </r>
  <r>
    <s v="110465 - GPW: Upgrading of Pavilion 3"/>
    <s v="CONSTR - Construct"/>
    <s v="ELTRON - Electronic"/>
    <x v="0"/>
    <s v="Meeting with contractors regarding access control &amp; CCTV issues_x000d__x000a_Minutes"/>
    <s v="1344"/>
    <x v="9"/>
    <s v="***"/>
    <s v="ELTRON"/>
    <s v="RSA"/>
    <s v="GAUZABLD"/>
    <s v="****"/>
    <s v="B"/>
    <s v="1344"/>
    <s v="M"/>
    <x v="137"/>
    <d v="2018-09-28T00:00:00"/>
    <s v="R"/>
    <n v="6"/>
    <n v="459.47839999999997"/>
    <n v="2756.87"/>
    <n v="2.1"/>
    <n v="5789.43"/>
    <s v="2018-09"/>
    <m/>
  </r>
  <r>
    <s v="110465 - GPW: Upgrading of Pavilion 3"/>
    <s v="CONSTR - Construct"/>
    <s v="ELTRON - Electronic"/>
    <x v="0"/>
    <s v="De-snagging"/>
    <s v="1344"/>
    <x v="9"/>
    <s v="***"/>
    <s v="ELTRON"/>
    <s v="RSA"/>
    <s v="GAUZABLD"/>
    <s v="****"/>
    <s v="B"/>
    <s v="1344"/>
    <s v="M"/>
    <x v="138"/>
    <d v="2018-09-28T00:00:00"/>
    <s v="R"/>
    <n v="4"/>
    <n v="459.47839999999997"/>
    <n v="1837.91"/>
    <n v="2.1"/>
    <n v="3859.61"/>
    <s v="2018-09"/>
    <m/>
  </r>
  <r>
    <s v="110465 - GPW: Upgrading of Pavilion 3"/>
    <s v="CONSTR - Construct"/>
    <s v="ELTRON - Electronic"/>
    <x v="0"/>
    <s v="As-builts &amp; manuals check"/>
    <s v="1344"/>
    <x v="9"/>
    <s v="***"/>
    <s v="ELTRON"/>
    <s v="RSA"/>
    <s v="GAUZABLD"/>
    <s v="****"/>
    <s v="B"/>
    <s v="1344"/>
    <s v="M"/>
    <x v="26"/>
    <d v="2018-09-28T00:00:00"/>
    <s v="R"/>
    <n v="3"/>
    <n v="459.47839999999997"/>
    <n v="1378.44"/>
    <n v="2.1"/>
    <n v="2894.72"/>
    <s v="2018-09"/>
    <m/>
  </r>
  <r>
    <s v="110465 - GPW: Upgrading of Pavilion 3"/>
    <s v="CONSTR - Construct"/>
    <s v="ELTRON - Electronic"/>
    <x v="0"/>
    <s v="As-builts &amp; manuals check"/>
    <s v="1344"/>
    <x v="9"/>
    <s v="***"/>
    <s v="ELTRON"/>
    <s v="RSA"/>
    <s v="GAUZABLD"/>
    <s v="****"/>
    <s v="B"/>
    <s v="1344"/>
    <s v="M"/>
    <x v="139"/>
    <d v="2018-09-28T00:00:00"/>
    <s v="R"/>
    <n v="2.5"/>
    <n v="459.47839999999997"/>
    <n v="1148.7"/>
    <n v="2.1"/>
    <n v="2412.27"/>
    <s v="2018-09"/>
    <m/>
  </r>
  <r>
    <s v="110465 - GPW: Upgrading of Pavilion 3"/>
    <s v="CONSTR - Construct"/>
    <s v="ELTRON - Electronic"/>
    <x v="0"/>
    <s v="Access control &amp; cctv issues"/>
    <s v="1344"/>
    <x v="9"/>
    <s v="***"/>
    <s v="ELTRON"/>
    <s v="RSA"/>
    <s v="GAUZABLD"/>
    <s v="****"/>
    <s v="B"/>
    <s v="1344"/>
    <s v="M"/>
    <x v="188"/>
    <d v="2018-10-05T00:00:00"/>
    <s v="R"/>
    <n v="2"/>
    <n v="459.47839999999997"/>
    <n v="918.96"/>
    <n v="2.1"/>
    <n v="1929.82"/>
    <s v="2018-10"/>
    <m/>
  </r>
  <r>
    <s v="110465 - GPW: Upgrading of Pavilion 3"/>
    <s v="CONSTR - Construct"/>
    <s v="ELTRON - Electronic"/>
    <x v="0"/>
    <s v="Access control qoutes"/>
    <s v="1344"/>
    <x v="9"/>
    <s v="***"/>
    <s v="ELTRON"/>
    <s v="RSA"/>
    <s v="GAUZABLD"/>
    <s v="****"/>
    <s v="B"/>
    <s v="1344"/>
    <s v="M"/>
    <x v="189"/>
    <d v="2018-10-05T00:00:00"/>
    <s v="R"/>
    <n v="2"/>
    <n v="459.47839999999997"/>
    <n v="918.96"/>
    <n v="2.1"/>
    <n v="1929.82"/>
    <s v="2018-10"/>
    <m/>
  </r>
  <r>
    <s v="110465 - GPW: Upgrading of Pavilion 3"/>
    <s v="CONSTR - Construct"/>
    <s v="ELTRON - Electronic"/>
    <x v="0"/>
    <s v="Access control &amp; CCTV issues"/>
    <s v="1344"/>
    <x v="9"/>
    <s v="***"/>
    <s v="ELTRON"/>
    <s v="RSA"/>
    <s v="GAUZABLD"/>
    <s v="****"/>
    <s v="B"/>
    <s v="1344"/>
    <s v="M"/>
    <x v="190"/>
    <d v="2018-10-12T00:00:00"/>
    <s v="R"/>
    <n v="1"/>
    <n v="459.47839999999997"/>
    <n v="459.48"/>
    <n v="2.1"/>
    <n v="964.91"/>
    <s v="2018-10"/>
    <m/>
  </r>
  <r>
    <s v="110465 - GPW: Upgrading of Pavilion 3"/>
    <s v="CONSTR - Construct"/>
    <s v="ELTRON - Electronic"/>
    <x v="0"/>
    <s v="Meeting_x000d__x000a_Maintenance contract issues"/>
    <s v="1344"/>
    <x v="9"/>
    <s v="***"/>
    <s v="ELTRON"/>
    <s v="RSA"/>
    <s v="GAUZABLD"/>
    <s v="****"/>
    <s v="B"/>
    <s v="1344"/>
    <s v="M"/>
    <x v="141"/>
    <d v="2018-10-12T00:00:00"/>
    <s v="R"/>
    <n v="3.5"/>
    <n v="459.47839999999997"/>
    <n v="1608.17"/>
    <n v="2.1"/>
    <n v="3377.16"/>
    <s v="2018-10"/>
    <m/>
  </r>
  <r>
    <s v="110465 - GPW: Upgrading of Pavilion 3"/>
    <s v="CONSTR - Construct"/>
    <s v="ELTRON - Electronic"/>
    <x v="0"/>
    <s v="Manuals &amp; as-built drawings check"/>
    <s v="1344"/>
    <x v="9"/>
    <s v="***"/>
    <s v="ELTRON"/>
    <s v="RSA"/>
    <s v="GAUZABLD"/>
    <s v="****"/>
    <s v="B"/>
    <s v="1344"/>
    <s v="M"/>
    <x v="191"/>
    <d v="2018-10-12T00:00:00"/>
    <s v="R"/>
    <n v="8"/>
    <n v="459.47839999999997"/>
    <n v="3675.83"/>
    <n v="2.1"/>
    <n v="7719.24"/>
    <s v="2018-10"/>
    <m/>
  </r>
  <r>
    <s v="110465 - GPW: Upgrading of Pavilion 3"/>
    <s v="CONSTR - Construct"/>
    <s v="ELTRON - Electronic"/>
    <x v="0"/>
    <s v="Unresolved access control &amp; CCTV issues"/>
    <s v="1344"/>
    <x v="9"/>
    <s v="***"/>
    <s v="ELTRON"/>
    <s v="RSA"/>
    <s v="GAUZABLD"/>
    <s v="****"/>
    <s v="B"/>
    <s v="1344"/>
    <s v="M"/>
    <x v="192"/>
    <d v="2018-10-19T00:00:00"/>
    <s v="R"/>
    <n v="5"/>
    <n v="459.4794"/>
    <n v="2297.4"/>
    <n v="2.1"/>
    <n v="4824.54"/>
    <s v="2018-10"/>
    <m/>
  </r>
  <r>
    <s v="110465 - GPW: Upgrading of Pavilion 3"/>
    <s v="CONSTR - Construct"/>
    <s v="ELTRON - Electronic"/>
    <x v="0"/>
    <s v="Filing"/>
    <s v="1344"/>
    <x v="9"/>
    <s v="***"/>
    <s v="ELTRON"/>
    <s v="RSA"/>
    <s v="GAUZABLD"/>
    <s v="****"/>
    <s v="B"/>
    <s v="1344"/>
    <s v="M"/>
    <x v="144"/>
    <d v="2018-10-19T00:00:00"/>
    <s v="R"/>
    <n v="0.5"/>
    <n v="459.4794"/>
    <n v="229.74"/>
    <n v="2.1"/>
    <n v="482.45"/>
    <s v="2018-10"/>
    <m/>
  </r>
  <r>
    <s v="110465 - GPW: Upgrading of Pavilion 3"/>
    <s v="CONSTR - Construct"/>
    <s v="ELTRON - Electronic"/>
    <x v="0"/>
    <s v="CCTV network issues - discussion with Kobus"/>
    <s v="1344"/>
    <x v="9"/>
    <s v="***"/>
    <s v="ELTRON"/>
    <s v="RSA"/>
    <s v="GAUZABLD"/>
    <s v="****"/>
    <s v="B"/>
    <s v="1344"/>
    <s v="M"/>
    <x v="193"/>
    <d v="2018-11-02T00:00:00"/>
    <s v="R"/>
    <n v="1"/>
    <n v="459.4794"/>
    <n v="459.48"/>
    <n v="2.1"/>
    <n v="964.91"/>
    <s v="2018-10"/>
    <m/>
  </r>
  <r>
    <s v="110465 - GPW: Upgrading of Pavilion 3"/>
    <s v="CONSTR - Construct"/>
    <s v="ELTRON - Electronic"/>
    <x v="0"/>
    <s v="Access control issues"/>
    <s v="1344"/>
    <x v="9"/>
    <s v="***"/>
    <s v="ELTRON"/>
    <s v="RSA"/>
    <s v="GAUZABLD"/>
    <s v="****"/>
    <s v="B"/>
    <s v="1344"/>
    <s v="M"/>
    <x v="194"/>
    <d v="2018-11-16T00:00:00"/>
    <s v="R"/>
    <n v="4"/>
    <n v="459.47839999999997"/>
    <n v="1837.91"/>
    <n v="2.1"/>
    <n v="3859.61"/>
    <s v="2018-11"/>
    <m/>
  </r>
  <r>
    <s v="110465 - GPW: Upgrading of Pavilion 3"/>
    <s v="CONSTR - Construct"/>
    <s v="ELTRON - Electronic"/>
    <x v="0"/>
    <s v="Access control issues: Meeting with Multinet&amp; GVK"/>
    <s v="1344"/>
    <x v="9"/>
    <s v="***"/>
    <s v="ELTRON"/>
    <s v="RSA"/>
    <s v="GAUZABLD"/>
    <s v="****"/>
    <s v="B"/>
    <s v="1344"/>
    <s v="M"/>
    <x v="195"/>
    <d v="2018-11-16T00:00:00"/>
    <s v="R"/>
    <n v="1.5"/>
    <n v="459.47839999999997"/>
    <n v="689.22"/>
    <n v="2.1"/>
    <n v="1447.36"/>
    <s v="2018-11"/>
    <m/>
  </r>
  <r>
    <s v="110465 - GPW: Upgrading of Pavilion 3"/>
    <s v="CONSTR - Construct"/>
    <s v="ELTRON - Electronic"/>
    <x v="0"/>
    <s v="Access control, CCTV &amp; network issues: Meeting with GPW"/>
    <s v="1344"/>
    <x v="9"/>
    <s v="***"/>
    <s v="ELTRON"/>
    <s v="RSA"/>
    <s v="GAUZABLD"/>
    <s v="****"/>
    <s v="B"/>
    <s v="1344"/>
    <s v="M"/>
    <x v="196"/>
    <d v="2018-11-23T00:00:00"/>
    <s v="R"/>
    <n v="8"/>
    <n v="459.47839999999997"/>
    <n v="3675.83"/>
    <n v="2.1"/>
    <n v="7719.24"/>
    <s v="2018-11"/>
    <m/>
  </r>
  <r>
    <s v="110465 - GPW: Upgrading of Pavilion 3"/>
    <s v="CONSTR - Construct"/>
    <s v="ELTRON - Electronic"/>
    <x v="0"/>
    <s v="Access control, CCTV: VO"/>
    <s v="1344"/>
    <x v="9"/>
    <s v="***"/>
    <s v="ELTRON"/>
    <s v="RSA"/>
    <s v="GAUZABLD"/>
    <s v="****"/>
    <s v="B"/>
    <s v="1344"/>
    <s v="M"/>
    <x v="161"/>
    <d v="2018-11-23T00:00:00"/>
    <s v="R"/>
    <n v="8"/>
    <n v="459.47839999999997"/>
    <n v="3675.83"/>
    <n v="2.1"/>
    <n v="7719.24"/>
    <s v="2018-11"/>
    <m/>
  </r>
  <r>
    <s v="110465 - GPW: Upgrading of Pavilion 3"/>
    <s v="CONSTR - Construct"/>
    <s v="ELTRON - Electronic"/>
    <x v="1"/>
    <s v="GPW Visagie street - fire dtection co-ordination meeting with sub-contractor"/>
    <s v="1344"/>
    <x v="9"/>
    <s v="73005"/>
    <s v="ELTRON"/>
    <s v="RSA"/>
    <s v="GAUZABLD"/>
    <s v="ECAALL"/>
    <s v="B"/>
    <s v="214875"/>
    <s v="P"/>
    <x v="4"/>
    <d v="2017-08-04T00:00:00"/>
    <m/>
    <n v="25"/>
    <n v="3.9"/>
    <n v="97.5"/>
    <n v="1"/>
    <n v="97.5"/>
    <s v="2017-07"/>
    <m/>
  </r>
  <r>
    <s v="110465 - GPW: Upgrading of Pavilion 3"/>
    <s v="CONSTR - Construct"/>
    <s v="ELTRON - Electronic"/>
    <x v="1"/>
    <s v="GPW - Visagie street - meeting defective facial scanners"/>
    <s v="1344"/>
    <x v="9"/>
    <s v="73005"/>
    <s v="ELTRON"/>
    <s v="RSA"/>
    <s v="GAUZABLD"/>
    <s v="ECAALL"/>
    <s v="B"/>
    <s v="215876"/>
    <s v="P"/>
    <x v="162"/>
    <d v="2017-09-01T00:00:00"/>
    <m/>
    <n v="25"/>
    <n v="3.9"/>
    <n v="97.5"/>
    <n v="1"/>
    <n v="97.5"/>
    <s v="2017-08"/>
    <m/>
  </r>
  <r>
    <s v="110465 - GPW: Upgrading of Pavilion 3"/>
    <s v="CONSTR - Construct"/>
    <s v="ELTRON - Electronic"/>
    <x v="1"/>
    <s v="GPW Visagie street - meeting with GPW IT"/>
    <s v="1344"/>
    <x v="9"/>
    <s v="73005"/>
    <s v="ELTRON"/>
    <s v="RSA"/>
    <s v="GAUZABLD"/>
    <s v="ECAALL"/>
    <s v="B"/>
    <s v="216385"/>
    <s v="P"/>
    <x v="159"/>
    <d v="2017-09-15T00:00:00"/>
    <m/>
    <n v="25"/>
    <n v="3.9"/>
    <n v="97.5"/>
    <n v="1"/>
    <n v="97.5"/>
    <s v="2017-09"/>
    <m/>
  </r>
  <r>
    <s v="110465 - GPW: Upgrading of Pavilion 3"/>
    <s v="CONSTR - Construct"/>
    <s v="ELTRON - Electronic"/>
    <x v="1"/>
    <s v="GPW Visagie street smoke detection commissioning"/>
    <s v="1344"/>
    <x v="9"/>
    <s v="73015"/>
    <s v="ELTRON"/>
    <s v="RSA"/>
    <s v="GAUZABLD"/>
    <s v="ECAALL"/>
    <s v="B"/>
    <s v="221554"/>
    <s v="P"/>
    <x v="21"/>
    <d v="2018-02-02T00:00:00"/>
    <m/>
    <n v="25"/>
    <n v="3.9"/>
    <n v="97.5"/>
    <n v="1"/>
    <n v="97.5"/>
    <s v="2018-02"/>
    <m/>
  </r>
  <r>
    <s v="110465 - GPW: Upgrading of Pavilion 3"/>
    <s v="CONSTR - Construct"/>
    <s v="ELTRON - Electronic"/>
    <x v="1"/>
    <s v="GPW Visagie street fire test"/>
    <s v="1344"/>
    <x v="9"/>
    <s v="73015"/>
    <s v="ELTRON"/>
    <s v="RSA"/>
    <s v="GAUZABLD"/>
    <s v="ECAALL"/>
    <s v="B"/>
    <s v="228476"/>
    <s v="P"/>
    <x v="185"/>
    <d v="2018-07-27T00:00:00"/>
    <m/>
    <n v="25"/>
    <n v="4.3"/>
    <n v="107.5"/>
    <n v="1"/>
    <n v="107.5"/>
    <s v="2018-07"/>
    <m/>
  </r>
  <r>
    <s v="110465 - GPW: Upgrading of Pavilion 3"/>
    <s v="CONSTR - Construct"/>
    <s v="ELTRON - Electronic"/>
    <x v="1"/>
    <s v="GPW Visagie street, meeting with Multinet regarding access control &amp; CCTV"/>
    <s v="1344"/>
    <x v="9"/>
    <s v="73015"/>
    <s v="ELTRON"/>
    <s v="RSA"/>
    <s v="GAUZABLD"/>
    <s v="ECAALL"/>
    <s v="B"/>
    <s v="231174"/>
    <s v="P"/>
    <x v="137"/>
    <d v="2018-10-05T00:00:00"/>
    <m/>
    <n v="25"/>
    <n v="4.3"/>
    <n v="107.5"/>
    <n v="1"/>
    <n v="107.5"/>
    <s v="2018-09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40"/>
    <d v="2017-07-07T00:00:00"/>
    <s v="R"/>
    <n v="1"/>
    <n v="470.89260000000002"/>
    <n v="470.89"/>
    <n v="2.1"/>
    <n v="988.87"/>
    <s v="2017-07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45"/>
    <d v="2017-07-21T00:00:00"/>
    <s v="R"/>
    <n v="2"/>
    <n v="470.89260000000002"/>
    <n v="941.79"/>
    <n v="2.1"/>
    <n v="1977.76"/>
    <s v="2017-07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4"/>
    <d v="2017-07-28T00:00:00"/>
    <s v="R"/>
    <n v="3"/>
    <n v="470.89260000000002"/>
    <n v="1412.68"/>
    <n v="2.1"/>
    <n v="2966.63"/>
    <s v="2017-07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7"/>
    <d v="2017-07-28T00:00:00"/>
    <s v="R"/>
    <n v="1"/>
    <n v="470.89260000000002"/>
    <n v="470.89"/>
    <n v="2.1"/>
    <n v="988.87"/>
    <s v="2017-07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47"/>
    <d v="2017-08-04T00:00:00"/>
    <s v="R"/>
    <n v="3"/>
    <n v="470.89260000000002"/>
    <n v="1412.68"/>
    <n v="2.1"/>
    <n v="2966.63"/>
    <s v="2017-08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197"/>
    <d v="2017-08-04T00:00:00"/>
    <s v="R"/>
    <n v="1"/>
    <n v="470.89260000000002"/>
    <n v="470.89"/>
    <n v="2.1"/>
    <n v="988.87"/>
    <s v="2017-08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52"/>
    <d v="2017-08-18T00:00:00"/>
    <s v="R"/>
    <n v="3"/>
    <n v="470.9776"/>
    <n v="1412.93"/>
    <n v="2.1"/>
    <n v="2967.15"/>
    <s v="2017-08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53"/>
    <d v="2017-08-18T00:00:00"/>
    <s v="R"/>
    <n v="2"/>
    <n v="470.9776"/>
    <n v="941.96"/>
    <n v="2.1"/>
    <n v="1978.12"/>
    <s v="2017-08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9"/>
    <d v="2017-08-18T00:00:00"/>
    <s v="R"/>
    <n v="2"/>
    <n v="470.9776"/>
    <n v="941.96"/>
    <n v="2.1"/>
    <n v="1978.12"/>
    <s v="2017-08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54"/>
    <d v="2017-08-18T00:00:00"/>
    <s v="R"/>
    <n v="1"/>
    <n v="470.9776"/>
    <n v="470.98"/>
    <n v="2.1"/>
    <n v="989.06"/>
    <s v="2017-08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10"/>
    <d v="2017-08-25T00:00:00"/>
    <s v="R"/>
    <n v="2"/>
    <n v="470.9776"/>
    <n v="941.96"/>
    <n v="2.1"/>
    <n v="1978.12"/>
    <s v="2017-08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34"/>
    <d v="2017-08-25T00:00:00"/>
    <s v="R"/>
    <n v="2"/>
    <n v="470.9776"/>
    <n v="941.96"/>
    <n v="2.1"/>
    <n v="1978.12"/>
    <s v="2017-08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13"/>
    <d v="2017-09-01T00:00:00"/>
    <s v="R"/>
    <n v="3"/>
    <n v="470.9776"/>
    <n v="1412.93"/>
    <n v="2.1"/>
    <n v="2967.15"/>
    <s v="2017-08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163"/>
    <d v="2017-09-08T00:00:00"/>
    <s v="R"/>
    <n v="1"/>
    <n v="470.9776"/>
    <n v="470.98"/>
    <n v="2.1"/>
    <n v="989.06"/>
    <s v="2017-09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56"/>
    <d v="2017-09-15T00:00:00"/>
    <s v="R"/>
    <n v="4"/>
    <n v="471.26319999999998"/>
    <n v="1885.05"/>
    <n v="2.1"/>
    <n v="3958.61"/>
    <s v="2017-09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57"/>
    <d v="2017-09-15T00:00:00"/>
    <s v="R"/>
    <n v="2"/>
    <n v="471.26319999999998"/>
    <n v="942.53"/>
    <n v="2.1"/>
    <n v="1979.31"/>
    <s v="2017-09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159"/>
    <d v="2017-09-15T00:00:00"/>
    <s v="R"/>
    <n v="2"/>
    <n v="471.26319999999998"/>
    <n v="942.53"/>
    <n v="2.1"/>
    <n v="1979.31"/>
    <s v="2017-09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58"/>
    <d v="2017-09-22T00:00:00"/>
    <s v="R"/>
    <n v="4"/>
    <n v="471.26319999999998"/>
    <n v="1885.05"/>
    <n v="2.1"/>
    <n v="3958.61"/>
    <s v="2017-09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160"/>
    <d v="2017-09-22T00:00:00"/>
    <s v="R"/>
    <n v="2"/>
    <n v="471.26319999999998"/>
    <n v="942.53"/>
    <n v="2.1"/>
    <n v="1979.31"/>
    <s v="2017-09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198"/>
    <d v="2017-09-22T00:00:00"/>
    <s v="R"/>
    <n v="2"/>
    <n v="471.26319999999998"/>
    <n v="942.53"/>
    <n v="2.1"/>
    <n v="1979.31"/>
    <s v="2017-09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199"/>
    <d v="2017-09-22T00:00:00"/>
    <s v="R"/>
    <n v="1"/>
    <n v="471.26319999999998"/>
    <n v="471.26"/>
    <n v="2.1"/>
    <n v="989.65"/>
    <s v="2017-09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59"/>
    <d v="2017-09-29T00:00:00"/>
    <s v="R"/>
    <n v="3"/>
    <n v="471.26319999999998"/>
    <n v="1413.79"/>
    <n v="2.1"/>
    <n v="2968.96"/>
    <s v="2017-09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200"/>
    <d v="2017-09-29T00:00:00"/>
    <s v="R"/>
    <n v="0.5"/>
    <n v="471.26319999999998"/>
    <n v="235.63"/>
    <n v="2.1"/>
    <n v="494.82"/>
    <s v="2017-09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201"/>
    <d v="2017-09-29T00:00:00"/>
    <s v="R"/>
    <n v="0.5"/>
    <n v="471.26319999999998"/>
    <n v="235.63"/>
    <n v="2.1"/>
    <n v="494.82"/>
    <s v="2017-09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60"/>
    <d v="2017-09-29T00:00:00"/>
    <s v="R"/>
    <n v="2"/>
    <n v="471.26319999999998"/>
    <n v="942.53"/>
    <n v="2.1"/>
    <n v="1979.31"/>
    <s v="2017-09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75"/>
    <d v="2017-10-27T00:00:00"/>
    <s v="R"/>
    <n v="3"/>
    <n v="471.26319999999998"/>
    <n v="1413.79"/>
    <n v="2.1"/>
    <n v="2968.96"/>
    <s v="2017-10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77"/>
    <d v="2017-10-27T00:00:00"/>
    <s v="R"/>
    <n v="0.5"/>
    <n v="471.26319999999998"/>
    <n v="235.63"/>
    <n v="2.1"/>
    <n v="494.82"/>
    <s v="2017-10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78"/>
    <d v="2017-10-27T00:00:00"/>
    <s v="R"/>
    <n v="0.5"/>
    <n v="471.26319999999998"/>
    <n v="235.63"/>
    <n v="2.1"/>
    <n v="494.82"/>
    <s v="2017-10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79"/>
    <d v="2017-11-03T00:00:00"/>
    <s v="R"/>
    <n v="1"/>
    <n v="471.26319999999998"/>
    <n v="471.26"/>
    <n v="2.1"/>
    <n v="989.65"/>
    <s v="2017-10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202"/>
    <d v="2017-11-03T00:00:00"/>
    <s v="R"/>
    <n v="2"/>
    <n v="471.26319999999998"/>
    <n v="942.53"/>
    <n v="2.1"/>
    <n v="1979.31"/>
    <s v="2017-11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203"/>
    <d v="2017-11-03T00:00:00"/>
    <s v="R"/>
    <n v="1"/>
    <n v="471.26319999999998"/>
    <n v="471.26"/>
    <n v="2.1"/>
    <n v="989.65"/>
    <s v="2017-11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204"/>
    <d v="2017-11-03T00:00:00"/>
    <s v="R"/>
    <n v="2"/>
    <n v="471.26319999999998"/>
    <n v="942.53"/>
    <n v="2.1"/>
    <n v="1979.31"/>
    <s v="2017-11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166"/>
    <d v="2017-11-10T00:00:00"/>
    <s v="R"/>
    <n v="2"/>
    <n v="471.26319999999998"/>
    <n v="942.53"/>
    <n v="2.1"/>
    <n v="1979.31"/>
    <s v="2017-11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81"/>
    <d v="2017-11-10T00:00:00"/>
    <s v="R"/>
    <n v="4"/>
    <n v="471.26319999999998"/>
    <n v="1885.05"/>
    <n v="2.1"/>
    <n v="3958.61"/>
    <s v="2017-11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15"/>
    <d v="2017-11-10T00:00:00"/>
    <s v="R"/>
    <n v="2"/>
    <n v="471.26319999999998"/>
    <n v="942.53"/>
    <n v="2.1"/>
    <n v="1979.31"/>
    <s v="2017-11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82"/>
    <d v="2017-11-10T00:00:00"/>
    <s v="R"/>
    <n v="2"/>
    <n v="471.26319999999998"/>
    <n v="942.53"/>
    <n v="2.1"/>
    <n v="1979.31"/>
    <s v="2017-11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83"/>
    <d v="2017-11-10T00:00:00"/>
    <s v="R"/>
    <n v="4"/>
    <n v="471.26319999999998"/>
    <n v="1885.05"/>
    <n v="2.1"/>
    <n v="3958.61"/>
    <s v="2017-11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167"/>
    <d v="2017-11-17T00:00:00"/>
    <s v="R"/>
    <n v="4"/>
    <n v="471.26319999999998"/>
    <n v="1885.05"/>
    <n v="2.1"/>
    <n v="3958.61"/>
    <s v="2017-11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168"/>
    <d v="2017-11-17T00:00:00"/>
    <s v="R"/>
    <n v="2"/>
    <n v="471.26319999999998"/>
    <n v="942.53"/>
    <n v="2.1"/>
    <n v="1979.31"/>
    <s v="2017-11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86"/>
    <d v="2017-11-24T00:00:00"/>
    <s v="R"/>
    <n v="3"/>
    <n v="471.26319999999998"/>
    <n v="1413.79"/>
    <n v="2.1"/>
    <n v="2968.96"/>
    <s v="2017-11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90"/>
    <d v="2017-12-01T00:00:00"/>
    <s v="R"/>
    <n v="2"/>
    <n v="471.26319999999998"/>
    <n v="942.53"/>
    <n v="2.1"/>
    <n v="1979.31"/>
    <s v="2017-11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91"/>
    <d v="2017-12-01T00:00:00"/>
    <s v="R"/>
    <n v="3"/>
    <n v="471.26319999999998"/>
    <n v="1413.79"/>
    <n v="2.1"/>
    <n v="2968.96"/>
    <s v="2017-11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92"/>
    <d v="2017-12-08T00:00:00"/>
    <s v="R"/>
    <n v="3"/>
    <n v="471.26319999999998"/>
    <n v="1413.79"/>
    <n v="2.1"/>
    <n v="2968.96"/>
    <s v="2017-12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205"/>
    <d v="2017-12-15T00:00:00"/>
    <s v="R"/>
    <n v="4"/>
    <n v="471.59460000000001"/>
    <n v="1886.38"/>
    <n v="2.1"/>
    <n v="3961.4"/>
    <s v="2017-12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206"/>
    <d v="2017-12-15T00:00:00"/>
    <s v="R"/>
    <n v="4"/>
    <n v="471.59460000000001"/>
    <n v="1886.38"/>
    <n v="2.1"/>
    <n v="3961.4"/>
    <s v="2017-12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207"/>
    <d v="2017-12-15T00:00:00"/>
    <s v="R"/>
    <n v="4"/>
    <n v="471.59460000000001"/>
    <n v="1886.38"/>
    <n v="2.1"/>
    <n v="3961.4"/>
    <s v="2017-12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18"/>
    <d v="2018-01-12T00:00:00"/>
    <s v="R"/>
    <n v="1"/>
    <n v="471.26319999999998"/>
    <n v="471.26"/>
    <n v="2.1"/>
    <n v="989.65"/>
    <s v="2018-01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19"/>
    <d v="2018-01-12T00:00:00"/>
    <s v="R"/>
    <n v="1"/>
    <n v="471.26319999999998"/>
    <n v="471.26"/>
    <n v="2.1"/>
    <n v="989.65"/>
    <s v="2018-01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94"/>
    <d v="2018-01-12T00:00:00"/>
    <s v="R"/>
    <n v="1"/>
    <n v="471.26319999999998"/>
    <n v="471.26"/>
    <n v="2.1"/>
    <n v="989.65"/>
    <s v="2018-01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95"/>
    <d v="2018-01-19T00:00:00"/>
    <s v="R"/>
    <n v="3"/>
    <n v="471.26319999999998"/>
    <n v="1413.79"/>
    <n v="2.1"/>
    <n v="2968.96"/>
    <s v="2018-01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208"/>
    <d v="2018-01-19T00:00:00"/>
    <s v="R"/>
    <n v="1"/>
    <n v="471.26319999999998"/>
    <n v="471.26"/>
    <n v="2.1"/>
    <n v="989.65"/>
    <s v="2018-01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1"/>
    <d v="2018-01-26T00:00:00"/>
    <s v="R"/>
    <n v="2"/>
    <n v="471.26319999999998"/>
    <n v="942.53"/>
    <n v="2.1"/>
    <n v="1979.31"/>
    <s v="2018-01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1"/>
    <d v="2018-01-26T00:00:00"/>
    <s v="R"/>
    <n v="-2"/>
    <n v="471.26319999999998"/>
    <n v="-942.53"/>
    <n v="2.1"/>
    <n v="-1979.31"/>
    <s v="2018-01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1"/>
    <d v="2018-01-26T00:00:00"/>
    <s v="R"/>
    <n v="2"/>
    <n v="471.26319999999998"/>
    <n v="942.53"/>
    <n v="2.1"/>
    <n v="1979.31"/>
    <s v="2018-01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20"/>
    <d v="2018-02-02T00:00:00"/>
    <s v="R"/>
    <n v="5"/>
    <n v="471.26319999999998"/>
    <n v="2356.3200000000002"/>
    <n v="2.1"/>
    <n v="4948.2700000000004"/>
    <s v="2018-01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21"/>
    <d v="2018-02-02T00:00:00"/>
    <s v="R"/>
    <n v="5"/>
    <n v="471.26319999999998"/>
    <n v="2356.3200000000002"/>
    <n v="2.1"/>
    <n v="4948.2700000000004"/>
    <s v="2018-02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99"/>
    <d v="2018-02-23T00:00:00"/>
    <s v="R"/>
    <n v="3"/>
    <n v="471.26319999999998"/>
    <n v="1413.79"/>
    <n v="2.1"/>
    <n v="2968.96"/>
    <s v="2018-02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104"/>
    <d v="2018-03-09T00:00:00"/>
    <s v="R"/>
    <n v="1"/>
    <n v="471.31830000000002"/>
    <n v="471.32"/>
    <n v="2.1"/>
    <n v="989.77"/>
    <s v="2018-03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105"/>
    <d v="2018-03-09T00:00:00"/>
    <s v="R"/>
    <n v="1"/>
    <n v="471.31830000000002"/>
    <n v="471.32"/>
    <n v="2.1"/>
    <n v="989.77"/>
    <s v="2018-03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106"/>
    <d v="2018-03-09T00:00:00"/>
    <s v="R"/>
    <n v="1"/>
    <n v="471.31830000000002"/>
    <n v="471.32"/>
    <n v="2.1"/>
    <n v="989.77"/>
    <s v="2018-03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107"/>
    <d v="2018-03-16T00:00:00"/>
    <s v="R"/>
    <n v="1.5"/>
    <n v="471.31830000000002"/>
    <n v="706.98"/>
    <n v="2.1"/>
    <n v="1484.66"/>
    <s v="2018-03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108"/>
    <d v="2018-03-16T00:00:00"/>
    <s v="R"/>
    <n v="3"/>
    <n v="471.31830000000002"/>
    <n v="1413.96"/>
    <n v="2.1"/>
    <n v="2969.32"/>
    <s v="2018-03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109"/>
    <d v="2018-03-16T00:00:00"/>
    <s v="R"/>
    <n v="2"/>
    <n v="471.31830000000002"/>
    <n v="942.64"/>
    <n v="2.1"/>
    <n v="1979.54"/>
    <s v="2018-03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110"/>
    <d v="2018-03-16T00:00:00"/>
    <s v="R"/>
    <n v="3"/>
    <n v="471.31830000000002"/>
    <n v="1413.96"/>
    <n v="2.1"/>
    <n v="2969.32"/>
    <s v="2018-03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209"/>
    <d v="2018-03-30T00:00:00"/>
    <s v="R"/>
    <n v="2"/>
    <n v="471.31830000000002"/>
    <n v="942.64"/>
    <n v="2.1"/>
    <n v="1979.54"/>
    <s v="2018-03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210"/>
    <d v="2018-03-30T00:00:00"/>
    <s v="R"/>
    <n v="1"/>
    <n v="471.31830000000002"/>
    <n v="471.32"/>
    <n v="2.1"/>
    <n v="989.77"/>
    <s v="2018-03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23"/>
    <d v="2018-05-25T00:00:00"/>
    <s v="R"/>
    <n v="3"/>
    <n v="471.31830000000002"/>
    <n v="1413.96"/>
    <n v="2.1"/>
    <n v="2969.32"/>
    <s v="2018-05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120"/>
    <d v="2018-06-22T00:00:00"/>
    <s v="R"/>
    <n v="4"/>
    <n v="471.31830000000002"/>
    <n v="1885.27"/>
    <n v="2.1"/>
    <n v="3959.07"/>
    <s v="2018-06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211"/>
    <d v="2018-06-22T00:00:00"/>
    <s v="R"/>
    <n v="2"/>
    <n v="471.31830000000002"/>
    <n v="942.64"/>
    <n v="2.1"/>
    <n v="1979.54"/>
    <s v="2018-06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123"/>
    <d v="2018-07-06T00:00:00"/>
    <s v="R"/>
    <n v="4"/>
    <n v="492.2208"/>
    <n v="1968.88"/>
    <n v="2.1"/>
    <n v="4134.6499999999996"/>
    <s v="2018-07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32"/>
    <d v="2018-07-06T00:00:00"/>
    <s v="R"/>
    <n v="6"/>
    <n v="492.2208"/>
    <n v="2953.32"/>
    <n v="2.1"/>
    <n v="6201.97"/>
    <s v="2018-07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124"/>
    <d v="2018-07-06T00:00:00"/>
    <s v="R"/>
    <n v="2"/>
    <n v="492.2208"/>
    <n v="984.44"/>
    <n v="2.1"/>
    <n v="2067.3200000000002"/>
    <s v="2018-07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212"/>
    <d v="2018-07-20T00:00:00"/>
    <s v="R"/>
    <n v="1"/>
    <n v="492.2208"/>
    <n v="492.22"/>
    <n v="2.1"/>
    <n v="1033.6600000000001"/>
    <s v="2018-07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125"/>
    <d v="2018-07-20T00:00:00"/>
    <s v="R"/>
    <n v="5"/>
    <n v="492.2208"/>
    <n v="2461.1"/>
    <n v="2.1"/>
    <n v="5168.3100000000004"/>
    <s v="2018-07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213"/>
    <d v="2018-07-20T00:00:00"/>
    <s v="R"/>
    <n v="1"/>
    <n v="492.2208"/>
    <n v="492.22"/>
    <n v="2.1"/>
    <n v="1033.6600000000001"/>
    <s v="2018-07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128"/>
    <d v="2018-07-27T00:00:00"/>
    <s v="R"/>
    <n v="1"/>
    <n v="492.2208"/>
    <n v="492.22"/>
    <n v="2.1"/>
    <n v="1033.6600000000001"/>
    <s v="2018-07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157"/>
    <d v="2018-07-27T00:00:00"/>
    <s v="R"/>
    <n v="2"/>
    <n v="492.2208"/>
    <n v="984.44"/>
    <n v="2.1"/>
    <n v="2067.3200000000002"/>
    <s v="2018-07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185"/>
    <d v="2018-07-27T00:00:00"/>
    <s v="R"/>
    <n v="4.5"/>
    <n v="492.2208"/>
    <n v="2214.9899999999998"/>
    <n v="2.1"/>
    <n v="4651.4799999999996"/>
    <s v="2018-07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186"/>
    <d v="2018-08-03T00:00:00"/>
    <s v="R"/>
    <n v="4"/>
    <n v="492.2208"/>
    <n v="1968.88"/>
    <n v="2.1"/>
    <n v="4134.6499999999996"/>
    <s v="2018-07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129"/>
    <d v="2018-08-03T00:00:00"/>
    <s v="R"/>
    <n v="6"/>
    <n v="492.2208"/>
    <n v="2953.32"/>
    <n v="2.1"/>
    <n v="6201.97"/>
    <s v="2018-07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214"/>
    <d v="2018-08-03T00:00:00"/>
    <s v="R"/>
    <n v="6"/>
    <n v="492.2208"/>
    <n v="2953.32"/>
    <n v="2.1"/>
    <n v="6201.97"/>
    <s v="2018-08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130"/>
    <d v="2018-08-03T00:00:00"/>
    <s v="R"/>
    <n v="4"/>
    <n v="492.2208"/>
    <n v="1968.88"/>
    <n v="2.1"/>
    <n v="4134.6499999999996"/>
    <s v="2018-08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131"/>
    <d v="2018-08-03T00:00:00"/>
    <s v="R"/>
    <n v="2"/>
    <n v="492.2208"/>
    <n v="984.44"/>
    <n v="2.1"/>
    <n v="2067.3200000000002"/>
    <s v="2018-08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215"/>
    <d v="2018-09-14T00:00:00"/>
    <s v="R"/>
    <n v="1"/>
    <n v="492.2208"/>
    <n v="492.22"/>
    <n v="2.1"/>
    <n v="1033.6600000000001"/>
    <s v="2018-09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215"/>
    <d v="2018-09-14T00:00:00"/>
    <s v="R"/>
    <n v="-1"/>
    <n v="492.25489999999996"/>
    <n v="-492.26"/>
    <n v="2.1"/>
    <n v="-1033.75"/>
    <s v="2018-09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215"/>
    <d v="2018-09-14T00:00:00"/>
    <s v="R"/>
    <n v="1"/>
    <n v="492.25489999999996"/>
    <n v="492.26"/>
    <n v="2.1"/>
    <n v="1033.75"/>
    <s v="2018-09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133"/>
    <d v="2018-09-14T00:00:00"/>
    <s v="R"/>
    <n v="1"/>
    <n v="492.2208"/>
    <n v="492.22"/>
    <n v="2.1"/>
    <n v="1033.6600000000001"/>
    <s v="2018-09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133"/>
    <d v="2018-09-14T00:00:00"/>
    <s v="R"/>
    <n v="-1"/>
    <n v="492.25489999999996"/>
    <n v="-492.26"/>
    <n v="2.1"/>
    <n v="-1033.75"/>
    <s v="2018-09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133"/>
    <d v="2018-09-14T00:00:00"/>
    <s v="R"/>
    <n v="1"/>
    <n v="492.25489999999996"/>
    <n v="492.26"/>
    <n v="2.1"/>
    <n v="1033.75"/>
    <s v="2018-09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134"/>
    <d v="2018-09-21T00:00:00"/>
    <s v="R"/>
    <n v="7"/>
    <n v="492.25489999999996"/>
    <n v="3445.78"/>
    <n v="2.1"/>
    <n v="7236.14"/>
    <s v="2018-09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136"/>
    <d v="2018-09-21T00:00:00"/>
    <s v="R"/>
    <n v="1"/>
    <n v="492.25489999999996"/>
    <n v="492.26"/>
    <n v="2.1"/>
    <n v="1033.75"/>
    <s v="2018-09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138"/>
    <d v="2018-09-28T00:00:00"/>
    <s v="R"/>
    <n v="2"/>
    <n v="492.25489999999996"/>
    <n v="984.51"/>
    <n v="2.1"/>
    <n v="2067.4699999999998"/>
    <s v="2018-09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141"/>
    <d v="2018-10-12T00:00:00"/>
    <s v="R"/>
    <n v="5"/>
    <n v="492.25489999999996"/>
    <n v="2461.27"/>
    <n v="2.1"/>
    <n v="5168.67"/>
    <s v="2018-10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141"/>
    <d v="2018-10-12T00:00:00"/>
    <s v="R"/>
    <n v="-5"/>
    <n v="492.25489999999996"/>
    <n v="-2461.27"/>
    <n v="2.1"/>
    <n v="-5168.67"/>
    <s v="2018-10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141"/>
    <d v="2018-10-12T00:00:00"/>
    <s v="R"/>
    <n v="5"/>
    <n v="492.25489999999996"/>
    <n v="2461.27"/>
    <n v="2.1"/>
    <n v="5168.67"/>
    <s v="2018-10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191"/>
    <d v="2018-10-12T00:00:00"/>
    <s v="R"/>
    <n v="6"/>
    <n v="492.25489999999996"/>
    <n v="2953.53"/>
    <n v="2.1"/>
    <n v="6202.41"/>
    <s v="2018-10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191"/>
    <d v="2018-10-12T00:00:00"/>
    <s v="R"/>
    <n v="-6"/>
    <n v="492.25489999999996"/>
    <n v="-2953.53"/>
    <n v="2.1"/>
    <n v="-6202.41"/>
    <s v="2018-10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191"/>
    <d v="2018-10-12T00:00:00"/>
    <s v="R"/>
    <n v="6"/>
    <n v="492.25489999999996"/>
    <n v="2953.53"/>
    <n v="2.1"/>
    <n v="6202.41"/>
    <s v="2018-10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216"/>
    <d v="2018-10-12T00:00:00"/>
    <s v="R"/>
    <n v="2"/>
    <n v="492.25489999999996"/>
    <n v="984.51"/>
    <n v="2.1"/>
    <n v="2067.4699999999998"/>
    <s v="2018-10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216"/>
    <d v="2018-10-12T00:00:00"/>
    <s v="R"/>
    <n v="-2"/>
    <n v="492.25489999999996"/>
    <n v="-984.51"/>
    <n v="2.1"/>
    <n v="-2067.4699999999998"/>
    <s v="2018-10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216"/>
    <d v="2018-10-12T00:00:00"/>
    <s v="R"/>
    <n v="2"/>
    <n v="492.25489999999996"/>
    <n v="984.51"/>
    <n v="2.1"/>
    <n v="2067.4699999999998"/>
    <s v="2018-10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171"/>
    <d v="2018-10-19T00:00:00"/>
    <s v="R"/>
    <n v="2"/>
    <n v="492.25489999999996"/>
    <n v="984.51"/>
    <n v="2.1"/>
    <n v="2067.4699999999998"/>
    <s v="2018-10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192"/>
    <d v="2018-10-19T00:00:00"/>
    <s v="R"/>
    <n v="2"/>
    <n v="492.25489999999996"/>
    <n v="984.51"/>
    <n v="2.1"/>
    <n v="2067.4699999999998"/>
    <s v="2018-10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217"/>
    <d v="2018-10-26T00:00:00"/>
    <s v="R"/>
    <n v="1"/>
    <n v="492.25489999999996"/>
    <n v="492.26"/>
    <n v="2.1"/>
    <n v="1033.75"/>
    <s v="2018-10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217"/>
    <d v="2018-10-26T00:00:00"/>
    <s v="R"/>
    <n v="-1"/>
    <n v="492.25489999999996"/>
    <n v="-492.26"/>
    <n v="2.1"/>
    <n v="-1033.75"/>
    <s v="2018-10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217"/>
    <d v="2018-10-26T00:00:00"/>
    <s v="R"/>
    <n v="1"/>
    <n v="492.25489999999996"/>
    <n v="492.26"/>
    <n v="2.1"/>
    <n v="1033.75"/>
    <s v="2018-10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218"/>
    <d v="2018-10-26T00:00:00"/>
    <s v="R"/>
    <n v="1"/>
    <n v="492.25489999999996"/>
    <n v="492.26"/>
    <n v="2.1"/>
    <n v="1033.75"/>
    <s v="2018-10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218"/>
    <d v="2018-10-26T00:00:00"/>
    <s v="R"/>
    <n v="-1"/>
    <n v="492.25489999999996"/>
    <n v="-492.26"/>
    <n v="2.1"/>
    <n v="-1033.75"/>
    <s v="2018-10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218"/>
    <d v="2018-10-26T00:00:00"/>
    <s v="R"/>
    <n v="1"/>
    <n v="492.25489999999996"/>
    <n v="492.26"/>
    <n v="2.1"/>
    <n v="1033.75"/>
    <s v="2018-10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219"/>
    <d v="2018-11-02T00:00:00"/>
    <s v="R"/>
    <n v="1.5"/>
    <n v="492.25489999999996"/>
    <n v="738.38"/>
    <n v="2.1"/>
    <n v="1550.6"/>
    <s v="2018-10"/>
    <m/>
  </r>
  <r>
    <s v="110465 - GPW: Upgrading of Pavilion 3"/>
    <s v="CONSTR - Construct"/>
    <s v="FIRE - Fire"/>
    <x v="0"/>
    <m/>
    <s v="1733"/>
    <x v="16"/>
    <s v="***"/>
    <s v="FIRE"/>
    <s v="RSA"/>
    <s v="GAUZABLD"/>
    <s v="****"/>
    <s v="B"/>
    <s v="1733"/>
    <s v="M"/>
    <x v="220"/>
    <d v="2018-11-02T00:00:00"/>
    <s v="R"/>
    <n v="1"/>
    <n v="492.25489999999996"/>
    <n v="492.26"/>
    <n v="2.1"/>
    <n v="1033.75"/>
    <s v="2018-11"/>
    <m/>
  </r>
  <r>
    <s v="110465 - GPW: Upgrading of Pavilion 3"/>
    <s v="CONSTR - Construct"/>
    <s v="FIRE - Fire"/>
    <x v="0"/>
    <s v="As built drawings updated"/>
    <s v="2600"/>
    <x v="17"/>
    <s v="***"/>
    <s v="FIRE"/>
    <s v="RSA"/>
    <s v="GAUZABLD"/>
    <s v="****"/>
    <s v="B"/>
    <s v="2600"/>
    <s v="M"/>
    <x v="128"/>
    <d v="2018-07-27T00:00:00"/>
    <s v="R"/>
    <n v="2"/>
    <n v="234.8595"/>
    <n v="469.72"/>
    <n v="2.1"/>
    <n v="986.41"/>
    <s v="2018-07"/>
    <m/>
  </r>
  <r>
    <s v="110465 - GPW: Upgrading of Pavilion 3"/>
    <s v="CONSTR - Construct"/>
    <s v="FIRE - Fire"/>
    <x v="0"/>
    <s v="As built drawings updated and issued."/>
    <s v="2600"/>
    <x v="17"/>
    <s v="***"/>
    <s v="FIRE"/>
    <s v="RSA"/>
    <s v="GAUZABLD"/>
    <s v="****"/>
    <s v="B"/>
    <s v="2600"/>
    <s v="M"/>
    <x v="157"/>
    <d v="2018-07-27T00:00:00"/>
    <s v="R"/>
    <n v="5"/>
    <n v="234.8595"/>
    <n v="1174.3"/>
    <n v="2.1"/>
    <n v="2466.0300000000002"/>
    <s v="2018-07"/>
    <m/>
  </r>
  <r>
    <s v="110465 - GPW: Upgrading of Pavilion 3"/>
    <s v="CONSTR - Construct"/>
    <s v="FIRE - Fire"/>
    <x v="0"/>
    <s v="Letter for Armand Flies"/>
    <s v="471"/>
    <x v="18"/>
    <s v="***"/>
    <s v="FIRE"/>
    <s v="RSA"/>
    <s v="GAUZABLD"/>
    <s v="****"/>
    <s v="B"/>
    <s v="471"/>
    <s v="M"/>
    <x v="202"/>
    <d v="2017-11-03T00:00:00"/>
    <s v="R"/>
    <n v="0.25"/>
    <n v="115.86239999999999"/>
    <n v="28.97"/>
    <n v="2.1"/>
    <n v="60.84"/>
    <s v="2017-11"/>
    <m/>
  </r>
  <r>
    <s v="110465 - GPW: Upgrading of Pavilion 3"/>
    <s v="CONSTR - Construct"/>
    <s v="FIRE - Fire"/>
    <x v="0"/>
    <m/>
    <s v="687"/>
    <x v="19"/>
    <s v="***"/>
    <s v="FIRE"/>
    <s v="RSA"/>
    <s v="GAUZABLD"/>
    <s v="****"/>
    <s v="B"/>
    <s v="687"/>
    <s v="M"/>
    <x v="3"/>
    <d v="2017-07-21T00:00:00"/>
    <s v="R"/>
    <n v="2"/>
    <n v="626.6934"/>
    <n v="1253.3900000000001"/>
    <n v="2.1"/>
    <n v="2632.12"/>
    <s v="2017-07"/>
    <m/>
  </r>
  <r>
    <s v="110465 - GPW: Upgrading of Pavilion 3"/>
    <s v="CONSTR - Construct"/>
    <s v="FIRE - Fire"/>
    <x v="0"/>
    <m/>
    <s v="687"/>
    <x v="19"/>
    <s v="***"/>
    <s v="FIRE"/>
    <s v="RSA"/>
    <s v="GAUZABLD"/>
    <s v="****"/>
    <s v="B"/>
    <s v="687"/>
    <s v="M"/>
    <x v="4"/>
    <d v="2017-07-28T00:00:00"/>
    <s v="R"/>
    <n v="1"/>
    <n v="626.6934"/>
    <n v="626.69000000000005"/>
    <n v="2.1"/>
    <n v="1316.05"/>
    <s v="2017-07"/>
    <m/>
  </r>
  <r>
    <s v="110465 - GPW: Upgrading of Pavilion 3"/>
    <s v="CONSTR - Construct"/>
    <s v="FIRE - Fire"/>
    <x v="0"/>
    <m/>
    <s v="687"/>
    <x v="19"/>
    <s v="***"/>
    <s v="FIRE"/>
    <s v="RSA"/>
    <s v="GAUZABLD"/>
    <s v="****"/>
    <s v="B"/>
    <s v="687"/>
    <s v="M"/>
    <x v="46"/>
    <d v="2017-07-28T00:00:00"/>
    <s v="R"/>
    <n v="1"/>
    <n v="626.6934"/>
    <n v="626.69000000000005"/>
    <n v="2.1"/>
    <n v="1316.05"/>
    <s v="2017-07"/>
    <m/>
  </r>
  <r>
    <s v="110465 - GPW: Upgrading of Pavilion 3"/>
    <s v="CONSTR - Construct"/>
    <s v="FIRE - Fire"/>
    <x v="0"/>
    <m/>
    <s v="687"/>
    <x v="19"/>
    <s v="***"/>
    <s v="FIRE"/>
    <s v="RSA"/>
    <s v="GAUZABLD"/>
    <s v="****"/>
    <s v="B"/>
    <s v="687"/>
    <s v="M"/>
    <x v="47"/>
    <d v="2017-08-04T00:00:00"/>
    <s v="R"/>
    <n v="1"/>
    <n v="626.77850000000001"/>
    <n v="626.78"/>
    <n v="2.1"/>
    <n v="1316.24"/>
    <s v="2017-08"/>
    <m/>
  </r>
  <r>
    <s v="110465 - GPW: Upgrading of Pavilion 3"/>
    <s v="CONSTR - Construct"/>
    <s v="FIRE - Fire"/>
    <x v="0"/>
    <m/>
    <s v="687"/>
    <x v="19"/>
    <s v="***"/>
    <s v="FIRE"/>
    <s v="RSA"/>
    <s v="GAUZABLD"/>
    <s v="****"/>
    <s v="B"/>
    <s v="687"/>
    <s v="M"/>
    <x v="221"/>
    <d v="2017-08-11T00:00:00"/>
    <s v="R"/>
    <n v="1"/>
    <n v="626.77850000000001"/>
    <n v="626.78"/>
    <n v="2.1"/>
    <n v="1316.24"/>
    <s v="2017-08"/>
    <m/>
  </r>
  <r>
    <s v="110465 - GPW: Upgrading of Pavilion 3"/>
    <s v="CONSTR - Construct"/>
    <s v="FIRE - Fire"/>
    <x v="0"/>
    <m/>
    <s v="687"/>
    <x v="19"/>
    <s v="***"/>
    <s v="FIRE"/>
    <s v="RSA"/>
    <s v="GAUZABLD"/>
    <s v="****"/>
    <s v="B"/>
    <s v="687"/>
    <s v="M"/>
    <x v="53"/>
    <d v="2017-08-18T00:00:00"/>
    <s v="R"/>
    <n v="1"/>
    <n v="626.77850000000001"/>
    <n v="626.78"/>
    <n v="2.1"/>
    <n v="1316.24"/>
    <s v="2017-08"/>
    <m/>
  </r>
  <r>
    <s v="110465 - GPW: Upgrading of Pavilion 3"/>
    <s v="CONSTR - Construct"/>
    <s v="FIRE - Fire"/>
    <x v="0"/>
    <m/>
    <s v="687"/>
    <x v="19"/>
    <s v="***"/>
    <s v="FIRE"/>
    <s v="RSA"/>
    <s v="GAUZABLD"/>
    <s v="****"/>
    <s v="B"/>
    <s v="687"/>
    <s v="M"/>
    <x v="10"/>
    <d v="2017-08-25T00:00:00"/>
    <s v="R"/>
    <n v="1"/>
    <n v="626.77850000000001"/>
    <n v="626.78"/>
    <n v="2.1"/>
    <n v="1316.24"/>
    <s v="2017-08"/>
    <m/>
  </r>
  <r>
    <s v="110465 - GPW: Upgrading of Pavilion 3"/>
    <s v="CONSTR - Construct"/>
    <s v="FIRE - Fire"/>
    <x v="0"/>
    <m/>
    <s v="687"/>
    <x v="19"/>
    <s v="***"/>
    <s v="FIRE"/>
    <s v="RSA"/>
    <s v="GAUZABLD"/>
    <s v="****"/>
    <s v="B"/>
    <s v="687"/>
    <s v="M"/>
    <x v="162"/>
    <d v="2017-09-01T00:00:00"/>
    <s v="R"/>
    <n v="1"/>
    <n v="626.77850000000001"/>
    <n v="626.78"/>
    <n v="2.1"/>
    <n v="1316.24"/>
    <s v="2017-08"/>
    <m/>
  </r>
  <r>
    <s v="110465 - GPW: Upgrading of Pavilion 3"/>
    <s v="CONSTR - Construct"/>
    <s v="FIRE - Fire"/>
    <x v="0"/>
    <m/>
    <s v="687"/>
    <x v="19"/>
    <s v="***"/>
    <s v="FIRE"/>
    <s v="RSA"/>
    <s v="GAUZABLD"/>
    <s v="****"/>
    <s v="B"/>
    <s v="687"/>
    <s v="M"/>
    <x v="164"/>
    <d v="2017-09-08T00:00:00"/>
    <s v="R"/>
    <n v="1"/>
    <n v="627.06410000000005"/>
    <n v="627.05999999999995"/>
    <n v="2.1"/>
    <n v="1316.83"/>
    <s v="2017-09"/>
    <m/>
  </r>
  <r>
    <s v="110465 - GPW: Upgrading of Pavilion 3"/>
    <s v="CONSTR - Construct"/>
    <s v="FIRE - Fire"/>
    <x v="0"/>
    <m/>
    <s v="687"/>
    <x v="19"/>
    <s v="***"/>
    <s v="FIRE"/>
    <s v="RSA"/>
    <s v="GAUZABLD"/>
    <s v="****"/>
    <s v="B"/>
    <s v="687"/>
    <s v="M"/>
    <x v="159"/>
    <d v="2017-09-15T00:00:00"/>
    <s v="R"/>
    <n v="1"/>
    <n v="627.06410000000005"/>
    <n v="627.05999999999995"/>
    <n v="2.1"/>
    <n v="1316.83"/>
    <s v="2017-09"/>
    <m/>
  </r>
  <r>
    <s v="110465 - GPW: Upgrading of Pavilion 3"/>
    <s v="CONSTR - Construct"/>
    <s v="FIRE - Fire"/>
    <x v="0"/>
    <m/>
    <s v="687"/>
    <x v="19"/>
    <s v="***"/>
    <s v="FIRE"/>
    <s v="RSA"/>
    <s v="GAUZABLD"/>
    <s v="****"/>
    <s v="B"/>
    <s v="687"/>
    <s v="M"/>
    <x v="58"/>
    <d v="2017-09-22T00:00:00"/>
    <s v="R"/>
    <n v="1"/>
    <n v="627.06410000000005"/>
    <n v="627.05999999999995"/>
    <n v="2.1"/>
    <n v="1316.83"/>
    <s v="2017-09"/>
    <m/>
  </r>
  <r>
    <s v="110465 - GPW: Upgrading of Pavilion 3"/>
    <s v="CONSTR - Construct"/>
    <s v="FIRE - Fire"/>
    <x v="0"/>
    <m/>
    <s v="687"/>
    <x v="19"/>
    <s v="***"/>
    <s v="FIRE"/>
    <s v="RSA"/>
    <s v="GAUZABLD"/>
    <s v="****"/>
    <s v="B"/>
    <s v="687"/>
    <s v="M"/>
    <x v="62"/>
    <d v="2017-10-06T00:00:00"/>
    <s v="R"/>
    <n v="1"/>
    <n v="627.06410000000005"/>
    <n v="627.05999999999995"/>
    <n v="2.1"/>
    <n v="1316.83"/>
    <s v="2017-10"/>
    <m/>
  </r>
  <r>
    <s v="110465 - GPW: Upgrading of Pavilion 3"/>
    <s v="CONSTR - Construct"/>
    <s v="FIRE - Fire"/>
    <x v="0"/>
    <m/>
    <s v="687"/>
    <x v="19"/>
    <s v="***"/>
    <s v="FIRE"/>
    <s v="RSA"/>
    <s v="GAUZABLD"/>
    <s v="****"/>
    <s v="B"/>
    <s v="687"/>
    <s v="M"/>
    <x v="64"/>
    <d v="2017-10-06T00:00:00"/>
    <s v="R"/>
    <n v="1"/>
    <n v="627.06410000000005"/>
    <n v="627.05999999999995"/>
    <n v="2.1"/>
    <n v="1316.83"/>
    <s v="2017-10"/>
    <m/>
  </r>
  <r>
    <s v="110465 - GPW: Upgrading of Pavilion 3"/>
    <s v="CONSTR - Construct"/>
    <s v="FIRE - Fire"/>
    <x v="0"/>
    <m/>
    <s v="687"/>
    <x v="19"/>
    <s v="***"/>
    <s v="FIRE"/>
    <s v="RSA"/>
    <s v="GAUZABLD"/>
    <s v="****"/>
    <s v="B"/>
    <s v="687"/>
    <s v="M"/>
    <x v="222"/>
    <d v="2017-10-13T00:00:00"/>
    <s v="R"/>
    <n v="1"/>
    <n v="627.06410000000005"/>
    <n v="627.05999999999995"/>
    <n v="2.1"/>
    <n v="1316.83"/>
    <s v="2017-10"/>
    <m/>
  </r>
  <r>
    <s v="110465 - GPW: Upgrading of Pavilion 3"/>
    <s v="CONSTR - Construct"/>
    <s v="FIRE - Fire"/>
    <x v="0"/>
    <m/>
    <s v="687"/>
    <x v="19"/>
    <s v="***"/>
    <s v="FIRE"/>
    <s v="RSA"/>
    <s v="GAUZABLD"/>
    <s v="****"/>
    <s v="B"/>
    <s v="687"/>
    <s v="M"/>
    <x v="69"/>
    <d v="2017-10-20T00:00:00"/>
    <s v="R"/>
    <n v="1"/>
    <n v="627.06410000000005"/>
    <n v="627.05999999999995"/>
    <n v="2.1"/>
    <n v="1316.83"/>
    <s v="2017-10"/>
    <m/>
  </r>
  <r>
    <s v="110465 - GPW: Upgrading of Pavilion 3"/>
    <s v="CONSTR - Construct"/>
    <s v="FIRE - Fire"/>
    <x v="0"/>
    <m/>
    <s v="687"/>
    <x v="19"/>
    <s v="***"/>
    <s v="FIRE"/>
    <s v="RSA"/>
    <s v="GAUZABLD"/>
    <s v="****"/>
    <s v="B"/>
    <s v="687"/>
    <s v="M"/>
    <x v="72"/>
    <d v="2017-10-20T00:00:00"/>
    <s v="R"/>
    <n v="1"/>
    <n v="627.06410000000005"/>
    <n v="627.05999999999995"/>
    <n v="2.1"/>
    <n v="1316.83"/>
    <s v="2017-10"/>
    <m/>
  </r>
  <r>
    <s v="110465 - GPW: Upgrading of Pavilion 3"/>
    <s v="CONSTR - Construct"/>
    <s v="FIRE - Fire"/>
    <x v="0"/>
    <m/>
    <s v="687"/>
    <x v="19"/>
    <s v="***"/>
    <s v="FIRE"/>
    <s v="RSA"/>
    <s v="GAUZABLD"/>
    <s v="****"/>
    <s v="B"/>
    <s v="687"/>
    <s v="M"/>
    <x v="77"/>
    <d v="2017-10-27T00:00:00"/>
    <s v="R"/>
    <n v="1"/>
    <n v="627.06410000000005"/>
    <n v="627.05999999999995"/>
    <n v="2.1"/>
    <n v="1316.83"/>
    <s v="2017-10"/>
    <m/>
  </r>
  <r>
    <s v="110465 - GPW: Upgrading of Pavilion 3"/>
    <s v="CONSTR - Construct"/>
    <s v="FIRE - Fire"/>
    <x v="0"/>
    <m/>
    <s v="687"/>
    <x v="19"/>
    <s v="***"/>
    <s v="FIRE"/>
    <s v="RSA"/>
    <s v="GAUZABLD"/>
    <s v="****"/>
    <s v="B"/>
    <s v="687"/>
    <s v="M"/>
    <x v="80"/>
    <d v="2017-11-03T00:00:00"/>
    <s v="R"/>
    <n v="2"/>
    <n v="627.06410000000005"/>
    <n v="1254.1300000000001"/>
    <n v="2.1"/>
    <n v="2633.67"/>
    <s v="2017-10"/>
    <m/>
  </r>
  <r>
    <s v="110465 - GPW: Upgrading of Pavilion 3"/>
    <s v="CONSTR - Construct"/>
    <s v="FIRE - Fire"/>
    <x v="0"/>
    <m/>
    <s v="687"/>
    <x v="19"/>
    <s v="***"/>
    <s v="FIRE"/>
    <s v="RSA"/>
    <s v="GAUZABLD"/>
    <s v="****"/>
    <s v="B"/>
    <s v="687"/>
    <s v="M"/>
    <x v="203"/>
    <d v="2017-11-03T00:00:00"/>
    <s v="R"/>
    <n v="1"/>
    <n v="627.06410000000005"/>
    <n v="627.05999999999995"/>
    <n v="2.1"/>
    <n v="1316.83"/>
    <s v="2017-11"/>
    <m/>
  </r>
  <r>
    <s v="110465 - GPW: Upgrading of Pavilion 3"/>
    <s v="CONSTR - Construct"/>
    <s v="FIRE - Fire"/>
    <x v="0"/>
    <m/>
    <s v="687"/>
    <x v="19"/>
    <s v="***"/>
    <s v="FIRE"/>
    <s v="RSA"/>
    <s v="GAUZABLD"/>
    <s v="****"/>
    <s v="B"/>
    <s v="687"/>
    <s v="M"/>
    <x v="204"/>
    <d v="2017-11-03T00:00:00"/>
    <s v="R"/>
    <n v="1"/>
    <n v="627.06410000000005"/>
    <n v="627.05999999999995"/>
    <n v="2.1"/>
    <n v="1316.83"/>
    <s v="2017-11"/>
    <m/>
  </r>
  <r>
    <s v="110465 - GPW: Upgrading of Pavilion 3"/>
    <s v="CONSTR - Construct"/>
    <s v="FIRE - Fire"/>
    <x v="0"/>
    <m/>
    <s v="687"/>
    <x v="19"/>
    <s v="***"/>
    <s v="FIRE"/>
    <s v="RSA"/>
    <s v="GAUZABLD"/>
    <s v="****"/>
    <s v="B"/>
    <s v="687"/>
    <s v="M"/>
    <x v="15"/>
    <d v="2017-11-10T00:00:00"/>
    <s v="R"/>
    <n v="1"/>
    <n v="627.06410000000005"/>
    <n v="627.05999999999995"/>
    <n v="2.1"/>
    <n v="1316.83"/>
    <s v="2017-11"/>
    <m/>
  </r>
  <r>
    <s v="110465 - GPW: Upgrading of Pavilion 3"/>
    <s v="CONSTR - Construct"/>
    <s v="FIRE - Fire"/>
    <x v="0"/>
    <m/>
    <s v="687"/>
    <x v="19"/>
    <s v="***"/>
    <s v="FIRE"/>
    <s v="RSA"/>
    <s v="GAUZABLD"/>
    <s v="****"/>
    <s v="B"/>
    <s v="687"/>
    <s v="M"/>
    <x v="82"/>
    <d v="2017-11-10T00:00:00"/>
    <s v="R"/>
    <n v="1"/>
    <n v="627.06410000000005"/>
    <n v="627.05999999999995"/>
    <n v="2.1"/>
    <n v="1316.83"/>
    <s v="2017-11"/>
    <m/>
  </r>
  <r>
    <s v="110465 - GPW: Upgrading of Pavilion 3"/>
    <s v="CONSTR - Construct"/>
    <s v="FIRE - Fire"/>
    <x v="0"/>
    <m/>
    <s v="687"/>
    <x v="19"/>
    <s v="***"/>
    <s v="FIRE"/>
    <s v="RSA"/>
    <s v="GAUZABLD"/>
    <s v="****"/>
    <s v="B"/>
    <s v="687"/>
    <s v="M"/>
    <x v="83"/>
    <d v="2017-11-10T00:00:00"/>
    <s v="R"/>
    <n v="3"/>
    <n v="627.06410000000005"/>
    <n v="1881.19"/>
    <n v="2.1"/>
    <n v="3950.5"/>
    <s v="2017-11"/>
    <m/>
  </r>
  <r>
    <s v="110465 - GPW: Upgrading of Pavilion 3"/>
    <s v="CONSTR - Construct"/>
    <s v="FIRE - Fire"/>
    <x v="0"/>
    <m/>
    <s v="687"/>
    <x v="19"/>
    <s v="***"/>
    <s v="FIRE"/>
    <s v="RSA"/>
    <s v="GAUZABLD"/>
    <s v="****"/>
    <s v="B"/>
    <s v="687"/>
    <s v="M"/>
    <x v="167"/>
    <d v="2017-11-17T00:00:00"/>
    <s v="R"/>
    <n v="2"/>
    <n v="627.06410000000005"/>
    <n v="1254.1300000000001"/>
    <n v="2.1"/>
    <n v="2633.67"/>
    <s v="2017-11"/>
    <m/>
  </r>
  <r>
    <s v="110465 - GPW: Upgrading of Pavilion 3"/>
    <s v="CONSTR - Construct"/>
    <s v="FIRE - Fire"/>
    <x v="0"/>
    <m/>
    <s v="687"/>
    <x v="19"/>
    <s v="***"/>
    <s v="FIRE"/>
    <s v="RSA"/>
    <s v="GAUZABLD"/>
    <s v="****"/>
    <s v="B"/>
    <s v="687"/>
    <s v="M"/>
    <x v="84"/>
    <d v="2017-11-17T00:00:00"/>
    <s v="R"/>
    <n v="1"/>
    <n v="627.06410000000005"/>
    <n v="627.05999999999995"/>
    <n v="2.1"/>
    <n v="1316.83"/>
    <s v="2017-11"/>
    <m/>
  </r>
  <r>
    <s v="110465 - GPW: Upgrading of Pavilion 3"/>
    <s v="CONSTR - Construct"/>
    <s v="FIRE - Fire"/>
    <x v="0"/>
    <m/>
    <s v="687"/>
    <x v="19"/>
    <s v="***"/>
    <s v="FIRE"/>
    <s v="RSA"/>
    <s v="GAUZABLD"/>
    <s v="****"/>
    <s v="B"/>
    <s v="687"/>
    <s v="M"/>
    <x v="85"/>
    <d v="2017-11-17T00:00:00"/>
    <s v="R"/>
    <n v="1"/>
    <n v="627.06410000000005"/>
    <n v="627.05999999999995"/>
    <n v="2.1"/>
    <n v="1316.83"/>
    <s v="2017-11"/>
    <m/>
  </r>
  <r>
    <s v="110465 - GPW: Upgrading of Pavilion 3"/>
    <s v="CONSTR - Construct"/>
    <s v="FIRE - Fire"/>
    <x v="0"/>
    <m/>
    <s v="687"/>
    <x v="19"/>
    <s v="***"/>
    <s v="FIRE"/>
    <s v="RSA"/>
    <s v="GAUZABLD"/>
    <s v="****"/>
    <s v="B"/>
    <s v="687"/>
    <s v="M"/>
    <x v="86"/>
    <d v="2017-11-24T00:00:00"/>
    <s v="R"/>
    <n v="2"/>
    <n v="627.06410000000005"/>
    <n v="1254.1300000000001"/>
    <n v="2.1"/>
    <n v="2633.67"/>
    <s v="2017-11"/>
    <m/>
  </r>
  <r>
    <s v="110465 - GPW: Upgrading of Pavilion 3"/>
    <s v="CONSTR - Construct"/>
    <s v="FIRE - Fire"/>
    <x v="0"/>
    <m/>
    <s v="687"/>
    <x v="19"/>
    <s v="***"/>
    <s v="FIRE"/>
    <s v="RSA"/>
    <s v="GAUZABLD"/>
    <s v="****"/>
    <s v="B"/>
    <s v="687"/>
    <s v="M"/>
    <x v="88"/>
    <d v="2017-11-24T00:00:00"/>
    <s v="R"/>
    <n v="1"/>
    <n v="627.06410000000005"/>
    <n v="627.05999999999995"/>
    <n v="2.1"/>
    <n v="1316.83"/>
    <s v="2017-11"/>
    <m/>
  </r>
  <r>
    <s v="110465 - GPW: Upgrading of Pavilion 3"/>
    <s v="CONSTR - Construct"/>
    <s v="FIRE - Fire"/>
    <x v="0"/>
    <m/>
    <s v="687"/>
    <x v="19"/>
    <s v="***"/>
    <s v="FIRE"/>
    <s v="RSA"/>
    <s v="GAUZABLD"/>
    <s v="****"/>
    <s v="B"/>
    <s v="687"/>
    <s v="M"/>
    <x v="90"/>
    <d v="2017-12-01T00:00:00"/>
    <s v="R"/>
    <n v="1"/>
    <n v="627.06410000000005"/>
    <n v="627.05999999999995"/>
    <n v="2.1"/>
    <n v="1316.83"/>
    <s v="2017-11"/>
    <m/>
  </r>
  <r>
    <s v="110465 - GPW: Upgrading of Pavilion 3"/>
    <s v="CONSTR - Construct"/>
    <s v="FIRE - Fire"/>
    <x v="0"/>
    <m/>
    <s v="687"/>
    <x v="19"/>
    <s v="***"/>
    <s v="FIRE"/>
    <s v="RSA"/>
    <s v="GAUZABLD"/>
    <s v="****"/>
    <s v="B"/>
    <s v="687"/>
    <s v="M"/>
    <x v="223"/>
    <d v="2017-12-08T00:00:00"/>
    <s v="R"/>
    <n v="1"/>
    <n v="627.06410000000005"/>
    <n v="627.05999999999995"/>
    <n v="2.1"/>
    <n v="1316.83"/>
    <s v="2017-12"/>
    <m/>
  </r>
  <r>
    <s v="110465 - GPW: Upgrading of Pavilion 3"/>
    <s v="CONSTR - Construct"/>
    <s v="FIRE - Fire"/>
    <x v="0"/>
    <m/>
    <s v="687"/>
    <x v="19"/>
    <s v="***"/>
    <s v="FIRE"/>
    <s v="RSA"/>
    <s v="GAUZABLD"/>
    <s v="****"/>
    <s v="B"/>
    <s v="687"/>
    <s v="M"/>
    <x v="191"/>
    <d v="2018-10-12T00:00:00"/>
    <s v="R"/>
    <n v="1"/>
    <n v="638.72080000000005"/>
    <n v="638.72"/>
    <n v="2.1"/>
    <n v="1341.31"/>
    <s v="2018-10"/>
    <m/>
  </r>
  <r>
    <s v="110465 - GPW: Upgrading of Pavilion 3"/>
    <s v="CONSTR - Construct"/>
    <s v="MECH - Mechanical"/>
    <x v="0"/>
    <m/>
    <s v="104498"/>
    <x v="20"/>
    <s v="***"/>
    <s v="MECH"/>
    <s v="RSA"/>
    <s v="GAUZABLD"/>
    <s v="****"/>
    <s v="B"/>
    <s v="104498"/>
    <s v="M"/>
    <x v="107"/>
    <d v="2018-03-16T00:00:00"/>
    <s v="R"/>
    <n v="8"/>
    <n v="161.7304"/>
    <n v="1293.8399999999999"/>
    <n v="2.1"/>
    <n v="2717.06"/>
    <s v="2018-03"/>
    <m/>
  </r>
  <r>
    <s v="110465 - GPW: Upgrading of Pavilion 3"/>
    <s v="CONSTR - Construct"/>
    <s v="MECH - Mechanical"/>
    <x v="0"/>
    <m/>
    <s v="5215"/>
    <x v="21"/>
    <s v="***"/>
    <s v="MECH"/>
    <s v="RSA"/>
    <s v="GAUZABLD"/>
    <s v="****"/>
    <s v="B"/>
    <s v="5215"/>
    <s v="M"/>
    <x v="49"/>
    <d v="2017-08-04T00:00:00"/>
    <s v="R"/>
    <n v="2"/>
    <n v="245.8374"/>
    <n v="491.67"/>
    <n v="2.1"/>
    <n v="1032.51"/>
    <s v="2017-08"/>
    <m/>
  </r>
  <r>
    <s v="110465 - GPW: Upgrading of Pavilion 3"/>
    <s v="CONSTR - Construct"/>
    <s v="MECH - Mechanical"/>
    <x v="0"/>
    <s v="GPW Revised Chilled water"/>
    <s v="5547"/>
    <x v="22"/>
    <s v="***"/>
    <s v="MECH"/>
    <s v="RSA"/>
    <s v="GAUZABLD"/>
    <s v="****"/>
    <s v="B"/>
    <s v="5547"/>
    <s v="M"/>
    <x v="62"/>
    <d v="2017-10-06T00:00:00"/>
    <s v="R"/>
    <n v="8"/>
    <n v="233.84189999999998"/>
    <n v="1870.74"/>
    <n v="2.1"/>
    <n v="3928.55"/>
    <s v="2017-10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38"/>
    <d v="2017-07-07T00:00:00"/>
    <s v="R"/>
    <n v="8"/>
    <n v="451.37449999999995"/>
    <n v="3611"/>
    <n v="2.1"/>
    <n v="7583.1"/>
    <s v="2017-07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40"/>
    <d v="2017-07-07T00:00:00"/>
    <s v="R"/>
    <n v="8"/>
    <n v="451.37449999999995"/>
    <n v="3611"/>
    <n v="2.1"/>
    <n v="7583.1"/>
    <s v="2017-07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41"/>
    <d v="2017-07-14T00:00:00"/>
    <s v="R"/>
    <n v="4"/>
    <n v="451.37449999999995"/>
    <n v="1805.5"/>
    <n v="2.1"/>
    <n v="3791.55"/>
    <s v="2017-07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224"/>
    <d v="2017-07-14T00:00:00"/>
    <s v="R"/>
    <n v="4"/>
    <n v="451.37449999999995"/>
    <n v="1805.5"/>
    <n v="2.1"/>
    <n v="3791.55"/>
    <s v="2017-07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2"/>
    <d v="2017-07-14T00:00:00"/>
    <s v="R"/>
    <n v="8"/>
    <n v="451.37449999999995"/>
    <n v="3611"/>
    <n v="2.1"/>
    <n v="7583.1"/>
    <s v="2017-07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3"/>
    <d v="2017-07-21T00:00:00"/>
    <s v="R"/>
    <n v="1"/>
    <n v="451.37449999999995"/>
    <n v="451.37"/>
    <n v="2.1"/>
    <n v="947.88"/>
    <s v="2017-07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4"/>
    <d v="2017-07-28T00:00:00"/>
    <s v="R"/>
    <n v="3"/>
    <n v="451.37449999999995"/>
    <n v="1354.12"/>
    <n v="2.1"/>
    <n v="2843.65"/>
    <s v="2017-07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46"/>
    <d v="2017-07-28T00:00:00"/>
    <s v="R"/>
    <n v="2"/>
    <n v="451.37449999999995"/>
    <n v="902.75"/>
    <n v="2.1"/>
    <n v="1895.78"/>
    <s v="2017-07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8"/>
    <d v="2017-08-04T00:00:00"/>
    <s v="R"/>
    <n v="2"/>
    <n v="451.37449999999995"/>
    <n v="902.75"/>
    <n v="2.1"/>
    <n v="1895.78"/>
    <s v="2017-07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48"/>
    <d v="2017-08-04T00:00:00"/>
    <s v="R"/>
    <n v="2"/>
    <n v="451.37449999999995"/>
    <n v="902.75"/>
    <n v="2.1"/>
    <n v="1895.78"/>
    <s v="2017-08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221"/>
    <d v="2017-08-11T00:00:00"/>
    <s v="R"/>
    <n v="1"/>
    <n v="451.37449999999995"/>
    <n v="451.37"/>
    <n v="2.1"/>
    <n v="947.88"/>
    <s v="2017-08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176"/>
    <d v="2017-08-18T00:00:00"/>
    <s v="R"/>
    <n v="4"/>
    <n v="451.45949999999999"/>
    <n v="1805.84"/>
    <n v="2.1"/>
    <n v="3792.26"/>
    <s v="2017-08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52"/>
    <d v="2017-08-18T00:00:00"/>
    <s v="R"/>
    <n v="4"/>
    <n v="451.45949999999999"/>
    <n v="1805.84"/>
    <n v="2.1"/>
    <n v="3792.26"/>
    <s v="2017-08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10"/>
    <d v="2017-08-25T00:00:00"/>
    <s v="R"/>
    <n v="4"/>
    <n v="451.45949999999999"/>
    <n v="1805.84"/>
    <n v="2.1"/>
    <n v="3792.26"/>
    <s v="2017-08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12"/>
    <d v="2017-09-01T00:00:00"/>
    <s v="R"/>
    <n v="4"/>
    <n v="451.45949999999999"/>
    <n v="1805.84"/>
    <n v="2.1"/>
    <n v="3792.26"/>
    <s v="2017-08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162"/>
    <d v="2017-09-01T00:00:00"/>
    <s v="R"/>
    <n v="4"/>
    <n v="451.45949999999999"/>
    <n v="1805.84"/>
    <n v="2.1"/>
    <n v="3792.26"/>
    <s v="2017-08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163"/>
    <d v="2017-09-08T00:00:00"/>
    <s v="R"/>
    <n v="8"/>
    <n v="451.45949999999999"/>
    <n v="3611.68"/>
    <n v="2.1"/>
    <n v="7584.53"/>
    <s v="2017-09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160"/>
    <d v="2017-09-22T00:00:00"/>
    <s v="R"/>
    <n v="4"/>
    <n v="451.74510000000004"/>
    <n v="1806.98"/>
    <n v="2.1"/>
    <n v="3794.66"/>
    <s v="2017-09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199"/>
    <d v="2017-09-22T00:00:00"/>
    <s v="R"/>
    <n v="8"/>
    <n v="451.74510000000004"/>
    <n v="3613.96"/>
    <n v="2.1"/>
    <n v="7589.32"/>
    <s v="2017-09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59"/>
    <d v="2017-09-29T00:00:00"/>
    <s v="R"/>
    <n v="4"/>
    <n v="451.74510000000004"/>
    <n v="1806.98"/>
    <n v="2.1"/>
    <n v="3794.66"/>
    <s v="2017-09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62"/>
    <d v="2017-10-06T00:00:00"/>
    <s v="R"/>
    <n v="2"/>
    <n v="451.74510000000004"/>
    <n v="903.49"/>
    <n v="2.1"/>
    <n v="1897.33"/>
    <s v="2017-10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63"/>
    <d v="2017-10-06T00:00:00"/>
    <s v="R"/>
    <n v="2"/>
    <n v="451.74510000000004"/>
    <n v="903.49"/>
    <n v="2.1"/>
    <n v="1897.33"/>
    <s v="2017-10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66"/>
    <d v="2017-10-13T00:00:00"/>
    <s v="R"/>
    <n v="5"/>
    <n v="451.74510000000004"/>
    <n v="2258.73"/>
    <n v="2.1"/>
    <n v="4743.33"/>
    <s v="2017-10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68"/>
    <d v="2017-10-13T00:00:00"/>
    <s v="R"/>
    <n v="2"/>
    <n v="451.74510000000004"/>
    <n v="903.49"/>
    <n v="2.1"/>
    <n v="1897.33"/>
    <s v="2017-10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70"/>
    <d v="2017-10-20T00:00:00"/>
    <s v="R"/>
    <n v="2"/>
    <n v="451.74510000000004"/>
    <n v="903.49"/>
    <n v="2.1"/>
    <n v="1897.33"/>
    <s v="2017-10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72"/>
    <d v="2017-10-20T00:00:00"/>
    <s v="R"/>
    <n v="2"/>
    <n v="451.74510000000004"/>
    <n v="903.49"/>
    <n v="2.1"/>
    <n v="1897.33"/>
    <s v="2017-10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73"/>
    <d v="2017-10-20T00:00:00"/>
    <s v="R"/>
    <n v="4"/>
    <n v="451.74510000000004"/>
    <n v="1806.98"/>
    <n v="2.1"/>
    <n v="3794.66"/>
    <s v="2017-10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75"/>
    <d v="2017-10-27T00:00:00"/>
    <s v="R"/>
    <n v="8"/>
    <n v="451.74510000000004"/>
    <n v="3613.96"/>
    <n v="2.1"/>
    <n v="7589.32"/>
    <s v="2017-10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79"/>
    <d v="2017-11-03T00:00:00"/>
    <s v="R"/>
    <n v="2"/>
    <n v="451.74510000000004"/>
    <n v="903.49"/>
    <n v="2.1"/>
    <n v="1897.33"/>
    <s v="2017-10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80"/>
    <d v="2017-11-03T00:00:00"/>
    <s v="R"/>
    <n v="2"/>
    <n v="451.74510000000004"/>
    <n v="903.49"/>
    <n v="2.1"/>
    <n v="1897.33"/>
    <s v="2017-10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81"/>
    <d v="2017-11-10T00:00:00"/>
    <s v="R"/>
    <n v="8"/>
    <n v="451.74510000000004"/>
    <n v="3613.96"/>
    <n v="2.1"/>
    <n v="7589.32"/>
    <s v="2017-11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83"/>
    <d v="2017-11-10T00:00:00"/>
    <s v="R"/>
    <n v="2"/>
    <n v="451.74510000000004"/>
    <n v="903.49"/>
    <n v="2.1"/>
    <n v="1897.33"/>
    <s v="2017-11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167"/>
    <d v="2017-11-17T00:00:00"/>
    <s v="R"/>
    <n v="4"/>
    <n v="451.74510000000004"/>
    <n v="1806.98"/>
    <n v="2.1"/>
    <n v="3794.66"/>
    <s v="2017-11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168"/>
    <d v="2017-11-17T00:00:00"/>
    <s v="R"/>
    <n v="6"/>
    <n v="451.74510000000004"/>
    <n v="2710.47"/>
    <n v="2.1"/>
    <n v="5691.99"/>
    <s v="2017-11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84"/>
    <d v="2017-11-17T00:00:00"/>
    <s v="R"/>
    <n v="4"/>
    <n v="451.74510000000004"/>
    <n v="1806.98"/>
    <n v="2.1"/>
    <n v="3794.66"/>
    <s v="2017-11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33"/>
    <d v="2017-11-17T00:00:00"/>
    <s v="R"/>
    <n v="4"/>
    <n v="451.74510000000004"/>
    <n v="1806.98"/>
    <n v="2.1"/>
    <n v="3794.66"/>
    <s v="2017-11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225"/>
    <d v="2017-11-24T00:00:00"/>
    <s v="R"/>
    <n v="8"/>
    <n v="451.74510000000004"/>
    <n v="3613.96"/>
    <n v="2.1"/>
    <n v="7589.32"/>
    <s v="2017-11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86"/>
    <d v="2017-11-24T00:00:00"/>
    <s v="R"/>
    <n v="4"/>
    <n v="451.74510000000004"/>
    <n v="1806.98"/>
    <n v="2.1"/>
    <n v="3794.66"/>
    <s v="2017-11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87"/>
    <d v="2017-11-24T00:00:00"/>
    <s v="R"/>
    <n v="4"/>
    <n v="451.74510000000004"/>
    <n v="1806.98"/>
    <n v="2.1"/>
    <n v="3794.66"/>
    <s v="2017-11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90"/>
    <d v="2017-12-01T00:00:00"/>
    <s v="R"/>
    <n v="8"/>
    <n v="451.74510000000004"/>
    <n v="3613.96"/>
    <n v="2.1"/>
    <n v="7589.32"/>
    <s v="2017-11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91"/>
    <d v="2017-12-01T00:00:00"/>
    <s v="R"/>
    <n v="8"/>
    <n v="451.74510000000004"/>
    <n v="3613.96"/>
    <n v="2.1"/>
    <n v="7589.32"/>
    <s v="2017-11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92"/>
    <d v="2017-12-08T00:00:00"/>
    <s v="R"/>
    <n v="8"/>
    <n v="451.74510000000004"/>
    <n v="3613.96"/>
    <n v="2.1"/>
    <n v="7589.32"/>
    <s v="2017-12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179"/>
    <d v="2017-12-08T00:00:00"/>
    <s v="R"/>
    <n v="4"/>
    <n v="451.74510000000004"/>
    <n v="1806.98"/>
    <n v="2.1"/>
    <n v="3794.66"/>
    <s v="2017-12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93"/>
    <d v="2017-12-08T00:00:00"/>
    <s v="R"/>
    <n v="4"/>
    <n v="451.74510000000004"/>
    <n v="1806.98"/>
    <n v="2.1"/>
    <n v="3794.66"/>
    <s v="2017-12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147"/>
    <d v="2017-12-15T00:00:00"/>
    <s v="R"/>
    <n v="2"/>
    <n v="452.64870000000002"/>
    <n v="905.3"/>
    <n v="2.1"/>
    <n v="1901.13"/>
    <s v="2017-12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205"/>
    <d v="2017-12-15T00:00:00"/>
    <s v="R"/>
    <n v="8"/>
    <n v="452.64870000000002"/>
    <n v="3621.19"/>
    <n v="2.1"/>
    <n v="7604.5"/>
    <s v="2017-12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206"/>
    <d v="2017-12-15T00:00:00"/>
    <s v="R"/>
    <n v="2"/>
    <n v="452.64870000000002"/>
    <n v="905.3"/>
    <n v="2.1"/>
    <n v="1901.13"/>
    <s v="2017-12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226"/>
    <d v="2017-12-15T00:00:00"/>
    <s v="R"/>
    <n v="4"/>
    <n v="452.64870000000002"/>
    <n v="1810.59"/>
    <n v="2.1"/>
    <n v="3802.24"/>
    <s v="2017-12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95"/>
    <d v="2018-01-19T00:00:00"/>
    <s v="R"/>
    <n v="8"/>
    <n v="451.74510000000004"/>
    <n v="3613.96"/>
    <n v="2.1"/>
    <n v="7589.32"/>
    <s v="2018-01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227"/>
    <d v="2018-01-19T00:00:00"/>
    <s v="R"/>
    <n v="8"/>
    <n v="451.74510000000004"/>
    <n v="3613.96"/>
    <n v="2.1"/>
    <n v="7589.32"/>
    <s v="2018-01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27"/>
    <d v="2018-01-26T00:00:00"/>
    <s v="R"/>
    <n v="8"/>
    <n v="451.74510000000004"/>
    <n v="3613.96"/>
    <n v="2.1"/>
    <n v="7589.32"/>
    <s v="2018-01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228"/>
    <d v="2018-01-26T00:00:00"/>
    <s v="R"/>
    <n v="4"/>
    <n v="451.74510000000004"/>
    <n v="1806.98"/>
    <n v="2.1"/>
    <n v="3794.66"/>
    <s v="2018-01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20"/>
    <d v="2018-02-02T00:00:00"/>
    <s v="R"/>
    <n v="8"/>
    <n v="451.74510000000004"/>
    <n v="3613.96"/>
    <n v="2.1"/>
    <n v="7589.32"/>
    <s v="2018-01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151"/>
    <d v="2018-02-02T00:00:00"/>
    <s v="R"/>
    <n v="8"/>
    <n v="451.74510000000004"/>
    <n v="3613.96"/>
    <n v="2.1"/>
    <n v="7589.32"/>
    <s v="2018-01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152"/>
    <d v="2018-02-02T00:00:00"/>
    <s v="R"/>
    <n v="5"/>
    <n v="451.74510000000004"/>
    <n v="2258.73"/>
    <n v="2.1"/>
    <n v="4743.33"/>
    <s v="2018-02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21"/>
    <d v="2018-02-02T00:00:00"/>
    <s v="R"/>
    <n v="8"/>
    <n v="451.74510000000004"/>
    <n v="3613.96"/>
    <n v="2.1"/>
    <n v="7589.32"/>
    <s v="2018-02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153"/>
    <d v="2018-02-09T00:00:00"/>
    <s v="R"/>
    <n v="8"/>
    <n v="451.74510000000004"/>
    <n v="3613.96"/>
    <n v="2.1"/>
    <n v="7589.32"/>
    <s v="2018-02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96"/>
    <d v="2018-02-09T00:00:00"/>
    <s v="R"/>
    <n v="6"/>
    <n v="451.74510000000004"/>
    <n v="2710.47"/>
    <n v="2.1"/>
    <n v="5691.99"/>
    <s v="2018-02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229"/>
    <d v="2018-02-09T00:00:00"/>
    <s v="R"/>
    <n v="8"/>
    <n v="451.74510000000004"/>
    <n v="3613.96"/>
    <n v="2.1"/>
    <n v="7589.32"/>
    <s v="2018-02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31"/>
    <d v="2018-02-09T00:00:00"/>
    <s v="R"/>
    <n v="2"/>
    <n v="451.74510000000004"/>
    <n v="903.49"/>
    <n v="2.1"/>
    <n v="1897.33"/>
    <s v="2018-02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230"/>
    <d v="2018-02-16T00:00:00"/>
    <s v="R"/>
    <n v="4"/>
    <n v="451.74510000000004"/>
    <n v="1806.98"/>
    <n v="2.1"/>
    <n v="3794.66"/>
    <s v="2018-02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98"/>
    <d v="2018-02-16T00:00:00"/>
    <s v="R"/>
    <n v="8"/>
    <n v="451.74510000000004"/>
    <n v="3613.96"/>
    <n v="2.1"/>
    <n v="7589.32"/>
    <s v="2018-02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231"/>
    <d v="2018-02-23T00:00:00"/>
    <s v="R"/>
    <n v="4"/>
    <n v="451.74510000000004"/>
    <n v="1806.98"/>
    <n v="2.1"/>
    <n v="3794.66"/>
    <s v="2018-02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182"/>
    <d v="2018-03-02T00:00:00"/>
    <s v="R"/>
    <n v="2"/>
    <n v="451.74510000000004"/>
    <n v="903.49"/>
    <n v="2.1"/>
    <n v="1897.33"/>
    <s v="2018-03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105"/>
    <d v="2018-03-09T00:00:00"/>
    <s v="R"/>
    <n v="2"/>
    <n v="451.80019999999996"/>
    <n v="903.6"/>
    <n v="2.1"/>
    <n v="1897.56"/>
    <s v="2018-03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108"/>
    <d v="2018-03-16T00:00:00"/>
    <s v="R"/>
    <n v="8"/>
    <n v="451.80019999999996"/>
    <n v="3614.4"/>
    <n v="2.1"/>
    <n v="7590.24"/>
    <s v="2018-03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170"/>
    <d v="2018-03-23T00:00:00"/>
    <s v="R"/>
    <n v="4"/>
    <n v="451.80019999999996"/>
    <n v="1807.2"/>
    <n v="2.1"/>
    <n v="3795.12"/>
    <s v="2018-03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111"/>
    <d v="2018-03-23T00:00:00"/>
    <s v="R"/>
    <n v="8"/>
    <n v="451.80019999999996"/>
    <n v="3614.4"/>
    <n v="2.1"/>
    <n v="7590.24"/>
    <s v="2018-03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112"/>
    <d v="2018-03-30T00:00:00"/>
    <s v="R"/>
    <n v="4"/>
    <n v="451.80019999999996"/>
    <n v="1807.2"/>
    <n v="2.1"/>
    <n v="3795.12"/>
    <s v="2018-03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232"/>
    <d v="2018-03-30T00:00:00"/>
    <s v="R"/>
    <n v="4"/>
    <n v="451.80019999999996"/>
    <n v="1807.2"/>
    <n v="2.1"/>
    <n v="3795.12"/>
    <s v="2018-03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209"/>
    <d v="2018-03-30T00:00:00"/>
    <s v="R"/>
    <n v="4"/>
    <n v="451.80019999999996"/>
    <n v="1807.2"/>
    <n v="2.1"/>
    <n v="3795.12"/>
    <s v="2018-03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210"/>
    <d v="2018-03-30T00:00:00"/>
    <s v="R"/>
    <n v="3"/>
    <n v="451.80019999999996"/>
    <n v="1355.4"/>
    <n v="2.1"/>
    <n v="2846.34"/>
    <s v="2018-03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233"/>
    <d v="2018-04-06T00:00:00"/>
    <s v="R"/>
    <n v="1"/>
    <n v="451.80019999999996"/>
    <n v="451.8"/>
    <n v="2.1"/>
    <n v="948.78"/>
    <s v="2018-04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234"/>
    <d v="2018-04-13T00:00:00"/>
    <s v="R"/>
    <n v="4"/>
    <n v="451.80019999999996"/>
    <n v="1807.2"/>
    <n v="2.1"/>
    <n v="3795.12"/>
    <s v="2018-04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113"/>
    <d v="2018-04-13T00:00:00"/>
    <s v="R"/>
    <n v="8"/>
    <n v="451.80019999999996"/>
    <n v="3614.4"/>
    <n v="2.1"/>
    <n v="7590.24"/>
    <s v="2018-04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235"/>
    <d v="2018-04-20T00:00:00"/>
    <s v="R"/>
    <n v="4"/>
    <n v="451.80019999999996"/>
    <n v="1807.2"/>
    <n v="2.1"/>
    <n v="3795.12"/>
    <s v="2018-04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236"/>
    <d v="2018-04-27T00:00:00"/>
    <s v="R"/>
    <n v="2"/>
    <n v="451.80019999999996"/>
    <n v="903.6"/>
    <n v="2.1"/>
    <n v="1897.56"/>
    <s v="2018-04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237"/>
    <d v="2018-04-27T00:00:00"/>
    <s v="R"/>
    <n v="2"/>
    <n v="451.80019999999996"/>
    <n v="903.6"/>
    <n v="2.1"/>
    <n v="1897.56"/>
    <s v="2018-04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238"/>
    <d v="2018-05-04T00:00:00"/>
    <s v="R"/>
    <n v="4"/>
    <n v="451.80019999999996"/>
    <n v="1807.2"/>
    <n v="2.1"/>
    <n v="3795.12"/>
    <s v="2018-05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239"/>
    <d v="2018-05-11T00:00:00"/>
    <s v="R"/>
    <n v="4"/>
    <n v="451.80019999999996"/>
    <n v="1807.2"/>
    <n v="2.1"/>
    <n v="3795.12"/>
    <s v="2018-05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115"/>
    <d v="2018-05-25T00:00:00"/>
    <s v="R"/>
    <n v="8"/>
    <n v="451.80169999999998"/>
    <n v="3614.41"/>
    <n v="2.1"/>
    <n v="7590.26"/>
    <s v="2018-05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240"/>
    <d v="2018-06-01T00:00:00"/>
    <s v="R"/>
    <n v="8"/>
    <n v="451.80169999999998"/>
    <n v="3614.41"/>
    <n v="2.1"/>
    <n v="7590.26"/>
    <s v="2018-05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241"/>
    <d v="2018-06-01T00:00:00"/>
    <s v="R"/>
    <n v="2"/>
    <n v="451.80169999999998"/>
    <n v="903.6"/>
    <n v="2.1"/>
    <n v="1897.56"/>
    <s v="2018-05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117"/>
    <d v="2018-06-08T00:00:00"/>
    <s v="R"/>
    <n v="4"/>
    <n v="451.80019999999996"/>
    <n v="1807.2"/>
    <n v="2.1"/>
    <n v="3795.12"/>
    <s v="2018-06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242"/>
    <d v="2018-06-08T00:00:00"/>
    <s v="R"/>
    <n v="4"/>
    <n v="451.80019999999996"/>
    <n v="1807.2"/>
    <n v="2.1"/>
    <n v="3795.12"/>
    <s v="2018-06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154"/>
    <d v="2018-06-15T00:00:00"/>
    <s v="R"/>
    <n v="2"/>
    <n v="451.80019999999996"/>
    <n v="903.6"/>
    <n v="2.1"/>
    <n v="1897.56"/>
    <s v="2018-06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243"/>
    <d v="2018-06-22T00:00:00"/>
    <s v="R"/>
    <n v="2"/>
    <n v="451.80019999999996"/>
    <n v="903.6"/>
    <n v="2.1"/>
    <n v="1897.56"/>
    <s v="2018-06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244"/>
    <d v="2018-06-29T00:00:00"/>
    <s v="R"/>
    <n v="1"/>
    <n v="451.80019999999996"/>
    <n v="451.8"/>
    <n v="2.1"/>
    <n v="948.78"/>
    <s v="2018-06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123"/>
    <d v="2018-07-06T00:00:00"/>
    <s v="R"/>
    <n v="2"/>
    <n v="451.80019999999996"/>
    <n v="903.6"/>
    <n v="2.1"/>
    <n v="1897.56"/>
    <s v="2018-07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123"/>
    <d v="2018-07-06T00:00:00"/>
    <s v="R"/>
    <n v="-2"/>
    <n v="451.80019999999996"/>
    <n v="-903.6"/>
    <n v="2.1"/>
    <n v="-1897.56"/>
    <s v="2018-07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123"/>
    <d v="2018-07-06T00:00:00"/>
    <s v="R"/>
    <n v="2"/>
    <n v="478.71609999999998"/>
    <n v="957.43"/>
    <n v="2.1"/>
    <n v="2010.6"/>
    <s v="2018-07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32"/>
    <d v="2018-07-06T00:00:00"/>
    <s v="R"/>
    <n v="8"/>
    <n v="451.80019999999996"/>
    <n v="3614.4"/>
    <n v="2.1"/>
    <n v="7590.24"/>
    <s v="2018-07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32"/>
    <d v="2018-07-06T00:00:00"/>
    <s v="R"/>
    <n v="-8"/>
    <n v="451.80019999999996"/>
    <n v="-3614.4"/>
    <n v="2.1"/>
    <n v="-7590.24"/>
    <s v="2018-07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32"/>
    <d v="2018-07-06T00:00:00"/>
    <s v="R"/>
    <n v="8"/>
    <n v="478.71609999999998"/>
    <n v="3829.73"/>
    <n v="2.1"/>
    <n v="8042.43"/>
    <s v="2018-07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245"/>
    <d v="2018-07-13T00:00:00"/>
    <s v="R"/>
    <n v="8"/>
    <n v="478.71609999999998"/>
    <n v="3829.73"/>
    <n v="2.1"/>
    <n v="8042.43"/>
    <s v="2018-07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25"/>
    <d v="2018-07-13T00:00:00"/>
    <s v="R"/>
    <n v="2"/>
    <n v="478.71609999999998"/>
    <n v="957.43"/>
    <n v="2.1"/>
    <n v="2010.6"/>
    <s v="2018-07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246"/>
    <d v="2018-07-13T00:00:00"/>
    <s v="R"/>
    <n v="6"/>
    <n v="478.71609999999998"/>
    <n v="2872.3"/>
    <n v="2.1"/>
    <n v="6031.83"/>
    <s v="2018-07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212"/>
    <d v="2018-07-20T00:00:00"/>
    <s v="R"/>
    <n v="3"/>
    <n v="478.71609999999998"/>
    <n v="1436.15"/>
    <n v="2.1"/>
    <n v="3015.92"/>
    <s v="2018-07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125"/>
    <d v="2018-07-20T00:00:00"/>
    <s v="R"/>
    <n v="2"/>
    <n v="478.71609999999998"/>
    <n v="957.43"/>
    <n v="2.1"/>
    <n v="2010.6"/>
    <s v="2018-07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126"/>
    <d v="2018-07-20T00:00:00"/>
    <s v="R"/>
    <n v="3"/>
    <n v="478.71609999999998"/>
    <n v="1436.15"/>
    <n v="2.1"/>
    <n v="3015.92"/>
    <s v="2018-07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247"/>
    <d v="2018-07-20T00:00:00"/>
    <s v="R"/>
    <n v="3"/>
    <n v="478.71609999999998"/>
    <n v="1436.15"/>
    <n v="2.1"/>
    <n v="3015.92"/>
    <s v="2018-07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213"/>
    <d v="2018-07-20T00:00:00"/>
    <s v="R"/>
    <n v="4"/>
    <n v="478.71609999999998"/>
    <n v="1914.86"/>
    <n v="2.1"/>
    <n v="4021.21"/>
    <s v="2018-07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127"/>
    <d v="2018-07-27T00:00:00"/>
    <s v="R"/>
    <n v="2"/>
    <n v="478.71609999999998"/>
    <n v="957.43"/>
    <n v="2.1"/>
    <n v="2010.6"/>
    <s v="2018-07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157"/>
    <d v="2018-07-27T00:00:00"/>
    <s v="R"/>
    <n v="3"/>
    <n v="478.71609999999998"/>
    <n v="1436.15"/>
    <n v="2.1"/>
    <n v="3015.92"/>
    <s v="2018-07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129"/>
    <d v="2018-08-03T00:00:00"/>
    <s v="R"/>
    <n v="8"/>
    <n v="478.71129999999999"/>
    <n v="3829.69"/>
    <n v="2.1"/>
    <n v="8042.35"/>
    <s v="2018-07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132"/>
    <d v="2018-08-10T00:00:00"/>
    <s v="R"/>
    <n v="2"/>
    <n v="478.71129999999999"/>
    <n v="957.42"/>
    <n v="2.1"/>
    <n v="2010.58"/>
    <s v="2018-08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248"/>
    <d v="2018-08-17T00:00:00"/>
    <s v="R"/>
    <n v="2"/>
    <n v="478.71129999999999"/>
    <n v="957.42"/>
    <n v="2.1"/>
    <n v="2010.58"/>
    <s v="2018-08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133"/>
    <d v="2018-09-14T00:00:00"/>
    <s v="R"/>
    <n v="3"/>
    <n v="478.71129999999999"/>
    <n v="1436.13"/>
    <n v="2.1"/>
    <n v="3015.87"/>
    <s v="2018-09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249"/>
    <d v="2018-09-21T00:00:00"/>
    <s v="R"/>
    <n v="8"/>
    <n v="478.74449999999996"/>
    <n v="3829.96"/>
    <n v="2.1"/>
    <n v="8042.92"/>
    <s v="2018-09"/>
    <m/>
  </r>
  <r>
    <s v="110465 - GPW: Upgrading of Pavilion 3"/>
    <s v="CONSTR - Construct"/>
    <s v="MECH - Mechanical"/>
    <x v="0"/>
    <m/>
    <s v="5976"/>
    <x v="23"/>
    <s v="***"/>
    <s v="MECH"/>
    <s v="RSA"/>
    <s v="GAUZABLD"/>
    <s v="****"/>
    <s v="B"/>
    <s v="5976"/>
    <s v="M"/>
    <x v="138"/>
    <d v="2018-09-28T00:00:00"/>
    <s v="R"/>
    <n v="4"/>
    <n v="478.74449999999996"/>
    <n v="1914.98"/>
    <n v="2.1"/>
    <n v="4021.46"/>
    <s v="2018-09"/>
    <m/>
  </r>
  <r>
    <s v="110465 - GPW: Upgrading of Pavilion 3"/>
    <s v="CONSTR - Construct"/>
    <s v="MECH - Mechanical"/>
    <x v="0"/>
    <s v="Inspection list and payment cert"/>
    <s v="6389"/>
    <x v="24"/>
    <s v="***"/>
    <s v="MECH"/>
    <s v="RSA"/>
    <s v="GAUZABLD"/>
    <s v="****"/>
    <s v="B"/>
    <s v="6389"/>
    <s v="M"/>
    <x v="27"/>
    <d v="2018-01-26T00:00:00"/>
    <s v="R"/>
    <n v="2"/>
    <n v="324.25549999999998"/>
    <n v="648.51"/>
    <n v="2.1"/>
    <n v="1361.87"/>
    <s v="2018-01"/>
    <m/>
  </r>
  <r>
    <s v="110465 - GPW: Upgrading of Pavilion 3"/>
    <s v="CONSTR - Construct"/>
    <s v="MECH - Mechanical"/>
    <x v="0"/>
    <s v="Invoice"/>
    <s v="6389"/>
    <x v="24"/>
    <s v="***"/>
    <s v="MECH"/>
    <s v="RSA"/>
    <s v="GAUZABLD"/>
    <s v="****"/>
    <s v="B"/>
    <s v="6389"/>
    <s v="M"/>
    <x v="20"/>
    <d v="2018-02-02T00:00:00"/>
    <s v="R"/>
    <n v="1"/>
    <n v="324.25549999999998"/>
    <n v="324.26"/>
    <n v="2.1"/>
    <n v="680.95"/>
    <s v="2018-01"/>
    <m/>
  </r>
  <r>
    <s v="110465 - GPW: Upgrading of Pavilion 3"/>
    <s v="CONSTR - Construct"/>
    <s v="MECH - Mechanical"/>
    <x v="0"/>
    <s v="Payment certificate"/>
    <s v="6389"/>
    <x v="24"/>
    <s v="***"/>
    <s v="MECH"/>
    <s v="RSA"/>
    <s v="GAUZABLD"/>
    <s v="****"/>
    <s v="B"/>
    <s v="6389"/>
    <s v="M"/>
    <x v="138"/>
    <d v="2018-09-28T00:00:00"/>
    <s v="R"/>
    <n v="1"/>
    <n v="415.5179"/>
    <n v="415.52"/>
    <n v="2.1"/>
    <n v="872.59"/>
    <s v="2018-09"/>
    <m/>
  </r>
  <r>
    <s v="110465 - GPW: Upgrading of Pavilion 3"/>
    <s v="CONSTR - Construct"/>
    <s v="MECH - Mechanical"/>
    <x v="0"/>
    <s v="Site inspection oin HVAC installations"/>
    <s v="9745"/>
    <x v="25"/>
    <s v="***"/>
    <s v="MECH"/>
    <s v="RSA"/>
    <s v="GAUZABLD"/>
    <s v="****"/>
    <s v="B"/>
    <s v="9745"/>
    <s v="M"/>
    <x v="241"/>
    <d v="2018-06-01T00:00:00"/>
    <s v="R"/>
    <n v="5"/>
    <n v="375"/>
    <n v="1875"/>
    <n v="2.1"/>
    <n v="3937.5"/>
    <s v="2018-05"/>
    <m/>
  </r>
  <r>
    <s v="110465 - GPW: Upgrading of Pavilion 3"/>
    <s v="CONSTR - Construct"/>
    <s v="MECH - Mechanical"/>
    <x v="0"/>
    <s v="Complile progress report on HVAC installations"/>
    <s v="9745"/>
    <x v="25"/>
    <s v="***"/>
    <s v="MECH"/>
    <s v="RSA"/>
    <s v="GAUZABLD"/>
    <s v="****"/>
    <s v="B"/>
    <s v="9745"/>
    <s v="M"/>
    <x v="184"/>
    <d v="2018-06-01T00:00:00"/>
    <s v="R"/>
    <n v="8"/>
    <n v="375"/>
    <n v="3000"/>
    <n v="2.1"/>
    <n v="6300"/>
    <s v="2018-05"/>
    <m/>
  </r>
  <r>
    <s v="110465 - GPW: Upgrading of Pavilion 3"/>
    <s v="CONSTR - Construct"/>
    <s v="MECH - Mechanical"/>
    <x v="1"/>
    <s v="Account  72010  Total"/>
    <s v="027149"/>
    <x v="26"/>
    <s v="72010"/>
    <s v="MECH"/>
    <s v="RSA"/>
    <s v="GAUZABLD"/>
    <m/>
    <s v="B"/>
    <s v="982575"/>
    <s v="E"/>
    <x v="77"/>
    <d v="2017-10-27T00:00:00"/>
    <m/>
    <m/>
    <n v="0"/>
    <n v="3753.92"/>
    <n v="1"/>
    <n v="3753.92"/>
    <s v="2017-10"/>
    <m/>
  </r>
  <r>
    <s v="110465 - GPW: Upgrading of Pavilion 3"/>
    <s v="CONSTR - Construct"/>
    <s v="MECH - Mechanical"/>
    <x v="1"/>
    <s v="Account  72502  Total"/>
    <s v="027149"/>
    <x v="26"/>
    <s v="72502"/>
    <s v="MECH"/>
    <s v="RSA"/>
    <s v="GAUZABLD"/>
    <m/>
    <s v="B"/>
    <s v="1000818"/>
    <s v="E"/>
    <x v="230"/>
    <d v="2018-02-16T00:00:00"/>
    <m/>
    <m/>
    <n v="0"/>
    <n v="2126.96"/>
    <n v="1"/>
    <n v="2126.96"/>
    <s v="2018-02"/>
    <m/>
  </r>
  <r>
    <s v="110465 - GPW: Upgrading of Pavilion 3"/>
    <s v="CONSTR - Construct"/>
    <s v="MECH - Mechanical"/>
    <x v="1"/>
    <s v="MR S RUDMAN 30/06/2017 PTA HO"/>
    <s v="025333"/>
    <x v="14"/>
    <s v="73005"/>
    <s v="MECH"/>
    <s v="RSA"/>
    <s v="GAUZABLD"/>
    <m/>
    <s v="B"/>
    <s v="961162"/>
    <s v="E"/>
    <x v="44"/>
    <d v="2017-07-21T00:00:00"/>
    <m/>
    <m/>
    <n v="0"/>
    <n v="6.03"/>
    <n v="1"/>
    <n v="6.03"/>
    <s v="2017-07"/>
    <m/>
  </r>
  <r>
    <s v="110465 - GPW: Upgrading of Pavilion 3"/>
    <s v="CONSTR - Construct"/>
    <s v="MECH - Mechanical"/>
    <x v="1"/>
    <s v="MR S RUDMAN 28/06/2017 PTA HO"/>
    <s v="025333"/>
    <x v="14"/>
    <s v="73005"/>
    <s v="MECH"/>
    <s v="RSA"/>
    <s v="GAUZABLD"/>
    <m/>
    <s v="B"/>
    <s v="962029"/>
    <s v="E"/>
    <x v="4"/>
    <d v="2017-07-28T00:00:00"/>
    <m/>
    <m/>
    <n v="0"/>
    <n v="20.14"/>
    <n v="1"/>
    <n v="20.14"/>
    <s v="2017-07"/>
    <m/>
  </r>
  <r>
    <s v="110465 - GPW: Upgrading of Pavilion 3"/>
    <s v="CONSTR - Construct"/>
    <s v="MECH - Mechanical"/>
    <x v="1"/>
    <s v="MR S RUDMAN 23/07/2017 PTA HO"/>
    <s v="025333"/>
    <x v="14"/>
    <s v="73005"/>
    <s v="MECH"/>
    <s v="RSA"/>
    <s v="GAUZABLD"/>
    <m/>
    <s v="B"/>
    <s v="962067"/>
    <s v="E"/>
    <x v="4"/>
    <d v="2017-07-28T00:00:00"/>
    <m/>
    <m/>
    <n v="0"/>
    <n v="19.940000000000001"/>
    <n v="1"/>
    <n v="19.940000000000001"/>
    <s v="2017-07"/>
    <m/>
  </r>
  <r>
    <s v="110465 - GPW: Upgrading of Pavilion 3"/>
    <s v="CONSTR - Construct"/>
    <s v="MECH - Mechanical"/>
    <x v="1"/>
    <s v="MR S RUDMAN 04/07/2017 PTA HO"/>
    <s v="025333"/>
    <x v="14"/>
    <s v="73005"/>
    <s v="MECH"/>
    <s v="RSA"/>
    <s v="GAUZABLD"/>
    <m/>
    <s v="B"/>
    <s v="962206"/>
    <s v="E"/>
    <x v="46"/>
    <d v="2017-07-28T00:00:00"/>
    <m/>
    <m/>
    <n v="0"/>
    <n v="1346.14"/>
    <n v="1"/>
    <n v="1346.14"/>
    <s v="2017-07"/>
    <m/>
  </r>
  <r>
    <s v="110465 - GPW: Upgrading of Pavilion 3"/>
    <s v="CONSTR - Construct"/>
    <s v="MECH - Mechanical"/>
    <x v="1"/>
    <s v="MR S RUDMAN 11/07/2017 PTA HO"/>
    <s v="025333"/>
    <x v="14"/>
    <s v="73005"/>
    <s v="MECH"/>
    <s v="RSA"/>
    <s v="GAUZABLD"/>
    <m/>
    <s v="B"/>
    <s v="963681"/>
    <s v="E"/>
    <x v="8"/>
    <d v="2017-07-28T00:00:00"/>
    <m/>
    <m/>
    <n v="0"/>
    <n v="276.75"/>
    <n v="1"/>
    <n v="276.75"/>
    <s v="2017-07"/>
    <m/>
  </r>
  <r>
    <s v="110465 - GPW: Upgrading of Pavilion 3"/>
    <s v="CONSTR - Construct"/>
    <s v="MECH - Mechanical"/>
    <x v="1"/>
    <s v="MR S RUDMAN 25/07/2017 PTA H"/>
    <s v="025333"/>
    <x v="14"/>
    <s v="73005"/>
    <s v="MECH"/>
    <s v="RSA"/>
    <s v="GAUZABLD"/>
    <m/>
    <s v="B"/>
    <s v="966731"/>
    <s v="E"/>
    <x v="53"/>
    <d v="2017-08-18T00:00:00"/>
    <m/>
    <m/>
    <n v="0"/>
    <n v="275.85000000000002"/>
    <n v="1"/>
    <n v="275.85000000000002"/>
    <s v="2017-08"/>
    <m/>
  </r>
  <r>
    <s v="110465 - GPW: Upgrading of Pavilion 3"/>
    <s v="CONSTR - Construct"/>
    <s v="MECH - Mechanical"/>
    <x v="1"/>
    <s v="MR S RUDMAN 14/07/2017 PTA HO"/>
    <s v="025333"/>
    <x v="14"/>
    <s v="73005"/>
    <s v="MECH"/>
    <s v="RSA"/>
    <s v="GAUZABLD"/>
    <m/>
    <s v="B"/>
    <s v="966736"/>
    <s v="E"/>
    <x v="53"/>
    <d v="2017-08-18T00:00:00"/>
    <m/>
    <m/>
    <n v="0"/>
    <n v="273.58"/>
    <n v="1"/>
    <n v="273.58"/>
    <s v="2017-08"/>
    <m/>
  </r>
  <r>
    <s v="110465 - GPW: Upgrading of Pavilion 3"/>
    <s v="CONSTR - Construct"/>
    <s v="MECH - Mechanical"/>
    <x v="1"/>
    <s v="MR S RUDMAN 14/07/2017 PTA HO"/>
    <s v="025333"/>
    <x v="14"/>
    <s v="73005"/>
    <s v="MECH"/>
    <s v="RSA"/>
    <s v="GAUZABLD"/>
    <m/>
    <s v="B"/>
    <s v="967320"/>
    <s v="E"/>
    <x v="54"/>
    <d v="2017-08-18T00:00:00"/>
    <m/>
    <m/>
    <n v="0"/>
    <n v="6.03"/>
    <n v="1"/>
    <n v="6.03"/>
    <s v="2017-08"/>
    <m/>
  </r>
  <r>
    <s v="110465 - GPW: Upgrading of Pavilion 3"/>
    <s v="CONSTR - Construct"/>
    <s v="MECH - Mechanical"/>
    <x v="1"/>
    <s v="MR S RUDMAN 04/07/2017 PTA HO"/>
    <s v="025333"/>
    <x v="14"/>
    <s v="73005"/>
    <s v="MECH"/>
    <s v="RSA"/>
    <s v="GAUZABLD"/>
    <m/>
    <s v="B"/>
    <s v="967386"/>
    <s v="E"/>
    <x v="54"/>
    <d v="2017-08-18T00:00:00"/>
    <m/>
    <m/>
    <n v="0"/>
    <n v="3.06"/>
    <n v="1"/>
    <n v="3.06"/>
    <s v="2017-08"/>
    <m/>
  </r>
  <r>
    <s v="110465 - GPW: Upgrading of Pavilion 3"/>
    <s v="CONSTR - Construct"/>
    <s v="MECH - Mechanical"/>
    <x v="1"/>
    <s v="MR S RUDMAN 15/08/2017 PTA HO"/>
    <s v="025333"/>
    <x v="14"/>
    <s v="73005"/>
    <s v="MECH"/>
    <s v="RSA"/>
    <s v="GAUZABLD"/>
    <m/>
    <s v="B"/>
    <s v="968155"/>
    <s v="E"/>
    <x v="34"/>
    <d v="2017-08-25T00:00:00"/>
    <m/>
    <m/>
    <n v="0"/>
    <n v="772.78"/>
    <n v="1"/>
    <n v="772.78"/>
    <s v="2017-08"/>
    <m/>
  </r>
  <r>
    <s v="110465 - GPW: Upgrading of Pavilion 3"/>
    <s v="CONSTR - Construct"/>
    <s v="MECH - Mechanical"/>
    <x v="1"/>
    <s v="MR S RUDMAN 15/08/2017 PT AHO"/>
    <s v="025333"/>
    <x v="14"/>
    <s v="73005"/>
    <s v="MECH"/>
    <s v="RSA"/>
    <s v="GAUZABLD"/>
    <m/>
    <s v="B"/>
    <s v="970694"/>
    <s v="E"/>
    <x v="250"/>
    <d v="2017-09-01T00:00:00"/>
    <m/>
    <m/>
    <n v="0"/>
    <n v="20.14"/>
    <n v="1"/>
    <n v="20.14"/>
    <s v="2017-09"/>
    <m/>
  </r>
  <r>
    <s v="110465 - GPW: Upgrading of Pavilion 3"/>
    <s v="CONSTR - Construct"/>
    <s v="MECH - Mechanical"/>
    <x v="1"/>
    <s v="MR S RUDMAN 30/08/2017 PTAH O"/>
    <s v="025333"/>
    <x v="14"/>
    <s v="73005"/>
    <s v="MECH"/>
    <s v="RSA"/>
    <s v="GAUZABLD"/>
    <m/>
    <s v="B"/>
    <s v="971684"/>
    <s v="E"/>
    <x v="251"/>
    <d v="2017-09-01T00:00:00"/>
    <m/>
    <m/>
    <n v="0"/>
    <n v="784.12"/>
    <n v="1"/>
    <n v="784.12"/>
    <s v="2017-09"/>
    <m/>
  </r>
  <r>
    <s v="110465 - GPW: Upgrading of Pavilion 3"/>
    <s v="CONSTR - Construct"/>
    <s v="MECH - Mechanical"/>
    <x v="1"/>
    <s v="MR S RUDMAN 22/08/2017 PTA HO"/>
    <s v="025333"/>
    <x v="14"/>
    <s v="73005"/>
    <s v="MECH"/>
    <s v="RSA"/>
    <s v="GAUZABLD"/>
    <m/>
    <s v="B"/>
    <s v="972766"/>
    <s v="E"/>
    <x v="252"/>
    <d v="2017-09-15T00:00:00"/>
    <m/>
    <m/>
    <n v="0"/>
    <n v="449.71"/>
    <n v="1"/>
    <n v="449.71"/>
    <s v="2017-09"/>
    <m/>
  </r>
  <r>
    <s v="110465 - GPW: Upgrading of Pavilion 3"/>
    <s v="CONSTR - Construct"/>
    <s v="MECH - Mechanical"/>
    <x v="1"/>
    <s v="MR S RUDMAN 06/09/2017 PT AHO"/>
    <s v="025333"/>
    <x v="14"/>
    <s v="73005"/>
    <s v="MECH"/>
    <s v="RSA"/>
    <s v="GAUZABLD"/>
    <m/>
    <s v="B"/>
    <s v="974747"/>
    <s v="E"/>
    <x v="58"/>
    <d v="2017-09-22T00:00:00"/>
    <m/>
    <m/>
    <n v="0"/>
    <n v="277.25"/>
    <n v="1"/>
    <n v="277.25"/>
    <s v="2017-09"/>
    <m/>
  </r>
  <r>
    <s v="110465 - GPW: Upgrading of Pavilion 3"/>
    <s v="CONSTR - Construct"/>
    <s v="MECH - Mechanical"/>
    <x v="1"/>
    <s v="MR S RUDMAN 06/09/2017 PTA HO"/>
    <s v="025333"/>
    <x v="14"/>
    <s v="73005"/>
    <s v="MECH"/>
    <s v="RSA"/>
    <s v="GAUZABLD"/>
    <m/>
    <s v="B"/>
    <s v="975033"/>
    <s v="E"/>
    <x v="160"/>
    <d v="2017-09-22T00:00:00"/>
    <m/>
    <m/>
    <n v="0"/>
    <n v="6.03"/>
    <n v="1"/>
    <n v="6.03"/>
    <s v="2017-09"/>
    <m/>
  </r>
  <r>
    <s v="110465 - GPW: Upgrading of Pavilion 3"/>
    <s v="CONSTR - Construct"/>
    <s v="MECH - Mechanical"/>
    <x v="1"/>
    <s v="MR S RUDMAN 21/09/2017 PTA HO"/>
    <s v="025333"/>
    <x v="14"/>
    <s v="73005"/>
    <s v="MECH"/>
    <s v="RSA"/>
    <s v="GAUZABLD"/>
    <m/>
    <s v="B"/>
    <s v="979394"/>
    <s v="E"/>
    <x v="67"/>
    <d v="2017-10-13T00:00:00"/>
    <m/>
    <m/>
    <n v="0"/>
    <n v="495.49"/>
    <n v="1"/>
    <n v="495.49"/>
    <s v="2017-10"/>
    <m/>
  </r>
  <r>
    <s v="110465 - GPW: Upgrading of Pavilion 3"/>
    <s v="CONSTR - Construct"/>
    <s v="MECH - Mechanical"/>
    <x v="1"/>
    <s v="MR S RUDMAN 27/09/2017 PT AHO"/>
    <s v="025333"/>
    <x v="14"/>
    <s v="73005"/>
    <s v="MECH"/>
    <s v="RSA"/>
    <s v="GAUZABLD"/>
    <m/>
    <s v="B"/>
    <s v="980400"/>
    <s v="E"/>
    <x v="70"/>
    <d v="2017-10-20T00:00:00"/>
    <m/>
    <m/>
    <n v="0"/>
    <n v="344.22"/>
    <n v="1"/>
    <n v="344.22"/>
    <s v="2017-10"/>
    <m/>
  </r>
  <r>
    <s v="110465 - GPW: Upgrading of Pavilion 3"/>
    <s v="CONSTR - Construct"/>
    <s v="MECH - Mechanical"/>
    <x v="1"/>
    <s v="MR S RUDMAN 11/10/2017 PTA HO"/>
    <s v="025333"/>
    <x v="14"/>
    <s v="73005"/>
    <s v="MECH"/>
    <s v="RSA"/>
    <s v="GAUZABLD"/>
    <m/>
    <s v="B"/>
    <s v="982624"/>
    <s v="E"/>
    <x v="77"/>
    <d v="2017-10-27T00:00:00"/>
    <m/>
    <m/>
    <n v="0"/>
    <n v="307.24"/>
    <n v="1"/>
    <n v="307.24"/>
    <s v="2017-10"/>
    <m/>
  </r>
  <r>
    <s v="110465 - GPW: Upgrading of Pavilion 3"/>
    <s v="CONSTR - Construct"/>
    <s v="MECH - Mechanical"/>
    <x v="1"/>
    <s v="MR S RUDMAN 14/10/2017 PT AHO"/>
    <s v="025333"/>
    <x v="14"/>
    <s v="73005"/>
    <s v="MECH"/>
    <s v="RSA"/>
    <s v="GAUZABLD"/>
    <m/>
    <s v="B"/>
    <s v="983278"/>
    <s v="E"/>
    <x v="79"/>
    <d v="2017-10-27T00:00:00"/>
    <m/>
    <m/>
    <n v="0"/>
    <n v="606.75"/>
    <n v="1"/>
    <n v="606.75"/>
    <s v="2017-10"/>
    <m/>
  </r>
  <r>
    <s v="110465 - GPW: Upgrading of Pavilion 3"/>
    <s v="CONSTR - Construct"/>
    <s v="MECH - Mechanical"/>
    <x v="1"/>
    <s v="MR S RUDMAN 24/10/2017 PTA HO"/>
    <s v="025333"/>
    <x v="14"/>
    <s v="73005"/>
    <s v="MECH"/>
    <s v="RSA"/>
    <s v="GAUZABLD"/>
    <m/>
    <s v="B"/>
    <s v="984784"/>
    <s v="E"/>
    <x v="203"/>
    <d v="2017-11-03T00:00:00"/>
    <m/>
    <m/>
    <n v="0"/>
    <n v="2.7"/>
    <n v="1"/>
    <n v="2.7"/>
    <s v="2017-11"/>
    <m/>
  </r>
  <r>
    <s v="110465 - GPW: Upgrading of Pavilion 3"/>
    <s v="CONSTR - Construct"/>
    <s v="MECH - Mechanical"/>
    <x v="1"/>
    <s v="MR S RUDMAN 24/10/2017 PTA HO"/>
    <s v="025333"/>
    <x v="14"/>
    <s v="73005"/>
    <s v="MECH"/>
    <s v="RSA"/>
    <s v="GAUZABLD"/>
    <m/>
    <s v="B"/>
    <s v="985629"/>
    <s v="E"/>
    <x v="81"/>
    <d v="2017-11-10T00:00:00"/>
    <m/>
    <m/>
    <n v="0"/>
    <n v="279.3"/>
    <n v="1"/>
    <n v="279.3"/>
    <s v="2017-11"/>
    <m/>
  </r>
  <r>
    <s v="110465 - GPW: Upgrading of Pavilion 3"/>
    <s v="CONSTR - Construct"/>
    <s v="MECH - Mechanical"/>
    <x v="1"/>
    <s v="MR S RUDMAN 24/10/2017 PTA HO"/>
    <s v="025333"/>
    <x v="14"/>
    <s v="73005"/>
    <s v="MECH"/>
    <s v="RSA"/>
    <s v="GAUZABLD"/>
    <m/>
    <s v="B"/>
    <s v="986461"/>
    <s v="E"/>
    <x v="82"/>
    <d v="2017-11-10T00:00:00"/>
    <m/>
    <m/>
    <n v="0"/>
    <n v="3.33"/>
    <n v="1"/>
    <n v="3.33"/>
    <s v="2017-11"/>
    <m/>
  </r>
  <r>
    <s v="110465 - GPW: Upgrading of Pavilion 3"/>
    <s v="CONSTR - Construct"/>
    <s v="MECH - Mechanical"/>
    <x v="1"/>
    <s v="MR S RUDMAN 7/11/2017 PTA HO"/>
    <s v="025333"/>
    <x v="14"/>
    <s v="73005"/>
    <s v="MECH"/>
    <s v="RSA"/>
    <s v="GAUZABLD"/>
    <m/>
    <s v="B"/>
    <s v="989631"/>
    <s v="E"/>
    <x v="89"/>
    <d v="2017-11-24T00:00:00"/>
    <m/>
    <m/>
    <n v="0"/>
    <n v="298.89999999999998"/>
    <n v="1"/>
    <n v="298.89999999999998"/>
    <s v="2017-11"/>
    <m/>
  </r>
  <r>
    <s v="110465 - GPW: Upgrading of Pavilion 3"/>
    <s v="CONSTR - Construct"/>
    <s v="MECH - Mechanical"/>
    <x v="1"/>
    <s v="MR S RUDMAN 15/11/2017 PTA HO"/>
    <s v="025333"/>
    <x v="14"/>
    <s v="73005"/>
    <s v="MECH"/>
    <s v="RSA"/>
    <s v="GAUZABLD"/>
    <m/>
    <s v="B"/>
    <s v="990401"/>
    <s v="E"/>
    <x v="253"/>
    <d v="2017-12-01T00:00:00"/>
    <m/>
    <m/>
    <n v="0"/>
    <n v="236.69"/>
    <n v="1"/>
    <n v="236.69"/>
    <s v="2017-11"/>
    <m/>
  </r>
  <r>
    <s v="110465 - GPW: Upgrading of Pavilion 3"/>
    <s v="CONSTR - Construct"/>
    <s v="MECH - Mechanical"/>
    <x v="1"/>
    <s v="MR S RUDMAN 14/11/2017 PTA HO"/>
    <s v="025333"/>
    <x v="14"/>
    <s v="73005"/>
    <s v="MECH"/>
    <s v="RSA"/>
    <s v="GAUZABLD"/>
    <m/>
    <s v="B"/>
    <s v="990644"/>
    <s v="E"/>
    <x v="253"/>
    <d v="2017-12-01T00:00:00"/>
    <m/>
    <m/>
    <n v="0"/>
    <n v="6.03"/>
    <n v="1"/>
    <n v="6.03"/>
    <s v="2017-11"/>
    <m/>
  </r>
  <r>
    <s v="110465 - GPW: Upgrading of Pavilion 3"/>
    <s v="CONSTR - Construct"/>
    <s v="MECH - Mechanical"/>
    <x v="1"/>
    <s v="MR S RUDMAN 29/11/2017 PTA HO"/>
    <s v="025333"/>
    <x v="14"/>
    <s v="73005"/>
    <s v="MECH"/>
    <s v="RSA"/>
    <s v="GAUZABLD"/>
    <m/>
    <s v="B"/>
    <s v="992017"/>
    <s v="E"/>
    <x v="92"/>
    <d v="2017-12-01T00:00:00"/>
    <m/>
    <m/>
    <n v="0"/>
    <n v="825.23"/>
    <n v="1"/>
    <n v="825.23"/>
    <s v="2017-12"/>
    <m/>
  </r>
  <r>
    <s v="110465 - GPW: Upgrading of Pavilion 3"/>
    <s v="CONSTR - Construct"/>
    <s v="MECH - Mechanical"/>
    <x v="1"/>
    <s v="MR S RUDMAN 21/11/2017 PTA HO"/>
    <s v="025333"/>
    <x v="14"/>
    <s v="73005"/>
    <s v="MECH"/>
    <s v="RSA"/>
    <s v="GAUZABLD"/>
    <m/>
    <s v="B"/>
    <s v="995191"/>
    <s v="E"/>
    <x v="254"/>
    <d v="2017-12-22T00:00:00"/>
    <m/>
    <m/>
    <n v="0"/>
    <n v="338.75"/>
    <n v="1"/>
    <n v="338.75"/>
    <s v="2017-12"/>
    <m/>
  </r>
  <r>
    <s v="110465 - GPW: Upgrading of Pavilion 3"/>
    <s v="CONSTR - Construct"/>
    <s v="MECH - Mechanical"/>
    <x v="1"/>
    <s v="MR S RUDMAN 14/11/2017 PTA HO"/>
    <s v="025333"/>
    <x v="14"/>
    <s v="73005"/>
    <s v="MECH"/>
    <s v="RSA"/>
    <s v="GAUZABLD"/>
    <m/>
    <s v="B"/>
    <s v="995303"/>
    <s v="E"/>
    <x v="254"/>
    <d v="2017-12-22T00:00:00"/>
    <m/>
    <m/>
    <n v="0"/>
    <n v="279.64"/>
    <n v="1"/>
    <n v="279.64"/>
    <s v="2017-12"/>
    <m/>
  </r>
  <r>
    <s v="110465 - GPW: Upgrading of Pavilion 3"/>
    <s v="CONSTR - Construct"/>
    <s v="MECH - Mechanical"/>
    <x v="1"/>
    <s v="MR S RUDMAN 12/12/2017 PTA HO"/>
    <s v="025333"/>
    <x v="14"/>
    <s v="73005"/>
    <s v="MECH"/>
    <s v="RSA"/>
    <s v="GAUZABLD"/>
    <m/>
    <s v="B"/>
    <s v="996042"/>
    <s v="E"/>
    <x v="19"/>
    <d v="2017-12-29T00:00:00"/>
    <m/>
    <m/>
    <n v="0"/>
    <n v="1603.7"/>
    <n v="1"/>
    <n v="1603.7"/>
    <s v="2018-01"/>
    <m/>
  </r>
  <r>
    <s v="110465 - GPW: Upgrading of Pavilion 3"/>
    <s v="CONSTR - Construct"/>
    <s v="MECH - Mechanical"/>
    <x v="1"/>
    <s v="MR S RUDMAN 06/12/2017 PT AHO"/>
    <s v="025333"/>
    <x v="14"/>
    <s v="73005"/>
    <s v="MECH"/>
    <s v="RSA"/>
    <s v="GAUZABLD"/>
    <m/>
    <s v="B"/>
    <s v="996451"/>
    <s v="E"/>
    <x v="149"/>
    <d v="2018-01-12T00:00:00"/>
    <m/>
    <m/>
    <n v="0"/>
    <n v="672.71"/>
    <n v="1"/>
    <n v="672.71"/>
    <s v="2018-01"/>
    <m/>
  </r>
  <r>
    <s v="110465 - GPW: Upgrading of Pavilion 3"/>
    <s v="CONSTR - Construct"/>
    <s v="MECH - Mechanical"/>
    <x v="1"/>
    <s v="MR S RUDMAN 29/11/2017 PT AHO"/>
    <s v="025333"/>
    <x v="14"/>
    <s v="73005"/>
    <s v="MECH"/>
    <s v="RSA"/>
    <s v="GAUZABLD"/>
    <m/>
    <s v="B"/>
    <s v="998206"/>
    <s v="E"/>
    <x v="29"/>
    <d v="2018-01-26T00:00:00"/>
    <m/>
    <m/>
    <n v="0"/>
    <n v="3.23"/>
    <n v="1"/>
    <n v="3.23"/>
    <s v="2018-01"/>
    <m/>
  </r>
  <r>
    <s v="110465 - GPW: Upgrading of Pavilion 3"/>
    <s v="CONSTR - Construct"/>
    <s v="MECH - Mechanical"/>
    <x v="1"/>
    <s v="MR S RUDMAN 17/01/2018 PTA H"/>
    <s v="025333"/>
    <x v="14"/>
    <s v="73005"/>
    <s v="MECH"/>
    <s v="RSA"/>
    <s v="GAUZABLD"/>
    <m/>
    <s v="B"/>
    <s v="999012"/>
    <s v="E"/>
    <x v="20"/>
    <d v="2018-01-26T00:00:00"/>
    <m/>
    <m/>
    <n v="0"/>
    <n v="1006.79"/>
    <n v="1"/>
    <n v="1006.79"/>
    <s v="2018-01"/>
    <m/>
  </r>
  <r>
    <s v="110465 - GPW: Upgrading of Pavilion 3"/>
    <s v="CONSTR - Construct"/>
    <s v="MECH - Mechanical"/>
    <x v="1"/>
    <s v="MR S RUDMAN 19/01/2018 PTA HO"/>
    <s v="025333"/>
    <x v="14"/>
    <s v="73005"/>
    <s v="MECH"/>
    <s v="RSA"/>
    <s v="GAUZABLD"/>
    <m/>
    <s v="B"/>
    <s v="1000195"/>
    <s v="E"/>
    <x v="30"/>
    <d v="2018-02-09T00:00:00"/>
    <m/>
    <m/>
    <n v="0"/>
    <n v="352.48"/>
    <n v="1"/>
    <n v="352.48"/>
    <s v="2018-02"/>
    <m/>
  </r>
  <r>
    <s v="110465 - GPW: Upgrading of Pavilion 3"/>
    <s v="CONSTR - Construct"/>
    <s v="MECH - Mechanical"/>
    <x v="1"/>
    <s v="MR S RUDMAN 24/01/2018 PTA HO"/>
    <s v="025333"/>
    <x v="14"/>
    <s v="73005"/>
    <s v="MECH"/>
    <s v="RSA"/>
    <s v="GAUZABLD"/>
    <m/>
    <s v="B"/>
    <s v="1000298"/>
    <s v="E"/>
    <x v="229"/>
    <d v="2018-02-09T00:00:00"/>
    <m/>
    <m/>
    <n v="0"/>
    <n v="306"/>
    <n v="1"/>
    <n v="306"/>
    <s v="2018-02"/>
    <m/>
  </r>
  <r>
    <s v="110465 - GPW: Upgrading of Pavilion 3"/>
    <s v="CONSTR - Construct"/>
    <s v="MECH - Mechanical"/>
    <x v="1"/>
    <s v="MR S RUDMAN 30/01/2018 PT AHO"/>
    <s v="025333"/>
    <x v="14"/>
    <s v="73005"/>
    <s v="MECH"/>
    <s v="RSA"/>
    <s v="GAUZABLD"/>
    <m/>
    <s v="B"/>
    <s v="1000926"/>
    <s v="E"/>
    <x v="230"/>
    <d v="2018-02-16T00:00:00"/>
    <m/>
    <m/>
    <n v="0"/>
    <n v="862.83"/>
    <n v="1"/>
    <n v="862.83"/>
    <s v="2018-02"/>
    <m/>
  </r>
  <r>
    <s v="110465 - GPW: Upgrading of Pavilion 3"/>
    <s v="CONSTR - Construct"/>
    <s v="MECH - Mechanical"/>
    <x v="1"/>
    <m/>
    <s v="025333"/>
    <x v="14"/>
    <s v="73005"/>
    <s v="MECH"/>
    <s v="RSA"/>
    <s v="GAUZABLD"/>
    <m/>
    <s v="B"/>
    <s v="1002103"/>
    <s v="E"/>
    <x v="99"/>
    <d v="2018-02-23T00:00:00"/>
    <m/>
    <m/>
    <n v="0"/>
    <n v="6.03"/>
    <n v="1"/>
    <n v="6.03"/>
    <s v="2018-02"/>
    <m/>
  </r>
  <r>
    <s v="110465 - GPW: Upgrading of Pavilion 3"/>
    <s v="CONSTR - Construct"/>
    <s v="MECH - Mechanical"/>
    <x v="1"/>
    <m/>
    <s v="025333"/>
    <x v="14"/>
    <s v="73005"/>
    <s v="MECH"/>
    <s v="RSA"/>
    <s v="GAUZABLD"/>
    <m/>
    <s v="B"/>
    <s v="1002279"/>
    <s v="E"/>
    <x v="255"/>
    <d v="2018-02-23T00:00:00"/>
    <m/>
    <m/>
    <n v="0"/>
    <n v="396.53"/>
    <n v="1"/>
    <n v="396.53"/>
    <s v="2018-02"/>
    <m/>
  </r>
  <r>
    <s v="110465 - GPW: Upgrading of Pavilion 3"/>
    <s v="CONSTR - Construct"/>
    <s v="MECH - Mechanical"/>
    <x v="1"/>
    <m/>
    <s v="025333"/>
    <x v="14"/>
    <s v="73005"/>
    <s v="MECH"/>
    <s v="RSA"/>
    <s v="GAUZABLD"/>
    <m/>
    <s v="B"/>
    <s v="1002536"/>
    <s v="E"/>
    <x v="256"/>
    <d v="2018-02-23T00:00:00"/>
    <m/>
    <m/>
    <n v="0"/>
    <n v="465.23"/>
    <n v="1"/>
    <n v="465.23"/>
    <s v="2018-02"/>
    <m/>
  </r>
  <r>
    <s v="110465 - GPW: Upgrading of Pavilion 3"/>
    <s v="CONSTR - Construct"/>
    <s v="MECH - Mechanical"/>
    <x v="1"/>
    <m/>
    <s v="025333"/>
    <x v="14"/>
    <s v="73005"/>
    <s v="MECH"/>
    <s v="RSA"/>
    <s v="GAUZABLD"/>
    <m/>
    <s v="B"/>
    <s v="1002950"/>
    <s v="E"/>
    <x v="101"/>
    <d v="2018-03-02T00:00:00"/>
    <m/>
    <m/>
    <n v="0"/>
    <n v="26.23"/>
    <n v="1"/>
    <n v="26.23"/>
    <s v="2018-02"/>
    <m/>
  </r>
  <r>
    <s v="110465 - GPW: Upgrading of Pavilion 3"/>
    <s v="CONSTR - Construct"/>
    <s v="MECH - Mechanical"/>
    <x v="1"/>
    <m/>
    <s v="025333"/>
    <x v="14"/>
    <s v="73005"/>
    <s v="MECH"/>
    <s v="RSA"/>
    <s v="GAUZABLD"/>
    <m/>
    <s v="B"/>
    <s v="1004347"/>
    <s v="E"/>
    <x v="104"/>
    <d v="2018-03-02T00:00:00"/>
    <m/>
    <m/>
    <n v="0"/>
    <n v="636.63"/>
    <n v="1"/>
    <n v="636.63"/>
    <s v="2018-03"/>
    <m/>
  </r>
  <r>
    <s v="110465 - GPW: Upgrading of Pavilion 3"/>
    <s v="CONSTR - Construct"/>
    <s v="MECH - Mechanical"/>
    <x v="1"/>
    <m/>
    <s v="025333"/>
    <x v="14"/>
    <s v="73005"/>
    <s v="MECH"/>
    <s v="RSA"/>
    <s v="GAUZABLD"/>
    <m/>
    <s v="B"/>
    <s v="1005000"/>
    <s v="E"/>
    <x v="105"/>
    <d v="2018-03-02T00:00:00"/>
    <m/>
    <m/>
    <n v="0"/>
    <n v="351.3"/>
    <n v="1"/>
    <n v="351.3"/>
    <s v="2018-03"/>
    <m/>
  </r>
  <r>
    <s v="110465 - GPW: Upgrading of Pavilion 3"/>
    <s v="CONSTR - Construct"/>
    <s v="MECH - Mechanical"/>
    <x v="1"/>
    <m/>
    <s v="025333"/>
    <x v="14"/>
    <s v="73005"/>
    <s v="MECH"/>
    <s v="RSA"/>
    <s v="GAUZABLD"/>
    <m/>
    <s v="B"/>
    <s v="1009559"/>
    <s v="E"/>
    <x v="232"/>
    <d v="2018-03-30T00:00:00"/>
    <m/>
    <m/>
    <n v="0"/>
    <n v="555.20000000000005"/>
    <n v="1"/>
    <n v="555.20000000000005"/>
    <s v="2018-03"/>
    <m/>
  </r>
  <r>
    <s v="110465 - GPW: Upgrading of Pavilion 3"/>
    <s v="CONSTR - Construct"/>
    <s v="MECH - Mechanical"/>
    <x v="1"/>
    <m/>
    <s v="025333"/>
    <x v="14"/>
    <s v="73005"/>
    <s v="MECH"/>
    <s v="RSA"/>
    <s v="GAUZABLD"/>
    <m/>
    <s v="B"/>
    <s v="1015547"/>
    <s v="E"/>
    <x v="257"/>
    <d v="2018-04-20T00:00:00"/>
    <m/>
    <m/>
    <n v="0"/>
    <n v="288.48"/>
    <n v="1"/>
    <n v="288.48"/>
    <s v="2018-04"/>
    <m/>
  </r>
  <r>
    <s v="110465 - GPW: Upgrading of Pavilion 3"/>
    <s v="CONSTR - Construct"/>
    <s v="MECH - Mechanical"/>
    <x v="1"/>
    <m/>
    <s v="025333"/>
    <x v="14"/>
    <s v="73005"/>
    <s v="MECH"/>
    <s v="RSA"/>
    <s v="GAUZABLD"/>
    <m/>
    <s v="B"/>
    <s v="1024314"/>
    <s v="E"/>
    <x v="258"/>
    <d v="2018-05-25T00:00:00"/>
    <m/>
    <m/>
    <n v="0"/>
    <n v="3.33"/>
    <n v="1"/>
    <n v="3.33"/>
    <s v="2018-05"/>
    <m/>
  </r>
  <r>
    <s v="110465 - GPW: Upgrading of Pavilion 3"/>
    <s v="CONSTR - Construct"/>
    <s v="MECH - Mechanical"/>
    <x v="1"/>
    <m/>
    <s v="025333"/>
    <x v="14"/>
    <s v="73005"/>
    <s v="MECH"/>
    <s v="RSA"/>
    <s v="GAUZABLD"/>
    <m/>
    <s v="B"/>
    <s v="1035263"/>
    <s v="E"/>
    <x v="211"/>
    <d v="2018-06-22T00:00:00"/>
    <m/>
    <m/>
    <n v="0"/>
    <n v="547.9"/>
    <n v="1"/>
    <n v="547.9"/>
    <s v="2018-06"/>
    <m/>
  </r>
  <r>
    <s v="110465 - GPW: Upgrading of Pavilion 3"/>
    <s v="CONSTR - Construct"/>
    <s v="MECH - Mechanical"/>
    <x v="1"/>
    <s v="Renter : MR STAN RUDMAN 201900225"/>
    <s v="025333"/>
    <x v="14"/>
    <s v="73005"/>
    <s v="MECH"/>
    <s v="RSA"/>
    <s v="GAUZABLD"/>
    <m/>
    <s v="B"/>
    <s v="1043685"/>
    <s v="E"/>
    <x v="156"/>
    <d v="2018-07-13T00:00:00"/>
    <m/>
    <m/>
    <n v="0"/>
    <n v="292.95"/>
    <n v="1"/>
    <n v="292.95"/>
    <s v="2018-07"/>
    <m/>
  </r>
  <r>
    <s v="110465 - GPW: Upgrading of Pavilion 3"/>
    <s v="CONSTR - Construct"/>
    <s v="MECH - Mechanical"/>
    <x v="1"/>
    <s v="MR STAN RUDMAN 201900017"/>
    <s v="025333"/>
    <x v="14"/>
    <s v="73005"/>
    <s v="MECH"/>
    <s v="RSA"/>
    <s v="GAUZABLD"/>
    <m/>
    <s v="B"/>
    <s v="1043797"/>
    <s v="E"/>
    <x v="25"/>
    <d v="2018-07-13T00:00:00"/>
    <m/>
    <m/>
    <n v="0"/>
    <n v="331.81"/>
    <n v="1"/>
    <n v="331.81"/>
    <s v="2018-07"/>
    <m/>
  </r>
  <r>
    <s v="110465 - GPW: Upgrading of Pavilion 3"/>
    <s v="CONSTR - Construct"/>
    <s v="MECH - Mechanical"/>
    <x v="1"/>
    <s v="MR STAN RUDMAN 201900225"/>
    <s v="025333"/>
    <x v="14"/>
    <s v="73005"/>
    <s v="MECH"/>
    <s v="RSA"/>
    <s v="GAUZABLD"/>
    <m/>
    <s v="B"/>
    <s v="1044415"/>
    <s v="E"/>
    <x v="259"/>
    <d v="2018-07-13T00:00:00"/>
    <m/>
    <m/>
    <n v="0"/>
    <n v="6.43"/>
    <n v="1"/>
    <n v="6.43"/>
    <s v="2018-07"/>
    <m/>
  </r>
  <r>
    <s v="110465 - GPW: Upgrading of Pavilion 3"/>
    <s v="CONSTR - Construct"/>
    <s v="MECH - Mechanical"/>
    <x v="1"/>
    <s v="MR STAN RUDMAN 201900406"/>
    <s v="025333"/>
    <x v="14"/>
    <s v="73005"/>
    <s v="MECH"/>
    <s v="RSA"/>
    <s v="GAUZABLD"/>
    <m/>
    <s v="B"/>
    <s v="1045670"/>
    <s v="E"/>
    <x v="125"/>
    <d v="2018-07-20T00:00:00"/>
    <m/>
    <m/>
    <n v="0"/>
    <n v="299.68"/>
    <n v="1"/>
    <n v="299.68"/>
    <s v="2018-07"/>
    <m/>
  </r>
  <r>
    <s v="110465 - GPW: Upgrading of Pavilion 3"/>
    <s v="CONSTR - Construct"/>
    <s v="MECH - Mechanical"/>
    <x v="1"/>
    <s v="MR STAN RUDMAN 201900542"/>
    <s v="025333"/>
    <x v="14"/>
    <s v="73005"/>
    <s v="MECH"/>
    <s v="RSA"/>
    <s v="GAUZABLD"/>
    <m/>
    <s v="B"/>
    <s v="1046171"/>
    <s v="E"/>
    <x v="126"/>
    <d v="2018-07-20T00:00:00"/>
    <m/>
    <m/>
    <n v="0"/>
    <n v="320.77"/>
    <n v="1"/>
    <n v="320.77"/>
    <s v="2018-07"/>
    <m/>
  </r>
  <r>
    <s v="110465 - GPW: Upgrading of Pavilion 3"/>
    <s v="CONSTR - Construct"/>
    <s v="MECH - Mechanical"/>
    <x v="1"/>
    <s v="Renter : MR STAN RUDMAN, 201900542"/>
    <s v="025333"/>
    <x v="14"/>
    <s v="73005"/>
    <s v="MECH"/>
    <s v="RSA"/>
    <s v="GAUZABLD"/>
    <m/>
    <s v="B"/>
    <s v="1046277"/>
    <s v="E"/>
    <x v="247"/>
    <d v="2018-07-20T00:00:00"/>
    <m/>
    <m/>
    <n v="0"/>
    <n v="6.43"/>
    <n v="1"/>
    <n v="6.43"/>
    <s v="2018-07"/>
    <m/>
  </r>
  <r>
    <s v="110465 - GPW: Upgrading of Pavilion 3"/>
    <s v="CONSTR - Construct"/>
    <s v="MECH - Mechanical"/>
    <x v="1"/>
    <s v="Renter : MR STAN RUDMAN 201900630"/>
    <s v="025333"/>
    <x v="14"/>
    <s v="73005"/>
    <s v="MECH"/>
    <s v="RSA"/>
    <s v="GAUZABLD"/>
    <m/>
    <s v="B"/>
    <s v="1047783"/>
    <s v="E"/>
    <x v="157"/>
    <d v="2018-07-27T00:00:00"/>
    <m/>
    <m/>
    <n v="0"/>
    <n v="919.69"/>
    <n v="1"/>
    <n v="919.69"/>
    <s v="2018-07"/>
    <m/>
  </r>
  <r>
    <s v="110465 - GPW: Upgrading of Pavilion 3"/>
    <s v="CONSTR - Construct"/>
    <s v="MECH - Mechanical"/>
    <x v="1"/>
    <s v="Renter : MR STAN RUDMAN 201900990"/>
    <s v="025333"/>
    <x v="14"/>
    <s v="73005"/>
    <s v="MECH"/>
    <s v="RSA"/>
    <s v="GAUZABLD"/>
    <m/>
    <s v="B"/>
    <s v="1050481"/>
    <s v="E"/>
    <x v="130"/>
    <d v="2018-08-03T00:00:00"/>
    <m/>
    <m/>
    <n v="0"/>
    <n v="533.72"/>
    <n v="1"/>
    <n v="533.72"/>
    <s v="2018-08"/>
    <m/>
  </r>
  <r>
    <s v="110465 - GPW: Upgrading of Pavilion 3"/>
    <s v="CONSTR - Construct"/>
    <s v="MECH - Mechanical"/>
    <x v="1"/>
    <s v="Renter : MR STAN RUDMAN 201900990"/>
    <s v="025333"/>
    <x v="14"/>
    <s v="73005"/>
    <s v="MECH"/>
    <s v="RSA"/>
    <s v="GAUZABLD"/>
    <m/>
    <s v="B"/>
    <s v="1052041"/>
    <s v="E"/>
    <x v="260"/>
    <d v="2018-08-10T00:00:00"/>
    <m/>
    <m/>
    <n v="0"/>
    <n v="3.55"/>
    <n v="1"/>
    <n v="3.55"/>
    <s v="2018-08"/>
    <m/>
  </r>
  <r>
    <s v="110465 - GPW: Upgrading of Pavilion 3"/>
    <s v="CONSTR - Construct"/>
    <s v="MECH - Mechanical"/>
    <x v="1"/>
    <s v="MR STAN RUDMAN @ Order Number 201903005"/>
    <s v="025333"/>
    <x v="14"/>
    <s v="73005"/>
    <s v="MECH"/>
    <s v="RSA"/>
    <s v="GAUZABLD"/>
    <m/>
    <s v="B"/>
    <s v="1065137"/>
    <s v="E"/>
    <x v="26"/>
    <d v="2018-09-28T00:00:00"/>
    <m/>
    <m/>
    <n v="0"/>
    <n v="658.91"/>
    <n v="1"/>
    <n v="658.91"/>
    <s v="2018-09"/>
    <m/>
  </r>
  <r>
    <s v="110465 - GPW: Upgrading of Pavilion 3"/>
    <s v="CONSTR - Construct"/>
    <s v="MECH - Mechanical"/>
    <x v="1"/>
    <m/>
    <s v="027148"/>
    <x v="27"/>
    <s v="73005"/>
    <s v="MECH"/>
    <s v="RSA"/>
    <s v="GAUZABLD"/>
    <m/>
    <s v="B"/>
    <s v="TRAVELADM"/>
    <s v="E"/>
    <x v="261"/>
    <d v="2017-09-08T00:00:00"/>
    <m/>
    <m/>
    <n v="0"/>
    <n v="36"/>
    <n v="1"/>
    <n v="36"/>
    <s v="2017-09"/>
    <m/>
  </r>
  <r>
    <s v="110465 - GPW: Upgrading of Pavilion 3"/>
    <s v="CONSTR - Construct"/>
    <s v="MECH - Mechanical"/>
    <x v="1"/>
    <s v="MR S RUDMAN 2017/06/13 PTA"/>
    <s v="027285"/>
    <x v="15"/>
    <s v="73005"/>
    <s v="MECH"/>
    <s v="RSA"/>
    <s v="GAUZABLD"/>
    <m/>
    <s v="B"/>
    <s v="962320"/>
    <s v="E"/>
    <x v="46"/>
    <d v="2017-07-28T00:00:00"/>
    <m/>
    <m/>
    <n v="0"/>
    <n v="105"/>
    <n v="1"/>
    <n v="105"/>
    <s v="2017-07"/>
    <m/>
  </r>
  <r>
    <s v="110465 - GPW: Upgrading of Pavilion 3"/>
    <s v="CONSTR - Construct"/>
    <s v="MECH - Mechanical"/>
    <x v="1"/>
    <s v="MR S RUDMAN 2017/06/20 PTA"/>
    <s v="027285"/>
    <x v="15"/>
    <s v="73005"/>
    <s v="MECH"/>
    <s v="RSA"/>
    <s v="GAUZABLD"/>
    <m/>
    <s v="B"/>
    <s v="962448"/>
    <s v="E"/>
    <x v="5"/>
    <d v="2017-07-28T00:00:00"/>
    <m/>
    <m/>
    <n v="0"/>
    <n v="105"/>
    <n v="1"/>
    <n v="105"/>
    <s v="2017-07"/>
    <m/>
  </r>
  <r>
    <s v="110465 - GPW: Upgrading of Pavilion 3"/>
    <s v="CONSTR - Construct"/>
    <s v="MECH - Mechanical"/>
    <x v="1"/>
    <s v="MR H STEYN 2017/07/10 PE"/>
    <s v="027285"/>
    <x v="15"/>
    <s v="73005"/>
    <s v="MECH"/>
    <s v="RSA"/>
    <s v="GAUZABLD"/>
    <m/>
    <s v="B"/>
    <s v="963919"/>
    <s v="E"/>
    <x v="47"/>
    <d v="2017-07-28T00:00:00"/>
    <m/>
    <m/>
    <n v="0"/>
    <n v="2703.58"/>
    <n v="1"/>
    <n v="2703.58"/>
    <s v="2017-08"/>
    <m/>
  </r>
  <r>
    <s v="110465 - GPW: Upgrading of Pavilion 3"/>
    <s v="CONSTR - Construct"/>
    <s v="MECH - Mechanical"/>
    <x v="1"/>
    <s v="MR S RUDMAN 2017/06/28 ORT"/>
    <s v="027285"/>
    <x v="15"/>
    <s v="73005"/>
    <s v="MECH"/>
    <s v="RSA"/>
    <s v="GAUZABLD"/>
    <m/>
    <s v="B"/>
    <s v="966777"/>
    <s v="E"/>
    <x v="53"/>
    <d v="2017-08-18T00:00:00"/>
    <m/>
    <m/>
    <n v="0"/>
    <n v="105"/>
    <n v="1"/>
    <n v="105"/>
    <s v="2017-08"/>
    <m/>
  </r>
  <r>
    <s v="110465 - GPW: Upgrading of Pavilion 3"/>
    <s v="CONSTR - Construct"/>
    <s v="MECH - Mechanical"/>
    <x v="1"/>
    <s v="S RUDMAN 2017/04/11 PTA"/>
    <s v="027285"/>
    <x v="15"/>
    <s v="73005"/>
    <s v="MECH"/>
    <s v="RSA"/>
    <s v="GAUZABLD"/>
    <m/>
    <s v="B"/>
    <s v="967418"/>
    <s v="E"/>
    <x v="54"/>
    <d v="2017-08-18T00:00:00"/>
    <m/>
    <m/>
    <n v="0"/>
    <n v="105"/>
    <n v="1"/>
    <n v="105"/>
    <s v="2017-08"/>
    <m/>
  </r>
  <r>
    <s v="110465 - GPW: Upgrading of Pavilion 3"/>
    <s v="CONSTR - Construct"/>
    <s v="MECH - Mechanical"/>
    <x v="1"/>
    <m/>
    <s v="027285"/>
    <x v="15"/>
    <s v="73005"/>
    <s v="MECH"/>
    <s v="RSA"/>
    <s v="GAUZABLD"/>
    <m/>
    <s v="B"/>
    <s v="972286"/>
    <s v="E"/>
    <x v="177"/>
    <d v="2017-09-08T00:00:00"/>
    <m/>
    <m/>
    <n v="0"/>
    <n v="105"/>
    <n v="1"/>
    <n v="105"/>
    <s v="2017-09"/>
    <m/>
  </r>
  <r>
    <s v="110465 - GPW: Upgrading of Pavilion 3"/>
    <s v="CONSTR - Construct"/>
    <s v="MECH - Mechanical"/>
    <x v="1"/>
    <m/>
    <s v="027285"/>
    <x v="15"/>
    <s v="73005"/>
    <s v="MECH"/>
    <s v="RSA"/>
    <s v="GAUZABLD"/>
    <m/>
    <s v="B"/>
    <s v="973090"/>
    <s v="E"/>
    <x v="56"/>
    <d v="2017-09-15T00:00:00"/>
    <m/>
    <m/>
    <n v="0"/>
    <n v="105"/>
    <n v="1"/>
    <n v="105"/>
    <s v="2017-09"/>
    <m/>
  </r>
  <r>
    <s v="110465 - GPW: Upgrading of Pavilion 3"/>
    <s v="CONSTR - Construct"/>
    <s v="MECH - Mechanical"/>
    <x v="1"/>
    <m/>
    <s v="027285"/>
    <x v="15"/>
    <s v="73005"/>
    <s v="MECH"/>
    <s v="RSA"/>
    <s v="GAUZABLD"/>
    <m/>
    <s v="B"/>
    <s v="974245"/>
    <s v="E"/>
    <x v="261"/>
    <d v="2017-09-22T00:00:00"/>
    <m/>
    <m/>
    <n v="0"/>
    <n v="105"/>
    <n v="1"/>
    <n v="105"/>
    <s v="2017-09"/>
    <m/>
  </r>
  <r>
    <s v="110465 - GPW: Upgrading of Pavilion 3"/>
    <s v="CONSTR - Construct"/>
    <s v="MECH - Mechanical"/>
    <x v="1"/>
    <m/>
    <s v="027285"/>
    <x v="15"/>
    <s v="73005"/>
    <s v="MECH"/>
    <s v="RSA"/>
    <s v="GAUZABLD"/>
    <m/>
    <s v="B"/>
    <s v="974348"/>
    <s v="E"/>
    <x v="58"/>
    <d v="2017-09-22T00:00:00"/>
    <m/>
    <m/>
    <n v="0"/>
    <n v="105"/>
    <n v="1"/>
    <n v="105"/>
    <s v="2017-09"/>
    <m/>
  </r>
  <r>
    <s v="110465 - GPW: Upgrading of Pavilion 3"/>
    <s v="CONSTR - Construct"/>
    <s v="MECH - Mechanical"/>
    <x v="1"/>
    <s v="MR S RUDMAN 2017/08/14 PTA"/>
    <s v="027285"/>
    <x v="15"/>
    <s v="73005"/>
    <s v="MECH"/>
    <s v="RSA"/>
    <s v="GAUZABLD"/>
    <m/>
    <s v="B"/>
    <s v="974755"/>
    <s v="E"/>
    <x v="58"/>
    <d v="2017-09-22T00:00:00"/>
    <m/>
    <m/>
    <n v="0"/>
    <n v="105"/>
    <n v="1"/>
    <n v="105"/>
    <s v="2017-09"/>
    <m/>
  </r>
  <r>
    <s v="110465 - GPW: Upgrading of Pavilion 3"/>
    <s v="CONSTR - Construct"/>
    <s v="MECH - Mechanical"/>
    <x v="1"/>
    <m/>
    <s v="027285"/>
    <x v="15"/>
    <s v="73005"/>
    <s v="MECH"/>
    <s v="RSA"/>
    <s v="GAUZABLD"/>
    <m/>
    <s v="B"/>
    <s v="974907"/>
    <s v="E"/>
    <x v="160"/>
    <d v="2017-09-22T00:00:00"/>
    <m/>
    <m/>
    <n v="0"/>
    <n v="105"/>
    <n v="1"/>
    <n v="105"/>
    <s v="2017-09"/>
    <m/>
  </r>
  <r>
    <s v="110465 - GPW: Upgrading of Pavilion 3"/>
    <s v="CONSTR - Construct"/>
    <s v="MECH - Mechanical"/>
    <x v="1"/>
    <m/>
    <s v="027285"/>
    <x v="15"/>
    <s v="73005"/>
    <s v="MECH"/>
    <s v="RSA"/>
    <s v="GAUZABLD"/>
    <m/>
    <s v="B"/>
    <s v="976123"/>
    <s v="E"/>
    <x v="200"/>
    <d v="2017-09-29T00:00:00"/>
    <m/>
    <m/>
    <n v="0"/>
    <n v="105"/>
    <n v="1"/>
    <n v="105"/>
    <s v="2017-09"/>
    <m/>
  </r>
  <r>
    <s v="110465 - GPW: Upgrading of Pavilion 3"/>
    <s v="CONSTR - Construct"/>
    <s v="MECH - Mechanical"/>
    <x v="1"/>
    <s v="MR S RUDMAN 2017/08/28 PTA"/>
    <s v="027285"/>
    <x v="15"/>
    <s v="73005"/>
    <s v="MECH"/>
    <s v="RSA"/>
    <s v="GAUZABLD"/>
    <m/>
    <s v="B"/>
    <s v="979484"/>
    <s v="E"/>
    <x v="68"/>
    <d v="2017-10-13T00:00:00"/>
    <m/>
    <m/>
    <n v="0"/>
    <n v="105"/>
    <n v="1"/>
    <n v="105"/>
    <s v="2017-10"/>
    <m/>
  </r>
  <r>
    <s v="110465 - GPW: Upgrading of Pavilion 3"/>
    <s v="CONSTR - Construct"/>
    <s v="MECH - Mechanical"/>
    <x v="1"/>
    <s v="MR S RUDMAN 2017/09/06 PTA"/>
    <s v="027285"/>
    <x v="15"/>
    <s v="73005"/>
    <s v="MECH"/>
    <s v="RSA"/>
    <s v="GAUZABLD"/>
    <m/>
    <s v="B"/>
    <s v="980329"/>
    <s v="E"/>
    <x v="70"/>
    <d v="2017-10-20T00:00:00"/>
    <m/>
    <m/>
    <n v="0"/>
    <n v="105"/>
    <n v="1"/>
    <n v="105"/>
    <s v="2017-10"/>
    <m/>
  </r>
  <r>
    <s v="110465 - GPW: Upgrading of Pavilion 3"/>
    <s v="CONSTR - Construct"/>
    <s v="MECH - Mechanical"/>
    <x v="1"/>
    <m/>
    <s v="027285"/>
    <x v="15"/>
    <s v="73005"/>
    <s v="MECH"/>
    <s v="RSA"/>
    <s v="GAUZABLD"/>
    <m/>
    <s v="B"/>
    <s v="980756"/>
    <s v="E"/>
    <x v="72"/>
    <d v="2017-10-20T00:00:00"/>
    <m/>
    <m/>
    <n v="0"/>
    <n v="105"/>
    <n v="1"/>
    <n v="105"/>
    <s v="2017-10"/>
    <m/>
  </r>
  <r>
    <s v="110465 - GPW: Upgrading of Pavilion 3"/>
    <s v="CONSTR - Construct"/>
    <s v="MECH - Mechanical"/>
    <x v="1"/>
    <m/>
    <s v="027285"/>
    <x v="15"/>
    <s v="73005"/>
    <s v="MECH"/>
    <s v="RSA"/>
    <s v="GAUZABLD"/>
    <m/>
    <s v="B"/>
    <s v="983156"/>
    <s v="E"/>
    <x v="79"/>
    <d v="2017-10-27T00:00:00"/>
    <m/>
    <m/>
    <n v="0"/>
    <n v="105"/>
    <n v="1"/>
    <n v="105"/>
    <s v="2017-10"/>
    <m/>
  </r>
  <r>
    <s v="110465 - GPW: Upgrading of Pavilion 3"/>
    <s v="CONSTR - Construct"/>
    <s v="MECH - Mechanical"/>
    <x v="1"/>
    <m/>
    <s v="027285"/>
    <x v="15"/>
    <s v="73005"/>
    <s v="MECH"/>
    <s v="RSA"/>
    <s v="GAUZABLD"/>
    <m/>
    <s v="B"/>
    <s v="986172"/>
    <s v="E"/>
    <x v="15"/>
    <d v="2017-11-10T00:00:00"/>
    <m/>
    <m/>
    <n v="0"/>
    <n v="105"/>
    <n v="1"/>
    <n v="105"/>
    <s v="2017-11"/>
    <m/>
  </r>
  <r>
    <s v="110465 - GPW: Upgrading of Pavilion 3"/>
    <s v="CONSTR - Construct"/>
    <s v="MECH - Mechanical"/>
    <x v="1"/>
    <m/>
    <s v="027285"/>
    <x v="15"/>
    <s v="73005"/>
    <s v="MECH"/>
    <s v="RSA"/>
    <s v="GAUZABLD"/>
    <m/>
    <s v="B"/>
    <s v="986251"/>
    <s v="E"/>
    <x v="15"/>
    <d v="2017-11-10T00:00:00"/>
    <m/>
    <m/>
    <n v="0"/>
    <n v="105"/>
    <n v="1"/>
    <n v="105"/>
    <s v="2017-11"/>
    <m/>
  </r>
  <r>
    <s v="110465 - GPW: Upgrading of Pavilion 3"/>
    <s v="CONSTR - Construct"/>
    <s v="MECH - Mechanical"/>
    <x v="1"/>
    <m/>
    <s v="027285"/>
    <x v="15"/>
    <s v="73005"/>
    <s v="MECH"/>
    <s v="RSA"/>
    <s v="GAUZABLD"/>
    <m/>
    <s v="B"/>
    <s v="987744"/>
    <s v="E"/>
    <x v="84"/>
    <d v="2017-11-17T00:00:00"/>
    <m/>
    <m/>
    <n v="0"/>
    <n v="105"/>
    <n v="1"/>
    <n v="105"/>
    <s v="2017-11"/>
    <m/>
  </r>
  <r>
    <s v="110465 - GPW: Upgrading of Pavilion 3"/>
    <s v="CONSTR - Construct"/>
    <s v="MECH - Mechanical"/>
    <x v="1"/>
    <m/>
    <s v="027285"/>
    <x v="15"/>
    <s v="73005"/>
    <s v="MECH"/>
    <s v="RSA"/>
    <s v="GAUZABLD"/>
    <m/>
    <s v="B"/>
    <s v="988393"/>
    <s v="E"/>
    <x v="225"/>
    <d v="2017-11-24T00:00:00"/>
    <m/>
    <m/>
    <n v="0"/>
    <n v="105"/>
    <n v="1"/>
    <n v="105"/>
    <s v="2017-11"/>
    <m/>
  </r>
  <r>
    <s v="110465 - GPW: Upgrading of Pavilion 3"/>
    <s v="CONSTR - Construct"/>
    <s v="MECH - Mechanical"/>
    <x v="1"/>
    <s v="MR S RUDMAN 2017/10/10 PTA"/>
    <s v="027285"/>
    <x v="15"/>
    <s v="73005"/>
    <s v="MECH"/>
    <s v="RSA"/>
    <s v="GAUZABLD"/>
    <m/>
    <s v="B"/>
    <s v="989450"/>
    <s v="E"/>
    <x v="88"/>
    <d v="2017-11-24T00:00:00"/>
    <m/>
    <m/>
    <n v="0"/>
    <n v="105"/>
    <n v="1"/>
    <n v="105"/>
    <s v="2017-11"/>
    <m/>
  </r>
  <r>
    <s v="110465 - GPW: Upgrading of Pavilion 3"/>
    <s v="CONSTR - Construct"/>
    <s v="MECH - Mechanical"/>
    <x v="1"/>
    <s v="MR S RUDMAN 2017/11/07 PTA"/>
    <s v="027285"/>
    <x v="15"/>
    <s v="73005"/>
    <s v="MECH"/>
    <s v="RSA"/>
    <s v="GAUZABLD"/>
    <m/>
    <s v="B"/>
    <s v="993268"/>
    <s v="E"/>
    <x v="147"/>
    <d v="2017-12-15T00:00:00"/>
    <m/>
    <m/>
    <n v="0"/>
    <n v="105"/>
    <n v="1"/>
    <n v="105"/>
    <s v="2017-12"/>
    <m/>
  </r>
  <r>
    <s v="110465 - GPW: Upgrading of Pavilion 3"/>
    <s v="CONSTR - Construct"/>
    <s v="MECH - Mechanical"/>
    <x v="1"/>
    <s v="MR S RUDMAN 2017/11/14 PTA"/>
    <s v="027285"/>
    <x v="15"/>
    <s v="73005"/>
    <s v="MECH"/>
    <s v="RSA"/>
    <s v="GAUZABLD"/>
    <m/>
    <s v="B"/>
    <s v="993771"/>
    <s v="E"/>
    <x v="205"/>
    <d v="2017-12-15T00:00:00"/>
    <m/>
    <m/>
    <n v="0"/>
    <n v="105"/>
    <n v="1"/>
    <n v="105"/>
    <s v="2017-12"/>
    <m/>
  </r>
  <r>
    <s v="110465 - GPW: Upgrading of Pavilion 3"/>
    <s v="CONSTR - Construct"/>
    <s v="MECH - Mechanical"/>
    <x v="1"/>
    <m/>
    <s v="027285"/>
    <x v="15"/>
    <s v="73005"/>
    <s v="MECH"/>
    <s v="RSA"/>
    <s v="GAUZABLD"/>
    <m/>
    <s v="B"/>
    <s v="994626"/>
    <s v="E"/>
    <x v="207"/>
    <d v="2017-12-15T00:00:00"/>
    <m/>
    <m/>
    <n v="0"/>
    <n v="105"/>
    <n v="1"/>
    <n v="105"/>
    <s v="2017-12"/>
    <m/>
  </r>
  <r>
    <s v="110465 - GPW: Upgrading of Pavilion 3"/>
    <s v="CONSTR - Construct"/>
    <s v="MECH - Mechanical"/>
    <x v="1"/>
    <m/>
    <s v="027285"/>
    <x v="15"/>
    <s v="73005"/>
    <s v="MECH"/>
    <s v="RSA"/>
    <s v="GAUZABLD"/>
    <m/>
    <s v="B"/>
    <s v="999800"/>
    <s v="E"/>
    <x v="96"/>
    <d v="2018-02-09T00:00:00"/>
    <m/>
    <m/>
    <n v="0"/>
    <n v="105"/>
    <n v="1"/>
    <n v="105"/>
    <s v="2018-02"/>
    <m/>
  </r>
  <r>
    <s v="110465 - GPW: Upgrading of Pavilion 3"/>
    <s v="CONSTR - Construct"/>
    <s v="MECH - Mechanical"/>
    <x v="1"/>
    <m/>
    <s v="027285"/>
    <x v="15"/>
    <s v="73005"/>
    <s v="MECH"/>
    <s v="RSA"/>
    <s v="GAUZABLD"/>
    <m/>
    <s v="B"/>
    <s v="1001049"/>
    <s v="E"/>
    <x v="181"/>
    <d v="2018-02-16T00:00:00"/>
    <m/>
    <m/>
    <n v="0"/>
    <n v="105"/>
    <n v="1"/>
    <n v="105"/>
    <s v="2018-02"/>
    <m/>
  </r>
  <r>
    <s v="110465 - GPW: Upgrading of Pavilion 3"/>
    <s v="CONSTR - Construct"/>
    <s v="MECH - Mechanical"/>
    <x v="1"/>
    <m/>
    <s v="027285"/>
    <x v="15"/>
    <s v="73005"/>
    <s v="MECH"/>
    <s v="RSA"/>
    <s v="GAUZABLD"/>
    <m/>
    <s v="B"/>
    <s v="1001278"/>
    <s v="E"/>
    <x v="22"/>
    <d v="2018-02-16T00:00:00"/>
    <m/>
    <m/>
    <n v="0"/>
    <n v="105"/>
    <n v="1"/>
    <n v="105"/>
    <s v="2018-02"/>
    <m/>
  </r>
  <r>
    <s v="110465 - GPW: Upgrading of Pavilion 3"/>
    <s v="CONSTR - Construct"/>
    <s v="MECH - Mechanical"/>
    <x v="1"/>
    <m/>
    <s v="027285"/>
    <x v="15"/>
    <s v="73005"/>
    <s v="MECH"/>
    <s v="RSA"/>
    <s v="GAUZABLD"/>
    <m/>
    <s v="B"/>
    <s v="1001620"/>
    <s v="E"/>
    <x v="97"/>
    <d v="2018-02-16T00:00:00"/>
    <m/>
    <m/>
    <n v="0"/>
    <n v="105"/>
    <n v="1"/>
    <n v="105"/>
    <s v="2018-02"/>
    <m/>
  </r>
  <r>
    <s v="110465 - GPW: Upgrading of Pavilion 3"/>
    <s v="CONSTR - Construct"/>
    <s v="MECH - Mechanical"/>
    <x v="1"/>
    <m/>
    <s v="027285"/>
    <x v="15"/>
    <s v="73005"/>
    <s v="MECH"/>
    <s v="RSA"/>
    <s v="GAUZABLD"/>
    <m/>
    <s v="B"/>
    <s v="1005726"/>
    <s v="E"/>
    <x v="262"/>
    <d v="2018-03-09T00:00:00"/>
    <m/>
    <m/>
    <n v="0"/>
    <n v="105"/>
    <n v="1"/>
    <n v="105"/>
    <s v="2018-03"/>
    <m/>
  </r>
  <r>
    <s v="110465 - GPW: Upgrading of Pavilion 3"/>
    <s v="CONSTR - Construct"/>
    <s v="MECH - Mechanical"/>
    <x v="1"/>
    <m/>
    <s v="027285"/>
    <x v="15"/>
    <s v="73005"/>
    <s v="MECH"/>
    <s v="RSA"/>
    <s v="GAUZABLD"/>
    <m/>
    <s v="B"/>
    <s v="1015025"/>
    <s v="E"/>
    <x v="263"/>
    <d v="2018-04-20T00:00:00"/>
    <m/>
    <m/>
    <n v="0"/>
    <n v="105"/>
    <n v="1"/>
    <n v="105"/>
    <s v="2018-04"/>
    <m/>
  </r>
  <r>
    <s v="110465 - GPW: Upgrading of Pavilion 3"/>
    <s v="CONSTR - Construct"/>
    <s v="MECH - Mechanical"/>
    <x v="1"/>
    <m/>
    <s v="027285"/>
    <x v="15"/>
    <s v="73005"/>
    <s v="MECH"/>
    <s v="RSA"/>
    <s v="GAUZABLD"/>
    <m/>
    <s v="B"/>
    <s v="1018615"/>
    <s v="E"/>
    <x v="264"/>
    <d v="2018-04-27T00:00:00"/>
    <m/>
    <m/>
    <n v="0"/>
    <n v="105"/>
    <n v="1"/>
    <n v="105"/>
    <s v="2018-05"/>
    <m/>
  </r>
  <r>
    <s v="110465 - GPW: Upgrading of Pavilion 3"/>
    <s v="CONSTR - Construct"/>
    <s v="MECH - Mechanical"/>
    <x v="1"/>
    <m/>
    <s v="027285"/>
    <x v="15"/>
    <s v="73005"/>
    <s v="MECH"/>
    <s v="RSA"/>
    <s v="GAUZABLD"/>
    <m/>
    <s v="B"/>
    <s v="1020283"/>
    <s v="E"/>
    <x v="265"/>
    <d v="2018-05-11T00:00:00"/>
    <m/>
    <m/>
    <n v="0"/>
    <n v="105"/>
    <n v="1"/>
    <n v="105"/>
    <s v="2018-05"/>
    <m/>
  </r>
  <r>
    <s v="110465 - GPW: Upgrading of Pavilion 3"/>
    <s v="CONSTR - Construct"/>
    <s v="MECH - Mechanical"/>
    <x v="1"/>
    <m/>
    <s v="027285"/>
    <x v="15"/>
    <s v="73005"/>
    <s v="MECH"/>
    <s v="RSA"/>
    <s v="GAUZABLD"/>
    <m/>
    <s v="B"/>
    <s v="1023597"/>
    <s v="E"/>
    <x v="266"/>
    <d v="2018-05-25T00:00:00"/>
    <m/>
    <m/>
    <n v="0"/>
    <n v="105"/>
    <n v="1"/>
    <n v="105"/>
    <s v="2018-05"/>
    <m/>
  </r>
  <r>
    <s v="110465 - GPW: Upgrading of Pavilion 3"/>
    <s v="CONSTR - Construct"/>
    <s v="MECH - Mechanical"/>
    <x v="1"/>
    <m/>
    <s v="027285"/>
    <x v="15"/>
    <s v="73005"/>
    <s v="MECH"/>
    <s v="RSA"/>
    <s v="GAUZABLD"/>
    <m/>
    <s v="B"/>
    <s v="1025232"/>
    <s v="E"/>
    <x v="267"/>
    <d v="2018-05-25T00:00:00"/>
    <m/>
    <m/>
    <n v="0"/>
    <n v="105"/>
    <n v="1"/>
    <n v="105"/>
    <s v="2018-05"/>
    <m/>
  </r>
  <r>
    <s v="110465 - GPW: Upgrading of Pavilion 3"/>
    <s v="CONSTR - Construct"/>
    <s v="MECH - Mechanical"/>
    <x v="1"/>
    <m/>
    <s v="027285"/>
    <x v="15"/>
    <s v="73005"/>
    <s v="MECH"/>
    <s v="RSA"/>
    <s v="GAUZABLD"/>
    <m/>
    <s v="B"/>
    <s v="1030958"/>
    <s v="E"/>
    <x v="118"/>
    <d v="2018-06-15T00:00:00"/>
    <m/>
    <m/>
    <n v="0"/>
    <n v="105"/>
    <n v="1"/>
    <n v="105"/>
    <s v="2018-06"/>
    <m/>
  </r>
  <r>
    <s v="110465 - GPW: Upgrading of Pavilion 3"/>
    <s v="CONSTR - Construct"/>
    <s v="MECH - Mechanical"/>
    <x v="1"/>
    <m/>
    <s v="027285"/>
    <x v="15"/>
    <s v="73005"/>
    <s v="MECH"/>
    <s v="RSA"/>
    <s v="GAUZABLD"/>
    <m/>
    <s v="B"/>
    <s v="1042362"/>
    <s v="E"/>
    <x v="268"/>
    <d v="2018-07-06T00:00:00"/>
    <m/>
    <m/>
    <n v="0"/>
    <n v="105"/>
    <n v="1"/>
    <n v="105"/>
    <s v="2018-07"/>
    <m/>
  </r>
  <r>
    <s v="110465 - GPW: Upgrading of Pavilion 3"/>
    <s v="CONSTR - Construct"/>
    <s v="MECH - Mechanical"/>
    <x v="1"/>
    <m/>
    <s v="027285"/>
    <x v="15"/>
    <s v="73005"/>
    <s v="MECH"/>
    <s v="RSA"/>
    <s v="GAUZABLD"/>
    <m/>
    <s v="B"/>
    <s v="1042451"/>
    <s v="E"/>
    <x v="268"/>
    <d v="2018-07-06T00:00:00"/>
    <m/>
    <m/>
    <n v="0"/>
    <n v="105"/>
    <n v="1"/>
    <n v="105"/>
    <s v="2018-07"/>
    <m/>
  </r>
  <r>
    <s v="110465 - GPW: Upgrading of Pavilion 3"/>
    <s v="CONSTR - Construct"/>
    <s v="MECH - Mechanical"/>
    <x v="1"/>
    <s v="Rudman Stan, 201900017"/>
    <s v="027285"/>
    <x v="15"/>
    <s v="73005"/>
    <s v="MECH"/>
    <s v="RSA"/>
    <s v="GAUZABLD"/>
    <m/>
    <s v="B"/>
    <s v="1043332"/>
    <s v="E"/>
    <x v="245"/>
    <d v="2018-07-13T00:00:00"/>
    <m/>
    <m/>
    <n v="0"/>
    <n v="105"/>
    <n v="1"/>
    <n v="105"/>
    <s v="2018-07"/>
    <m/>
  </r>
  <r>
    <s v="110465 - GPW: Upgrading of Pavilion 3"/>
    <s v="CONSTR - Construct"/>
    <s v="MECH - Mechanical"/>
    <x v="1"/>
    <s v="Rudman Stan, 201900225"/>
    <s v="027285"/>
    <x v="15"/>
    <s v="73005"/>
    <s v="MECH"/>
    <s v="RSA"/>
    <s v="GAUZABLD"/>
    <m/>
    <s v="B"/>
    <s v="1043957"/>
    <s v="E"/>
    <x v="25"/>
    <d v="2018-07-13T00:00:00"/>
    <m/>
    <m/>
    <n v="0"/>
    <n v="105"/>
    <n v="1"/>
    <n v="105"/>
    <s v="2018-07"/>
    <m/>
  </r>
  <r>
    <s v="110465 - GPW: Upgrading of Pavilion 3"/>
    <s v="CONSTR - Construct"/>
    <s v="MECH - Mechanical"/>
    <x v="1"/>
    <s v="Rudman Stan, 201900406"/>
    <s v="027285"/>
    <x v="15"/>
    <s v="73005"/>
    <s v="MECH"/>
    <s v="RSA"/>
    <s v="GAUZABLD"/>
    <m/>
    <s v="B"/>
    <s v="1045934"/>
    <s v="E"/>
    <x v="126"/>
    <d v="2018-07-20T00:00:00"/>
    <m/>
    <m/>
    <n v="0"/>
    <n v="105"/>
    <n v="1"/>
    <n v="105"/>
    <s v="2018-07"/>
    <m/>
  </r>
  <r>
    <s v="110465 - GPW: Upgrading of Pavilion 3"/>
    <s v="CONSTR - Construct"/>
    <s v="MECH - Mechanical"/>
    <x v="1"/>
    <s v="Rudman Stan, 201900630"/>
    <s v="027285"/>
    <x v="15"/>
    <s v="73005"/>
    <s v="MECH"/>
    <s v="RSA"/>
    <s v="GAUZABLD"/>
    <m/>
    <s v="B"/>
    <s v="1047193"/>
    <s v="E"/>
    <x v="128"/>
    <d v="2018-07-27T00:00:00"/>
    <m/>
    <m/>
    <n v="0"/>
    <n v="105"/>
    <n v="1"/>
    <n v="105"/>
    <s v="2018-07"/>
    <m/>
  </r>
  <r>
    <s v="110465 - GPW: Upgrading of Pavilion 3"/>
    <s v="CONSTR - Construct"/>
    <s v="MECH - Mechanical"/>
    <x v="1"/>
    <s v="Rudman Stan, 201900542"/>
    <s v="027285"/>
    <x v="15"/>
    <s v="73005"/>
    <s v="MECH"/>
    <s v="RSA"/>
    <s v="GAUZABLD"/>
    <m/>
    <s v="B"/>
    <s v="1047497"/>
    <s v="E"/>
    <x v="128"/>
    <d v="2018-07-27T00:00:00"/>
    <m/>
    <m/>
    <n v="0"/>
    <n v="105"/>
    <n v="1"/>
    <n v="105"/>
    <s v="2018-07"/>
    <m/>
  </r>
  <r>
    <s v="110465 - GPW: Upgrading of Pavilion 3"/>
    <s v="CONSTR - Construct"/>
    <s v="MECH - Mechanical"/>
    <x v="1"/>
    <s v="Rudman Stan, 201900990"/>
    <s v="027285"/>
    <x v="15"/>
    <s v="73005"/>
    <s v="MECH"/>
    <s v="RSA"/>
    <s v="GAUZABLD"/>
    <m/>
    <s v="B"/>
    <s v="1050473"/>
    <s v="E"/>
    <x v="130"/>
    <d v="2018-08-03T00:00:00"/>
    <m/>
    <m/>
    <n v="0"/>
    <n v="105"/>
    <n v="1"/>
    <n v="105"/>
    <s v="2018-08"/>
    <m/>
  </r>
  <r>
    <s v="110465 - GPW: Upgrading of Pavilion 3"/>
    <s v="CONSTR - Construct"/>
    <s v="MECH - Mechanical"/>
    <x v="1"/>
    <s v="Rudman Stan @ Order Number 201903005"/>
    <s v="027285"/>
    <x v="15"/>
    <s v="73005"/>
    <s v="MECH"/>
    <s v="RSA"/>
    <s v="GAUZABLD"/>
    <m/>
    <s v="B"/>
    <s v="1064376"/>
    <s v="E"/>
    <x v="137"/>
    <d v="2018-09-28T00:00:00"/>
    <m/>
    <m/>
    <n v="0"/>
    <n v="105"/>
    <n v="1"/>
    <n v="105"/>
    <s v="2018-09"/>
    <m/>
  </r>
  <r>
    <s v="110465 - GPW: Upgrading of Pavilion 3"/>
    <s v="CONSTR - Construct"/>
    <s v="MECH - Mechanical"/>
    <x v="1"/>
    <s v="Account  73305  Total"/>
    <s v="5976"/>
    <x v="23"/>
    <s v="73305"/>
    <s v="MECH"/>
    <s v="RSA"/>
    <s v="GAUZABLD"/>
    <m/>
    <s v="B"/>
    <s v="ER00190913"/>
    <s v="E"/>
    <x v="223"/>
    <d v="2017-12-08T00:00:00"/>
    <m/>
    <m/>
    <n v="0"/>
    <n v="35"/>
    <n v="1"/>
    <n v="35"/>
    <s v="2017-12"/>
    <m/>
  </r>
  <r>
    <s v="110465 - GPW: Upgrading of Pavilion 3"/>
    <s v="CONSTR - Construct"/>
    <s v="STRUC - Structural"/>
    <x v="0"/>
    <m/>
    <s v="102165"/>
    <x v="28"/>
    <s v="***"/>
    <s v="STRUC"/>
    <s v="RSA"/>
    <s v="GAUZABLD"/>
    <s v="****"/>
    <s v="B"/>
    <s v="102165"/>
    <s v="M"/>
    <x v="198"/>
    <d v="2017-09-22T00:00:00"/>
    <s v="R"/>
    <n v="3"/>
    <n v="45.805"/>
    <n v="137.41999999999999"/>
    <n v="2.1"/>
    <n v="288.58"/>
    <s v="2017-09"/>
    <m/>
  </r>
  <r>
    <s v="110465 - GPW: Upgrading of Pavilion 3"/>
    <s v="CONSTR - Construct"/>
    <s v="STRUC - Structural"/>
    <x v="0"/>
    <m/>
    <s v="191"/>
    <x v="29"/>
    <s v="***"/>
    <s v="STRUC"/>
    <s v="RSA"/>
    <s v="GAUZABLD"/>
    <s v="****"/>
    <s v="B"/>
    <s v="191"/>
    <s v="M"/>
    <x v="50"/>
    <d v="2017-08-11T00:00:00"/>
    <s v="R"/>
    <n v="2"/>
    <n v="585.58989999999994"/>
    <n v="1171.18"/>
    <n v="2.1"/>
    <n v="2459.48"/>
    <s v="2017-08"/>
    <m/>
  </r>
  <r>
    <s v="110465 - GPW: Upgrading of Pavilion 3"/>
    <s v="CONSTR - Construct"/>
    <s v="STRUC - Structural"/>
    <x v="0"/>
    <m/>
    <s v="191"/>
    <x v="29"/>
    <s v="***"/>
    <s v="STRUC"/>
    <s v="RSA"/>
    <s v="GAUZABLD"/>
    <s v="****"/>
    <s v="B"/>
    <s v="191"/>
    <s v="M"/>
    <x v="175"/>
    <d v="2017-08-11T00:00:00"/>
    <s v="R"/>
    <n v="2"/>
    <n v="585.58989999999994"/>
    <n v="1171.18"/>
    <n v="2.1"/>
    <n v="2459.48"/>
    <s v="2017-08"/>
    <m/>
  </r>
  <r>
    <s v="110465 - GPW: Upgrading of Pavilion 3"/>
    <s v="CONSTR - Construct"/>
    <s v="STRUC - Structural"/>
    <x v="0"/>
    <m/>
    <s v="191"/>
    <x v="29"/>
    <s v="***"/>
    <s v="STRUC"/>
    <s v="RSA"/>
    <s v="GAUZABLD"/>
    <s v="****"/>
    <s v="B"/>
    <s v="191"/>
    <s v="M"/>
    <x v="52"/>
    <d v="2017-08-18T00:00:00"/>
    <s v="R"/>
    <n v="2"/>
    <n v="585.58989999999994"/>
    <n v="1171.18"/>
    <n v="2.1"/>
    <n v="2459.48"/>
    <s v="2017-08"/>
    <m/>
  </r>
  <r>
    <s v="110465 - GPW: Upgrading of Pavilion 3"/>
    <s v="CONSTR - Construct"/>
    <s v="STRUC - Structural"/>
    <x v="0"/>
    <m/>
    <s v="191"/>
    <x v="29"/>
    <s v="***"/>
    <s v="STRUC"/>
    <s v="RSA"/>
    <s v="GAUZABLD"/>
    <s v="****"/>
    <s v="B"/>
    <s v="191"/>
    <s v="M"/>
    <x v="53"/>
    <d v="2017-08-18T00:00:00"/>
    <s v="R"/>
    <n v="1"/>
    <n v="585.58989999999994"/>
    <n v="585.59"/>
    <n v="2.1"/>
    <n v="1229.74"/>
    <s v="2017-08"/>
    <m/>
  </r>
  <r>
    <s v="110465 - GPW: Upgrading of Pavilion 3"/>
    <s v="CONSTR - Construct"/>
    <s v="STRUC - Structural"/>
    <x v="0"/>
    <m/>
    <s v="191"/>
    <x v="29"/>
    <s v="***"/>
    <s v="STRUC"/>
    <s v="RSA"/>
    <s v="GAUZABLD"/>
    <s v="****"/>
    <s v="B"/>
    <s v="191"/>
    <s v="M"/>
    <x v="9"/>
    <d v="2017-08-18T00:00:00"/>
    <s v="R"/>
    <n v="2"/>
    <n v="585.58989999999994"/>
    <n v="1171.18"/>
    <n v="2.1"/>
    <n v="2459.48"/>
    <s v="2017-08"/>
    <m/>
  </r>
  <r>
    <s v="110465 - GPW: Upgrading of Pavilion 3"/>
    <s v="CONSTR - Construct"/>
    <s v="STRUC - Structural"/>
    <x v="0"/>
    <m/>
    <s v="191"/>
    <x v="29"/>
    <s v="***"/>
    <s v="STRUC"/>
    <s v="RSA"/>
    <s v="GAUZABLD"/>
    <s v="****"/>
    <s v="B"/>
    <s v="191"/>
    <s v="M"/>
    <x v="54"/>
    <d v="2017-08-18T00:00:00"/>
    <s v="R"/>
    <n v="1"/>
    <n v="585.58989999999994"/>
    <n v="585.59"/>
    <n v="2.1"/>
    <n v="1229.74"/>
    <s v="2017-08"/>
    <m/>
  </r>
  <r>
    <s v="110465 - GPW: Upgrading of Pavilion 3"/>
    <s v="CONSTR - Construct"/>
    <s v="STRUC - Structural"/>
    <x v="0"/>
    <m/>
    <s v="191"/>
    <x v="29"/>
    <s v="***"/>
    <s v="STRUC"/>
    <s v="RSA"/>
    <s v="GAUZABLD"/>
    <s v="****"/>
    <s v="B"/>
    <s v="191"/>
    <s v="M"/>
    <x v="36"/>
    <d v="2017-08-25T00:00:00"/>
    <s v="R"/>
    <n v="1"/>
    <n v="585.58989999999994"/>
    <n v="585.59"/>
    <n v="2.1"/>
    <n v="1229.74"/>
    <s v="2017-08"/>
    <m/>
  </r>
  <r>
    <s v="110465 - GPW: Upgrading of Pavilion 3"/>
    <s v="CONSTR - Construct"/>
    <s v="STRUC - Structural"/>
    <x v="0"/>
    <m/>
    <s v="191"/>
    <x v="29"/>
    <s v="***"/>
    <s v="STRUC"/>
    <s v="RSA"/>
    <s v="GAUZABLD"/>
    <s v="****"/>
    <s v="B"/>
    <s v="191"/>
    <s v="M"/>
    <x v="12"/>
    <d v="2017-09-01T00:00:00"/>
    <s v="R"/>
    <n v="1"/>
    <n v="585.58989999999994"/>
    <n v="585.59"/>
    <n v="2.1"/>
    <n v="1229.74"/>
    <s v="2017-08"/>
    <m/>
  </r>
  <r>
    <s v="110465 - GPW: Upgrading of Pavilion 3"/>
    <s v="CONSTR - Construct"/>
    <s v="STRUC - Structural"/>
    <x v="0"/>
    <m/>
    <s v="326"/>
    <x v="30"/>
    <s v="***"/>
    <s v="STRUC"/>
    <s v="RSA"/>
    <s v="GAUZABLD"/>
    <s v="****"/>
    <s v="B"/>
    <s v="326"/>
    <s v="M"/>
    <x v="269"/>
    <d v="2018-06-08T00:00:00"/>
    <s v="R"/>
    <n v="6"/>
    <n v="438.81949999999995"/>
    <n v="2632.92"/>
    <n v="2.1"/>
    <n v="5529.13"/>
    <s v="2018-06"/>
    <m/>
  </r>
  <r>
    <s v="110465 - GPW: Upgrading of Pavilion 3"/>
    <s v="CONSTR - Construct"/>
    <s v="STRUC - Structural"/>
    <x v="0"/>
    <m/>
    <s v="326"/>
    <x v="30"/>
    <s v="***"/>
    <s v="STRUC"/>
    <s v="RSA"/>
    <s v="GAUZABLD"/>
    <s v="****"/>
    <s v="B"/>
    <s v="326"/>
    <s v="M"/>
    <x v="117"/>
    <d v="2018-06-08T00:00:00"/>
    <s v="R"/>
    <n v="1"/>
    <n v="438.81949999999995"/>
    <n v="438.82"/>
    <n v="2.1"/>
    <n v="921.52"/>
    <s v="2018-06"/>
    <m/>
  </r>
  <r>
    <s v="110465 - GPW: Upgrading of Pavilion 3"/>
    <s v="CONSTR - Construct"/>
    <s v="STRUC - Structural"/>
    <x v="0"/>
    <m/>
    <s v="326"/>
    <x v="30"/>
    <s v="***"/>
    <s v="STRUC"/>
    <s v="RSA"/>
    <s v="GAUZABLD"/>
    <s v="****"/>
    <s v="B"/>
    <s v="326"/>
    <s v="M"/>
    <x v="242"/>
    <d v="2018-06-08T00:00:00"/>
    <s v="R"/>
    <n v="1"/>
    <n v="438.81949999999995"/>
    <n v="438.82"/>
    <n v="2.1"/>
    <n v="921.52"/>
    <s v="2018-06"/>
    <m/>
  </r>
  <r>
    <s v="110465 - GPW: Upgrading of Pavilion 3"/>
    <s v="CONSTR - Construct"/>
    <s v="STRUC - Structural"/>
    <x v="0"/>
    <m/>
    <s v="326"/>
    <x v="30"/>
    <s v="***"/>
    <s v="STRUC"/>
    <s v="RSA"/>
    <s v="GAUZABLD"/>
    <s v="****"/>
    <s v="B"/>
    <s v="326"/>
    <s v="M"/>
    <x v="270"/>
    <d v="2018-06-08T00:00:00"/>
    <s v="R"/>
    <n v="5"/>
    <n v="438.81949999999995"/>
    <n v="2194.1"/>
    <n v="2.1"/>
    <n v="4607.6099999999997"/>
    <s v="2018-06"/>
    <m/>
  </r>
  <r>
    <s v="110465 - GPW: Upgrading of Pavilion 3"/>
    <s v="CONSTR - Construct"/>
    <s v="STRUC - Structural"/>
    <x v="0"/>
    <m/>
    <s v="326"/>
    <x v="30"/>
    <s v="***"/>
    <s v="STRUC"/>
    <s v="RSA"/>
    <s v="GAUZABLD"/>
    <s v="****"/>
    <s v="B"/>
    <s v="326"/>
    <s v="M"/>
    <x v="118"/>
    <d v="2018-06-15T00:00:00"/>
    <s v="R"/>
    <n v="1"/>
    <n v="438.81949999999995"/>
    <n v="438.82"/>
    <n v="2.1"/>
    <n v="921.52"/>
    <s v="2018-06"/>
    <m/>
  </r>
  <r>
    <s v="110465 - GPW: Upgrading of Pavilion 3"/>
    <s v="CONSTR - Construct"/>
    <s v="STRUC - Structural"/>
    <x v="0"/>
    <m/>
    <s v="326"/>
    <x v="30"/>
    <s v="***"/>
    <s v="STRUC"/>
    <s v="RSA"/>
    <s v="GAUZABLD"/>
    <s v="****"/>
    <s v="B"/>
    <s v="326"/>
    <s v="M"/>
    <x v="271"/>
    <d v="2018-06-15T00:00:00"/>
    <s v="R"/>
    <n v="2"/>
    <n v="438.81949999999995"/>
    <n v="877.64"/>
    <n v="2.1"/>
    <n v="1843.04"/>
    <s v="2018-06"/>
    <m/>
  </r>
  <r>
    <s v="110465 - GPW: Upgrading of Pavilion 3"/>
    <s v="CONSTR - Construct"/>
    <s v="STRUC - Structural"/>
    <x v="0"/>
    <s v="site meeting"/>
    <s v="3938"/>
    <x v="31"/>
    <s v="***"/>
    <s v="STRUC"/>
    <s v="RSA"/>
    <s v="GAUZABLD"/>
    <s v="****"/>
    <s v="B"/>
    <s v="3938"/>
    <s v="M"/>
    <x v="47"/>
    <d v="2017-08-04T00:00:00"/>
    <s v="R"/>
    <n v="4"/>
    <n v="359.64749999999998"/>
    <n v="1438.59"/>
    <n v="2.1"/>
    <n v="3021.04"/>
    <s v="2017-08"/>
    <m/>
  </r>
  <r>
    <s v="110465 - GPW: Upgrading of Pavilion 3"/>
    <s v="CONSTR - Construct"/>
    <s v="STRUC - Structural"/>
    <x v="0"/>
    <s v="investigation on construction tolerance"/>
    <s v="3938"/>
    <x v="31"/>
    <s v="***"/>
    <s v="STRUC"/>
    <s v="RSA"/>
    <s v="GAUZABLD"/>
    <s v="****"/>
    <s v="B"/>
    <s v="3938"/>
    <s v="M"/>
    <x v="48"/>
    <d v="2017-08-04T00:00:00"/>
    <s v="R"/>
    <n v="4"/>
    <n v="359.64749999999998"/>
    <n v="1438.59"/>
    <n v="2.1"/>
    <n v="3021.04"/>
    <s v="2017-08"/>
    <m/>
  </r>
  <r>
    <s v="110465 - GPW: Upgrading of Pavilion 3"/>
    <s v="CONSTR - Construct"/>
    <s v="STRUC - Structural"/>
    <x v="0"/>
    <m/>
    <s v="3938"/>
    <x v="31"/>
    <s v="***"/>
    <s v="STRUC"/>
    <s v="RSA"/>
    <s v="GAUZABLD"/>
    <s v="****"/>
    <s v="B"/>
    <s v="3938"/>
    <s v="M"/>
    <x v="221"/>
    <d v="2017-08-11T00:00:00"/>
    <s v="R"/>
    <n v="2"/>
    <n v="359.64749999999998"/>
    <n v="719.3"/>
    <n v="2.1"/>
    <n v="1510.53"/>
    <s v="2017-08"/>
    <m/>
  </r>
  <r>
    <s v="110465 - GPW: Upgrading of Pavilion 3"/>
    <s v="CONSTR - Construct"/>
    <s v="STRUC - Structural"/>
    <x v="0"/>
    <m/>
    <s v="3938"/>
    <x v="31"/>
    <s v="***"/>
    <s v="STRUC"/>
    <s v="RSA"/>
    <s v="GAUZABLD"/>
    <s v="****"/>
    <s v="B"/>
    <s v="3938"/>
    <s v="M"/>
    <x v="50"/>
    <d v="2017-08-11T00:00:00"/>
    <s v="R"/>
    <n v="2"/>
    <n v="359.64749999999998"/>
    <n v="719.3"/>
    <n v="2.1"/>
    <n v="1510.53"/>
    <s v="2017-08"/>
    <m/>
  </r>
  <r>
    <s v="110465 - GPW: Upgrading of Pavilion 3"/>
    <s v="CONSTR - Construct"/>
    <s v="STRUC - Structural"/>
    <x v="0"/>
    <m/>
    <s v="3938"/>
    <x v="31"/>
    <s v="***"/>
    <s v="STRUC"/>
    <s v="RSA"/>
    <s v="GAUZABLD"/>
    <s v="****"/>
    <s v="B"/>
    <s v="3938"/>
    <s v="M"/>
    <x v="51"/>
    <d v="2017-08-11T00:00:00"/>
    <s v="R"/>
    <n v="2"/>
    <n v="359.64749999999998"/>
    <n v="719.3"/>
    <n v="2.1"/>
    <n v="1510.53"/>
    <s v="2017-08"/>
    <m/>
  </r>
  <r>
    <s v="110465 - GPW: Upgrading of Pavilion 3"/>
    <s v="CONSTR - Construct"/>
    <s v="STRUC - Structural"/>
    <x v="0"/>
    <s v="site inspection on structural steel"/>
    <s v="3938"/>
    <x v="31"/>
    <s v="***"/>
    <s v="STRUC"/>
    <s v="RSA"/>
    <s v="GAUZABLD"/>
    <s v="****"/>
    <s v="B"/>
    <s v="3938"/>
    <s v="M"/>
    <x v="176"/>
    <d v="2017-08-18T00:00:00"/>
    <s v="R"/>
    <n v="4"/>
    <n v="363.48599999999999"/>
    <n v="1453.94"/>
    <n v="2.1"/>
    <n v="3053.27"/>
    <s v="2017-08"/>
    <m/>
  </r>
  <r>
    <s v="110465 - GPW: Upgrading of Pavilion 3"/>
    <s v="CONSTR - Construct"/>
    <s v="STRUC - Structural"/>
    <x v="0"/>
    <s v="site and qs queries"/>
    <s v="3938"/>
    <x v="31"/>
    <s v="***"/>
    <s v="STRUC"/>
    <s v="RSA"/>
    <s v="GAUZABLD"/>
    <s v="****"/>
    <s v="B"/>
    <s v="3938"/>
    <s v="M"/>
    <x v="52"/>
    <d v="2017-08-18T00:00:00"/>
    <s v="R"/>
    <n v="2"/>
    <n v="363.48599999999999"/>
    <n v="726.97"/>
    <n v="2.1"/>
    <n v="1526.64"/>
    <s v="2017-08"/>
    <m/>
  </r>
  <r>
    <s v="110465 - GPW: Upgrading of Pavilion 3"/>
    <s v="CONSTR - Construct"/>
    <s v="STRUC - Structural"/>
    <x v="0"/>
    <s v="meeting with Arch on delay claim"/>
    <s v="3938"/>
    <x v="31"/>
    <s v="***"/>
    <s v="STRUC"/>
    <s v="RSA"/>
    <s v="GAUZABLD"/>
    <s v="****"/>
    <s v="B"/>
    <s v="3938"/>
    <s v="M"/>
    <x v="53"/>
    <d v="2017-08-18T00:00:00"/>
    <s v="R"/>
    <n v="2"/>
    <n v="363.48599999999999"/>
    <n v="726.97"/>
    <n v="2.1"/>
    <n v="1526.64"/>
    <s v="2017-08"/>
    <m/>
  </r>
  <r>
    <s v="110465 - GPW: Upgrading of Pavilion 3"/>
    <s v="CONSTR - Construct"/>
    <s v="STRUC - Structural"/>
    <x v="0"/>
    <s v="Delay claim letter to Arch"/>
    <s v="3938"/>
    <x v="31"/>
    <s v="***"/>
    <s v="STRUC"/>
    <s v="RSA"/>
    <s v="GAUZABLD"/>
    <s v="****"/>
    <s v="B"/>
    <s v="3938"/>
    <s v="M"/>
    <x v="9"/>
    <d v="2017-08-18T00:00:00"/>
    <s v="R"/>
    <n v="8"/>
    <n v="363.48599999999999"/>
    <n v="2907.89"/>
    <n v="2.1"/>
    <n v="6106.57"/>
    <s v="2017-08"/>
    <m/>
  </r>
  <r>
    <s v="110465 - GPW: Upgrading of Pavilion 3"/>
    <s v="CONSTR - Construct"/>
    <s v="STRUC - Structural"/>
    <x v="0"/>
    <s v="Delay claim letter to Arch"/>
    <s v="3938"/>
    <x v="31"/>
    <s v="***"/>
    <s v="STRUC"/>
    <s v="RSA"/>
    <s v="GAUZABLD"/>
    <s v="****"/>
    <s v="B"/>
    <s v="3938"/>
    <s v="M"/>
    <x v="54"/>
    <d v="2017-08-18T00:00:00"/>
    <s v="R"/>
    <n v="8"/>
    <n v="363.48599999999999"/>
    <n v="2907.89"/>
    <n v="2.1"/>
    <n v="6106.57"/>
    <s v="2017-08"/>
    <m/>
  </r>
  <r>
    <s v="110465 - GPW: Upgrading of Pavilion 3"/>
    <s v="CONSTR - Construct"/>
    <s v="STRUC - Structural"/>
    <x v="0"/>
    <s v="delay claim letters"/>
    <s v="3938"/>
    <x v="31"/>
    <s v="***"/>
    <s v="STRUC"/>
    <s v="RSA"/>
    <s v="GAUZABLD"/>
    <s v="****"/>
    <s v="B"/>
    <s v="3938"/>
    <s v="M"/>
    <x v="10"/>
    <d v="2017-08-25T00:00:00"/>
    <s v="R"/>
    <n v="8"/>
    <n v="363.48599999999999"/>
    <n v="2907.89"/>
    <n v="2.1"/>
    <n v="6106.57"/>
    <s v="2017-08"/>
    <m/>
  </r>
  <r>
    <s v="110465 - GPW: Upgrading of Pavilion 3"/>
    <s v="CONSTR - Construct"/>
    <s v="STRUC - Structural"/>
    <x v="0"/>
    <s v="site queries"/>
    <s v="3938"/>
    <x v="31"/>
    <s v="***"/>
    <s v="STRUC"/>
    <s v="RSA"/>
    <s v="GAUZABLD"/>
    <s v="****"/>
    <s v="B"/>
    <s v="3938"/>
    <s v="M"/>
    <x v="36"/>
    <d v="2017-08-25T00:00:00"/>
    <s v="R"/>
    <n v="2"/>
    <n v="363.48599999999999"/>
    <n v="726.97"/>
    <n v="2.1"/>
    <n v="1526.64"/>
    <s v="2017-08"/>
    <m/>
  </r>
  <r>
    <s v="110465 - GPW: Upgrading of Pavilion 3"/>
    <s v="CONSTR - Construct"/>
    <s v="STRUC - Structural"/>
    <x v="0"/>
    <m/>
    <s v="3938"/>
    <x v="31"/>
    <s v="***"/>
    <s v="STRUC"/>
    <s v="RSA"/>
    <s v="GAUZABLD"/>
    <s v="****"/>
    <s v="B"/>
    <s v="3938"/>
    <s v="M"/>
    <x v="163"/>
    <d v="2017-09-08T00:00:00"/>
    <s v="R"/>
    <n v="3"/>
    <n v="363.48599999999999"/>
    <n v="1090.46"/>
    <n v="2.1"/>
    <n v="2289.9699999999998"/>
    <s v="2017-09"/>
    <m/>
  </r>
  <r>
    <s v="110465 - GPW: Upgrading of Pavilion 3"/>
    <s v="CONSTR - Construct"/>
    <s v="STRUC - Structural"/>
    <x v="0"/>
    <m/>
    <s v="3938"/>
    <x v="31"/>
    <s v="***"/>
    <s v="STRUC"/>
    <s v="RSA"/>
    <s v="GAUZABLD"/>
    <s v="****"/>
    <s v="B"/>
    <s v="3938"/>
    <s v="M"/>
    <x v="164"/>
    <d v="2017-09-08T00:00:00"/>
    <s v="R"/>
    <n v="2"/>
    <n v="363.48599999999999"/>
    <n v="726.97"/>
    <n v="2.1"/>
    <n v="1526.64"/>
    <s v="2017-09"/>
    <m/>
  </r>
  <r>
    <s v="110465 - GPW: Upgrading of Pavilion 3"/>
    <s v="CONSTR - Construct"/>
    <s v="STRUC - Structural"/>
    <x v="0"/>
    <m/>
    <s v="3938"/>
    <x v="31"/>
    <s v="***"/>
    <s v="STRUC"/>
    <s v="RSA"/>
    <s v="GAUZABLD"/>
    <s v="****"/>
    <s v="B"/>
    <s v="3938"/>
    <s v="M"/>
    <x v="177"/>
    <d v="2017-09-08T00:00:00"/>
    <s v="R"/>
    <n v="2"/>
    <n v="363.48599999999999"/>
    <n v="726.97"/>
    <n v="2.1"/>
    <n v="1526.64"/>
    <s v="2017-09"/>
    <m/>
  </r>
  <r>
    <s v="110465 - GPW: Upgrading of Pavilion 3"/>
    <s v="CONSTR - Construct"/>
    <s v="STRUC - Structural"/>
    <x v="0"/>
    <s v="site querie"/>
    <s v="3938"/>
    <x v="31"/>
    <s v="***"/>
    <s v="STRUC"/>
    <s v="RSA"/>
    <s v="GAUZABLD"/>
    <s v="****"/>
    <s v="B"/>
    <s v="3938"/>
    <s v="M"/>
    <x v="252"/>
    <d v="2017-09-15T00:00:00"/>
    <s v="R"/>
    <n v="1"/>
    <n v="363.48599999999999"/>
    <n v="363.49"/>
    <n v="2.1"/>
    <n v="763.33"/>
    <s v="2017-09"/>
    <m/>
  </r>
  <r>
    <s v="110465 - GPW: Upgrading of Pavilion 3"/>
    <s v="CONSTR - Construct"/>
    <s v="STRUC - Structural"/>
    <x v="0"/>
    <s v="site  querie"/>
    <s v="3938"/>
    <x v="31"/>
    <s v="***"/>
    <s v="STRUC"/>
    <s v="RSA"/>
    <s v="GAUZABLD"/>
    <s v="****"/>
    <s v="B"/>
    <s v="3938"/>
    <s v="M"/>
    <x v="56"/>
    <d v="2017-09-15T00:00:00"/>
    <s v="R"/>
    <n v="1"/>
    <n v="363.48599999999999"/>
    <n v="363.49"/>
    <n v="2.1"/>
    <n v="763.33"/>
    <s v="2017-09"/>
    <m/>
  </r>
  <r>
    <s v="110465 - GPW: Upgrading of Pavilion 3"/>
    <s v="CONSTR - Construct"/>
    <s v="STRUC - Structural"/>
    <x v="0"/>
    <s v="Site queries"/>
    <s v="3938"/>
    <x v="31"/>
    <s v="***"/>
    <s v="STRUC"/>
    <s v="RSA"/>
    <s v="GAUZABLD"/>
    <s v="****"/>
    <s v="B"/>
    <s v="3938"/>
    <s v="M"/>
    <x v="165"/>
    <d v="2017-09-15T00:00:00"/>
    <s v="R"/>
    <n v="2"/>
    <n v="363.48599999999999"/>
    <n v="726.97"/>
    <n v="2.1"/>
    <n v="1526.64"/>
    <s v="2017-09"/>
    <m/>
  </r>
  <r>
    <s v="110465 - GPW: Upgrading of Pavilion 3"/>
    <s v="CONSTR - Construct"/>
    <s v="STRUC - Structural"/>
    <x v="0"/>
    <s v="delay claim letter and discussion"/>
    <s v="3938"/>
    <x v="31"/>
    <s v="***"/>
    <s v="STRUC"/>
    <s v="RSA"/>
    <s v="GAUZABLD"/>
    <s v="****"/>
    <s v="B"/>
    <s v="3938"/>
    <s v="M"/>
    <x v="57"/>
    <d v="2017-09-15T00:00:00"/>
    <s v="R"/>
    <n v="4"/>
    <n v="363.48599999999999"/>
    <n v="1453.94"/>
    <n v="2.1"/>
    <n v="3053.27"/>
    <s v="2017-09"/>
    <m/>
  </r>
  <r>
    <s v="110465 - GPW: Upgrading of Pavilion 3"/>
    <s v="CONSTR - Construct"/>
    <s v="STRUC - Structural"/>
    <x v="0"/>
    <s v="2h delay claim letter and discussion_x000d__x000a_1h Site inspection"/>
    <s v="3938"/>
    <x v="31"/>
    <s v="***"/>
    <s v="STRUC"/>
    <s v="RSA"/>
    <s v="GAUZABLD"/>
    <s v="****"/>
    <s v="B"/>
    <s v="3938"/>
    <s v="M"/>
    <x v="159"/>
    <d v="2017-09-15T00:00:00"/>
    <s v="R"/>
    <n v="3"/>
    <n v="363.48599999999999"/>
    <n v="1090.46"/>
    <n v="2.1"/>
    <n v="2289.9699999999998"/>
    <s v="2017-09"/>
    <m/>
  </r>
  <r>
    <s v="110465 - GPW: Upgrading of Pavilion 3"/>
    <s v="CONSTR - Construct"/>
    <s v="STRUC - Structural"/>
    <x v="0"/>
    <m/>
    <s v="3938"/>
    <x v="31"/>
    <s v="***"/>
    <s v="STRUC"/>
    <s v="RSA"/>
    <s v="GAUZABLD"/>
    <s v="****"/>
    <s v="B"/>
    <s v="3938"/>
    <s v="M"/>
    <x v="261"/>
    <d v="2017-09-22T00:00:00"/>
    <s v="R"/>
    <n v="1"/>
    <n v="363.77160000000003"/>
    <n v="363.77"/>
    <n v="2.1"/>
    <n v="763.92"/>
    <s v="2017-09"/>
    <m/>
  </r>
  <r>
    <s v="110465 - GPW: Upgrading of Pavilion 3"/>
    <s v="CONSTR - Construct"/>
    <s v="STRUC - Structural"/>
    <x v="0"/>
    <m/>
    <s v="3938"/>
    <x v="31"/>
    <s v="***"/>
    <s v="STRUC"/>
    <s v="RSA"/>
    <s v="GAUZABLD"/>
    <s v="****"/>
    <s v="B"/>
    <s v="3938"/>
    <s v="M"/>
    <x v="160"/>
    <d v="2017-09-22T00:00:00"/>
    <s v="R"/>
    <n v="1"/>
    <n v="363.77160000000003"/>
    <n v="363.77"/>
    <n v="2.1"/>
    <n v="763.92"/>
    <s v="2017-09"/>
    <m/>
  </r>
  <r>
    <s v="110465 - GPW: Upgrading of Pavilion 3"/>
    <s v="CONSTR - Construct"/>
    <s v="STRUC - Structural"/>
    <x v="0"/>
    <m/>
    <s v="3938"/>
    <x v="31"/>
    <s v="***"/>
    <s v="STRUC"/>
    <s v="RSA"/>
    <s v="GAUZABLD"/>
    <s v="****"/>
    <s v="B"/>
    <s v="3938"/>
    <s v="M"/>
    <x v="198"/>
    <d v="2017-09-22T00:00:00"/>
    <s v="R"/>
    <n v="1"/>
    <n v="363.77160000000003"/>
    <n v="363.77"/>
    <n v="2.1"/>
    <n v="763.92"/>
    <s v="2017-09"/>
    <m/>
  </r>
  <r>
    <s v="110465 - GPW: Upgrading of Pavilion 3"/>
    <s v="CONSTR - Construct"/>
    <s v="STRUC - Structural"/>
    <x v="0"/>
    <m/>
    <s v="3938"/>
    <x v="31"/>
    <s v="***"/>
    <s v="STRUC"/>
    <s v="RSA"/>
    <s v="GAUZABLD"/>
    <s v="****"/>
    <s v="B"/>
    <s v="3938"/>
    <s v="M"/>
    <x v="199"/>
    <d v="2017-09-22T00:00:00"/>
    <s v="R"/>
    <n v="1"/>
    <n v="363.77160000000003"/>
    <n v="363.77"/>
    <n v="2.1"/>
    <n v="763.92"/>
    <s v="2017-09"/>
    <m/>
  </r>
  <r>
    <s v="110465 - GPW: Upgrading of Pavilion 3"/>
    <s v="CONSTR - Construct"/>
    <s v="STRUC - Structural"/>
    <x v="0"/>
    <s v="site query"/>
    <s v="3938"/>
    <x v="31"/>
    <s v="***"/>
    <s v="STRUC"/>
    <s v="RSA"/>
    <s v="GAUZABLD"/>
    <s v="****"/>
    <s v="B"/>
    <s v="3938"/>
    <s v="M"/>
    <x v="61"/>
    <d v="2017-10-06T00:00:00"/>
    <s v="R"/>
    <n v="1"/>
    <n v="363.77160000000003"/>
    <n v="363.77"/>
    <n v="2.1"/>
    <n v="763.92"/>
    <s v="2017-10"/>
    <m/>
  </r>
  <r>
    <s v="110465 - GPW: Upgrading of Pavilion 3"/>
    <s v="CONSTR - Construct"/>
    <s v="STRUC - Structural"/>
    <x v="0"/>
    <s v="site query"/>
    <s v="3938"/>
    <x v="31"/>
    <s v="***"/>
    <s v="STRUC"/>
    <s v="RSA"/>
    <s v="GAUZABLD"/>
    <s v="****"/>
    <s v="B"/>
    <s v="3938"/>
    <s v="M"/>
    <x v="64"/>
    <d v="2017-10-06T00:00:00"/>
    <s v="R"/>
    <n v="1"/>
    <n v="363.77160000000003"/>
    <n v="363.77"/>
    <n v="2.1"/>
    <n v="763.92"/>
    <s v="2017-10"/>
    <m/>
  </r>
  <r>
    <s v="110465 - GPW: Upgrading of Pavilion 3"/>
    <s v="CONSTR - Construct"/>
    <s v="STRUC - Structural"/>
    <x v="0"/>
    <m/>
    <s v="3938"/>
    <x v="31"/>
    <s v="***"/>
    <s v="STRUC"/>
    <s v="RSA"/>
    <s v="GAUZABLD"/>
    <s v="****"/>
    <s v="B"/>
    <s v="3938"/>
    <s v="M"/>
    <x v="222"/>
    <d v="2017-10-13T00:00:00"/>
    <s v="R"/>
    <n v="4"/>
    <n v="363.77160000000003"/>
    <n v="1455.09"/>
    <n v="2.1"/>
    <n v="3055.69"/>
    <s v="2017-10"/>
    <m/>
  </r>
  <r>
    <s v="110465 - GPW: Upgrading of Pavilion 3"/>
    <s v="CONSTR - Construct"/>
    <s v="STRUC - Structural"/>
    <x v="0"/>
    <s v="site meeting"/>
    <s v="3938"/>
    <x v="31"/>
    <s v="***"/>
    <s v="STRUC"/>
    <s v="RSA"/>
    <s v="GAUZABLD"/>
    <s v="****"/>
    <s v="B"/>
    <s v="3938"/>
    <s v="M"/>
    <x v="75"/>
    <d v="2017-10-27T00:00:00"/>
    <s v="R"/>
    <n v="3"/>
    <n v="363.77160000000003"/>
    <n v="1091.31"/>
    <n v="2.1"/>
    <n v="2291.75"/>
    <s v="2017-10"/>
    <m/>
  </r>
  <r>
    <s v="110465 - GPW: Upgrading of Pavilion 3"/>
    <s v="CONSTR - Construct"/>
    <s v="STRUC - Structural"/>
    <x v="0"/>
    <m/>
    <s v="3938"/>
    <x v="31"/>
    <s v="***"/>
    <s v="STRUC"/>
    <s v="RSA"/>
    <s v="GAUZABLD"/>
    <s v="****"/>
    <s v="B"/>
    <s v="3938"/>
    <s v="M"/>
    <x v="145"/>
    <d v="2017-12-01T00:00:00"/>
    <s v="R"/>
    <n v="1"/>
    <n v="363.77160000000003"/>
    <n v="363.77"/>
    <n v="2.1"/>
    <n v="763.92"/>
    <s v="2017-11"/>
    <m/>
  </r>
  <r>
    <s v="110465 - GPW: Upgrading of Pavilion 3"/>
    <s v="CONSTR - Construct"/>
    <s v="STRUC - Structural"/>
    <x v="0"/>
    <m/>
    <s v="3938"/>
    <x v="31"/>
    <s v="***"/>
    <s v="STRUC"/>
    <s v="RSA"/>
    <s v="GAUZABLD"/>
    <s v="****"/>
    <s v="B"/>
    <s v="3938"/>
    <s v="M"/>
    <x v="253"/>
    <d v="2017-12-01T00:00:00"/>
    <s v="R"/>
    <n v="1"/>
    <n v="363.77160000000003"/>
    <n v="363.77"/>
    <n v="2.1"/>
    <n v="763.92"/>
    <s v="2017-11"/>
    <m/>
  </r>
  <r>
    <s v="110465 - GPW: Upgrading of Pavilion 3"/>
    <s v="CONSTR - Construct"/>
    <s v="STRUC - Structural"/>
    <x v="0"/>
    <m/>
    <s v="3938"/>
    <x v="31"/>
    <s v="***"/>
    <s v="STRUC"/>
    <s v="RSA"/>
    <s v="GAUZABLD"/>
    <s v="****"/>
    <s v="B"/>
    <s v="3938"/>
    <s v="M"/>
    <x v="179"/>
    <d v="2017-12-08T00:00:00"/>
    <s v="R"/>
    <n v="7"/>
    <n v="363.77160000000003"/>
    <n v="2546.4"/>
    <n v="2.1"/>
    <n v="5347.44"/>
    <s v="2017-12"/>
    <m/>
  </r>
  <r>
    <s v="110465 - GPW: Upgrading of Pavilion 3"/>
    <s v="CONSTR - Construct"/>
    <s v="STRUC - Structural"/>
    <x v="0"/>
    <m/>
    <s v="3938"/>
    <x v="31"/>
    <s v="***"/>
    <s v="STRUC"/>
    <s v="RSA"/>
    <s v="GAUZABLD"/>
    <s v="****"/>
    <s v="B"/>
    <s v="3938"/>
    <s v="M"/>
    <x v="93"/>
    <d v="2017-12-08T00:00:00"/>
    <s v="R"/>
    <n v="4"/>
    <n v="363.77160000000003"/>
    <n v="1455.09"/>
    <n v="2.1"/>
    <n v="3055.69"/>
    <s v="2017-12"/>
    <m/>
  </r>
  <r>
    <s v="110465 - GPW: Upgrading of Pavilion 3"/>
    <s v="CONSTR - Construct"/>
    <s v="STRUC - Structural"/>
    <x v="0"/>
    <m/>
    <s v="3938"/>
    <x v="31"/>
    <s v="***"/>
    <s v="STRUC"/>
    <s v="RSA"/>
    <s v="GAUZABLD"/>
    <s v="****"/>
    <s v="B"/>
    <s v="3938"/>
    <s v="M"/>
    <x v="147"/>
    <d v="2017-12-15T00:00:00"/>
    <s v="R"/>
    <n v="1"/>
    <n v="363.77160000000003"/>
    <n v="363.77"/>
    <n v="2.1"/>
    <n v="763.92"/>
    <s v="2017-12"/>
    <m/>
  </r>
  <r>
    <s v="110465 - GPW: Upgrading of Pavilion 3"/>
    <s v="CONSTR - Construct"/>
    <s v="STRUC - Structural"/>
    <x v="0"/>
    <m/>
    <s v="3938"/>
    <x v="31"/>
    <s v="***"/>
    <s v="STRUC"/>
    <s v="RSA"/>
    <s v="GAUZABLD"/>
    <s v="****"/>
    <s v="B"/>
    <s v="3938"/>
    <s v="M"/>
    <x v="226"/>
    <d v="2017-12-15T00:00:00"/>
    <s v="R"/>
    <n v="1"/>
    <n v="363.77160000000003"/>
    <n v="363.77"/>
    <n v="2.1"/>
    <n v="763.92"/>
    <s v="2017-12"/>
    <m/>
  </r>
  <r>
    <s v="110465 - GPW: Upgrading of Pavilion 3"/>
    <s v="CONSTR - Construct"/>
    <s v="STRUC - Structural"/>
    <x v="0"/>
    <m/>
    <s v="3938"/>
    <x v="31"/>
    <s v="***"/>
    <s v="STRUC"/>
    <s v="RSA"/>
    <s v="GAUZABLD"/>
    <s v="****"/>
    <s v="B"/>
    <s v="3938"/>
    <s v="M"/>
    <x v="207"/>
    <d v="2017-12-15T00:00:00"/>
    <s v="R"/>
    <n v="1"/>
    <n v="363.77160000000003"/>
    <n v="363.77"/>
    <n v="2.1"/>
    <n v="763.92"/>
    <s v="2017-12"/>
    <m/>
  </r>
  <r>
    <s v="110465 - GPW: Upgrading of Pavilion 3"/>
    <s v="CONSTR - Construct"/>
    <s v="STRUC - Structural"/>
    <x v="0"/>
    <s v="site meeting"/>
    <s v="3938"/>
    <x v="31"/>
    <s v="***"/>
    <s v="STRUC"/>
    <s v="RSA"/>
    <s v="GAUZABLD"/>
    <s v="****"/>
    <s v="B"/>
    <s v="3938"/>
    <s v="M"/>
    <x v="20"/>
    <d v="2018-02-02T00:00:00"/>
    <s v="R"/>
    <n v="3"/>
    <n v="363.77160000000003"/>
    <n v="1091.31"/>
    <n v="2.1"/>
    <n v="2291.75"/>
    <s v="2018-01"/>
    <m/>
  </r>
  <r>
    <s v="110465 - GPW: Upgrading of Pavilion 3"/>
    <s v="CONSTR - Construct"/>
    <s v="STRUC - Structural"/>
    <x v="0"/>
    <m/>
    <s v="3938"/>
    <x v="31"/>
    <s v="***"/>
    <s v="STRUC"/>
    <s v="RSA"/>
    <s v="GAUZABLD"/>
    <s v="****"/>
    <s v="B"/>
    <s v="3938"/>
    <s v="M"/>
    <x v="272"/>
    <d v="2018-03-02T00:00:00"/>
    <s v="R"/>
    <n v="1"/>
    <n v="363.77160000000003"/>
    <n v="363.77"/>
    <n v="2.1"/>
    <n v="763.92"/>
    <s v="2018-02"/>
    <m/>
  </r>
  <r>
    <s v="110465 - GPW: Upgrading of Pavilion 3"/>
    <s v="CONSTR - Construct"/>
    <s v="STRUC - Structural"/>
    <x v="0"/>
    <m/>
    <s v="3938"/>
    <x v="31"/>
    <s v="***"/>
    <s v="STRUC"/>
    <s v="RSA"/>
    <s v="GAUZABLD"/>
    <s v="****"/>
    <s v="B"/>
    <s v="3938"/>
    <s v="M"/>
    <x v="101"/>
    <d v="2018-03-02T00:00:00"/>
    <s v="R"/>
    <n v="3"/>
    <n v="363.77160000000003"/>
    <n v="1091.31"/>
    <n v="2.1"/>
    <n v="2291.75"/>
    <s v="2018-02"/>
    <m/>
  </r>
  <r>
    <s v="110465 - GPW: Upgrading of Pavilion 3"/>
    <s v="CONSTR - Construct"/>
    <s v="STRUC - Structural"/>
    <x v="0"/>
    <m/>
    <s v="3938"/>
    <x v="31"/>
    <s v="***"/>
    <s v="STRUC"/>
    <s v="RSA"/>
    <s v="GAUZABLD"/>
    <s v="****"/>
    <s v="B"/>
    <s v="3938"/>
    <s v="M"/>
    <x v="273"/>
    <d v="2018-03-09T00:00:00"/>
    <s v="R"/>
    <n v="1"/>
    <n v="363.82679999999999"/>
    <n v="363.83"/>
    <n v="2.1"/>
    <n v="764.04"/>
    <s v="2018-03"/>
    <m/>
  </r>
  <r>
    <s v="110465 - GPW: Upgrading of Pavilion 3"/>
    <s v="CONSTR - Construct"/>
    <s v="STRUC - Structural"/>
    <x v="0"/>
    <m/>
    <s v="3938"/>
    <x v="31"/>
    <s v="***"/>
    <s v="STRUC"/>
    <s v="RSA"/>
    <s v="GAUZABLD"/>
    <s v="****"/>
    <s v="B"/>
    <s v="3938"/>
    <s v="M"/>
    <x v="262"/>
    <d v="2018-03-09T00:00:00"/>
    <s v="R"/>
    <n v="1"/>
    <n v="363.82679999999999"/>
    <n v="363.83"/>
    <n v="2.1"/>
    <n v="764.04"/>
    <s v="2018-03"/>
    <m/>
  </r>
  <r>
    <s v="110465 - GPW: Upgrading of Pavilion 3"/>
    <s v="CONSTR - Construct"/>
    <s v="STRUC - Structural"/>
    <x v="0"/>
    <s v="site inspection on manroland support steel"/>
    <s v="3938"/>
    <x v="31"/>
    <s v="***"/>
    <s v="STRUC"/>
    <s v="RSA"/>
    <s v="GAUZABLD"/>
    <s v="****"/>
    <s v="B"/>
    <s v="3938"/>
    <s v="M"/>
    <x v="109"/>
    <d v="2018-03-16T00:00:00"/>
    <s v="R"/>
    <n v="3"/>
    <n v="363.82679999999999"/>
    <n v="1091.48"/>
    <n v="2.1"/>
    <n v="2292.11"/>
    <s v="2018-03"/>
    <m/>
  </r>
  <r>
    <s v="110465 - GPW: Upgrading of Pavilion 3"/>
    <s v="CONSTR - Construct"/>
    <s v="STRUC - Structural"/>
    <x v="0"/>
    <s v="site inspection on manroland support steel"/>
    <s v="3938"/>
    <x v="31"/>
    <s v="***"/>
    <s v="STRUC"/>
    <s v="RSA"/>
    <s v="GAUZABLD"/>
    <s v="****"/>
    <s v="B"/>
    <s v="3938"/>
    <s v="M"/>
    <x v="274"/>
    <d v="2018-03-16T00:00:00"/>
    <s v="R"/>
    <n v="3"/>
    <n v="363.82679999999999"/>
    <n v="1091.48"/>
    <n v="2.1"/>
    <n v="2292.11"/>
    <s v="2018-03"/>
    <m/>
  </r>
  <r>
    <s v="110465 - GPW: Upgrading of Pavilion 3"/>
    <s v="CONSTR - Construct"/>
    <s v="STRUC - Structural"/>
    <x v="0"/>
    <m/>
    <s v="3938"/>
    <x v="31"/>
    <s v="***"/>
    <s v="STRUC"/>
    <s v="RSA"/>
    <s v="GAUZABLD"/>
    <s v="****"/>
    <s v="B"/>
    <s v="3938"/>
    <s v="M"/>
    <x v="170"/>
    <d v="2018-03-23T00:00:00"/>
    <s v="R"/>
    <n v="4"/>
    <n v="363.82679999999999"/>
    <n v="1455.31"/>
    <n v="2.1"/>
    <n v="3056.15"/>
    <s v="2018-03"/>
    <m/>
  </r>
  <r>
    <s v="110465 - GPW: Upgrading of Pavilion 3"/>
    <s v="CONSTR - Construct"/>
    <s v="STRUC - Structural"/>
    <x v="0"/>
    <m/>
    <s v="3938"/>
    <x v="31"/>
    <s v="***"/>
    <s v="STRUC"/>
    <s v="RSA"/>
    <s v="GAUZABLD"/>
    <s v="****"/>
    <s v="B"/>
    <s v="3938"/>
    <s v="M"/>
    <x v="275"/>
    <d v="2018-03-23T00:00:00"/>
    <s v="R"/>
    <n v="4"/>
    <n v="363.82679999999999"/>
    <n v="1455.31"/>
    <n v="2.1"/>
    <n v="3056.15"/>
    <s v="2018-03"/>
    <m/>
  </r>
  <r>
    <s v="110465 - GPW: Upgrading of Pavilion 3"/>
    <s v="CONSTR - Construct"/>
    <s v="STRUC - Structural"/>
    <x v="0"/>
    <m/>
    <s v="3938"/>
    <x v="31"/>
    <s v="***"/>
    <s v="STRUC"/>
    <s v="RSA"/>
    <s v="GAUZABLD"/>
    <s v="****"/>
    <s v="B"/>
    <s v="3938"/>
    <s v="M"/>
    <x v="111"/>
    <d v="2018-03-23T00:00:00"/>
    <s v="R"/>
    <n v="3"/>
    <n v="363.82679999999999"/>
    <n v="1091.48"/>
    <n v="2.1"/>
    <n v="2292.11"/>
    <s v="2018-03"/>
    <m/>
  </r>
  <r>
    <s v="110465 - GPW: Upgrading of Pavilion 3"/>
    <s v="CONSTR - Construct"/>
    <s v="STRUC - Structural"/>
    <x v="0"/>
    <m/>
    <s v="3938"/>
    <x v="31"/>
    <s v="***"/>
    <s v="STRUC"/>
    <s v="RSA"/>
    <s v="GAUZABLD"/>
    <s v="****"/>
    <s v="B"/>
    <s v="3938"/>
    <s v="M"/>
    <x v="116"/>
    <d v="2018-06-01T00:00:00"/>
    <s v="R"/>
    <n v="8"/>
    <n v="363.82679999999999"/>
    <n v="2910.61"/>
    <n v="2.1"/>
    <n v="6112.28"/>
    <s v="2018-06"/>
    <m/>
  </r>
  <r>
    <s v="110465 - GPW: Upgrading of Pavilion 3"/>
    <s v="CONSTR - Construct"/>
    <s v="STRUC - Structural"/>
    <x v="0"/>
    <s v="connection details to ManRoland foundation"/>
    <s v="3938"/>
    <x v="31"/>
    <s v="***"/>
    <s v="STRUC"/>
    <s v="RSA"/>
    <s v="GAUZABLD"/>
    <s v="****"/>
    <s v="B"/>
    <s v="3938"/>
    <s v="M"/>
    <x v="276"/>
    <d v="2018-06-08T00:00:00"/>
    <s v="R"/>
    <n v="2"/>
    <n v="363.82679999999999"/>
    <n v="727.65"/>
    <n v="2.1"/>
    <n v="1528.07"/>
    <s v="2018-06"/>
    <m/>
  </r>
  <r>
    <s v="110465 - GPW: Upgrading of Pavilion 3"/>
    <s v="CONSTR - Construct"/>
    <s v="STRUC - Structural"/>
    <x v="0"/>
    <s v="connection details to ManRoland foundation"/>
    <s v="3938"/>
    <x v="31"/>
    <s v="***"/>
    <s v="STRUC"/>
    <s v="RSA"/>
    <s v="GAUZABLD"/>
    <s v="****"/>
    <s v="B"/>
    <s v="3938"/>
    <s v="M"/>
    <x v="270"/>
    <d v="2018-06-08T00:00:00"/>
    <s v="R"/>
    <n v="1"/>
    <n v="363.82679999999999"/>
    <n v="363.83"/>
    <n v="2.1"/>
    <n v="764.04"/>
    <s v="2018-06"/>
    <m/>
  </r>
  <r>
    <s v="110465 - GPW: Upgrading of Pavilion 3"/>
    <s v="CONSTR - Construct"/>
    <s v="STRUC - Structural"/>
    <x v="0"/>
    <m/>
    <s v="3938"/>
    <x v="31"/>
    <s v="***"/>
    <s v="STRUC"/>
    <s v="RSA"/>
    <s v="GAUZABLD"/>
    <s v="****"/>
    <s v="B"/>
    <s v="3938"/>
    <s v="M"/>
    <x v="118"/>
    <d v="2018-06-15T00:00:00"/>
    <s v="R"/>
    <n v="1"/>
    <n v="363.82679999999999"/>
    <n v="363.83"/>
    <n v="2.1"/>
    <n v="764.04"/>
    <s v="2018-06"/>
    <m/>
  </r>
  <r>
    <s v="110465 - GPW: Upgrading of Pavilion 3"/>
    <s v="CONSTR - Construct"/>
    <s v="STRUC - Structural"/>
    <x v="0"/>
    <m/>
    <s v="3938"/>
    <x v="31"/>
    <s v="***"/>
    <s v="STRUC"/>
    <s v="RSA"/>
    <s v="GAUZABLD"/>
    <s v="****"/>
    <s v="B"/>
    <s v="3938"/>
    <s v="M"/>
    <x v="271"/>
    <d v="2018-06-15T00:00:00"/>
    <s v="R"/>
    <n v="1"/>
    <n v="363.82679999999999"/>
    <n v="363.83"/>
    <n v="2.1"/>
    <n v="764.04"/>
    <s v="2018-06"/>
    <m/>
  </r>
  <r>
    <s v="110465 - GPW: Upgrading of Pavilion 3"/>
    <s v="CONSTR - Construct"/>
    <s v="STRUC - Structural"/>
    <x v="0"/>
    <m/>
    <s v="3938"/>
    <x v="31"/>
    <s v="***"/>
    <s v="STRUC"/>
    <s v="RSA"/>
    <s v="GAUZABLD"/>
    <s v="****"/>
    <s v="B"/>
    <s v="3938"/>
    <s v="M"/>
    <x v="277"/>
    <d v="2018-06-15T00:00:00"/>
    <s v="R"/>
    <n v="1"/>
    <n v="363.82679999999999"/>
    <n v="363.83"/>
    <n v="2.1"/>
    <n v="764.04"/>
    <s v="2018-06"/>
    <m/>
  </r>
  <r>
    <s v="110465 - GPW: Upgrading of Pavilion 3"/>
    <s v="CONSTR - Construct"/>
    <s v="STRUC - Structural"/>
    <x v="0"/>
    <s v="roof walkway"/>
    <s v="3938"/>
    <x v="31"/>
    <s v="***"/>
    <s v="STRUC"/>
    <s v="RSA"/>
    <s v="GAUZABLD"/>
    <s v="****"/>
    <s v="B"/>
    <s v="3938"/>
    <s v="M"/>
    <x v="120"/>
    <d v="2018-06-22T00:00:00"/>
    <s v="R"/>
    <n v="1"/>
    <n v="363.82679999999999"/>
    <n v="363.83"/>
    <n v="2.1"/>
    <n v="764.04"/>
    <s v="2018-06"/>
    <m/>
  </r>
  <r>
    <s v="110465 - GPW: Upgrading of Pavilion 3"/>
    <s v="CONSTR - Construct"/>
    <s v="STRUC - Structural"/>
    <x v="0"/>
    <s v="meeting with sub-contractor_x0009__x000d__x000a_new pipe bridge for extractors"/>
    <s v="3938"/>
    <x v="31"/>
    <s v="***"/>
    <s v="STRUC"/>
    <s v="RSA"/>
    <s v="GAUZABLD"/>
    <s v="****"/>
    <s v="B"/>
    <s v="3938"/>
    <s v="M"/>
    <x v="244"/>
    <d v="2018-06-29T00:00:00"/>
    <s v="R"/>
    <n v="4"/>
    <n v="363.82679999999999"/>
    <n v="1455.31"/>
    <n v="2.1"/>
    <n v="3056.15"/>
    <s v="2018-06"/>
    <m/>
  </r>
  <r>
    <s v="110465 - GPW: Upgrading of Pavilion 3"/>
    <s v="CONSTR - Construct"/>
    <s v="STRUC - Structural"/>
    <x v="0"/>
    <s v="meeting with QS on tass claims"/>
    <s v="3938"/>
    <x v="31"/>
    <s v="***"/>
    <s v="STRUC"/>
    <s v="RSA"/>
    <s v="GAUZABLD"/>
    <s v="****"/>
    <s v="B"/>
    <s v="3938"/>
    <s v="M"/>
    <x v="123"/>
    <d v="2018-07-06T00:00:00"/>
    <s v="R"/>
    <n v="2"/>
    <n v="363.82679999999999"/>
    <n v="727.65"/>
    <n v="2.1"/>
    <n v="1528.07"/>
    <s v="2018-07"/>
    <m/>
  </r>
  <r>
    <s v="110465 - GPW: Upgrading of Pavilion 3"/>
    <s v="CONSTR - Construct"/>
    <s v="STRUC - Structural"/>
    <x v="0"/>
    <s v="meeting with QS on tass claims"/>
    <s v="3938"/>
    <x v="31"/>
    <s v="***"/>
    <s v="STRUC"/>
    <s v="RSA"/>
    <s v="GAUZABLD"/>
    <s v="****"/>
    <s v="B"/>
    <s v="3938"/>
    <s v="M"/>
    <x v="123"/>
    <d v="2018-07-06T00:00:00"/>
    <s v="R"/>
    <n v="-2"/>
    <n v="363.82679999999999"/>
    <n v="-727.65"/>
    <n v="2.1"/>
    <n v="-1528.07"/>
    <s v="2018-07"/>
    <m/>
  </r>
  <r>
    <s v="110465 - GPW: Upgrading of Pavilion 3"/>
    <s v="CONSTR - Construct"/>
    <s v="STRUC - Structural"/>
    <x v="0"/>
    <s v="meeting with QS on tass claims"/>
    <s v="3938"/>
    <x v="31"/>
    <s v="***"/>
    <s v="STRUC"/>
    <s v="RSA"/>
    <s v="GAUZABLD"/>
    <s v="****"/>
    <s v="B"/>
    <s v="3938"/>
    <s v="M"/>
    <x v="123"/>
    <d v="2018-07-06T00:00:00"/>
    <s v="R"/>
    <n v="2"/>
    <n v="379.923"/>
    <n v="759.85"/>
    <n v="2.1"/>
    <n v="1595.69"/>
    <s v="2018-07"/>
    <m/>
  </r>
  <r>
    <s v="110465 - GPW: Upgrading of Pavilion 3"/>
    <s v="CONSTR - Construct"/>
    <s v="STRUC - Structural"/>
    <x v="0"/>
    <s v="site visit for conveyor support structure_x000d__x000a_and new bailing press suspension support"/>
    <s v="3938"/>
    <x v="31"/>
    <s v="***"/>
    <s v="STRUC"/>
    <s v="RSA"/>
    <s v="GAUZABLD"/>
    <s v="****"/>
    <s v="B"/>
    <s v="3938"/>
    <s v="M"/>
    <x v="32"/>
    <d v="2018-07-06T00:00:00"/>
    <s v="R"/>
    <n v="2"/>
    <n v="363.82679999999999"/>
    <n v="727.65"/>
    <n v="2.1"/>
    <n v="1528.07"/>
    <s v="2018-07"/>
    <m/>
  </r>
  <r>
    <s v="110465 - GPW: Upgrading of Pavilion 3"/>
    <s v="CONSTR - Construct"/>
    <s v="STRUC - Structural"/>
    <x v="0"/>
    <s v="site visit for conveyor support structure_x000d__x000a_and new bailing press suspension support"/>
    <s v="3938"/>
    <x v="31"/>
    <s v="***"/>
    <s v="STRUC"/>
    <s v="RSA"/>
    <s v="GAUZABLD"/>
    <s v="****"/>
    <s v="B"/>
    <s v="3938"/>
    <s v="M"/>
    <x v="32"/>
    <d v="2018-07-06T00:00:00"/>
    <s v="R"/>
    <n v="-2"/>
    <n v="363.82679999999999"/>
    <n v="-727.65"/>
    <n v="2.1"/>
    <n v="-1528.07"/>
    <s v="2018-07"/>
    <m/>
  </r>
  <r>
    <s v="110465 - GPW: Upgrading of Pavilion 3"/>
    <s v="CONSTR - Construct"/>
    <s v="STRUC - Structural"/>
    <x v="0"/>
    <s v="site visit for conveyor support structure_x000d__x000a_and new bailing press suspension support"/>
    <s v="3938"/>
    <x v="31"/>
    <s v="***"/>
    <s v="STRUC"/>
    <s v="RSA"/>
    <s v="GAUZABLD"/>
    <s v="****"/>
    <s v="B"/>
    <s v="3938"/>
    <s v="M"/>
    <x v="32"/>
    <d v="2018-07-06T00:00:00"/>
    <s v="R"/>
    <n v="2"/>
    <n v="379.923"/>
    <n v="759.85"/>
    <n v="2.1"/>
    <n v="1595.69"/>
    <s v="2018-07"/>
    <m/>
  </r>
  <r>
    <s v="110465 - GPW: Upgrading of Pavilion 3"/>
    <s v="CONSTR - Construct"/>
    <s v="STRUC - Structural"/>
    <x v="0"/>
    <s v="Pipe bridge compliance"/>
    <s v="3938"/>
    <x v="31"/>
    <s v="***"/>
    <s v="STRUC"/>
    <s v="RSA"/>
    <s v="GAUZABLD"/>
    <s v="****"/>
    <s v="B"/>
    <s v="3938"/>
    <s v="M"/>
    <x v="245"/>
    <d v="2018-07-13T00:00:00"/>
    <s v="R"/>
    <n v="2"/>
    <n v="379.923"/>
    <n v="759.85"/>
    <n v="2.1"/>
    <n v="1595.69"/>
    <s v="2018-07"/>
    <m/>
  </r>
  <r>
    <s v="110465 - GPW: Upgrading of Pavilion 3"/>
    <s v="CONSTR - Construct"/>
    <s v="STRUC - Structural"/>
    <x v="0"/>
    <s v="Pipe bridge compliance"/>
    <s v="3938"/>
    <x v="31"/>
    <s v="***"/>
    <s v="STRUC"/>
    <s v="RSA"/>
    <s v="GAUZABLD"/>
    <s v="****"/>
    <s v="B"/>
    <s v="3938"/>
    <s v="M"/>
    <x v="156"/>
    <d v="2018-07-13T00:00:00"/>
    <s v="R"/>
    <n v="2"/>
    <n v="379.923"/>
    <n v="759.85"/>
    <n v="2.1"/>
    <n v="1595.69"/>
    <s v="2018-07"/>
    <m/>
  </r>
  <r>
    <s v="110465 - GPW: Upgrading of Pavilion 3"/>
    <s v="CONSTR - Construct"/>
    <s v="STRUC - Structural"/>
    <x v="0"/>
    <s v="Pipe bridge compliance_x000d__x000a_site inspection"/>
    <s v="3938"/>
    <x v="31"/>
    <s v="***"/>
    <s v="STRUC"/>
    <s v="RSA"/>
    <s v="GAUZABLD"/>
    <s v="****"/>
    <s v="B"/>
    <s v="3938"/>
    <s v="M"/>
    <x v="259"/>
    <d v="2018-07-13T00:00:00"/>
    <s v="R"/>
    <n v="4"/>
    <n v="379.923"/>
    <n v="1519.69"/>
    <n v="2.1"/>
    <n v="3191.35"/>
    <s v="2018-07"/>
    <m/>
  </r>
  <r>
    <s v="110465 - GPW: Upgrading of Pavilion 3"/>
    <s v="CONSTR - Construct"/>
    <s v="STRUC - Structural"/>
    <x v="0"/>
    <s v="Pipe bridge compliance - site queries"/>
    <s v="3938"/>
    <x v="31"/>
    <s v="***"/>
    <s v="STRUC"/>
    <s v="RSA"/>
    <s v="GAUZABLD"/>
    <s v="****"/>
    <s v="B"/>
    <s v="3938"/>
    <s v="M"/>
    <x v="246"/>
    <d v="2018-07-13T00:00:00"/>
    <s v="R"/>
    <n v="2"/>
    <n v="379.923"/>
    <n v="759.85"/>
    <n v="2.1"/>
    <n v="1595.69"/>
    <s v="2018-07"/>
    <m/>
  </r>
  <r>
    <s v="110465 - GPW: Upgrading of Pavilion 3"/>
    <s v="CONSTR - Construct"/>
    <s v="STRUC - Structural"/>
    <x v="0"/>
    <s v="TASS VOs"/>
    <s v="3938"/>
    <x v="31"/>
    <s v="***"/>
    <s v="STRUC"/>
    <s v="RSA"/>
    <s v="GAUZABLD"/>
    <s v="****"/>
    <s v="B"/>
    <s v="3938"/>
    <s v="M"/>
    <x v="127"/>
    <d v="2018-07-27T00:00:00"/>
    <s v="R"/>
    <n v="3"/>
    <n v="379.923"/>
    <n v="1139.77"/>
    <n v="2.1"/>
    <n v="2393.52"/>
    <s v="2018-07"/>
    <m/>
  </r>
  <r>
    <s v="110465 - GPW: Upgrading of Pavilion 3"/>
    <s v="CONSTR - Construct"/>
    <s v="STRUC - Structural"/>
    <x v="0"/>
    <s v="TASS VOs"/>
    <s v="3938"/>
    <x v="31"/>
    <s v="***"/>
    <s v="STRUC"/>
    <s v="RSA"/>
    <s v="GAUZABLD"/>
    <s v="****"/>
    <s v="B"/>
    <s v="3938"/>
    <s v="M"/>
    <x v="128"/>
    <d v="2018-07-27T00:00:00"/>
    <s v="R"/>
    <n v="3"/>
    <n v="379.923"/>
    <n v="1139.77"/>
    <n v="2.1"/>
    <n v="2393.52"/>
    <s v="2018-07"/>
    <m/>
  </r>
  <r>
    <s v="110465 - GPW: Upgrading of Pavilion 3"/>
    <s v="CONSTR - Construct"/>
    <s v="STRUC - Structural"/>
    <x v="0"/>
    <m/>
    <s v="3938"/>
    <x v="31"/>
    <s v="***"/>
    <s v="STRUC"/>
    <s v="RSA"/>
    <s v="GAUZABLD"/>
    <s v="****"/>
    <s v="B"/>
    <s v="3938"/>
    <s v="M"/>
    <x v="278"/>
    <d v="2018-07-27T00:00:00"/>
    <s v="R"/>
    <n v="1"/>
    <n v="379.923"/>
    <n v="379.92"/>
    <n v="2.1"/>
    <n v="797.83"/>
    <s v="2018-07"/>
    <m/>
  </r>
  <r>
    <s v="110465 - GPW: Upgrading of Pavilion 3"/>
    <s v="CONSTR - Construct"/>
    <s v="STRUC - Structural"/>
    <x v="0"/>
    <m/>
    <s v="4942"/>
    <x v="32"/>
    <s v="***"/>
    <s v="STRUC"/>
    <s v="RSA"/>
    <s v="GAUZABLD"/>
    <s v="****"/>
    <s v="B"/>
    <s v="4942"/>
    <s v="M"/>
    <x v="44"/>
    <d v="2017-07-21T00:00:00"/>
    <s v="R"/>
    <n v="1"/>
    <n v="577.12069999999994"/>
    <n v="577.12"/>
    <n v="2.1"/>
    <n v="1211.95"/>
    <s v="2017-07"/>
    <m/>
  </r>
  <r>
    <s v="110465 - GPW: Upgrading of Pavilion 3"/>
    <s v="CONSTR - Construct"/>
    <s v="STRUC - Structural"/>
    <x v="0"/>
    <m/>
    <s v="4942"/>
    <x v="32"/>
    <s v="***"/>
    <s v="STRUC"/>
    <s v="RSA"/>
    <s v="GAUZABLD"/>
    <s v="****"/>
    <s v="B"/>
    <s v="4942"/>
    <s v="M"/>
    <x v="3"/>
    <d v="2017-07-21T00:00:00"/>
    <s v="R"/>
    <n v="1"/>
    <n v="577.12069999999994"/>
    <n v="577.12"/>
    <n v="2.1"/>
    <n v="1211.95"/>
    <s v="2017-07"/>
    <m/>
  </r>
  <r>
    <s v="110465 - GPW: Upgrading of Pavilion 3"/>
    <s v="CONSTR - Construct"/>
    <s v="STRUC - Structural"/>
    <x v="0"/>
    <m/>
    <s v="4942"/>
    <x v="32"/>
    <s v="***"/>
    <s v="STRUC"/>
    <s v="RSA"/>
    <s v="GAUZABLD"/>
    <s v="****"/>
    <s v="B"/>
    <s v="4942"/>
    <s v="M"/>
    <x v="45"/>
    <d v="2017-07-21T00:00:00"/>
    <s v="R"/>
    <n v="1"/>
    <n v="577.12069999999994"/>
    <n v="577.12"/>
    <n v="2.1"/>
    <n v="1211.95"/>
    <s v="2017-07"/>
    <m/>
  </r>
  <r>
    <s v="110465 - GPW: Upgrading of Pavilion 3"/>
    <s v="CONSTR - Construct"/>
    <s v="STRUC - Structural"/>
    <x v="0"/>
    <s v="Handling steel issues on site"/>
    <s v="7793"/>
    <x v="33"/>
    <s v="***"/>
    <s v="STRUC"/>
    <s v="RSA"/>
    <s v="GAUZABLD"/>
    <s v="****"/>
    <s v="B"/>
    <s v="7793"/>
    <s v="M"/>
    <x v="38"/>
    <d v="2017-07-07T00:00:00"/>
    <s v="R"/>
    <n v="8"/>
    <n v="240.7159"/>
    <n v="1925.73"/>
    <n v="2.1"/>
    <n v="4044.03"/>
    <s v="2017-07"/>
    <m/>
  </r>
  <r>
    <s v="110465 - GPW: Upgrading of Pavilion 3"/>
    <s v="CONSTR - Construct"/>
    <s v="STRUC - Structural"/>
    <x v="0"/>
    <s v="Handling steel issues on site"/>
    <s v="7793"/>
    <x v="33"/>
    <s v="***"/>
    <s v="STRUC"/>
    <s v="RSA"/>
    <s v="GAUZABLD"/>
    <s v="****"/>
    <s v="B"/>
    <s v="7793"/>
    <s v="M"/>
    <x v="39"/>
    <d v="2017-07-07T00:00:00"/>
    <s v="R"/>
    <n v="5"/>
    <n v="240.7159"/>
    <n v="1203.58"/>
    <n v="2.1"/>
    <n v="2527.52"/>
    <s v="2017-07"/>
    <m/>
  </r>
  <r>
    <s v="110465 - GPW: Upgrading of Pavilion 3"/>
    <s v="CONSTR - Construct"/>
    <s v="STRUC - Structural"/>
    <x v="0"/>
    <s v="Handling steel issues on site"/>
    <s v="7793"/>
    <x v="33"/>
    <s v="***"/>
    <s v="STRUC"/>
    <s v="RSA"/>
    <s v="GAUZABLD"/>
    <s v="****"/>
    <s v="B"/>
    <s v="7793"/>
    <s v="M"/>
    <x v="40"/>
    <d v="2017-07-07T00:00:00"/>
    <s v="R"/>
    <n v="4"/>
    <n v="240.7159"/>
    <n v="962.86"/>
    <n v="2.1"/>
    <n v="2022.01"/>
    <s v="2017-07"/>
    <m/>
  </r>
  <r>
    <s v="110465 - GPW: Upgrading of Pavilion 3"/>
    <s v="CONSTR - Construct"/>
    <s v="STRUC - Structural"/>
    <x v="0"/>
    <s v="site queries - steel"/>
    <s v="7793"/>
    <x v="33"/>
    <s v="***"/>
    <s v="STRUC"/>
    <s v="RSA"/>
    <s v="GAUZABLD"/>
    <s v="****"/>
    <s v="B"/>
    <s v="7793"/>
    <s v="M"/>
    <x v="42"/>
    <d v="2017-07-14T00:00:00"/>
    <s v="R"/>
    <n v="4"/>
    <n v="240.7159"/>
    <n v="962.86"/>
    <n v="2.1"/>
    <n v="2022.01"/>
    <s v="2017-07"/>
    <m/>
  </r>
  <r>
    <s v="110465 - GPW: Upgrading of Pavilion 3"/>
    <s v="CONSTR - Construct"/>
    <s v="STRUC - Structural"/>
    <x v="0"/>
    <s v="site queries - steel. site visit"/>
    <s v="7793"/>
    <x v="33"/>
    <s v="***"/>
    <s v="STRUC"/>
    <s v="RSA"/>
    <s v="GAUZABLD"/>
    <s v="****"/>
    <s v="B"/>
    <s v="7793"/>
    <s v="M"/>
    <x v="224"/>
    <d v="2017-07-14T00:00:00"/>
    <s v="R"/>
    <n v="4"/>
    <n v="240.7159"/>
    <n v="962.86"/>
    <n v="2.1"/>
    <n v="2022.01"/>
    <s v="2017-07"/>
    <m/>
  </r>
  <r>
    <s v="110465 - GPW: Upgrading of Pavilion 3"/>
    <s v="CONSTR - Construct"/>
    <s v="STRUC - Structural"/>
    <x v="0"/>
    <s v="detailing footing and site queries steel"/>
    <s v="7793"/>
    <x v="33"/>
    <s v="***"/>
    <s v="STRUC"/>
    <s v="RSA"/>
    <s v="GAUZABLD"/>
    <s v="****"/>
    <s v="B"/>
    <s v="7793"/>
    <s v="M"/>
    <x v="2"/>
    <d v="2017-07-14T00:00:00"/>
    <s v="R"/>
    <n v="3"/>
    <n v="240.7159"/>
    <n v="722.15"/>
    <n v="2.1"/>
    <n v="1516.52"/>
    <s v="2017-07"/>
    <m/>
  </r>
  <r>
    <s v="110465 - GPW: Upgrading of Pavilion 3"/>
    <s v="CONSTR - Construct"/>
    <s v="STRUC - Structural"/>
    <x v="0"/>
    <s v="Steel queries and site queries"/>
    <s v="7793"/>
    <x v="33"/>
    <s v="***"/>
    <s v="STRUC"/>
    <s v="RSA"/>
    <s v="GAUZABLD"/>
    <s v="****"/>
    <s v="B"/>
    <s v="7793"/>
    <s v="M"/>
    <x v="279"/>
    <d v="2017-07-21T00:00:00"/>
    <s v="R"/>
    <n v="4"/>
    <n v="240.7159"/>
    <n v="962.86"/>
    <n v="2.1"/>
    <n v="2022.01"/>
    <s v="2017-07"/>
    <m/>
  </r>
  <r>
    <s v="110465 - GPW: Upgrading of Pavilion 3"/>
    <s v="CONSTR - Construct"/>
    <s v="STRUC - Structural"/>
    <x v="0"/>
    <s v="Steel queries and site queries"/>
    <s v="7793"/>
    <x v="33"/>
    <s v="***"/>
    <s v="STRUC"/>
    <s v="RSA"/>
    <s v="GAUZABLD"/>
    <s v="****"/>
    <s v="B"/>
    <s v="7793"/>
    <s v="M"/>
    <x v="43"/>
    <d v="2017-07-21T00:00:00"/>
    <s v="R"/>
    <n v="2"/>
    <n v="240.7159"/>
    <n v="481.43"/>
    <n v="2.1"/>
    <n v="1011"/>
    <s v="2017-07"/>
    <m/>
  </r>
  <r>
    <s v="110465 - GPW: Upgrading of Pavilion 3"/>
    <s v="CONSTR - Construct"/>
    <s v="STRUC - Structural"/>
    <x v="0"/>
    <s v="Steel queries and site queries"/>
    <s v="7793"/>
    <x v="33"/>
    <s v="***"/>
    <s v="STRUC"/>
    <s v="RSA"/>
    <s v="GAUZABLD"/>
    <s v="****"/>
    <s v="B"/>
    <s v="7793"/>
    <s v="M"/>
    <x v="3"/>
    <d v="2017-07-21T00:00:00"/>
    <s v="R"/>
    <n v="4"/>
    <n v="240.7159"/>
    <n v="962.86"/>
    <n v="2.1"/>
    <n v="2022.01"/>
    <s v="2017-07"/>
    <m/>
  </r>
  <r>
    <s v="110465 - GPW: Upgrading of Pavilion 3"/>
    <s v="CONSTR - Construct"/>
    <s v="STRUC - Structural"/>
    <x v="0"/>
    <s v="Steel queries and site queries"/>
    <s v="7793"/>
    <x v="33"/>
    <s v="***"/>
    <s v="STRUC"/>
    <s v="RSA"/>
    <s v="GAUZABLD"/>
    <s v="****"/>
    <s v="B"/>
    <s v="7793"/>
    <s v="M"/>
    <x v="45"/>
    <d v="2017-07-21T00:00:00"/>
    <s v="R"/>
    <n v="1"/>
    <n v="240.7159"/>
    <n v="240.72"/>
    <n v="2.1"/>
    <n v="505.51"/>
    <s v="2017-07"/>
    <m/>
  </r>
  <r>
    <s v="110465 - GPW: Upgrading of Pavilion 3"/>
    <s v="CONSTR - Construct"/>
    <s v="STRUC - Structural"/>
    <x v="0"/>
    <m/>
    <s v="7793"/>
    <x v="33"/>
    <s v="***"/>
    <s v="STRUC"/>
    <s v="RSA"/>
    <s v="GAUZABLD"/>
    <s v="****"/>
    <s v="B"/>
    <s v="7793"/>
    <s v="M"/>
    <x v="4"/>
    <d v="2017-07-28T00:00:00"/>
    <s v="R"/>
    <n v="4"/>
    <n v="240.7159"/>
    <n v="962.86"/>
    <n v="2.1"/>
    <n v="2022.01"/>
    <s v="2017-07"/>
    <m/>
  </r>
  <r>
    <s v="110465 - GPW: Upgrading of Pavilion 3"/>
    <s v="CONSTR - Construct"/>
    <s v="STRUC - Structural"/>
    <x v="0"/>
    <m/>
    <s v="7793"/>
    <x v="33"/>
    <s v="***"/>
    <s v="STRUC"/>
    <s v="RSA"/>
    <s v="GAUZABLD"/>
    <s v="****"/>
    <s v="B"/>
    <s v="7793"/>
    <s v="M"/>
    <x v="46"/>
    <d v="2017-07-28T00:00:00"/>
    <s v="R"/>
    <n v="4"/>
    <n v="240.7159"/>
    <n v="962.86"/>
    <n v="2.1"/>
    <n v="2022.01"/>
    <s v="2017-07"/>
    <m/>
  </r>
  <r>
    <s v="110465 - GPW: Upgrading of Pavilion 3"/>
    <s v="CONSTR - Construct"/>
    <s v="STRUC - Structural"/>
    <x v="0"/>
    <s v="Catchup meeting"/>
    <s v="7793"/>
    <x v="33"/>
    <s v="***"/>
    <s v="STRUC"/>
    <s v="RSA"/>
    <s v="GAUZABLD"/>
    <s v="****"/>
    <s v="B"/>
    <s v="7793"/>
    <s v="M"/>
    <x v="221"/>
    <d v="2017-08-11T00:00:00"/>
    <s v="R"/>
    <n v="1.5"/>
    <n v="240.79229999999998"/>
    <n v="361.19"/>
    <n v="2.1"/>
    <n v="758.5"/>
    <s v="2017-08"/>
    <m/>
  </r>
  <r>
    <s v="110465 - GPW: Upgrading of Pavilion 3"/>
    <s v="CONSTR - Construct"/>
    <s v="STRUC - Structural"/>
    <x v="0"/>
    <s v="Miscalleneous detail closings"/>
    <s v="7793"/>
    <x v="33"/>
    <s v="***"/>
    <s v="STRUC"/>
    <s v="RSA"/>
    <s v="GAUZABLD"/>
    <s v="****"/>
    <s v="B"/>
    <s v="7793"/>
    <s v="M"/>
    <x v="50"/>
    <d v="2017-08-11T00:00:00"/>
    <s v="R"/>
    <n v="4"/>
    <n v="240.79229999999998"/>
    <n v="963.17"/>
    <n v="2.1"/>
    <n v="2022.66"/>
    <s v="2017-08"/>
    <m/>
  </r>
  <r>
    <s v="110465 - GPW: Upgrading of Pavilion 3"/>
    <s v="CONSTR - Construct"/>
    <s v="STRUC - Structural"/>
    <x v="0"/>
    <s v="Miscalleneous"/>
    <s v="7793"/>
    <x v="33"/>
    <s v="***"/>
    <s v="STRUC"/>
    <s v="RSA"/>
    <s v="GAUZABLD"/>
    <s v="****"/>
    <s v="B"/>
    <s v="7793"/>
    <s v="M"/>
    <x v="176"/>
    <d v="2017-08-18T00:00:00"/>
    <s v="R"/>
    <n v="1"/>
    <n v="240.79229999999998"/>
    <n v="240.79"/>
    <n v="2.1"/>
    <n v="505.66"/>
    <s v="2017-08"/>
    <m/>
  </r>
  <r>
    <s v="110465 - GPW: Upgrading of Pavilion 3"/>
    <s v="CONSTR - Construct"/>
    <s v="STRUC - Structural"/>
    <x v="0"/>
    <s v="Filing and design checks"/>
    <s v="7793"/>
    <x v="33"/>
    <s v="***"/>
    <s v="STRUC"/>
    <s v="RSA"/>
    <s v="GAUZABLD"/>
    <s v="****"/>
    <s v="B"/>
    <s v="7793"/>
    <s v="M"/>
    <x v="53"/>
    <d v="2017-08-18T00:00:00"/>
    <s v="R"/>
    <n v="8"/>
    <n v="240.79229999999998"/>
    <n v="1926.34"/>
    <n v="2.1"/>
    <n v="4045.31"/>
    <s v="2017-08"/>
    <m/>
  </r>
  <r>
    <s v="110465 - GPW: Upgrading of Pavilion 3"/>
    <s v="CONSTR - Construct"/>
    <s v="STRUC - Structural"/>
    <x v="0"/>
    <m/>
    <s v="7793"/>
    <x v="33"/>
    <s v="***"/>
    <s v="STRUC"/>
    <s v="RSA"/>
    <s v="GAUZABLD"/>
    <s v="****"/>
    <s v="B"/>
    <s v="7793"/>
    <s v="M"/>
    <x v="34"/>
    <d v="2017-08-25T00:00:00"/>
    <s v="R"/>
    <n v="5"/>
    <n v="240.79229999999998"/>
    <n v="1203.96"/>
    <n v="2.1"/>
    <n v="2528.3200000000002"/>
    <s v="2017-08"/>
    <m/>
  </r>
  <r>
    <s v="110465 - GPW: Upgrading of Pavilion 3"/>
    <s v="CONSTR - Construct"/>
    <s v="STRUC - Structural"/>
    <x v="0"/>
    <s v="miscallenneous - emails and drawings"/>
    <s v="7793"/>
    <x v="33"/>
    <s v="***"/>
    <s v="STRUC"/>
    <s v="RSA"/>
    <s v="GAUZABLD"/>
    <s v="****"/>
    <s v="B"/>
    <s v="7793"/>
    <s v="M"/>
    <x v="82"/>
    <d v="2017-11-10T00:00:00"/>
    <s v="R"/>
    <n v="1"/>
    <n v="241.0489"/>
    <n v="241.05"/>
    <n v="2.1"/>
    <n v="506.21"/>
    <s v="2017-11"/>
    <m/>
  </r>
  <r>
    <s v="110465 - GPW: Upgrading of Pavilion 3"/>
    <s v="CONSTR - Construct"/>
    <s v="STRUC - Structural"/>
    <x v="0"/>
    <m/>
    <s v="9768"/>
    <x v="34"/>
    <s v="***"/>
    <s v="STRUC"/>
    <s v="RSA"/>
    <s v="GAUZABLD"/>
    <s v="****"/>
    <s v="B"/>
    <s v="9768"/>
    <s v="M"/>
    <x v="174"/>
    <d v="2017-07-07T00:00:00"/>
    <s v="R"/>
    <n v="3"/>
    <n v="286.64929999999998"/>
    <n v="859.95"/>
    <n v="2.1"/>
    <n v="1805.9"/>
    <s v="2017-07"/>
    <m/>
  </r>
  <r>
    <s v="110465 - GPW: Upgrading of Pavilion 3"/>
    <s v="CONSTR - Construct"/>
    <s v="STRUC - Structural"/>
    <x v="0"/>
    <m/>
    <s v="9768"/>
    <x v="34"/>
    <s v="***"/>
    <s v="STRUC"/>
    <s v="RSA"/>
    <s v="GAUZABLD"/>
    <s v="****"/>
    <s v="B"/>
    <s v="9768"/>
    <s v="M"/>
    <x v="40"/>
    <d v="2017-07-07T00:00:00"/>
    <s v="R"/>
    <n v="2"/>
    <n v="286.64929999999998"/>
    <n v="573.29999999999995"/>
    <n v="2.1"/>
    <n v="1203.93"/>
    <s v="2017-07"/>
    <m/>
  </r>
  <r>
    <s v="110465 - GPW: Upgrading of Pavilion 3"/>
    <s v="CONSTR - Construct"/>
    <s v="STRUC - Structural"/>
    <x v="0"/>
    <m/>
    <s v="9768"/>
    <x v="34"/>
    <s v="***"/>
    <s v="STRUC"/>
    <s v="RSA"/>
    <s v="GAUZABLD"/>
    <s v="****"/>
    <s v="B"/>
    <s v="9768"/>
    <s v="M"/>
    <x v="224"/>
    <d v="2017-07-14T00:00:00"/>
    <s v="R"/>
    <n v="4"/>
    <n v="286.64929999999998"/>
    <n v="1146.5999999999999"/>
    <n v="2.1"/>
    <n v="2407.86"/>
    <s v="2017-07"/>
    <m/>
  </r>
  <r>
    <s v="110465 - GPW: Upgrading of Pavilion 3"/>
    <s v="CONSTR - Construct"/>
    <s v="STRUC - Structural"/>
    <x v="0"/>
    <m/>
    <s v="9768"/>
    <x v="34"/>
    <s v="***"/>
    <s v="STRUC"/>
    <s v="RSA"/>
    <s v="GAUZABLD"/>
    <s v="****"/>
    <s v="B"/>
    <s v="9768"/>
    <s v="M"/>
    <x v="280"/>
    <d v="2017-07-14T00:00:00"/>
    <s v="R"/>
    <n v="2"/>
    <n v="286.64929999999998"/>
    <n v="573.29999999999995"/>
    <n v="2.1"/>
    <n v="1203.93"/>
    <s v="2017-07"/>
    <m/>
  </r>
  <r>
    <s v="110465 - GPW: Upgrading of Pavilion 3"/>
    <s v="CONSTR - Construct"/>
    <s v="STRUC - Structural"/>
    <x v="0"/>
    <m/>
    <s v="9768"/>
    <x v="34"/>
    <s v="***"/>
    <s v="STRUC"/>
    <s v="RSA"/>
    <s v="GAUZABLD"/>
    <s v="****"/>
    <s v="B"/>
    <s v="9768"/>
    <s v="M"/>
    <x v="2"/>
    <d v="2017-07-14T00:00:00"/>
    <s v="R"/>
    <n v="2"/>
    <n v="286.64929999999998"/>
    <n v="573.29999999999995"/>
    <n v="2.1"/>
    <n v="1203.93"/>
    <s v="2017-07"/>
    <m/>
  </r>
  <r>
    <s v="110465 - GPW: Upgrading of Pavilion 3"/>
    <s v="CONSTR - Construct"/>
    <s v="STRUC - Structural"/>
    <x v="0"/>
    <m/>
    <s v="9768"/>
    <x v="34"/>
    <s v="***"/>
    <s v="STRUC"/>
    <s v="RSA"/>
    <s v="GAUZABLD"/>
    <s v="****"/>
    <s v="B"/>
    <s v="9768"/>
    <s v="M"/>
    <x v="279"/>
    <d v="2017-07-21T00:00:00"/>
    <s v="R"/>
    <n v="1"/>
    <n v="286.64929999999998"/>
    <n v="286.64999999999998"/>
    <n v="2.1"/>
    <n v="601.97"/>
    <s v="2017-07"/>
    <m/>
  </r>
  <r>
    <s v="110465 - GPW: Upgrading of Pavilion 3"/>
    <s v="CONSTR - Construct"/>
    <s v="STRUC - Structural"/>
    <x v="0"/>
    <m/>
    <s v="9768"/>
    <x v="34"/>
    <s v="***"/>
    <s v="STRUC"/>
    <s v="RSA"/>
    <s v="GAUZABLD"/>
    <s v="****"/>
    <s v="B"/>
    <s v="9768"/>
    <s v="M"/>
    <x v="43"/>
    <d v="2017-07-21T00:00:00"/>
    <s v="R"/>
    <n v="4.5"/>
    <n v="286.64929999999998"/>
    <n v="1289.92"/>
    <n v="2.1"/>
    <n v="2708.83"/>
    <s v="2017-07"/>
    <m/>
  </r>
  <r>
    <s v="110465 - GPW: Upgrading of Pavilion 3"/>
    <s v="CONSTR - Construct"/>
    <s v="STRUC - Structural"/>
    <x v="0"/>
    <m/>
    <s v="9768"/>
    <x v="34"/>
    <s v="***"/>
    <s v="STRUC"/>
    <s v="RSA"/>
    <s v="GAUZABLD"/>
    <s v="****"/>
    <s v="B"/>
    <s v="9768"/>
    <s v="M"/>
    <x v="44"/>
    <d v="2017-07-21T00:00:00"/>
    <s v="R"/>
    <n v="3"/>
    <n v="286.64929999999998"/>
    <n v="859.95"/>
    <n v="2.1"/>
    <n v="1805.9"/>
    <s v="2017-07"/>
    <m/>
  </r>
  <r>
    <s v="110465 - GPW: Upgrading of Pavilion 3"/>
    <s v="CONSTR - Construct"/>
    <s v="STRUC - Structural"/>
    <x v="0"/>
    <m/>
    <s v="9768"/>
    <x v="34"/>
    <s v="***"/>
    <s v="STRUC"/>
    <s v="RSA"/>
    <s v="GAUZABLD"/>
    <s v="****"/>
    <s v="B"/>
    <s v="9768"/>
    <s v="M"/>
    <x v="3"/>
    <d v="2017-07-21T00:00:00"/>
    <s v="R"/>
    <n v="1"/>
    <n v="286.64929999999998"/>
    <n v="286.64999999999998"/>
    <n v="2.1"/>
    <n v="601.97"/>
    <s v="2017-07"/>
    <m/>
  </r>
  <r>
    <s v="110465 - GPW: Upgrading of Pavilion 3"/>
    <s v="CONSTR - Construct"/>
    <s v="STRUC - Structural"/>
    <x v="0"/>
    <m/>
    <s v="9768"/>
    <x v="34"/>
    <s v="***"/>
    <s v="STRUC"/>
    <s v="RSA"/>
    <s v="GAUZABLD"/>
    <s v="****"/>
    <s v="B"/>
    <s v="9768"/>
    <s v="M"/>
    <x v="45"/>
    <d v="2017-07-21T00:00:00"/>
    <s v="R"/>
    <n v="2"/>
    <n v="286.64929999999998"/>
    <n v="573.29999999999995"/>
    <n v="2.1"/>
    <n v="1203.93"/>
    <s v="2017-07"/>
    <m/>
  </r>
  <r>
    <s v="110465 - GPW: Upgrading of Pavilion 3"/>
    <s v="CONSTR - Construct"/>
    <s v="STRUC - Structural"/>
    <x v="0"/>
    <m/>
    <s v="9768"/>
    <x v="34"/>
    <s v="***"/>
    <s v="STRUC"/>
    <s v="RSA"/>
    <s v="GAUZABLD"/>
    <s v="****"/>
    <s v="B"/>
    <s v="9768"/>
    <s v="M"/>
    <x v="4"/>
    <d v="2017-07-28T00:00:00"/>
    <s v="R"/>
    <n v="1"/>
    <n v="286.64929999999998"/>
    <n v="286.64999999999998"/>
    <n v="2.1"/>
    <n v="601.97"/>
    <s v="2017-07"/>
    <m/>
  </r>
  <r>
    <s v="110465 - GPW: Upgrading of Pavilion 3"/>
    <s v="CONSTR - Construct"/>
    <s v="STRUC - Structural"/>
    <x v="0"/>
    <m/>
    <s v="9768"/>
    <x v="34"/>
    <s v="***"/>
    <s v="STRUC"/>
    <s v="RSA"/>
    <s v="GAUZABLD"/>
    <s v="****"/>
    <s v="B"/>
    <s v="9768"/>
    <s v="M"/>
    <x v="46"/>
    <d v="2017-07-28T00:00:00"/>
    <s v="R"/>
    <n v="2"/>
    <n v="286.64929999999998"/>
    <n v="573.29999999999995"/>
    <n v="2.1"/>
    <n v="1203.93"/>
    <s v="2017-07"/>
    <m/>
  </r>
  <r>
    <s v="110465 - GPW: Upgrading of Pavilion 3"/>
    <s v="CONSTR - Construct"/>
    <s v="STRUC - Structural"/>
    <x v="0"/>
    <m/>
    <s v="9768"/>
    <x v="34"/>
    <s v="***"/>
    <s v="STRUC"/>
    <s v="RSA"/>
    <s v="GAUZABLD"/>
    <s v="****"/>
    <s v="B"/>
    <s v="9768"/>
    <s v="M"/>
    <x v="5"/>
    <d v="2017-07-28T00:00:00"/>
    <s v="R"/>
    <n v="3"/>
    <n v="286.64929999999998"/>
    <n v="859.95"/>
    <n v="2.1"/>
    <n v="1805.9"/>
    <s v="2017-07"/>
    <m/>
  </r>
  <r>
    <s v="110465 - GPW: Upgrading of Pavilion 3"/>
    <s v="CONSTR - Construct"/>
    <s v="STRUC - Structural"/>
    <x v="0"/>
    <m/>
    <s v="9768"/>
    <x v="34"/>
    <s v="***"/>
    <s v="STRUC"/>
    <s v="RSA"/>
    <s v="GAUZABLD"/>
    <s v="****"/>
    <s v="B"/>
    <s v="9768"/>
    <s v="M"/>
    <x v="8"/>
    <d v="2017-08-04T00:00:00"/>
    <s v="R"/>
    <n v="3"/>
    <n v="286.64929999999998"/>
    <n v="859.95"/>
    <n v="2.1"/>
    <n v="1805.9"/>
    <s v="2017-07"/>
    <m/>
  </r>
  <r>
    <s v="110465 - GPW: Upgrading of Pavilion 3"/>
    <s v="CONSTR - Construct"/>
    <s v="STRUC - Structural"/>
    <x v="0"/>
    <m/>
    <s v="9768"/>
    <x v="34"/>
    <s v="***"/>
    <s v="STRUC"/>
    <s v="RSA"/>
    <s v="GAUZABLD"/>
    <s v="****"/>
    <s v="B"/>
    <s v="9768"/>
    <s v="M"/>
    <x v="48"/>
    <d v="2017-08-04T00:00:00"/>
    <s v="R"/>
    <n v="1"/>
    <n v="286.64929999999998"/>
    <n v="286.64999999999998"/>
    <n v="2.1"/>
    <n v="601.97"/>
    <s v="2017-08"/>
    <m/>
  </r>
  <r>
    <s v="110465 - GPW: Upgrading of Pavilion 3"/>
    <s v="CONSTR - Construct"/>
    <s v="STRUC - Structural"/>
    <x v="0"/>
    <s v="Site Inspection"/>
    <s v="9768"/>
    <x v="34"/>
    <s v="***"/>
    <s v="STRUC"/>
    <s v="RSA"/>
    <s v="GAUZABLD"/>
    <s v="****"/>
    <s v="B"/>
    <s v="9768"/>
    <s v="M"/>
    <x v="82"/>
    <d v="2017-11-10T00:00:00"/>
    <s v="R"/>
    <n v="3.5"/>
    <n v="287.00700000000001"/>
    <n v="1004.52"/>
    <n v="2.1"/>
    <n v="2109.4899999999998"/>
    <s v="2017-11"/>
    <m/>
  </r>
  <r>
    <s v="110465 - GPW: Upgrading of Pavilion 3"/>
    <s v="CONSTR - Construct"/>
    <s v="STRUC - Structural"/>
    <x v="0"/>
    <s v="Rima installation inspection discussion and brief"/>
    <s v="9768"/>
    <x v="34"/>
    <s v="***"/>
    <s v="STRUC"/>
    <s v="RSA"/>
    <s v="GAUZABLD"/>
    <s v="****"/>
    <s v="B"/>
    <s v="9768"/>
    <s v="M"/>
    <x v="98"/>
    <d v="2018-02-16T00:00:00"/>
    <s v="R"/>
    <n v="3"/>
    <n v="286.99580000000003"/>
    <n v="860.99"/>
    <n v="2.1"/>
    <n v="1808.08"/>
    <s v="2018-02"/>
    <m/>
  </r>
  <r>
    <s v="110465 - GPW: Upgrading of Pavilion 3"/>
    <s v="CONSTR - Construct"/>
    <s v="STRUC - Structural"/>
    <x v="0"/>
    <s v="Conveyor Concept"/>
    <s v="9768"/>
    <x v="34"/>
    <s v="***"/>
    <s v="STRUC"/>
    <s v="RSA"/>
    <s v="GAUZABLD"/>
    <s v="****"/>
    <s v="B"/>
    <s v="9768"/>
    <s v="M"/>
    <x v="231"/>
    <d v="2018-02-23T00:00:00"/>
    <s v="R"/>
    <n v="1"/>
    <n v="286.99580000000003"/>
    <n v="287"/>
    <n v="2.1"/>
    <n v="602.70000000000005"/>
    <s v="2018-02"/>
    <m/>
  </r>
  <r>
    <s v="110465 - GPW: Upgrading of Pavilion 3"/>
    <s v="CONSTR - Construct"/>
    <s v="STRUC - Structural"/>
    <x v="1"/>
    <s v="site inspection"/>
    <s v="3938"/>
    <x v="31"/>
    <s v="73005"/>
    <s v="STRUC"/>
    <s v="RSA"/>
    <s v="GAUZABLD"/>
    <s v="ECAALL"/>
    <s v="B"/>
    <s v="215078"/>
    <s v="P"/>
    <x v="176"/>
    <d v="2017-08-18T00:00:00"/>
    <m/>
    <n v="25"/>
    <n v="3.9"/>
    <n v="97.5"/>
    <n v="1"/>
    <n v="97.5"/>
    <s v="2017-08"/>
    <m/>
  </r>
  <r>
    <s v="110465 - GPW: Upgrading of Pavilion 3"/>
    <s v="CONSTR - Construct"/>
    <s v="STRUC - Structural"/>
    <x v="1"/>
    <s v="Site meeting"/>
    <s v="3938"/>
    <x v="31"/>
    <s v="73005"/>
    <s v="STRUC"/>
    <s v="RSA"/>
    <s v="GAUZABLD"/>
    <s v="ECAALL"/>
    <s v="B"/>
    <s v="216229"/>
    <s v="P"/>
    <x v="163"/>
    <d v="2017-09-08T00:00:00"/>
    <m/>
    <n v="25"/>
    <n v="3.9"/>
    <n v="97.5"/>
    <n v="1"/>
    <n v="97.5"/>
    <s v="2017-09"/>
    <m/>
  </r>
  <r>
    <s v="110465 - GPW: Upgrading of Pavilion 3"/>
    <s v="CONSTR - Construct"/>
    <s v="STRUC - Structural"/>
    <x v="1"/>
    <s v="site inspection_x000d__x000a_meeting with consultants"/>
    <s v="3938"/>
    <x v="31"/>
    <s v="73005"/>
    <s v="STRUC"/>
    <s v="RSA"/>
    <s v="GAUZABLD"/>
    <s v="ECAALL"/>
    <s v="B"/>
    <s v="216383"/>
    <s v="P"/>
    <x v="159"/>
    <d v="2017-09-15T00:00:00"/>
    <m/>
    <n v="40"/>
    <n v="3.9"/>
    <n v="156"/>
    <n v="1"/>
    <n v="156"/>
    <s v="2017-09"/>
    <m/>
  </r>
  <r>
    <s v="110465 - GPW: Upgrading of Pavilion 3"/>
    <s v="CONSTR - Construct"/>
    <s v="STRUC - Structural"/>
    <x v="1"/>
    <s v="Site meeting"/>
    <s v="9768"/>
    <x v="34"/>
    <s v="73005"/>
    <s v="STRUC"/>
    <s v="RSA"/>
    <s v="GAUZABLD"/>
    <s v="ECAALL"/>
    <s v="B"/>
    <s v="213765"/>
    <s v="P"/>
    <x v="224"/>
    <d v="2017-07-14T00:00:00"/>
    <m/>
    <n v="24"/>
    <n v="3.9"/>
    <n v="93.6"/>
    <n v="1"/>
    <n v="93.6"/>
    <s v="2017-07"/>
    <m/>
  </r>
  <r>
    <s v="110465 - GPW: Upgrading of Pavilion 3"/>
    <s v="CONSTR - Construct"/>
    <s v="STRUC - Structural"/>
    <x v="1"/>
    <s v="GPW Pretoria CBD SIte Inspection"/>
    <s v="9768"/>
    <x v="34"/>
    <s v="73015"/>
    <s v="STRUC"/>
    <s v="RSA"/>
    <s v="GAUZABLD"/>
    <s v="ECAALL"/>
    <s v="B"/>
    <s v="218730"/>
    <s v="P"/>
    <x v="82"/>
    <d v="2017-11-10T00:00:00"/>
    <m/>
    <n v="25"/>
    <n v="3.9"/>
    <n v="97.5"/>
    <n v="1"/>
    <n v="97.5"/>
    <s v="2017-11"/>
    <m/>
  </r>
  <r>
    <s v="110465 - GPW: Upgrading of Pavilion 3"/>
    <s v="COORD - CO Ord"/>
    <s v="**** - Default"/>
    <x v="0"/>
    <s v="Setting out claim 3"/>
    <s v="1344"/>
    <x v="9"/>
    <s v="***"/>
    <s v="****"/>
    <s v="RSA"/>
    <s v="GAUZABLD"/>
    <s v="****"/>
    <s v="B"/>
    <s v="1344"/>
    <s v="M"/>
    <x v="40"/>
    <d v="2017-07-07T00:00:00"/>
    <s v="R"/>
    <n v="1"/>
    <n v="439.5197"/>
    <n v="439.52"/>
    <n v="2.1"/>
    <n v="922.99"/>
    <s v="2017-07"/>
    <m/>
  </r>
  <r>
    <s v="110465 - GPW: Upgrading of Pavilion 3"/>
    <s v="COORD - CO Ord"/>
    <s v="**** - Default"/>
    <x v="0"/>
    <s v="Cost proposal - additional fees due to contract extension"/>
    <s v="1344"/>
    <x v="9"/>
    <s v="***"/>
    <s v="****"/>
    <s v="RSA"/>
    <s v="GAUZABLD"/>
    <s v="****"/>
    <s v="B"/>
    <s v="1344"/>
    <s v="M"/>
    <x v="279"/>
    <d v="2017-07-21T00:00:00"/>
    <s v="R"/>
    <n v="1"/>
    <n v="439.5197"/>
    <n v="439.52"/>
    <n v="2.1"/>
    <n v="922.99"/>
    <s v="2017-07"/>
    <m/>
  </r>
  <r>
    <s v="110465 - GPW: Upgrading of Pavilion 3"/>
    <s v="COORD - CO Ord"/>
    <s v="**** - Default"/>
    <x v="0"/>
    <s v="Comments - contractors latest constuction programme"/>
    <s v="1344"/>
    <x v="9"/>
    <s v="***"/>
    <s v="****"/>
    <s v="RSA"/>
    <s v="GAUZABLD"/>
    <s v="****"/>
    <s v="B"/>
    <s v="1344"/>
    <s v="M"/>
    <x v="6"/>
    <d v="2017-07-28T00:00:00"/>
    <s v="R"/>
    <n v="0.5"/>
    <n v="439.5197"/>
    <n v="219.76"/>
    <n v="2.1"/>
    <n v="461.5"/>
    <s v="2017-07"/>
    <m/>
  </r>
  <r>
    <s v="110465 - GPW: Upgrading of Pavilion 3"/>
    <s v="COORD - CO Ord"/>
    <s v="**** - Default"/>
    <x v="0"/>
    <s v="Updating additional fee motivation for extension of time"/>
    <s v="1344"/>
    <x v="9"/>
    <s v="***"/>
    <s v="****"/>
    <s v="RSA"/>
    <s v="GAUZABLD"/>
    <s v="****"/>
    <s v="B"/>
    <s v="1344"/>
    <s v="M"/>
    <x v="49"/>
    <d v="2017-08-04T00:00:00"/>
    <s v="R"/>
    <n v="0.5"/>
    <n v="439.60470000000004"/>
    <n v="219.8"/>
    <n v="2.1"/>
    <n v="461.58"/>
    <s v="2017-08"/>
    <m/>
  </r>
  <r>
    <s v="110465 - GPW: Upgrading of Pavilion 3"/>
    <s v="COORD - CO Ord"/>
    <s v="**** - Default"/>
    <x v="0"/>
    <s v="Printing equipment co-ordination drawings"/>
    <s v="1344"/>
    <x v="9"/>
    <s v="***"/>
    <s v="****"/>
    <s v="RSA"/>
    <s v="GAUZABLD"/>
    <s v="****"/>
    <s v="B"/>
    <s v="1344"/>
    <s v="M"/>
    <x v="221"/>
    <d v="2017-08-11T00:00:00"/>
    <s v="R"/>
    <n v="4"/>
    <n v="439.60470000000004"/>
    <n v="1758.42"/>
    <n v="2.1"/>
    <n v="3692.68"/>
    <s v="2017-08"/>
    <m/>
  </r>
  <r>
    <s v="110465 - GPW: Upgrading of Pavilion 3"/>
    <s v="COORD - CO Ord"/>
    <s v="**** - Default"/>
    <x v="0"/>
    <s v="Setting out claim - meeting with Architect"/>
    <s v="1344"/>
    <x v="9"/>
    <s v="***"/>
    <s v="****"/>
    <s v="RSA"/>
    <s v="GAUZABLD"/>
    <s v="****"/>
    <s v="B"/>
    <s v="1344"/>
    <s v="M"/>
    <x v="53"/>
    <d v="2017-08-18T00:00:00"/>
    <s v="R"/>
    <n v="2"/>
    <n v="439.60470000000004"/>
    <n v="879.21"/>
    <n v="2.1"/>
    <n v="1846.34"/>
    <s v="2017-08"/>
    <m/>
  </r>
  <r>
    <s v="110465 - GPW: Upgrading of Pavilion 3"/>
    <s v="COORD - CO Ord"/>
    <s v="**** - Default"/>
    <x v="0"/>
    <s v="Setting out claim"/>
    <s v="1344"/>
    <x v="9"/>
    <s v="***"/>
    <s v="****"/>
    <s v="RSA"/>
    <s v="GAUZABLD"/>
    <s v="****"/>
    <s v="B"/>
    <s v="1344"/>
    <s v="M"/>
    <x v="10"/>
    <d v="2017-08-25T00:00:00"/>
    <s v="R"/>
    <n v="1"/>
    <n v="439.60470000000004"/>
    <n v="439.6"/>
    <n v="2.1"/>
    <n v="923.16"/>
    <s v="2017-08"/>
    <m/>
  </r>
  <r>
    <s v="110465 - GPW: Upgrading of Pavilion 3"/>
    <s v="COORD - CO Ord"/>
    <s v="**** - Default"/>
    <x v="0"/>
    <s v="Invoice additional time due to extension of contract"/>
    <s v="1344"/>
    <x v="9"/>
    <s v="***"/>
    <s v="****"/>
    <s v="RSA"/>
    <s v="GAUZABLD"/>
    <s v="****"/>
    <s v="B"/>
    <s v="1344"/>
    <s v="M"/>
    <x v="11"/>
    <d v="2017-08-25T00:00:00"/>
    <s v="R"/>
    <n v="1"/>
    <n v="439.60470000000004"/>
    <n v="439.6"/>
    <n v="2.1"/>
    <n v="923.16"/>
    <s v="2017-08"/>
    <m/>
  </r>
  <r>
    <s v="110465 - GPW: Upgrading of Pavilion 3"/>
    <s v="COORD - CO Ord"/>
    <s v="**** - Default"/>
    <x v="0"/>
    <s v="Fee invoice - extension of time"/>
    <s v="1344"/>
    <x v="9"/>
    <s v="***"/>
    <s v="****"/>
    <s v="RSA"/>
    <s v="GAUZABLD"/>
    <s v="****"/>
    <s v="B"/>
    <s v="1344"/>
    <s v="M"/>
    <x v="12"/>
    <d v="2017-09-01T00:00:00"/>
    <s v="R"/>
    <n v="1"/>
    <n v="439.60470000000004"/>
    <n v="439.6"/>
    <n v="2.1"/>
    <n v="923.16"/>
    <s v="2017-08"/>
    <m/>
  </r>
  <r>
    <s v="110465 - GPW: Upgrading of Pavilion 3"/>
    <s v="COORD - CO Ord"/>
    <s v="**** - Default"/>
    <x v="0"/>
    <s v="Response to delay claim 3"/>
    <s v="1344"/>
    <x v="9"/>
    <s v="***"/>
    <s v="****"/>
    <s v="RSA"/>
    <s v="GAUZABLD"/>
    <s v="****"/>
    <s v="B"/>
    <s v="1344"/>
    <s v="M"/>
    <x v="57"/>
    <d v="2017-09-15T00:00:00"/>
    <s v="R"/>
    <n v="1"/>
    <n v="439.60470000000004"/>
    <n v="439.6"/>
    <n v="2.1"/>
    <n v="923.16"/>
    <s v="2017-09"/>
    <m/>
  </r>
  <r>
    <s v="110465 - GPW: Upgrading of Pavilion 3"/>
    <s v="COORD - CO Ord"/>
    <s v="**** - Default"/>
    <x v="0"/>
    <s v="Fee invoice - additional site meetings"/>
    <s v="1344"/>
    <x v="9"/>
    <s v="***"/>
    <s v="****"/>
    <s v="RSA"/>
    <s v="GAUZABLD"/>
    <s v="****"/>
    <s v="B"/>
    <s v="1344"/>
    <s v="M"/>
    <x v="178"/>
    <d v="2017-10-06T00:00:00"/>
    <s v="R"/>
    <n v="0.5"/>
    <n v="439.89029999999997"/>
    <n v="219.95"/>
    <n v="2.1"/>
    <n v="461.9"/>
    <s v="2017-10"/>
    <m/>
  </r>
  <r>
    <s v="110465 - GPW: Upgrading of Pavilion 3"/>
    <s v="COORD - CO Ord"/>
    <s v="**** - Default"/>
    <x v="0"/>
    <s v="Invoice"/>
    <s v="1344"/>
    <x v="9"/>
    <s v="***"/>
    <s v="****"/>
    <s v="RSA"/>
    <s v="GAUZABLD"/>
    <s v="****"/>
    <s v="B"/>
    <s v="1344"/>
    <s v="M"/>
    <x v="73"/>
    <d v="2017-10-20T00:00:00"/>
    <s v="R"/>
    <n v="0.5"/>
    <n v="439.89029999999997"/>
    <n v="219.95"/>
    <n v="2.1"/>
    <n v="461.9"/>
    <s v="2017-10"/>
    <m/>
  </r>
  <r>
    <s v="110465 - GPW: Upgrading of Pavilion 3"/>
    <s v="COORD - CO Ord"/>
    <s v="**** - Default"/>
    <x v="0"/>
    <s v="Invoice consolidation"/>
    <s v="1344"/>
    <x v="9"/>
    <s v="***"/>
    <s v="****"/>
    <s v="RSA"/>
    <s v="GAUZABLD"/>
    <s v="****"/>
    <s v="B"/>
    <s v="1344"/>
    <s v="M"/>
    <x v="76"/>
    <d v="2017-10-27T00:00:00"/>
    <s v="R"/>
    <n v="1"/>
    <n v="439.89029999999997"/>
    <n v="439.89"/>
    <n v="2.1"/>
    <n v="923.77"/>
    <s v="2017-10"/>
    <m/>
  </r>
  <r>
    <s v="110465 - GPW: Upgrading of Pavilion 3"/>
    <s v="COORD - CO Ord"/>
    <s v="**** - Default"/>
    <x v="0"/>
    <s v="Fire tank isues"/>
    <s v="1344"/>
    <x v="9"/>
    <s v="***"/>
    <s v="****"/>
    <s v="RSA"/>
    <s v="GAUZABLD"/>
    <s v="****"/>
    <s v="B"/>
    <s v="1344"/>
    <s v="M"/>
    <x v="80"/>
    <d v="2017-11-03T00:00:00"/>
    <s v="R"/>
    <n v="0.5"/>
    <n v="439.89029999999997"/>
    <n v="219.95"/>
    <n v="2.1"/>
    <n v="461.9"/>
    <s v="2017-10"/>
    <m/>
  </r>
  <r>
    <s v="110465 - GPW: Upgrading of Pavilion 3"/>
    <s v="COORD - CO Ord"/>
    <s v="**** - Default"/>
    <x v="0"/>
    <s v="Fee invoice"/>
    <s v="1344"/>
    <x v="9"/>
    <s v="***"/>
    <s v="****"/>
    <s v="RSA"/>
    <s v="GAUZABLD"/>
    <s v="****"/>
    <s v="B"/>
    <s v="1344"/>
    <s v="M"/>
    <x v="202"/>
    <d v="2017-11-03T00:00:00"/>
    <s v="R"/>
    <n v="0.5"/>
    <n v="439.89029999999997"/>
    <n v="219.95"/>
    <n v="2.1"/>
    <n v="461.9"/>
    <s v="2017-11"/>
    <m/>
  </r>
  <r>
    <s v="110465 - GPW: Upgrading of Pavilion 3"/>
    <s v="COORD - CO Ord"/>
    <s v="**** - Default"/>
    <x v="0"/>
    <s v="Roller shutter fire door issues"/>
    <s v="1344"/>
    <x v="9"/>
    <s v="***"/>
    <s v="****"/>
    <s v="RSA"/>
    <s v="GAUZABLD"/>
    <s v="****"/>
    <s v="B"/>
    <s v="1344"/>
    <s v="M"/>
    <x v="83"/>
    <d v="2017-11-10T00:00:00"/>
    <s v="R"/>
    <n v="1"/>
    <n v="439.89029999999997"/>
    <n v="439.89"/>
    <n v="2.1"/>
    <n v="923.77"/>
    <s v="2017-11"/>
    <m/>
  </r>
  <r>
    <s v="110465 - GPW: Upgrading of Pavilion 3"/>
    <s v="COORD - CO Ord"/>
    <s v="**** - Default"/>
    <x v="0"/>
    <s v="Profession fee recon"/>
    <s v="1344"/>
    <x v="9"/>
    <s v="***"/>
    <s v="****"/>
    <s v="RSA"/>
    <s v="GAUZABLD"/>
    <s v="****"/>
    <s v="B"/>
    <s v="1344"/>
    <s v="M"/>
    <x v="33"/>
    <d v="2017-11-17T00:00:00"/>
    <s v="R"/>
    <n v="1.5"/>
    <n v="439.89029999999997"/>
    <n v="659.84"/>
    <n v="2.1"/>
    <n v="1385.66"/>
    <s v="2017-11"/>
    <m/>
  </r>
  <r>
    <s v="110465 - GPW: Upgrading of Pavilion 3"/>
    <s v="COORD - CO Ord"/>
    <s v="**** - Default"/>
    <x v="0"/>
    <s v="Budget updates"/>
    <s v="1344"/>
    <x v="9"/>
    <s v="***"/>
    <s v="****"/>
    <s v="RSA"/>
    <s v="GAUZABLD"/>
    <s v="****"/>
    <s v="B"/>
    <s v="1344"/>
    <s v="M"/>
    <x v="225"/>
    <d v="2017-11-24T00:00:00"/>
    <s v="R"/>
    <n v="1"/>
    <n v="439.89029999999997"/>
    <n v="439.89"/>
    <n v="2.1"/>
    <n v="923.77"/>
    <s v="2017-11"/>
    <m/>
  </r>
  <r>
    <s v="110465 - GPW: Upgrading of Pavilion 3"/>
    <s v="COORD - CO Ord"/>
    <s v="**** - Default"/>
    <x v="0"/>
    <s v="Fee invoice - extension of time"/>
    <s v="1344"/>
    <x v="9"/>
    <s v="***"/>
    <s v="****"/>
    <s v="RSA"/>
    <s v="GAUZABLD"/>
    <s v="****"/>
    <s v="B"/>
    <s v="1344"/>
    <s v="M"/>
    <x v="91"/>
    <d v="2017-12-01T00:00:00"/>
    <s v="R"/>
    <n v="0.5"/>
    <n v="439.89029999999997"/>
    <n v="219.95"/>
    <n v="2.1"/>
    <n v="461.9"/>
    <s v="2017-11"/>
    <m/>
  </r>
  <r>
    <s v="110465 - GPW: Upgrading of Pavilion 3"/>
    <s v="COORD - CO Ord"/>
    <s v="**** - Default"/>
    <x v="0"/>
    <s v="Time estimate for Kobus"/>
    <s v="1344"/>
    <x v="9"/>
    <s v="***"/>
    <s v="****"/>
    <s v="RSA"/>
    <s v="GAUZABLD"/>
    <s v="****"/>
    <s v="B"/>
    <s v="1344"/>
    <s v="M"/>
    <x v="223"/>
    <d v="2017-12-08T00:00:00"/>
    <s v="R"/>
    <n v="1"/>
    <n v="439.89029999999997"/>
    <n v="439.89"/>
    <n v="2.1"/>
    <n v="923.77"/>
    <s v="2017-12"/>
    <m/>
  </r>
  <r>
    <s v="110465 - GPW: Upgrading of Pavilion 3"/>
    <s v="COORD - CO Ord"/>
    <s v="**** - Default"/>
    <x v="0"/>
    <s v="Invoice"/>
    <s v="1344"/>
    <x v="9"/>
    <s v="***"/>
    <s v="****"/>
    <s v="RSA"/>
    <s v="GAUZABLD"/>
    <s v="****"/>
    <s v="B"/>
    <s v="1344"/>
    <s v="M"/>
    <x v="93"/>
    <d v="2017-12-08T00:00:00"/>
    <s v="R"/>
    <n v="0.5"/>
    <n v="439.89029999999997"/>
    <n v="219.95"/>
    <n v="2.1"/>
    <n v="461.9"/>
    <s v="2017-12"/>
    <m/>
  </r>
  <r>
    <s v="110465 - GPW: Upgrading of Pavilion 3"/>
    <s v="COORD - CO Ord"/>
    <s v="**** - Default"/>
    <x v="0"/>
    <s v="Meeting: Fee discussion Kobus"/>
    <s v="1344"/>
    <x v="9"/>
    <s v="***"/>
    <s v="****"/>
    <s v="RSA"/>
    <s v="GAUZABLD"/>
    <s v="****"/>
    <s v="B"/>
    <s v="1344"/>
    <s v="M"/>
    <x v="153"/>
    <d v="2018-02-09T00:00:00"/>
    <s v="R"/>
    <n v="0.5"/>
    <n v="439.89029999999997"/>
    <n v="219.95"/>
    <n v="2.1"/>
    <n v="461.9"/>
    <s v="2018-02"/>
    <m/>
  </r>
  <r>
    <s v="110465 - GPW: Upgrading of Pavilion 3"/>
    <s v="COORD - CO Ord"/>
    <s v="**** - Default"/>
    <x v="0"/>
    <s v="Meeting: fee discussion @ Holm Jordaan"/>
    <s v="1344"/>
    <x v="9"/>
    <s v="***"/>
    <s v="****"/>
    <s v="RSA"/>
    <s v="GAUZABLD"/>
    <s v="****"/>
    <s v="B"/>
    <s v="1344"/>
    <s v="M"/>
    <x v="31"/>
    <d v="2018-02-09T00:00:00"/>
    <s v="R"/>
    <n v="1.5"/>
    <n v="439.89029999999997"/>
    <n v="659.84"/>
    <n v="2.1"/>
    <n v="1385.66"/>
    <s v="2018-02"/>
    <m/>
  </r>
  <r>
    <s v="110465 - GPW: Upgrading of Pavilion 3"/>
    <s v="COORD - CO Ord"/>
    <s v="**** - Default"/>
    <x v="0"/>
    <s v="Fees - additional work"/>
    <s v="1344"/>
    <x v="9"/>
    <s v="***"/>
    <s v="****"/>
    <s v="RSA"/>
    <s v="GAUZABLD"/>
    <s v="****"/>
    <s v="B"/>
    <s v="1344"/>
    <s v="M"/>
    <x v="230"/>
    <d v="2018-02-16T00:00:00"/>
    <s v="R"/>
    <n v="1"/>
    <n v="439.89029999999997"/>
    <n v="439.89"/>
    <n v="2.1"/>
    <n v="923.77"/>
    <s v="2018-02"/>
    <m/>
  </r>
  <r>
    <s v="110465 - GPW: Upgrading of Pavilion 3"/>
    <s v="COORD - CO Ord"/>
    <s v="**** - Default"/>
    <x v="0"/>
    <s v="Invoice; update fee estimates - additional time for printing equipment"/>
    <s v="1344"/>
    <x v="9"/>
    <s v="***"/>
    <s v="****"/>
    <s v="RSA"/>
    <s v="GAUZABLD"/>
    <s v="****"/>
    <s v="B"/>
    <s v="1344"/>
    <s v="M"/>
    <x v="182"/>
    <d v="2018-03-02T00:00:00"/>
    <s v="R"/>
    <n v="1"/>
    <n v="439.89029999999997"/>
    <n v="439.89"/>
    <n v="2.1"/>
    <n v="923.77"/>
    <s v="2018-03"/>
    <m/>
  </r>
  <r>
    <s v="110465 - GPW: Upgrading of Pavilion 3"/>
    <s v="COORD - CO Ord"/>
    <s v="**** - Default"/>
    <x v="0"/>
    <s v="Fee invoices - additional time"/>
    <s v="1344"/>
    <x v="9"/>
    <s v="***"/>
    <s v="****"/>
    <s v="RSA"/>
    <s v="GAUZABLD"/>
    <s v="****"/>
    <s v="B"/>
    <s v="1344"/>
    <s v="M"/>
    <x v="273"/>
    <d v="2018-03-09T00:00:00"/>
    <s v="R"/>
    <n v="1.5"/>
    <n v="439.94540000000001"/>
    <n v="659.92"/>
    <n v="2.1"/>
    <n v="1385.83"/>
    <s v="2018-03"/>
    <m/>
  </r>
  <r>
    <s v="110465 - GPW: Upgrading of Pavilion 3"/>
    <s v="COORD - CO Ord"/>
    <s v="**** - Default"/>
    <x v="0"/>
    <s v="Additional time based fee update"/>
    <s v="1344"/>
    <x v="9"/>
    <s v="***"/>
    <s v="****"/>
    <s v="RSA"/>
    <s v="GAUZABLD"/>
    <s v="****"/>
    <s v="B"/>
    <s v="1344"/>
    <s v="M"/>
    <x v="109"/>
    <d v="2018-03-16T00:00:00"/>
    <s v="R"/>
    <n v="0.5"/>
    <n v="439.94540000000001"/>
    <n v="219.97"/>
    <n v="2.1"/>
    <n v="461.94"/>
    <s v="2018-03"/>
    <m/>
  </r>
  <r>
    <s v="110465 - GPW: Upgrading of Pavilion 3"/>
    <s v="COORD - CO Ord"/>
    <s v="**** - Default"/>
    <x v="0"/>
    <s v="Time and cost additional fee update for printing equipment"/>
    <s v="1344"/>
    <x v="9"/>
    <s v="***"/>
    <s v="****"/>
    <s v="RSA"/>
    <s v="GAUZABLD"/>
    <s v="****"/>
    <s v="B"/>
    <s v="1344"/>
    <s v="M"/>
    <x v="111"/>
    <d v="2018-03-23T00:00:00"/>
    <s v="R"/>
    <n v="0.5"/>
    <n v="439.94540000000001"/>
    <n v="219.97"/>
    <n v="2.1"/>
    <n v="461.94"/>
    <s v="2018-03"/>
    <m/>
  </r>
  <r>
    <s v="110465 - GPW: Upgrading of Pavilion 3"/>
    <s v="COORD - CO Ord"/>
    <s v="**** - Default"/>
    <x v="0"/>
    <s v="Update cost for QS"/>
    <s v="1344"/>
    <x v="9"/>
    <s v="***"/>
    <s v="****"/>
    <s v="RSA"/>
    <s v="GAUZABLD"/>
    <s v="****"/>
    <s v="B"/>
    <s v="1344"/>
    <s v="M"/>
    <x v="281"/>
    <d v="2018-04-20T00:00:00"/>
    <s v="R"/>
    <n v="0.5"/>
    <n v="439.94540000000001"/>
    <n v="219.97"/>
    <n v="2.1"/>
    <n v="461.94"/>
    <s v="2018-04"/>
    <m/>
  </r>
  <r>
    <s v="110465 - GPW: Upgrading of Pavilion 3"/>
    <s v="COORD - CO Ord"/>
    <s v="**** - Default"/>
    <x v="0"/>
    <s v="Invoice, additional time"/>
    <s v="1344"/>
    <x v="9"/>
    <s v="***"/>
    <s v="****"/>
    <s v="RSA"/>
    <s v="GAUZABLD"/>
    <s v="****"/>
    <s v="B"/>
    <s v="1344"/>
    <s v="M"/>
    <x v="239"/>
    <d v="2018-05-11T00:00:00"/>
    <s v="R"/>
    <n v="0.5"/>
    <n v="439.94540000000001"/>
    <n v="219.97"/>
    <n v="2.1"/>
    <n v="461.94"/>
    <s v="2018-05"/>
    <m/>
  </r>
  <r>
    <s v="110465 - GPW: Upgrading of Pavilion 3"/>
    <s v="COORD - CO Ord"/>
    <s v="**** - Default"/>
    <x v="0"/>
    <s v="Fee recon for QS"/>
    <s v="1344"/>
    <x v="9"/>
    <s v="***"/>
    <s v="****"/>
    <s v="RSA"/>
    <s v="GAUZABLD"/>
    <s v="****"/>
    <s v="B"/>
    <s v="1344"/>
    <s v="M"/>
    <x v="23"/>
    <d v="2018-05-25T00:00:00"/>
    <s v="R"/>
    <n v="0.5"/>
    <n v="439.94540000000001"/>
    <n v="219.97"/>
    <n v="2.1"/>
    <n v="461.94"/>
    <s v="2018-05"/>
    <m/>
  </r>
  <r>
    <s v="110465 - GPW: Upgrading of Pavilion 3"/>
    <s v="COORD - CO Ord"/>
    <s v="**** - Default"/>
    <x v="0"/>
    <s v="Fee invoices"/>
    <s v="1344"/>
    <x v="9"/>
    <s v="***"/>
    <s v="****"/>
    <s v="RSA"/>
    <s v="GAUZABLD"/>
    <s v="****"/>
    <s v="B"/>
    <s v="1344"/>
    <s v="M"/>
    <x v="184"/>
    <d v="2018-06-01T00:00:00"/>
    <s v="R"/>
    <n v="0.5"/>
    <n v="439.94540000000001"/>
    <n v="219.97"/>
    <n v="2.1"/>
    <n v="461.94"/>
    <s v="2018-05"/>
    <m/>
  </r>
  <r>
    <s v="110465 - GPW: Upgrading of Pavilion 3"/>
    <s v="COORD - CO Ord"/>
    <s v="**** - Default"/>
    <x v="0"/>
    <s v="Meeting feedback to other disciplines"/>
    <s v="1344"/>
    <x v="9"/>
    <s v="***"/>
    <s v="****"/>
    <s v="RSA"/>
    <s v="GAUZABLD"/>
    <s v="****"/>
    <s v="B"/>
    <s v="1344"/>
    <s v="M"/>
    <x v="117"/>
    <d v="2018-06-08T00:00:00"/>
    <s v="R"/>
    <n v="0.5"/>
    <n v="439.94540000000001"/>
    <n v="219.97"/>
    <n v="2.1"/>
    <n v="461.94"/>
    <s v="2018-06"/>
    <m/>
  </r>
  <r>
    <s v="110465 - GPW: Upgrading of Pavilion 3"/>
    <s v="COORD - CO Ord"/>
    <s v="**** - Default"/>
    <x v="0"/>
    <s v="Invoice additional fees"/>
    <s v="1344"/>
    <x v="9"/>
    <s v="***"/>
    <s v="****"/>
    <s v="RSA"/>
    <s v="GAUZABLD"/>
    <s v="****"/>
    <s v="B"/>
    <s v="1344"/>
    <s v="M"/>
    <x v="119"/>
    <d v="2018-06-15T00:00:00"/>
    <s v="R"/>
    <n v="1"/>
    <n v="439.94540000000001"/>
    <n v="439.95"/>
    <n v="2.1"/>
    <n v="923.9"/>
    <s v="2018-06"/>
    <m/>
  </r>
  <r>
    <s v="110465 - GPW: Upgrading of Pavilion 3"/>
    <s v="COORD - CO Ord"/>
    <s v="**** - Default"/>
    <x v="0"/>
    <s v="Meeting feedback"/>
    <s v="1344"/>
    <x v="9"/>
    <s v="***"/>
    <s v="****"/>
    <s v="RSA"/>
    <s v="GAUZABLD"/>
    <s v="****"/>
    <s v="B"/>
    <s v="1344"/>
    <s v="M"/>
    <x v="120"/>
    <d v="2018-06-22T00:00:00"/>
    <s v="R"/>
    <n v="0.5"/>
    <n v="439.94589999999994"/>
    <n v="219.97"/>
    <n v="2.1"/>
    <n v="461.94"/>
    <s v="2018-06"/>
    <m/>
  </r>
  <r>
    <s v="110465 - GPW: Upgrading of Pavilion 3"/>
    <s v="COORD - CO Ord"/>
    <s v="**** - Default"/>
    <x v="0"/>
    <s v="Update additional fees_x000d__x000a_Invoices"/>
    <s v="1344"/>
    <x v="9"/>
    <s v="***"/>
    <s v="****"/>
    <s v="RSA"/>
    <s v="GAUZABLD"/>
    <s v="****"/>
    <s v="B"/>
    <s v="1344"/>
    <s v="M"/>
    <x v="212"/>
    <d v="2018-07-20T00:00:00"/>
    <s v="R"/>
    <n v="2"/>
    <n v="459.44650000000001"/>
    <n v="918.89"/>
    <n v="2.1"/>
    <n v="1929.67"/>
    <s v="2018-07"/>
    <m/>
  </r>
  <r>
    <s v="110465 - GPW: Upgrading of Pavilion 3"/>
    <s v="COORD - CO Ord"/>
    <s v="**** - Default"/>
    <x v="0"/>
    <s v="Update fees and variances"/>
    <s v="1344"/>
    <x v="9"/>
    <s v="***"/>
    <s v="****"/>
    <s v="RSA"/>
    <s v="GAUZABLD"/>
    <s v="****"/>
    <s v="B"/>
    <s v="1344"/>
    <s v="M"/>
    <x v="130"/>
    <d v="2018-08-03T00:00:00"/>
    <s v="R"/>
    <n v="0.5"/>
    <n v="459.44650000000001"/>
    <n v="229.72"/>
    <n v="2.1"/>
    <n v="482.41"/>
    <s v="2018-08"/>
    <m/>
  </r>
  <r>
    <s v="110465 - GPW: Upgrading of Pavilion 3"/>
    <s v="COORD - CO Ord"/>
    <s v="**** - Default"/>
    <x v="0"/>
    <s v="Update fee invoice"/>
    <s v="1344"/>
    <x v="9"/>
    <s v="***"/>
    <s v="****"/>
    <s v="RSA"/>
    <s v="GAUZABLD"/>
    <s v="****"/>
    <s v="B"/>
    <s v="1344"/>
    <s v="M"/>
    <x v="248"/>
    <d v="2018-08-17T00:00:00"/>
    <s v="R"/>
    <n v="1"/>
    <n v="459.44650000000001"/>
    <n v="459.45"/>
    <n v="2.1"/>
    <n v="964.85"/>
    <s v="2018-08"/>
    <m/>
  </r>
  <r>
    <s v="110465 - GPW: Upgrading of Pavilion 3"/>
    <s v="COORD - CO Ord"/>
    <s v="**** - Default"/>
    <x v="0"/>
    <s v="Project status update with PM"/>
    <s v="1344"/>
    <x v="9"/>
    <s v="***"/>
    <s v="****"/>
    <s v="RSA"/>
    <s v="GAUZABLD"/>
    <s v="****"/>
    <s v="B"/>
    <s v="1344"/>
    <s v="M"/>
    <x v="282"/>
    <d v="2018-08-24T00:00:00"/>
    <s v="R"/>
    <n v="1"/>
    <n v="459.44650000000001"/>
    <n v="459.45"/>
    <n v="2.1"/>
    <n v="964.85"/>
    <s v="2018-08"/>
    <m/>
  </r>
  <r>
    <s v="110465 - GPW: Upgrading of Pavilion 3"/>
    <s v="COORD - CO Ord"/>
    <s v="**** - Default"/>
    <x v="0"/>
    <s v="Project update with PM"/>
    <s v="1344"/>
    <x v="9"/>
    <s v="***"/>
    <s v="****"/>
    <s v="RSA"/>
    <s v="GAUZABLD"/>
    <s v="****"/>
    <s v="B"/>
    <s v="1344"/>
    <s v="M"/>
    <x v="283"/>
    <d v="2018-08-31T00:00:00"/>
    <s v="R"/>
    <n v="1"/>
    <n v="459.44650000000001"/>
    <n v="459.45"/>
    <n v="2.1"/>
    <n v="964.85"/>
    <s v="2018-08"/>
    <m/>
  </r>
  <r>
    <s v="110465 - GPW: Upgrading of Pavilion 3"/>
    <s v="COORD - CO Ord"/>
    <s v="**** - Default"/>
    <x v="0"/>
    <s v="Meeting at Holm Jordaan to discuss way forward"/>
    <s v="1344"/>
    <x v="9"/>
    <s v="***"/>
    <s v="****"/>
    <s v="RSA"/>
    <s v="GAUZABLD"/>
    <s v="****"/>
    <s v="B"/>
    <s v="1344"/>
    <s v="M"/>
    <x v="215"/>
    <d v="2018-09-14T00:00:00"/>
    <s v="R"/>
    <n v="2"/>
    <n v="459.44650000000001"/>
    <n v="918.89"/>
    <n v="2.1"/>
    <n v="1929.67"/>
    <s v="2018-09"/>
    <m/>
  </r>
  <r>
    <s v="110465 - GPW: Upgrading of Pavilion 3"/>
    <s v="COORD - CO Ord"/>
    <s v="**** - Default"/>
    <x v="0"/>
    <s v="Fee consolidation and invoice"/>
    <s v="1344"/>
    <x v="9"/>
    <s v="***"/>
    <s v="****"/>
    <s v="RSA"/>
    <s v="GAUZABLD"/>
    <s v="****"/>
    <s v="B"/>
    <s v="1344"/>
    <s v="M"/>
    <x v="26"/>
    <d v="2018-09-28T00:00:00"/>
    <s v="R"/>
    <n v="0.5"/>
    <n v="459.47839999999997"/>
    <n v="229.74"/>
    <n v="2.1"/>
    <n v="482.45"/>
    <s v="2018-09"/>
    <m/>
  </r>
  <r>
    <s v="110465 - GPW: Upgrading of Pavilion 3"/>
    <s v="COORD - CO Ord"/>
    <s v="**** - Default"/>
    <x v="0"/>
    <s v="Presentation - non paymeny issues"/>
    <s v="1344"/>
    <x v="9"/>
    <s v="***"/>
    <s v="****"/>
    <s v="RSA"/>
    <s v="GAUZABLD"/>
    <s v="****"/>
    <s v="B"/>
    <s v="1344"/>
    <s v="M"/>
    <x v="216"/>
    <d v="2018-10-12T00:00:00"/>
    <s v="R"/>
    <n v="5.5"/>
    <n v="459.47839999999997"/>
    <n v="2527.13"/>
    <n v="2.1"/>
    <n v="5306.97"/>
    <s v="2018-10"/>
    <m/>
  </r>
  <r>
    <s v="110465 - GPW: Upgrading of Pavilion 3"/>
    <s v="COORD - CO Ord"/>
    <s v="**** - Default"/>
    <x v="0"/>
    <s v="Non - payment_x000d__x000a_Meetings with Tony &amp; Leon_x000d__x000a_Meeting with legal"/>
    <s v="1344"/>
    <x v="9"/>
    <s v="***"/>
    <s v="****"/>
    <s v="RSA"/>
    <s v="GAUZABLD"/>
    <s v="****"/>
    <s v="B"/>
    <s v="1344"/>
    <s v="M"/>
    <x v="171"/>
    <d v="2018-10-19T00:00:00"/>
    <s v="R"/>
    <n v="1.5"/>
    <n v="459.4794"/>
    <n v="689.22"/>
    <n v="2.1"/>
    <n v="1447.36"/>
    <s v="2018-10"/>
    <m/>
  </r>
  <r>
    <s v="110465 - GPW: Upgrading of Pavilion 3"/>
    <s v="COORD - CO Ord"/>
    <s v="**** - Default"/>
    <x v="0"/>
    <s v="Non-payment_x000d__x000a_Dissusion with proffesional team"/>
    <s v="1344"/>
    <x v="9"/>
    <s v="***"/>
    <s v="****"/>
    <s v="RSA"/>
    <s v="GAUZABLD"/>
    <s v="****"/>
    <s v="B"/>
    <s v="1344"/>
    <s v="M"/>
    <x v="284"/>
    <d v="2018-10-19T00:00:00"/>
    <s v="R"/>
    <n v="1"/>
    <n v="459.4794"/>
    <n v="459.48"/>
    <n v="2.1"/>
    <n v="964.91"/>
    <s v="2018-10"/>
    <m/>
  </r>
  <r>
    <s v="110465 - GPW: Upgrading of Pavilion 3"/>
    <s v="COORD - CO Ord"/>
    <s v="**** - Default"/>
    <x v="0"/>
    <s v="Update budgets_x000d__x000a_Filing"/>
    <s v="1344"/>
    <x v="9"/>
    <s v="***"/>
    <s v="****"/>
    <s v="RSA"/>
    <s v="GAUZABLD"/>
    <s v="****"/>
    <s v="B"/>
    <s v="1344"/>
    <s v="M"/>
    <x v="144"/>
    <d v="2018-10-19T00:00:00"/>
    <s v="R"/>
    <n v="1.5"/>
    <n v="459.4794"/>
    <n v="689.22"/>
    <n v="2.1"/>
    <n v="1447.36"/>
    <s v="2018-10"/>
    <m/>
  </r>
  <r>
    <s v="110465 - GPW: Upgrading of Pavilion 3"/>
    <s v="COORD - CO Ord"/>
    <s v="**** - Default"/>
    <x v="0"/>
    <s v="Consortium meeting regarding non-payment"/>
    <s v="1344"/>
    <x v="9"/>
    <s v="***"/>
    <s v="****"/>
    <s v="RSA"/>
    <s v="GAUZABLD"/>
    <s v="****"/>
    <s v="B"/>
    <s v="1344"/>
    <s v="M"/>
    <x v="172"/>
    <d v="2018-10-26T00:00:00"/>
    <s v="R"/>
    <n v="1.5"/>
    <n v="459.4794"/>
    <n v="689.22"/>
    <n v="2.1"/>
    <n v="1447.36"/>
    <s v="2018-10"/>
    <m/>
  </r>
  <r>
    <s v="110465 - GPW: Upgrading of Pavilion 3"/>
    <s v="COORD - CO Ord"/>
    <s v="**** - Default"/>
    <x v="0"/>
    <s v="Additional time invoice"/>
    <s v="1344"/>
    <x v="9"/>
    <s v="***"/>
    <s v="****"/>
    <s v="RSA"/>
    <s v="GAUZABLD"/>
    <s v="****"/>
    <s v="B"/>
    <s v="1344"/>
    <s v="M"/>
    <x v="193"/>
    <d v="2018-11-02T00:00:00"/>
    <s v="R"/>
    <n v="1"/>
    <n v="459.4794"/>
    <n v="459.48"/>
    <n v="2.1"/>
    <n v="964.91"/>
    <s v="2018-10"/>
    <m/>
  </r>
  <r>
    <s v="110465 - GPW: Upgrading of Pavilion 3"/>
    <s v="COORD - CO Ord"/>
    <s v="**** - Default"/>
    <x v="0"/>
    <s v="Time related cost invoice_x000d__x000a_Non-payment follow up"/>
    <s v="1344"/>
    <x v="9"/>
    <s v="***"/>
    <s v="****"/>
    <s v="RSA"/>
    <s v="GAUZABLD"/>
    <s v="****"/>
    <s v="B"/>
    <s v="1344"/>
    <s v="M"/>
    <x v="285"/>
    <d v="2018-11-09T00:00:00"/>
    <s v="R"/>
    <n v="1"/>
    <n v="459.47839999999997"/>
    <n v="459.48"/>
    <n v="2.1"/>
    <n v="964.91"/>
    <s v="2018-11"/>
    <m/>
  </r>
  <r>
    <s v="110465 - GPW: Upgrading of Pavilion 3"/>
    <s v="COORD - CO Ord"/>
    <s v="**** - Default"/>
    <x v="0"/>
    <s v="Update finacial &amp; invoice"/>
    <s v="1344"/>
    <x v="9"/>
    <s v="***"/>
    <s v="****"/>
    <s v="RSA"/>
    <s v="GAUZABLD"/>
    <s v="****"/>
    <s v="B"/>
    <s v="1344"/>
    <s v="M"/>
    <x v="194"/>
    <d v="2018-11-16T00:00:00"/>
    <s v="R"/>
    <n v="0.5"/>
    <n v="459.47839999999997"/>
    <n v="229.74"/>
    <n v="2.1"/>
    <n v="482.45"/>
    <s v="2018-11"/>
    <m/>
  </r>
  <r>
    <s v="110465 - GPW: Upgrading of Pavilion 3"/>
    <s v="COORD - CO Ord"/>
    <s v="**** - Default"/>
    <x v="0"/>
    <s v="M Jacobsohn - Comment on draft letter re Claim 1"/>
    <s v="155"/>
    <x v="35"/>
    <s v="***"/>
    <s v="****"/>
    <s v="RSA"/>
    <s v="GAUZABLD"/>
    <s v="****"/>
    <s v="B"/>
    <s v="155"/>
    <s v="M"/>
    <x v="39"/>
    <d v="2017-07-07T00:00:00"/>
    <s v="R"/>
    <n v="2.5"/>
    <n v="585.53070000000002"/>
    <n v="1463.83"/>
    <n v="2.1"/>
    <n v="3074.04"/>
    <s v="2017-07"/>
    <m/>
  </r>
  <r>
    <s v="110465 - GPW: Upgrading of Pavilion 3"/>
    <s v="COORD - CO Ord"/>
    <s v="**** - Default"/>
    <x v="0"/>
    <s v="M Jacobsohn - Claim 3"/>
    <s v="155"/>
    <x v="35"/>
    <s v="***"/>
    <s v="****"/>
    <s v="RSA"/>
    <s v="GAUZABLD"/>
    <s v="****"/>
    <s v="B"/>
    <s v="155"/>
    <s v="M"/>
    <x v="41"/>
    <d v="2017-07-14T00:00:00"/>
    <s v="R"/>
    <n v="0.5"/>
    <n v="585.53070000000002"/>
    <n v="292.77"/>
    <n v="2.1"/>
    <n v="614.82000000000005"/>
    <s v="2017-07"/>
    <m/>
  </r>
  <r>
    <s v="110465 - GPW: Upgrading of Pavilion 3"/>
    <s v="COORD - CO Ord"/>
    <s v="**** - Default"/>
    <x v="0"/>
    <m/>
    <s v="155"/>
    <x v="35"/>
    <s v="***"/>
    <s v="****"/>
    <s v="RSA"/>
    <s v="GAUZABLD"/>
    <s v="****"/>
    <s v="B"/>
    <s v="155"/>
    <s v="M"/>
    <x v="165"/>
    <d v="2017-09-15T00:00:00"/>
    <s v="R"/>
    <n v="1"/>
    <n v="616.12450000000001"/>
    <n v="616.12"/>
    <n v="2.1"/>
    <n v="1293.8499999999999"/>
    <s v="2017-09"/>
    <m/>
  </r>
  <r>
    <s v="110465 - GPW: Upgrading of Pavilion 3"/>
    <s v="COORD - CO Ord"/>
    <s v="**** - Default"/>
    <x v="0"/>
    <m/>
    <s v="155"/>
    <x v="35"/>
    <s v="***"/>
    <s v="****"/>
    <s v="RSA"/>
    <s v="GAUZABLD"/>
    <s v="****"/>
    <s v="B"/>
    <s v="155"/>
    <s v="M"/>
    <x v="57"/>
    <d v="2017-09-15T00:00:00"/>
    <s v="R"/>
    <n v="1"/>
    <n v="616.12450000000001"/>
    <n v="616.12"/>
    <n v="2.1"/>
    <n v="1293.8499999999999"/>
    <s v="2017-09"/>
    <m/>
  </r>
  <r>
    <s v="110465 - GPW: Upgrading of Pavilion 3"/>
    <s v="COORD - CO Ord"/>
    <s v="**** - Default"/>
    <x v="0"/>
    <m/>
    <s v="4942"/>
    <x v="32"/>
    <s v="***"/>
    <s v="****"/>
    <s v="RSA"/>
    <s v="GAUZABLD"/>
    <s v="****"/>
    <s v="B"/>
    <s v="4942"/>
    <s v="M"/>
    <x v="42"/>
    <d v="2017-07-14T00:00:00"/>
    <s v="R"/>
    <n v="1"/>
    <n v="577.12069999999994"/>
    <n v="577.12"/>
    <n v="2.1"/>
    <n v="1211.95"/>
    <s v="2017-07"/>
    <m/>
  </r>
  <r>
    <s v="110465 - GPW: Upgrading of Pavilion 3"/>
    <s v="COORD - CO Ord"/>
    <s v="**** - Default"/>
    <x v="0"/>
    <m/>
    <s v="4942"/>
    <x v="32"/>
    <s v="***"/>
    <s v="****"/>
    <s v="RSA"/>
    <s v="GAUZABLD"/>
    <s v="****"/>
    <s v="B"/>
    <s v="4942"/>
    <s v="M"/>
    <x v="224"/>
    <d v="2017-07-14T00:00:00"/>
    <s v="R"/>
    <n v="1"/>
    <n v="577.12069999999994"/>
    <n v="577.12"/>
    <n v="2.1"/>
    <n v="1211.95"/>
    <s v="2017-07"/>
    <m/>
  </r>
  <r>
    <s v="110465 - GPW: Upgrading of Pavilion 3"/>
    <s v="COORD - CO Ord"/>
    <s v="**** - Default"/>
    <x v="0"/>
    <m/>
    <s v="6382"/>
    <x v="36"/>
    <s v="***"/>
    <s v="****"/>
    <s v="RSA"/>
    <s v="GAUZABLD"/>
    <s v="****"/>
    <s v="B"/>
    <s v="6382"/>
    <s v="M"/>
    <x v="2"/>
    <d v="2017-07-14T00:00:00"/>
    <s v="R"/>
    <n v="1"/>
    <n v="772.4434"/>
    <n v="772.44"/>
    <n v="2.1"/>
    <n v="1622.12"/>
    <s v="2017-07"/>
    <m/>
  </r>
  <r>
    <s v="110465 - GPW: Upgrading of Pavilion 3"/>
    <s v="COORD - CO Ord"/>
    <s v="**** - Default"/>
    <x v="0"/>
    <m/>
    <s v="6382"/>
    <x v="36"/>
    <s v="***"/>
    <s v="****"/>
    <s v="RSA"/>
    <s v="GAUZABLD"/>
    <s v="****"/>
    <s v="B"/>
    <s v="6382"/>
    <s v="M"/>
    <x v="6"/>
    <d v="2017-07-28T00:00:00"/>
    <s v="R"/>
    <n v="1"/>
    <n v="772.4434"/>
    <n v="772.44"/>
    <n v="2.1"/>
    <n v="1622.12"/>
    <s v="2017-07"/>
    <m/>
  </r>
  <r>
    <s v="110465 - GPW: Upgrading of Pavilion 3"/>
    <s v="COORD - CO Ord"/>
    <s v="**** - Default"/>
    <x v="0"/>
    <s v="Adjust budgets"/>
    <s v="6382"/>
    <x v="36"/>
    <s v="***"/>
    <s v="****"/>
    <s v="RSA"/>
    <s v="GAUZABLD"/>
    <s v="****"/>
    <s v="B"/>
    <s v="6382"/>
    <s v="M"/>
    <x v="47"/>
    <d v="2017-08-04T00:00:00"/>
    <s v="R"/>
    <n v="2"/>
    <n v="772.52839999999992"/>
    <n v="1545.06"/>
    <n v="2.1"/>
    <n v="3244.63"/>
    <s v="2017-08"/>
    <m/>
  </r>
  <r>
    <s v="110465 - GPW: Upgrading of Pavilion 3"/>
    <s v="COORD - CO Ord"/>
    <s v="**** - Default"/>
    <x v="0"/>
    <m/>
    <s v="6382"/>
    <x v="36"/>
    <s v="***"/>
    <s v="****"/>
    <s v="RSA"/>
    <s v="GAUZABLD"/>
    <s v="****"/>
    <s v="B"/>
    <s v="6382"/>
    <s v="M"/>
    <x v="9"/>
    <d v="2017-08-18T00:00:00"/>
    <s v="R"/>
    <n v="1"/>
    <n v="772.52839999999992"/>
    <n v="772.53"/>
    <n v="2.1"/>
    <n v="1622.31"/>
    <s v="2017-08"/>
    <m/>
  </r>
  <r>
    <s v="110465 - GPW: Upgrading of Pavilion 3"/>
    <s v="COORD - CO Ord"/>
    <s v="**** - Default"/>
    <x v="0"/>
    <s v="Check variances"/>
    <s v="6382"/>
    <x v="36"/>
    <s v="***"/>
    <s v="****"/>
    <s v="RSA"/>
    <s v="GAUZABLD"/>
    <s v="****"/>
    <s v="B"/>
    <s v="6382"/>
    <s v="M"/>
    <x v="162"/>
    <d v="2017-09-01T00:00:00"/>
    <s v="R"/>
    <n v="1"/>
    <n v="772.52839999999992"/>
    <n v="772.53"/>
    <n v="2.1"/>
    <n v="1622.31"/>
    <s v="2017-08"/>
    <m/>
  </r>
  <r>
    <s v="110465 - GPW: Upgrading of Pavilion 3"/>
    <s v="COORD - CO Ord"/>
    <s v="**** - Default"/>
    <x v="0"/>
    <m/>
    <s v="6382"/>
    <x v="36"/>
    <s v="***"/>
    <s v="****"/>
    <s v="RSA"/>
    <s v="GAUZABLD"/>
    <s v="****"/>
    <s v="B"/>
    <s v="6382"/>
    <s v="M"/>
    <x v="252"/>
    <d v="2017-09-15T00:00:00"/>
    <s v="R"/>
    <n v="1"/>
    <n v="736.42700000000002"/>
    <n v="736.43"/>
    <n v="2.1"/>
    <n v="1546.5"/>
    <s v="2017-09"/>
    <m/>
  </r>
  <r>
    <s v="110465 - GPW: Upgrading of Pavilion 3"/>
    <s v="COORD - CO Ord"/>
    <s v="**** - Default"/>
    <x v="0"/>
    <m/>
    <s v="6382"/>
    <x v="36"/>
    <s v="***"/>
    <s v="****"/>
    <s v="RSA"/>
    <s v="GAUZABLD"/>
    <s v="****"/>
    <s v="B"/>
    <s v="6382"/>
    <s v="M"/>
    <x v="57"/>
    <d v="2017-09-15T00:00:00"/>
    <s v="R"/>
    <n v="1"/>
    <n v="736.42700000000002"/>
    <n v="736.43"/>
    <n v="2.1"/>
    <n v="1546.5"/>
    <s v="2017-09"/>
    <m/>
  </r>
  <r>
    <s v="110465 - GPW: Upgrading of Pavilion 3"/>
    <s v="COORD - CO Ord"/>
    <s v="**** - Default"/>
    <x v="0"/>
    <m/>
    <s v="6382"/>
    <x v="36"/>
    <s v="***"/>
    <s v="****"/>
    <s v="RSA"/>
    <s v="GAUZABLD"/>
    <s v="****"/>
    <s v="B"/>
    <s v="6382"/>
    <s v="M"/>
    <x v="160"/>
    <d v="2017-09-22T00:00:00"/>
    <s v="R"/>
    <n v="1"/>
    <n v="736.42700000000002"/>
    <n v="736.43"/>
    <n v="2.1"/>
    <n v="1546.5"/>
    <s v="2017-09"/>
    <m/>
  </r>
  <r>
    <s v="110465 - GPW: Upgrading of Pavilion 3"/>
    <s v="COORD - CO Ord"/>
    <s v="**** - Default"/>
    <x v="0"/>
    <m/>
    <s v="6382"/>
    <x v="36"/>
    <s v="***"/>
    <s v="****"/>
    <s v="RSA"/>
    <s v="GAUZABLD"/>
    <s v="****"/>
    <s v="B"/>
    <s v="6382"/>
    <s v="M"/>
    <x v="199"/>
    <d v="2017-09-22T00:00:00"/>
    <s v="R"/>
    <n v="1"/>
    <n v="736.42700000000002"/>
    <n v="736.43"/>
    <n v="2.1"/>
    <n v="1546.5"/>
    <s v="2017-09"/>
    <m/>
  </r>
  <r>
    <s v="110465 - GPW: Upgrading of Pavilion 3"/>
    <s v="COORD - CO Ord"/>
    <s v="**** - Default"/>
    <x v="0"/>
    <m/>
    <s v="6382"/>
    <x v="36"/>
    <s v="***"/>
    <s v="****"/>
    <s v="RSA"/>
    <s v="GAUZABLD"/>
    <s v="****"/>
    <s v="B"/>
    <s v="6382"/>
    <s v="M"/>
    <x v="200"/>
    <d v="2017-09-29T00:00:00"/>
    <s v="R"/>
    <n v="1"/>
    <n v="736.42700000000002"/>
    <n v="736.43"/>
    <n v="2.1"/>
    <n v="1546.5"/>
    <s v="2017-09"/>
    <m/>
  </r>
  <r>
    <s v="110465 - GPW: Upgrading of Pavilion 3"/>
    <s v="COORD - CO Ord"/>
    <s v="**** - Default"/>
    <x v="0"/>
    <s v="Meeting at CP de leeuw"/>
    <s v="6382"/>
    <x v="36"/>
    <s v="***"/>
    <s v="****"/>
    <s v="RSA"/>
    <s v="GAUZABLD"/>
    <s v="****"/>
    <s v="B"/>
    <s v="6382"/>
    <s v="M"/>
    <x v="62"/>
    <d v="2017-10-06T00:00:00"/>
    <s v="R"/>
    <n v="3"/>
    <n v="736.42700000000002"/>
    <n v="2209.2800000000002"/>
    <n v="2.1"/>
    <n v="4639.49"/>
    <s v="2017-10"/>
    <m/>
  </r>
  <r>
    <s v="110465 - GPW: Upgrading of Pavilion 3"/>
    <s v="COORD - CO Ord"/>
    <s v="**** - Default"/>
    <x v="0"/>
    <s v="Fire BMS points"/>
    <s v="6382"/>
    <x v="36"/>
    <s v="***"/>
    <s v="****"/>
    <s v="RSA"/>
    <s v="GAUZABLD"/>
    <s v="****"/>
    <s v="B"/>
    <s v="6382"/>
    <s v="M"/>
    <x v="77"/>
    <d v="2017-10-27T00:00:00"/>
    <s v="R"/>
    <n v="1"/>
    <n v="736.42700000000002"/>
    <n v="736.43"/>
    <n v="2.1"/>
    <n v="1546.5"/>
    <s v="2017-10"/>
    <m/>
  </r>
  <r>
    <s v="110465 - GPW: Upgrading of Pavilion 3"/>
    <s v="COORD - CO Ord"/>
    <s v="**** - Default"/>
    <x v="0"/>
    <m/>
    <s v="6382"/>
    <x v="36"/>
    <s v="***"/>
    <s v="****"/>
    <s v="RSA"/>
    <s v="GAUZABLD"/>
    <s v="****"/>
    <s v="B"/>
    <s v="6382"/>
    <s v="M"/>
    <x v="80"/>
    <d v="2017-11-03T00:00:00"/>
    <s v="R"/>
    <n v="1"/>
    <n v="736.42700000000002"/>
    <n v="736.43"/>
    <n v="2.1"/>
    <n v="1546.5"/>
    <s v="2017-10"/>
    <m/>
  </r>
  <r>
    <s v="110465 - GPW: Upgrading of Pavilion 3"/>
    <s v="COORD - CO Ord"/>
    <s v="**** - Default"/>
    <x v="0"/>
    <m/>
    <s v="6382"/>
    <x v="36"/>
    <s v="***"/>
    <s v="****"/>
    <s v="RSA"/>
    <s v="GAUZABLD"/>
    <s v="****"/>
    <s v="B"/>
    <s v="6382"/>
    <s v="M"/>
    <x v="202"/>
    <d v="2017-11-03T00:00:00"/>
    <s v="R"/>
    <n v="1"/>
    <n v="736.42700000000002"/>
    <n v="736.43"/>
    <n v="2.1"/>
    <n v="1546.5"/>
    <s v="2017-11"/>
    <m/>
  </r>
  <r>
    <s v="110465 - GPW: Upgrading of Pavilion 3"/>
    <s v="COORD - CO Ord"/>
    <s v="**** - Default"/>
    <x v="0"/>
    <m/>
    <s v="6382"/>
    <x v="36"/>
    <s v="***"/>
    <s v="****"/>
    <s v="RSA"/>
    <s v="GAUZABLD"/>
    <s v="****"/>
    <s v="B"/>
    <s v="6382"/>
    <s v="M"/>
    <x v="203"/>
    <d v="2017-11-03T00:00:00"/>
    <s v="R"/>
    <n v="1"/>
    <n v="736.42700000000002"/>
    <n v="736.43"/>
    <n v="2.1"/>
    <n v="1546.5"/>
    <s v="2017-11"/>
    <m/>
  </r>
  <r>
    <s v="110465 - GPW: Upgrading of Pavilion 3"/>
    <s v="COORD - CO Ord"/>
    <s v="**** - Default"/>
    <x v="0"/>
    <m/>
    <s v="6382"/>
    <x v="36"/>
    <s v="***"/>
    <s v="****"/>
    <s v="RSA"/>
    <s v="GAUZABLD"/>
    <s v="****"/>
    <s v="B"/>
    <s v="6382"/>
    <s v="M"/>
    <x v="204"/>
    <d v="2017-11-03T00:00:00"/>
    <s v="R"/>
    <n v="1"/>
    <n v="736.42700000000002"/>
    <n v="736.43"/>
    <n v="2.1"/>
    <n v="1546.5"/>
    <s v="2017-11"/>
    <m/>
  </r>
  <r>
    <s v="110465 - GPW: Upgrading of Pavilion 3"/>
    <s v="COORD - CO Ord"/>
    <s v="**** - Default"/>
    <x v="0"/>
    <m/>
    <s v="6382"/>
    <x v="36"/>
    <s v="***"/>
    <s v="****"/>
    <s v="RSA"/>
    <s v="GAUZABLD"/>
    <s v="****"/>
    <s v="B"/>
    <s v="6382"/>
    <s v="M"/>
    <x v="83"/>
    <d v="2017-11-10T00:00:00"/>
    <s v="R"/>
    <n v="1"/>
    <n v="736.42700000000002"/>
    <n v="736.43"/>
    <n v="2.1"/>
    <n v="1546.5"/>
    <s v="2017-11"/>
    <m/>
  </r>
  <r>
    <s v="110465 - GPW: Upgrading of Pavilion 3"/>
    <s v="COORD - CO Ord"/>
    <s v="**** - Default"/>
    <x v="0"/>
    <m/>
    <s v="6382"/>
    <x v="36"/>
    <s v="***"/>
    <s v="****"/>
    <s v="RSA"/>
    <s v="GAUZABLD"/>
    <s v="****"/>
    <s v="B"/>
    <s v="6382"/>
    <s v="M"/>
    <x v="92"/>
    <d v="2017-12-08T00:00:00"/>
    <s v="R"/>
    <n v="2"/>
    <n v="736.42700000000002"/>
    <n v="1472.85"/>
    <n v="2.1"/>
    <n v="3092.99"/>
    <s v="2017-12"/>
    <m/>
  </r>
  <r>
    <s v="110465 - GPW: Upgrading of Pavilion 3"/>
    <s v="COORD - CO Ord"/>
    <s v="**** - Default"/>
    <x v="0"/>
    <s v="Inspect lifts"/>
    <s v="6382"/>
    <x v="36"/>
    <s v="***"/>
    <s v="****"/>
    <s v="RSA"/>
    <s v="GAUZABLD"/>
    <s v="****"/>
    <s v="B"/>
    <s v="6382"/>
    <s v="M"/>
    <x v="286"/>
    <d v="2017-12-22T00:00:00"/>
    <s v="R"/>
    <n v="4"/>
    <n v="736.42700000000002"/>
    <n v="2945.71"/>
    <n v="2.1"/>
    <n v="6185.99"/>
    <s v="2017-12"/>
    <m/>
  </r>
  <r>
    <s v="110465 - GPW: Upgrading of Pavilion 3"/>
    <s v="COORD - CO Ord"/>
    <s v="**** - Default"/>
    <x v="0"/>
    <s v="BST"/>
    <s v="6382"/>
    <x v="36"/>
    <s v="***"/>
    <s v="****"/>
    <s v="RSA"/>
    <s v="GAUZABLD"/>
    <s v="****"/>
    <s v="B"/>
    <s v="6382"/>
    <s v="M"/>
    <x v="151"/>
    <d v="2018-02-02T00:00:00"/>
    <s v="R"/>
    <n v="2"/>
    <n v="736.42700000000002"/>
    <n v="1472.85"/>
    <n v="2.1"/>
    <n v="3092.99"/>
    <s v="2018-01"/>
    <m/>
  </r>
  <r>
    <s v="110465 - GPW: Upgrading of Pavilion 3"/>
    <s v="COORD - CO Ord"/>
    <s v="**** - Default"/>
    <x v="0"/>
    <s v="Discuss fees with Stephan"/>
    <s v="6382"/>
    <x v="36"/>
    <s v="***"/>
    <s v="****"/>
    <s v="RSA"/>
    <s v="GAUZABLD"/>
    <s v="****"/>
    <s v="B"/>
    <s v="6382"/>
    <s v="M"/>
    <x v="153"/>
    <d v="2018-02-09T00:00:00"/>
    <s v="R"/>
    <n v="1"/>
    <n v="736.42700000000002"/>
    <n v="736.43"/>
    <n v="2.1"/>
    <n v="1546.5"/>
    <s v="2018-02"/>
    <m/>
  </r>
  <r>
    <s v="110465 - GPW: Upgrading of Pavilion 3"/>
    <s v="COORD - CO Ord"/>
    <s v="**** - Default"/>
    <x v="0"/>
    <s v="Fee meeting with HJ and QS"/>
    <s v="6382"/>
    <x v="36"/>
    <s v="***"/>
    <s v="****"/>
    <s v="RSA"/>
    <s v="GAUZABLD"/>
    <s v="****"/>
    <s v="B"/>
    <s v="6382"/>
    <s v="M"/>
    <x v="31"/>
    <d v="2018-02-09T00:00:00"/>
    <s v="R"/>
    <n v="3"/>
    <n v="736.42700000000002"/>
    <n v="2209.2800000000002"/>
    <n v="2.1"/>
    <n v="4639.49"/>
    <s v="2018-02"/>
    <m/>
  </r>
  <r>
    <s v="110465 - GPW: Upgrading of Pavilion 3"/>
    <s v="COORD - CO Ord"/>
    <s v="**** - Default"/>
    <x v="0"/>
    <m/>
    <s v="6382"/>
    <x v="36"/>
    <s v="***"/>
    <s v="****"/>
    <s v="RSA"/>
    <s v="GAUZABLD"/>
    <s v="****"/>
    <s v="B"/>
    <s v="6382"/>
    <s v="M"/>
    <x v="233"/>
    <d v="2018-04-06T00:00:00"/>
    <s v="R"/>
    <n v="1"/>
    <n v="736.48210000000006"/>
    <n v="736.48"/>
    <n v="2.1"/>
    <n v="1546.61"/>
    <s v="2018-04"/>
    <m/>
  </r>
  <r>
    <s v="110465 - GPW: Upgrading of Pavilion 3"/>
    <s v="COORD - CO Ord"/>
    <s v="**** - Default"/>
    <x v="0"/>
    <s v="Update budgets"/>
    <s v="6382"/>
    <x v="36"/>
    <s v="***"/>
    <s v="****"/>
    <s v="RSA"/>
    <s v="GAUZABLD"/>
    <s v="****"/>
    <s v="B"/>
    <s v="6382"/>
    <s v="M"/>
    <x v="234"/>
    <d v="2018-04-13T00:00:00"/>
    <s v="R"/>
    <n v="1"/>
    <n v="736.48210000000006"/>
    <n v="736.48"/>
    <n v="2.1"/>
    <n v="1546.61"/>
    <s v="2018-04"/>
    <m/>
  </r>
  <r>
    <s v="110465 - GPW: Upgrading of Pavilion 3"/>
    <s v="COORD - CO Ord"/>
    <s v="**** - Default"/>
    <x v="0"/>
    <m/>
    <s v="6382"/>
    <x v="36"/>
    <s v="***"/>
    <s v="****"/>
    <s v="RSA"/>
    <s v="GAUZABLD"/>
    <s v="****"/>
    <s v="B"/>
    <s v="6382"/>
    <s v="M"/>
    <x v="287"/>
    <d v="2018-05-11T00:00:00"/>
    <s v="R"/>
    <n v="1"/>
    <n v="736.48210000000006"/>
    <n v="736.48"/>
    <n v="2.1"/>
    <n v="1546.61"/>
    <s v="2018-05"/>
    <m/>
  </r>
  <r>
    <s v="110465 - GPW: Upgrading of Pavilion 3"/>
    <s v="COORD - CO Ord"/>
    <s v="**** - Default"/>
    <x v="0"/>
    <m/>
    <s v="6382"/>
    <x v="36"/>
    <s v="***"/>
    <s v="****"/>
    <s v="RSA"/>
    <s v="GAUZABLD"/>
    <s v="****"/>
    <s v="B"/>
    <s v="6382"/>
    <s v="M"/>
    <x v="269"/>
    <d v="2018-06-08T00:00:00"/>
    <s v="R"/>
    <n v="1"/>
    <n v="736.48210000000006"/>
    <n v="736.48"/>
    <n v="2.1"/>
    <n v="1546.61"/>
    <s v="2018-06"/>
    <m/>
  </r>
  <r>
    <s v="110465 - GPW: Upgrading of Pavilion 3"/>
    <s v="COORD - CO Ord"/>
    <s v="**** - Default"/>
    <x v="0"/>
    <s v="HJ meeting"/>
    <s v="6382"/>
    <x v="36"/>
    <s v="***"/>
    <s v="****"/>
    <s v="RSA"/>
    <s v="GAUZABLD"/>
    <s v="****"/>
    <s v="B"/>
    <s v="6382"/>
    <s v="M"/>
    <x v="215"/>
    <d v="2018-09-14T00:00:00"/>
    <s v="R"/>
    <n v="3"/>
    <n v="711.36990000000003"/>
    <n v="2134.11"/>
    <n v="2.1"/>
    <n v="4481.63"/>
    <s v="2018-09"/>
    <m/>
  </r>
  <r>
    <s v="110465 - GPW: Upgrading of Pavilion 3"/>
    <s v="COORD - CO Ord"/>
    <s v="**** - Default"/>
    <x v="0"/>
    <s v="GPW inspection"/>
    <s v="6382"/>
    <x v="36"/>
    <s v="***"/>
    <s v="****"/>
    <s v="RSA"/>
    <s v="GAUZABLD"/>
    <s v="****"/>
    <s v="B"/>
    <s v="6382"/>
    <s v="M"/>
    <x v="138"/>
    <d v="2018-09-28T00:00:00"/>
    <s v="R"/>
    <n v="4"/>
    <n v="752.24619999999993"/>
    <n v="3008.98"/>
    <n v="2.1"/>
    <n v="6318.86"/>
    <s v="2018-09"/>
    <m/>
  </r>
  <r>
    <s v="110465 - GPW: Upgrading of Pavilion 3"/>
    <s v="COORD - CO Ord"/>
    <s v="**** - Default"/>
    <x v="0"/>
    <m/>
    <s v="6382"/>
    <x v="36"/>
    <s v="***"/>
    <s v="****"/>
    <s v="RSA"/>
    <s v="GAUZABLD"/>
    <s v="****"/>
    <s v="B"/>
    <s v="6382"/>
    <s v="M"/>
    <x v="192"/>
    <d v="2018-10-19T00:00:00"/>
    <s v="R"/>
    <n v="1"/>
    <n v="752.24350000000004"/>
    <n v="752.24"/>
    <n v="2.1"/>
    <n v="1579.7"/>
    <s v="2018-10"/>
    <m/>
  </r>
  <r>
    <s v="110465 - GPW: Upgrading of Pavilion 3"/>
    <s v="COORD - CO Ord"/>
    <s v="**** - Default"/>
    <x v="0"/>
    <s v="Invoice meeting"/>
    <s v="6382"/>
    <x v="36"/>
    <s v="***"/>
    <s v="****"/>
    <s v="RSA"/>
    <s v="GAUZABLD"/>
    <s v="****"/>
    <s v="B"/>
    <s v="6382"/>
    <s v="M"/>
    <x v="172"/>
    <d v="2018-10-26T00:00:00"/>
    <s v="R"/>
    <n v="2"/>
    <n v="752.24350000000004"/>
    <n v="1504.49"/>
    <n v="2.1"/>
    <n v="3159.43"/>
    <s v="2018-10"/>
    <m/>
  </r>
  <r>
    <s v="110465 - GPW: Upgrading of Pavilion 3"/>
    <s v="COORD - CO Ord"/>
    <s v="**** - Default"/>
    <x v="0"/>
    <m/>
    <s v="6382"/>
    <x v="36"/>
    <s v="***"/>
    <s v="****"/>
    <s v="RSA"/>
    <s v="GAUZABLD"/>
    <s v="****"/>
    <s v="B"/>
    <s v="6382"/>
    <s v="M"/>
    <x v="193"/>
    <d v="2018-11-02T00:00:00"/>
    <s v="R"/>
    <n v="2"/>
    <n v="752.24350000000004"/>
    <n v="1504.49"/>
    <n v="2.1"/>
    <n v="3159.43"/>
    <s v="2018-10"/>
    <m/>
  </r>
  <r>
    <s v="110465 - GPW: Upgrading of Pavilion 3"/>
    <s v="COORD - CO Ord"/>
    <s v="**** - Default"/>
    <x v="0"/>
    <m/>
    <s v="6382"/>
    <x v="36"/>
    <s v="***"/>
    <s v="****"/>
    <s v="RSA"/>
    <s v="GAUZABLD"/>
    <s v="****"/>
    <s v="B"/>
    <s v="6382"/>
    <s v="M"/>
    <x v="288"/>
    <d v="2018-11-16T00:00:00"/>
    <s v="R"/>
    <n v="2"/>
    <n v="752.24350000000004"/>
    <n v="1504.49"/>
    <n v="2.1"/>
    <n v="3159.43"/>
    <s v="2018-11"/>
    <m/>
  </r>
  <r>
    <s v="110465 - GPW: Upgrading of Pavilion 3"/>
    <s v="COORD - CO Ord"/>
    <s v="**** - Default"/>
    <x v="0"/>
    <s v="GVK meeting"/>
    <s v="6382"/>
    <x v="36"/>
    <s v="***"/>
    <s v="****"/>
    <s v="RSA"/>
    <s v="GAUZABLD"/>
    <s v="****"/>
    <s v="B"/>
    <s v="6382"/>
    <s v="M"/>
    <x v="195"/>
    <d v="2018-11-16T00:00:00"/>
    <s v="R"/>
    <n v="3"/>
    <n v="752.24350000000004"/>
    <n v="2256.73"/>
    <n v="2.1"/>
    <n v="4739.13"/>
    <s v="2018-11"/>
    <m/>
  </r>
  <r>
    <s v="110465 - GPW: Upgrading of Pavilion 3"/>
    <s v="COORD - CO Ord"/>
    <s v="**** - Default"/>
    <x v="0"/>
    <m/>
    <s v="6382"/>
    <x v="36"/>
    <s v="***"/>
    <s v="****"/>
    <s v="RSA"/>
    <s v="GAUZABLD"/>
    <s v="****"/>
    <s v="B"/>
    <s v="6382"/>
    <s v="M"/>
    <x v="289"/>
    <d v="2018-11-23T00:00:00"/>
    <s v="R"/>
    <n v="1"/>
    <n v="752.24509999999998"/>
    <n v="752.25"/>
    <n v="2.1"/>
    <n v="1579.73"/>
    <s v="2018-11"/>
    <m/>
  </r>
  <r>
    <s v="110465 - GPW: Upgrading of Pavilion 3"/>
    <s v="COORD - CO Ord"/>
    <s v="**** - Default"/>
    <x v="0"/>
    <m/>
    <s v="6382"/>
    <x v="36"/>
    <s v="***"/>
    <s v="****"/>
    <s v="RSA"/>
    <s v="GAUZABLD"/>
    <s v="****"/>
    <s v="B"/>
    <s v="6382"/>
    <s v="M"/>
    <x v="196"/>
    <d v="2018-11-23T00:00:00"/>
    <s v="R"/>
    <n v="4"/>
    <n v="752.24509999999998"/>
    <n v="3008.98"/>
    <n v="2.1"/>
    <n v="6318.86"/>
    <s v="2018-11"/>
    <m/>
  </r>
  <r>
    <s v="110465 - GPW: Upgrading of Pavilion 3"/>
    <s v="COORD - CO Ord"/>
    <s v="**** - Default"/>
    <x v="0"/>
    <s v="Fedics S Kruger"/>
    <s v="7881"/>
    <x v="12"/>
    <s v="***"/>
    <s v="****"/>
    <s v="RSA"/>
    <s v="GAUZABLD"/>
    <s v="****"/>
    <s v="B"/>
    <s v="7881"/>
    <s v="M"/>
    <x v="194"/>
    <d v="2018-11-16T00:00:00"/>
    <s v="R"/>
    <n v="0.5"/>
    <n v="202.49799999999999"/>
    <n v="101.25"/>
    <n v="2.1"/>
    <n v="212.63"/>
    <s v="2018-11"/>
    <m/>
  </r>
  <r>
    <s v="110465 - GPW: Upgrading of Pavilion 3"/>
    <s v="COORD - CO Ord"/>
    <s v="**** - Default"/>
    <x v="0"/>
    <s v="Make Pdf's of all the latest drawigs that is Review."/>
    <s v="8101"/>
    <x v="6"/>
    <s v="***"/>
    <s v="****"/>
    <s v="RSA"/>
    <s v="GAUZABLD"/>
    <s v="****"/>
    <s v="B"/>
    <s v="8101"/>
    <s v="M"/>
    <x v="19"/>
    <d v="2018-01-12T00:00:00"/>
    <s v="R"/>
    <n v="2"/>
    <n v="186.50569999999999"/>
    <n v="373.01"/>
    <n v="2.1"/>
    <n v="783.32"/>
    <s v="2018-01"/>
    <m/>
  </r>
  <r>
    <s v="110465 - GPW: Upgrading of Pavilion 3"/>
    <s v="COORD - CO Ord"/>
    <s v="**** - Default"/>
    <x v="0"/>
    <s v="Revise and Plot Single Line dIAGRAMS"/>
    <s v="8101"/>
    <x v="6"/>
    <s v="***"/>
    <s v="****"/>
    <s v="RSA"/>
    <s v="GAUZABLD"/>
    <s v="****"/>
    <s v="B"/>
    <s v="8101"/>
    <s v="M"/>
    <x v="27"/>
    <d v="2018-01-26T00:00:00"/>
    <s v="R"/>
    <n v="1"/>
    <n v="186.50569999999999"/>
    <n v="186.51"/>
    <n v="2.1"/>
    <n v="391.67"/>
    <s v="2018-01"/>
    <m/>
  </r>
  <r>
    <s v="110465 - GPW: Upgrading of Pavilion 3"/>
    <s v="COORD - CO Ord"/>
    <s v="**** - Default"/>
    <x v="1"/>
    <s v="Lift inspection"/>
    <s v="6382"/>
    <x v="36"/>
    <s v="73015"/>
    <s v="****"/>
    <s v="RSA"/>
    <s v="GAUZABLD"/>
    <s v="ECAALL"/>
    <s v="B"/>
    <s v="220488"/>
    <s v="P"/>
    <x v="286"/>
    <d v="2017-12-22T00:00:00"/>
    <m/>
    <n v="40"/>
    <n v="3.9"/>
    <n v="156"/>
    <n v="1"/>
    <n v="156"/>
    <s v="2017-12"/>
    <m/>
  </r>
  <r>
    <s v="110465 - GPW: Upgrading of Pavilion 3"/>
    <s v="COORD - CO Ord"/>
    <s v="**** - Default"/>
    <x v="1"/>
    <s v="Meeting at HJ"/>
    <s v="6382"/>
    <x v="36"/>
    <s v="73015"/>
    <s v="****"/>
    <s v="RSA"/>
    <s v="GAUZABLD"/>
    <s v="ECAALL"/>
    <s v="B"/>
    <s v="221999"/>
    <s v="P"/>
    <x v="31"/>
    <d v="2018-02-09T00:00:00"/>
    <m/>
    <n v="20"/>
    <n v="3.9"/>
    <n v="78"/>
    <n v="1"/>
    <n v="78"/>
    <s v="2018-02"/>
    <m/>
  </r>
  <r>
    <s v="110465 - GPW: Upgrading of Pavilion 3"/>
    <s v="COORD - CO Ord"/>
    <s v="**** - Default"/>
    <x v="1"/>
    <s v="Account  73300  Total"/>
    <s v="025692"/>
    <x v="37"/>
    <s v="73300"/>
    <s v="****"/>
    <s v="RSA"/>
    <s v="GAUZABLD"/>
    <m/>
    <s v="B"/>
    <s v="1075357"/>
    <s v="E"/>
    <x v="285"/>
    <d v="2018-11-09T00:00:00"/>
    <m/>
    <m/>
    <n v="0"/>
    <n v="35.020000000000003"/>
    <n v="1"/>
    <n v="35.020000000000003"/>
    <s v="2018-11"/>
    <m/>
  </r>
  <r>
    <s v="110465 - GPW: Upgrading of Pavilion 3"/>
    <s v="MV - MV"/>
    <s v="**** - Default"/>
    <x v="0"/>
    <s v="Merville Civils final payment"/>
    <s v="1344"/>
    <x v="9"/>
    <s v="***"/>
    <s v="****"/>
    <s v="RSA"/>
    <s v="GAUZABLD"/>
    <s v="****"/>
    <s v="B"/>
    <s v="1344"/>
    <s v="M"/>
    <x v="10"/>
    <d v="2017-08-25T00:00:00"/>
    <s v="R"/>
    <n v="1"/>
    <n v="439.60470000000004"/>
    <n v="439.6"/>
    <n v="2.1"/>
    <n v="923.16"/>
    <s v="2017-08"/>
    <m/>
  </r>
  <r>
    <s v="110465 - GPW: Upgrading of Pavilion 3"/>
    <s v="MV - MV"/>
    <s v="**** - Default"/>
    <x v="0"/>
    <s v="Plot all Fire Drawings"/>
    <s v="8101"/>
    <x v="6"/>
    <s v="***"/>
    <s v="****"/>
    <s v="RSA"/>
    <s v="GAUZABLD"/>
    <s v="****"/>
    <s v="B"/>
    <s v="8101"/>
    <s v="M"/>
    <x v="37"/>
    <d v="2017-07-07T00:00:00"/>
    <s v="R"/>
    <n v="2"/>
    <n v="186.3049"/>
    <n v="372.61"/>
    <n v="2.1"/>
    <n v="782.48"/>
    <s v="2017-07"/>
    <m/>
  </r>
  <r>
    <s v="110465 - GPW: Upgrading of Pavilion 3"/>
    <s v="MV - MV"/>
    <s v="**** - Default"/>
    <x v="0"/>
    <m/>
    <s v="8101"/>
    <x v="6"/>
    <s v="***"/>
    <s v="****"/>
    <s v="RSA"/>
    <s v="GAUZABLD"/>
    <s v="****"/>
    <s v="B"/>
    <s v="8101"/>
    <s v="M"/>
    <x v="37"/>
    <d v="2017-07-07T00:00:00"/>
    <s v="R"/>
    <n v="-2"/>
    <n v="186.3049"/>
    <n v="-372.61"/>
    <n v="2.1"/>
    <n v="-782.48"/>
    <s v="2017-07"/>
    <m/>
  </r>
  <r>
    <s v="110465 - GPW: Upgrading of Pavilion 3"/>
    <s v="MV - MV"/>
    <s v="**** - Default"/>
    <x v="0"/>
    <s v="Plot all Fire Drawings"/>
    <s v="8101"/>
    <x v="6"/>
    <s v="***"/>
    <s v="****"/>
    <s v="RSA"/>
    <s v="GAUZABLD"/>
    <s v="****"/>
    <s v="B"/>
    <s v="8101"/>
    <s v="M"/>
    <x v="37"/>
    <d v="2017-07-07T00:00:00"/>
    <s v="R"/>
    <n v="2"/>
    <n v="186.3049"/>
    <n v="372.61"/>
    <n v="2.1"/>
    <n v="782.48"/>
    <s v="2017-07"/>
    <m/>
  </r>
  <r>
    <s v="110465 - GPW: Upgrading of Pavilion 3"/>
    <s v="MV - MV"/>
    <s v="**** - Default"/>
    <x v="0"/>
    <s v="Revise Fire Detection and compair it with the installation"/>
    <s v="8101"/>
    <x v="6"/>
    <s v="***"/>
    <s v="****"/>
    <s v="RSA"/>
    <s v="GAUZABLD"/>
    <s v="****"/>
    <s v="B"/>
    <s v="8101"/>
    <s v="M"/>
    <x v="3"/>
    <d v="2017-07-21T00:00:00"/>
    <s v="R"/>
    <n v="8"/>
    <n v="186.3049"/>
    <n v="1490.44"/>
    <n v="2.1"/>
    <n v="3129.92"/>
    <s v="2017-07"/>
    <m/>
  </r>
  <r>
    <s v="110465 - GPW: Upgrading of Pavilion 3"/>
    <s v="MV - MV"/>
    <s v="**** - Default"/>
    <x v="0"/>
    <m/>
    <s v="8101"/>
    <x v="6"/>
    <s v="***"/>
    <s v="****"/>
    <s v="RSA"/>
    <s v="GAUZABLD"/>
    <s v="****"/>
    <s v="B"/>
    <s v="8101"/>
    <s v="M"/>
    <x v="3"/>
    <d v="2017-07-21T00:00:00"/>
    <s v="R"/>
    <n v="-8"/>
    <n v="186.3049"/>
    <n v="-1490.44"/>
    <n v="2.1"/>
    <n v="-3129.92"/>
    <s v="2017-07"/>
    <m/>
  </r>
  <r>
    <s v="110465 - GPW: Upgrading of Pavilion 3"/>
    <s v="MV - MV"/>
    <s v="**** - Default"/>
    <x v="0"/>
    <s v="Revise Fire Detection and compair it with the installation"/>
    <s v="8101"/>
    <x v="6"/>
    <s v="***"/>
    <s v="****"/>
    <s v="RSA"/>
    <s v="GAUZABLD"/>
    <s v="****"/>
    <s v="B"/>
    <s v="8101"/>
    <s v="M"/>
    <x v="3"/>
    <d v="2017-07-21T00:00:00"/>
    <s v="R"/>
    <n v="8"/>
    <n v="186.3049"/>
    <n v="1490.44"/>
    <n v="2.1"/>
    <n v="3129.92"/>
    <s v="2017-07"/>
    <m/>
  </r>
  <r>
    <s v="110465 - GPW: Upgrading of Pavilion 3"/>
    <s v="MV - MV"/>
    <s v="**** - Default"/>
    <x v="0"/>
    <s v="Lighting and equipment Lyout"/>
    <s v="8101"/>
    <x v="6"/>
    <s v="***"/>
    <s v="****"/>
    <s v="RSA"/>
    <s v="GAUZABLD"/>
    <s v="****"/>
    <s v="B"/>
    <s v="8101"/>
    <s v="M"/>
    <x v="45"/>
    <d v="2017-07-21T00:00:00"/>
    <s v="R"/>
    <n v="8"/>
    <n v="186.3049"/>
    <n v="1490.44"/>
    <n v="2.1"/>
    <n v="3129.92"/>
    <s v="2017-07"/>
    <m/>
  </r>
  <r>
    <s v="110465 - GPW: Upgrading of Pavilion 3"/>
    <s v="MV - MV"/>
    <s v="**** - Default"/>
    <x v="0"/>
    <m/>
    <s v="8101"/>
    <x v="6"/>
    <s v="***"/>
    <s v="****"/>
    <s v="RSA"/>
    <s v="GAUZABLD"/>
    <s v="****"/>
    <s v="B"/>
    <s v="8101"/>
    <s v="M"/>
    <x v="45"/>
    <d v="2017-07-21T00:00:00"/>
    <s v="R"/>
    <n v="-8"/>
    <n v="186.3049"/>
    <n v="-1490.44"/>
    <n v="2.1"/>
    <n v="-3129.92"/>
    <s v="2017-07"/>
    <m/>
  </r>
  <r>
    <s v="110465 - GPW: Upgrading of Pavilion 3"/>
    <s v="MV - MV"/>
    <s v="**** - Default"/>
    <x v="0"/>
    <s v="Lighting and equipment Lyout"/>
    <s v="8101"/>
    <x v="6"/>
    <s v="***"/>
    <s v="****"/>
    <s v="RSA"/>
    <s v="GAUZABLD"/>
    <s v="****"/>
    <s v="B"/>
    <s v="8101"/>
    <s v="M"/>
    <x v="45"/>
    <d v="2017-07-21T00:00:00"/>
    <s v="R"/>
    <n v="8"/>
    <n v="186.3049"/>
    <n v="1490.44"/>
    <n v="2.1"/>
    <n v="3129.92"/>
    <s v="2017-07"/>
    <m/>
  </r>
  <r>
    <s v="110465 - GPW: Upgrading of Pavilion 3"/>
    <s v="MV - MV"/>
    <s v="**** - Default"/>
    <x v="0"/>
    <s v="Printing Equipment Services Co-Ordination"/>
    <s v="8101"/>
    <x v="6"/>
    <s v="***"/>
    <s v="****"/>
    <s v="RSA"/>
    <s v="GAUZABLD"/>
    <s v="****"/>
    <s v="B"/>
    <s v="8101"/>
    <s v="M"/>
    <x v="4"/>
    <d v="2017-07-28T00:00:00"/>
    <s v="R"/>
    <n v="8"/>
    <n v="186.3049"/>
    <n v="1490.44"/>
    <n v="2.1"/>
    <n v="3129.92"/>
    <s v="2017-07"/>
    <m/>
  </r>
  <r>
    <s v="110465 - GPW: Upgrading of Pavilion 3"/>
    <s v="MV - MV"/>
    <s v="**** - Default"/>
    <x v="0"/>
    <s v="Printing Equipment Services Co-Ordination"/>
    <s v="8101"/>
    <x v="6"/>
    <s v="***"/>
    <s v="****"/>
    <s v="RSA"/>
    <s v="GAUZABLD"/>
    <s v="****"/>
    <s v="B"/>
    <s v="8101"/>
    <s v="M"/>
    <x v="46"/>
    <d v="2017-07-28T00:00:00"/>
    <s v="R"/>
    <n v="8"/>
    <n v="186.3049"/>
    <n v="1490.44"/>
    <n v="2.1"/>
    <n v="3129.92"/>
    <s v="2017-07"/>
    <m/>
  </r>
  <r>
    <s v="110465 - GPW: Upgrading of Pavilion 3"/>
    <s v="MV - MV"/>
    <s v="**** - Default"/>
    <x v="0"/>
    <s v="Printing Services Co-Ordination of ElectricalServices and Data Services"/>
    <s v="8101"/>
    <x v="6"/>
    <s v="***"/>
    <s v="****"/>
    <s v="RSA"/>
    <s v="GAUZABLD"/>
    <s v="****"/>
    <s v="B"/>
    <s v="8101"/>
    <s v="M"/>
    <x v="48"/>
    <d v="2017-08-04T00:00:00"/>
    <s v="R"/>
    <n v="8"/>
    <n v="186.3049"/>
    <n v="1490.44"/>
    <n v="2.1"/>
    <n v="3129.92"/>
    <s v="2017-08"/>
    <m/>
  </r>
  <r>
    <s v="110465 - GPW: Upgrading of Pavilion 3"/>
    <s v="MV - MV"/>
    <s v="**** - Default"/>
    <x v="0"/>
    <s v="Printing Services Co-Ordination of ElectricalServices and Data Services"/>
    <s v="8101"/>
    <x v="6"/>
    <s v="***"/>
    <s v="****"/>
    <s v="RSA"/>
    <s v="GAUZABLD"/>
    <s v="****"/>
    <s v="B"/>
    <s v="8101"/>
    <s v="M"/>
    <x v="49"/>
    <d v="2017-08-04T00:00:00"/>
    <s v="R"/>
    <n v="8"/>
    <n v="186.3049"/>
    <n v="1490.44"/>
    <n v="2.1"/>
    <n v="3129.92"/>
    <s v="2017-08"/>
    <m/>
  </r>
  <r>
    <s v="110465 - GPW: Upgrading of Pavilion 3"/>
    <s v="MV - MV"/>
    <s v="**** - Default"/>
    <x v="0"/>
    <s v="Printing Services Co-Cordination Put Cabel Trays and Isolators in for Machene"/>
    <s v="8101"/>
    <x v="6"/>
    <s v="***"/>
    <s v="****"/>
    <s v="RSA"/>
    <s v="GAUZABLD"/>
    <s v="****"/>
    <s v="B"/>
    <s v="8101"/>
    <s v="M"/>
    <x v="221"/>
    <d v="2017-08-11T00:00:00"/>
    <s v="R"/>
    <n v="6"/>
    <n v="186.3049"/>
    <n v="1117.83"/>
    <n v="2.1"/>
    <n v="2347.44"/>
    <s v="2017-08"/>
    <m/>
  </r>
  <r>
    <s v="110465 - GPW: Upgrading of Pavilion 3"/>
    <s v="MV - MV"/>
    <s v="**** - Default"/>
    <x v="0"/>
    <s v="Printing Services Co-Cordination Put Cabel Trays and Isolators in for Machene"/>
    <s v="8101"/>
    <x v="6"/>
    <s v="***"/>
    <s v="****"/>
    <s v="RSA"/>
    <s v="GAUZABLD"/>
    <s v="****"/>
    <s v="B"/>
    <s v="8101"/>
    <s v="M"/>
    <x v="175"/>
    <d v="2017-08-11T00:00:00"/>
    <s v="R"/>
    <n v="8"/>
    <n v="186.3049"/>
    <n v="1490.44"/>
    <n v="2.1"/>
    <n v="3129.92"/>
    <s v="2017-08"/>
    <m/>
  </r>
  <r>
    <s v="110465 - GPW: Upgrading of Pavilion 3"/>
    <s v="MV - MV"/>
    <s v="**** - Default"/>
    <x v="0"/>
    <s v="Plot Drawings and site and get the Drawing Register Ready"/>
    <s v="8101"/>
    <x v="6"/>
    <s v="***"/>
    <s v="****"/>
    <s v="RSA"/>
    <s v="GAUZABLD"/>
    <s v="****"/>
    <s v="B"/>
    <s v="8101"/>
    <s v="M"/>
    <x v="51"/>
    <d v="2017-08-11T00:00:00"/>
    <s v="R"/>
    <n v="2"/>
    <n v="186.3049"/>
    <n v="372.61"/>
    <n v="2.1"/>
    <n v="782.48"/>
    <s v="2017-08"/>
    <m/>
  </r>
  <r>
    <s v="110465 - GPW: Upgrading of Pavilion 3"/>
    <s v="MV - MV"/>
    <s v="**** - Default"/>
    <x v="0"/>
    <s v="Designe Outdoor Lights"/>
    <s v="8101"/>
    <x v="6"/>
    <s v="***"/>
    <s v="****"/>
    <s v="RSA"/>
    <s v="GAUZABLD"/>
    <s v="****"/>
    <s v="B"/>
    <s v="8101"/>
    <s v="M"/>
    <x v="9"/>
    <d v="2017-08-18T00:00:00"/>
    <s v="R"/>
    <n v="4"/>
    <n v="186.35169999999999"/>
    <n v="745.41"/>
    <n v="2.1"/>
    <n v="1565.36"/>
    <s v="2017-08"/>
    <m/>
  </r>
  <r>
    <s v="110465 - GPW: Upgrading of Pavilion 3"/>
    <s v="MV - MV"/>
    <s v="**** - Default"/>
    <x v="0"/>
    <s v="Outdoor an Flood Lights on Pavilion 2 and 3"/>
    <s v="8101"/>
    <x v="6"/>
    <s v="***"/>
    <s v="****"/>
    <s v="RSA"/>
    <s v="GAUZABLD"/>
    <s v="****"/>
    <s v="B"/>
    <s v="8101"/>
    <s v="M"/>
    <x v="10"/>
    <d v="2017-08-25T00:00:00"/>
    <s v="R"/>
    <n v="5"/>
    <n v="186.35169999999999"/>
    <n v="931.76"/>
    <n v="2.1"/>
    <n v="1956.7"/>
    <s v="2017-08"/>
    <m/>
  </r>
  <r>
    <s v="110465 - GPW: Upgrading of Pavilion 3"/>
    <s v="MV - MV"/>
    <s v="**** - Default"/>
    <x v="0"/>
    <m/>
    <s v="8101"/>
    <x v="6"/>
    <s v="***"/>
    <s v="****"/>
    <s v="RSA"/>
    <s v="GAUZABLD"/>
    <s v="****"/>
    <s v="B"/>
    <s v="8101"/>
    <s v="M"/>
    <x v="10"/>
    <d v="2017-08-25T00:00:00"/>
    <s v="R"/>
    <n v="-5"/>
    <n v="186.35169999999999"/>
    <n v="-931.76"/>
    <n v="2.1"/>
    <n v="-1956.7"/>
    <s v="2017-08"/>
    <m/>
  </r>
  <r>
    <s v="110465 - GPW: Upgrading of Pavilion 3"/>
    <s v="MV - MV"/>
    <s v="**** - Default"/>
    <x v="0"/>
    <s v="Outdoor an Flood Lights on Pavilion 2 and 3"/>
    <s v="8101"/>
    <x v="6"/>
    <s v="***"/>
    <s v="****"/>
    <s v="RSA"/>
    <s v="GAUZABLD"/>
    <s v="****"/>
    <s v="B"/>
    <s v="8101"/>
    <s v="M"/>
    <x v="34"/>
    <d v="2017-08-25T00:00:00"/>
    <s v="R"/>
    <n v="2"/>
    <n v="186.35169999999999"/>
    <n v="372.7"/>
    <n v="2.1"/>
    <n v="782.67"/>
    <s v="2017-08"/>
    <m/>
  </r>
  <r>
    <s v="110465 - GPW: Upgrading of Pavilion 3"/>
    <s v="MV - MV"/>
    <s v="**** - Default"/>
    <x v="0"/>
    <m/>
    <s v="8101"/>
    <x v="6"/>
    <s v="***"/>
    <s v="****"/>
    <s v="RSA"/>
    <s v="GAUZABLD"/>
    <s v="****"/>
    <s v="B"/>
    <s v="8101"/>
    <s v="M"/>
    <x v="34"/>
    <d v="2017-08-25T00:00:00"/>
    <s v="R"/>
    <n v="-2"/>
    <n v="186.35169999999999"/>
    <n v="-372.7"/>
    <n v="2.1"/>
    <n v="-782.67"/>
    <s v="2017-08"/>
    <m/>
  </r>
  <r>
    <s v="110465 - GPW: Upgrading of Pavilion 3"/>
    <s v="XP - Expenses"/>
    <s v="**** - Default"/>
    <x v="1"/>
    <m/>
    <s v="ZRSA"/>
    <x v="38"/>
    <s v="76000"/>
    <s v="****"/>
    <s v="RSA"/>
    <s v="GAUZABLD"/>
    <s v="L4M"/>
    <s v="B"/>
    <s v="UP72017"/>
    <s v="U"/>
    <x v="7"/>
    <d v="2017-07-28T00:00:00"/>
    <m/>
    <n v="1"/>
    <n v="2.5"/>
    <n v="2.5"/>
    <n v="2.75"/>
    <n v="2.75"/>
    <s v="2017-07"/>
    <m/>
  </r>
  <r>
    <s v="110465 - GPW: Upgrading of Pavilion 3"/>
    <s v="XP - Expenses"/>
    <s v="**** - Default"/>
    <x v="1"/>
    <m/>
    <s v="ZRSA"/>
    <x v="38"/>
    <s v="76000"/>
    <s v="****"/>
    <s v="RSA"/>
    <s v="GAUZABLD"/>
    <s v="H0C"/>
    <s v="B"/>
    <s v="UP82017"/>
    <s v="U"/>
    <x v="250"/>
    <d v="2017-09-01T00:00:00"/>
    <m/>
    <n v="15"/>
    <n v="35.75"/>
    <n v="536.25"/>
    <n v="39.33"/>
    <n v="589.95000000000005"/>
    <s v="2017-09"/>
    <m/>
  </r>
  <r>
    <s v="110465 - GPW: Upgrading of Pavilion 3"/>
    <s v="XP - Expenses"/>
    <s v="**** - Default"/>
    <x v="1"/>
    <m/>
    <s v="ZRSA"/>
    <x v="38"/>
    <s v="76000"/>
    <s v="****"/>
    <s v="RSA"/>
    <s v="GAUZABLD"/>
    <s v="H1C"/>
    <s v="B"/>
    <s v="UP82017"/>
    <s v="U"/>
    <x v="250"/>
    <d v="2017-09-01T00:00:00"/>
    <m/>
    <n v="1"/>
    <n v="19"/>
    <n v="19"/>
    <n v="20"/>
    <n v="20"/>
    <s v="2017-09"/>
    <m/>
  </r>
  <r>
    <s v="110465 - GPW: Upgrading of Pavilion 3"/>
    <s v="XP - Expenses"/>
    <s v="**** - Default"/>
    <x v="1"/>
    <m/>
    <s v="ZRSA"/>
    <x v="38"/>
    <s v="76000"/>
    <s v="****"/>
    <s v="RSA"/>
    <s v="GAUZABLD"/>
    <s v="K0P"/>
    <s v="B"/>
    <s v="UP82017"/>
    <s v="U"/>
    <x v="250"/>
    <d v="2017-09-01T00:00:00"/>
    <m/>
    <n v="6"/>
    <n v="15"/>
    <n v="90"/>
    <n v="16.5"/>
    <n v="99"/>
    <s v="2017-09"/>
    <m/>
  </r>
  <r>
    <s v="110465 - GPW: Upgrading of Pavilion 3"/>
    <s v="XP - Expenses"/>
    <s v="**** - Default"/>
    <x v="1"/>
    <m/>
    <s v="ZRSA"/>
    <x v="38"/>
    <s v="76000"/>
    <s v="****"/>
    <s v="RSA"/>
    <s v="GAUZABLD"/>
    <s v="K1P"/>
    <s v="B"/>
    <s v="UP82017"/>
    <s v="U"/>
    <x v="250"/>
    <d v="2017-09-01T00:00:00"/>
    <m/>
    <n v="2"/>
    <n v="8"/>
    <n v="16"/>
    <n v="8.8000000000000007"/>
    <n v="17.600000000000001"/>
    <s v="2017-09"/>
    <m/>
  </r>
  <r>
    <s v="110465 - GPW: Upgrading of Pavilion 3"/>
    <s v="XP - Expenses"/>
    <s v="**** - Default"/>
    <x v="1"/>
    <m/>
    <s v="ZRSA"/>
    <x v="38"/>
    <s v="76000"/>
    <s v="****"/>
    <s v="RSA"/>
    <s v="GAUZABLD"/>
    <s v="K2P"/>
    <s v="B"/>
    <s v="UP82017"/>
    <s v="U"/>
    <x v="250"/>
    <d v="2017-09-01T00:00:00"/>
    <m/>
    <n v="2"/>
    <n v="4.25"/>
    <n v="8.5"/>
    <n v="4.68"/>
    <n v="9.36"/>
    <s v="2017-09"/>
    <m/>
  </r>
  <r>
    <s v="110465 - GPW: Upgrading of Pavilion 3"/>
    <s v="XP - Expenses"/>
    <s v="**** - Default"/>
    <x v="1"/>
    <m/>
    <s v="ZRSA"/>
    <x v="38"/>
    <s v="76000"/>
    <s v="****"/>
    <s v="RSA"/>
    <s v="GAUZABLD"/>
    <s v="H0C"/>
    <s v="B"/>
    <s v="UP92017"/>
    <s v="U"/>
    <x v="60"/>
    <d v="2017-09-29T00:00:00"/>
    <m/>
    <n v="25"/>
    <n v="35.75"/>
    <n v="893.75"/>
    <n v="39.33"/>
    <n v="983.25"/>
    <s v="2017-09"/>
    <m/>
  </r>
  <r>
    <s v="110465 - GPW: Upgrading of Pavilion 3"/>
    <s v="XP - Expenses"/>
    <s v="**** - Default"/>
    <x v="1"/>
    <m/>
    <s v="ZRSA"/>
    <x v="38"/>
    <s v="76000"/>
    <s v="****"/>
    <s v="RSA"/>
    <s v="GAUZABLD"/>
    <s v="H1C"/>
    <s v="B"/>
    <s v="UP92017"/>
    <s v="U"/>
    <x v="60"/>
    <d v="2017-09-29T00:00:00"/>
    <m/>
    <n v="8"/>
    <n v="19"/>
    <n v="152"/>
    <n v="20"/>
    <n v="160"/>
    <s v="2017-09"/>
    <m/>
  </r>
  <r>
    <s v="110465 - GPW: Upgrading of Pavilion 3"/>
    <s v="XP - Expenses"/>
    <s v="**** - Default"/>
    <x v="1"/>
    <m/>
    <s v="ZRSA"/>
    <x v="38"/>
    <s v="76000"/>
    <s v="****"/>
    <s v="RSA"/>
    <s v="GAUZABLD"/>
    <s v="BSP"/>
    <s v="B"/>
    <s v="UP92017"/>
    <s v="U"/>
    <x v="60"/>
    <d v="2017-09-29T00:00:00"/>
    <m/>
    <n v="14"/>
    <n v="0.99"/>
    <n v="13.86"/>
    <n v="1.1000000000000001"/>
    <n v="15.4"/>
    <s v="2017-09"/>
    <m/>
  </r>
  <r>
    <s v="110465 - GPW: Upgrading of Pavilion 3"/>
    <s v="XP - Expenses"/>
    <s v="**** - Default"/>
    <x v="1"/>
    <m/>
    <s v="ZRSA"/>
    <x v="38"/>
    <s v="76000"/>
    <s v="****"/>
    <s v="RSA"/>
    <s v="GAUZABLD"/>
    <s v="H0C"/>
    <s v="B"/>
    <s v="UP102017"/>
    <s v="U"/>
    <x v="78"/>
    <d v="2017-10-27T00:00:00"/>
    <m/>
    <n v="1"/>
    <n v="35.75"/>
    <n v="35.75"/>
    <n v="39.33"/>
    <n v="39.33"/>
    <s v="2017-10"/>
    <m/>
  </r>
  <r>
    <s v="110465 - GPW: Upgrading of Pavilion 3"/>
    <s v="XP - Expenses"/>
    <s v="**** - Default"/>
    <x v="1"/>
    <m/>
    <s v="ZRSA"/>
    <x v="38"/>
    <s v="76000"/>
    <s v="****"/>
    <s v="RSA"/>
    <s v="GAUZABLD"/>
    <s v="K0P"/>
    <s v="B"/>
    <s v="UP102017"/>
    <s v="U"/>
    <x v="78"/>
    <d v="2017-10-27T00:00:00"/>
    <m/>
    <n v="6"/>
    <n v="15"/>
    <n v="90"/>
    <n v="16.5"/>
    <n v="99"/>
    <s v="2017-10"/>
    <m/>
  </r>
  <r>
    <s v="110465 - GPW: Upgrading of Pavilion 3"/>
    <s v="XP - Expenses"/>
    <s v="**** - Default"/>
    <x v="1"/>
    <m/>
    <s v="ZRSA"/>
    <x v="38"/>
    <s v="76000"/>
    <s v="****"/>
    <s v="RSA"/>
    <s v="GAUZABLD"/>
    <s v="K2P"/>
    <s v="B"/>
    <s v="UP102017"/>
    <s v="U"/>
    <x v="78"/>
    <d v="2017-10-27T00:00:00"/>
    <m/>
    <n v="8"/>
    <n v="4.25"/>
    <n v="34"/>
    <n v="4.68"/>
    <n v="37.44"/>
    <s v="2017-10"/>
    <m/>
  </r>
  <r>
    <s v="110465 - GPW: Upgrading of Pavilion 3"/>
    <s v="XP - Expenses"/>
    <s v="**** - Default"/>
    <x v="1"/>
    <m/>
    <s v="ZRSA"/>
    <x v="38"/>
    <s v="76000"/>
    <s v="****"/>
    <s v="RSA"/>
    <s v="GAUZABLD"/>
    <s v="BSP"/>
    <s v="B"/>
    <s v="UP102017"/>
    <s v="U"/>
    <x v="78"/>
    <d v="2017-10-27T00:00:00"/>
    <m/>
    <n v="14"/>
    <n v="0.99"/>
    <n v="13.86"/>
    <n v="1.1000000000000001"/>
    <n v="15.4"/>
    <s v="2017-10"/>
    <m/>
  </r>
  <r>
    <s v="110465 - GPW: Upgrading of Pavilion 3"/>
    <s v="XP - Expenses"/>
    <s v="**** - Default"/>
    <x v="1"/>
    <m/>
    <s v="ZRSA"/>
    <x v="38"/>
    <s v="76000"/>
    <s v="****"/>
    <s v="RSA"/>
    <s v="GAUZABLD"/>
    <s v="K1P"/>
    <s v="B"/>
    <s v="UP102017"/>
    <s v="U"/>
    <x v="78"/>
    <d v="2017-10-27T00:00:00"/>
    <m/>
    <n v="3"/>
    <n v="8"/>
    <n v="24"/>
    <n v="8.8000000000000007"/>
    <n v="26.4"/>
    <s v="2017-10"/>
    <m/>
  </r>
  <r>
    <s v="110465 - GPW: Upgrading of Pavilion 3"/>
    <s v="XP - Expenses"/>
    <s v="**** - Default"/>
    <x v="1"/>
    <m/>
    <s v="ZRSA"/>
    <x v="38"/>
    <s v="76000"/>
    <s v="****"/>
    <s v="RSA"/>
    <s v="GAUZABLD"/>
    <s v="H0C"/>
    <s v="B"/>
    <s v="UP112017"/>
    <s v="U"/>
    <x v="146"/>
    <d v="2017-12-01T00:00:00"/>
    <m/>
    <n v="7"/>
    <n v="35.75"/>
    <n v="250.25"/>
    <n v="39.33"/>
    <n v="275.31"/>
    <s v="2017-12"/>
    <m/>
  </r>
  <r>
    <s v="110465 - GPW: Upgrading of Pavilion 3"/>
    <s v="XP - Expenses"/>
    <s v="**** - Default"/>
    <x v="1"/>
    <m/>
    <s v="ZRSA"/>
    <x v="38"/>
    <s v="76000"/>
    <s v="****"/>
    <s v="RSA"/>
    <s v="GAUZABLD"/>
    <s v="H1C"/>
    <s v="B"/>
    <s v="UP112017"/>
    <s v="U"/>
    <x v="146"/>
    <d v="2017-12-01T00:00:00"/>
    <m/>
    <n v="4"/>
    <n v="19"/>
    <n v="76"/>
    <n v="20"/>
    <n v="80"/>
    <s v="2017-12"/>
    <m/>
  </r>
  <r>
    <s v="110465 - GPW: Upgrading of Pavilion 3"/>
    <s v="XP - Expenses"/>
    <s v="**** - Default"/>
    <x v="1"/>
    <m/>
    <s v="ZRSA"/>
    <x v="38"/>
    <s v="76000"/>
    <s v="****"/>
    <s v="RSA"/>
    <s v="GAUZABLD"/>
    <s v="K1P"/>
    <s v="B"/>
    <s v="UP112017"/>
    <s v="U"/>
    <x v="146"/>
    <d v="2017-12-01T00:00:00"/>
    <m/>
    <n v="6"/>
    <n v="8"/>
    <n v="48"/>
    <n v="8.8000000000000007"/>
    <n v="52.8"/>
    <s v="2017-12"/>
    <m/>
  </r>
  <r>
    <s v="110465 - GPW: Upgrading of Pavilion 3"/>
    <s v="XP - Expenses"/>
    <s v="**** - Default"/>
    <x v="1"/>
    <m/>
    <s v="ZRSA"/>
    <x v="38"/>
    <s v="76000"/>
    <s v="****"/>
    <s v="RSA"/>
    <s v="GAUZABLD"/>
    <s v="H0C"/>
    <s v="B"/>
    <s v="UP122017"/>
    <s v="U"/>
    <x v="290"/>
    <d v="2017-12-29T00:00:00"/>
    <m/>
    <n v="3"/>
    <n v="35.75"/>
    <n v="107.25"/>
    <n v="39.33"/>
    <n v="117.99"/>
    <s v="2017-12"/>
    <m/>
  </r>
  <r>
    <s v="110465 - GPW: Upgrading of Pavilion 3"/>
    <s v="XP - Expenses"/>
    <s v="**** - Default"/>
    <x v="1"/>
    <m/>
    <s v="ZRSA"/>
    <x v="38"/>
    <s v="76000"/>
    <s v="****"/>
    <s v="RSA"/>
    <s v="GAUZABLD"/>
    <s v="H1C"/>
    <s v="B"/>
    <s v="UP122017"/>
    <s v="U"/>
    <x v="290"/>
    <d v="2017-12-29T00:00:00"/>
    <m/>
    <n v="9"/>
    <n v="19"/>
    <n v="171"/>
    <n v="20"/>
    <n v="180"/>
    <s v="2017-12"/>
    <m/>
  </r>
  <r>
    <s v="110465 - GPW: Upgrading of Pavilion 3"/>
    <s v="XP - Expenses"/>
    <s v="**** - Default"/>
    <x v="1"/>
    <m/>
    <s v="ZRSA"/>
    <x v="38"/>
    <s v="76000"/>
    <s v="****"/>
    <s v="RSA"/>
    <s v="GAUZABLD"/>
    <s v="K1P"/>
    <s v="B"/>
    <s v="UP122017"/>
    <s v="U"/>
    <x v="290"/>
    <d v="2017-12-29T00:00:00"/>
    <m/>
    <n v="27"/>
    <n v="8"/>
    <n v="216"/>
    <n v="8.8000000000000007"/>
    <n v="237.6"/>
    <s v="2017-12"/>
    <m/>
  </r>
  <r>
    <s v="110465 - GPW: Upgrading of Pavilion 3"/>
    <s v="XP - Expenses"/>
    <s v="**** - Default"/>
    <x v="1"/>
    <m/>
    <s v="ZRSA"/>
    <x v="38"/>
    <s v="76000"/>
    <s v="****"/>
    <s v="RSA"/>
    <s v="GAUZABLD"/>
    <s v="H0C"/>
    <s v="B"/>
    <s v="UP12018"/>
    <s v="U"/>
    <x v="29"/>
    <d v="2018-01-26T00:00:00"/>
    <m/>
    <n v="3"/>
    <n v="35.75"/>
    <n v="107.25"/>
    <n v="39.33"/>
    <n v="117.99"/>
    <s v="2018-01"/>
    <m/>
  </r>
  <r>
    <s v="110465 - GPW: Upgrading of Pavilion 3"/>
    <s v="XP - Expenses"/>
    <s v="**** - Default"/>
    <x v="1"/>
    <m/>
    <s v="ZRSA"/>
    <x v="38"/>
    <s v="76000"/>
    <s v="****"/>
    <s v="RSA"/>
    <s v="GAUZABLD"/>
    <s v="BSP"/>
    <s v="B"/>
    <s v="UP22018"/>
    <s v="U"/>
    <x v="182"/>
    <d v="2018-03-02T00:00:00"/>
    <m/>
    <n v="30"/>
    <n v="0.99"/>
    <n v="29.7"/>
    <n v="1.1000000000000001"/>
    <n v="33"/>
    <s v="2018-03"/>
    <m/>
  </r>
  <r>
    <s v="110465 - GPW: Upgrading of Pavilion 3"/>
    <s v="XP - Expenses"/>
    <s v="**** - Default"/>
    <x v="1"/>
    <m/>
    <s v="ZRSA"/>
    <x v="38"/>
    <s v="76000"/>
    <s v="****"/>
    <s v="RSA"/>
    <s v="GAUZABLD"/>
    <s v="H2C"/>
    <s v="B"/>
    <s v="UP32018"/>
    <s v="U"/>
    <x v="291"/>
    <d v="2018-03-30T00:00:00"/>
    <m/>
    <n v="2"/>
    <n v="10.25"/>
    <n v="20.5"/>
    <n v="11.28"/>
    <n v="22.56"/>
    <s v="2018-03"/>
    <m/>
  </r>
  <r>
    <s v="110465 - GPW: Upgrading of Pavilion 3"/>
    <s v="XP - Expenses"/>
    <s v="**** - Default"/>
    <x v="1"/>
    <m/>
    <s v="ZRSA"/>
    <x v="38"/>
    <s v="76000"/>
    <s v="****"/>
    <s v="RSA"/>
    <s v="GAUZABLD"/>
    <s v="BSP"/>
    <s v="B"/>
    <s v="UP32018"/>
    <s v="U"/>
    <x v="291"/>
    <d v="2018-03-30T00:00:00"/>
    <m/>
    <n v="51"/>
    <n v="0.99"/>
    <n v="50.49"/>
    <n v="1.1000000000000001"/>
    <n v="56.1"/>
    <s v="2018-03"/>
    <m/>
  </r>
  <r>
    <s v="110465 - GPW: Upgrading of Pavilion 3"/>
    <s v="XP - Expenses"/>
    <s v="**** - Default"/>
    <x v="1"/>
    <m/>
    <s v="ZRSA"/>
    <x v="38"/>
    <s v="76000"/>
    <s v="****"/>
    <s v="RSA"/>
    <s v="GAUZABLD"/>
    <s v="K0P"/>
    <s v="B"/>
    <s v="UP62018"/>
    <s v="U"/>
    <x v="244"/>
    <d v="2018-06-29T00:00:00"/>
    <m/>
    <n v="4"/>
    <n v="15"/>
    <n v="60"/>
    <n v="16.5"/>
    <n v="66"/>
    <s v="2018-06"/>
    <m/>
  </r>
  <r>
    <s v="110465 - GPW: Upgrading of Pavilion 3"/>
    <s v="XP - Expenses"/>
    <s v="**** - Default"/>
    <x v="1"/>
    <m/>
    <s v="ZRSA"/>
    <x v="38"/>
    <s v="76000"/>
    <s v="****"/>
    <s v="RSA"/>
    <s v="GAUZABLD"/>
    <s v="BSP"/>
    <s v="B"/>
    <s v="UP62018"/>
    <s v="U"/>
    <x v="244"/>
    <d v="2018-06-29T00:00:00"/>
    <m/>
    <n v="6"/>
    <n v="0.99"/>
    <n v="5.94"/>
    <n v="1.1000000000000001"/>
    <n v="6.6"/>
    <s v="2018-06"/>
    <m/>
  </r>
  <r>
    <s v="110465 - GPW: Upgrading of Pavilion 3"/>
    <s v="XP - Expenses"/>
    <s v="**** - Default"/>
    <x v="1"/>
    <m/>
    <s v="ZRSA"/>
    <x v="38"/>
    <s v="76000"/>
    <s v="****"/>
    <s v="RSA"/>
    <s v="GAUZABLD"/>
    <s v="H1C"/>
    <s v="B"/>
    <s v="UP72018"/>
    <s v="U"/>
    <x v="185"/>
    <d v="2018-07-27T00:00:00"/>
    <m/>
    <n v="3"/>
    <n v="19"/>
    <n v="57"/>
    <n v="20"/>
    <n v="60"/>
    <s v="2018-07"/>
    <m/>
  </r>
  <r>
    <s v="110465 - GPW: Upgrading of Pavilion 3"/>
    <s v="XP - Expenses"/>
    <s v="**** - Default"/>
    <x v="1"/>
    <m/>
    <s v="ZRSA"/>
    <x v="38"/>
    <s v="76000"/>
    <s v="****"/>
    <s v="RSA"/>
    <s v="GAUZABLD"/>
    <s v="K0P"/>
    <s v="B"/>
    <s v="UP72018"/>
    <s v="U"/>
    <x v="185"/>
    <d v="2018-07-27T00:00:00"/>
    <m/>
    <n v="10"/>
    <n v="15"/>
    <n v="150"/>
    <n v="16.5"/>
    <n v="165"/>
    <s v="2018-07"/>
    <m/>
  </r>
  <r>
    <s v="110465 - GPW: Upgrading of Pavilion 3"/>
    <s v="XP - Expenses"/>
    <s v="**** - Default"/>
    <x v="1"/>
    <m/>
    <s v="ZRSA"/>
    <x v="38"/>
    <s v="76000"/>
    <s v="****"/>
    <s v="RSA"/>
    <s v="GAUZABLD"/>
    <s v="K1P"/>
    <s v="B"/>
    <s v="UP72018"/>
    <s v="U"/>
    <x v="185"/>
    <d v="2018-07-27T00:00:00"/>
    <m/>
    <n v="50"/>
    <n v="8"/>
    <n v="400"/>
    <n v="8.8000000000000007"/>
    <n v="440"/>
    <s v="2018-07"/>
    <m/>
  </r>
  <r>
    <s v="110465 - GPW: Upgrading of Pavilion 3"/>
    <s v="XP - Expenses"/>
    <s v="**** - Default"/>
    <x v="1"/>
    <m/>
    <s v="ZRSA"/>
    <x v="38"/>
    <s v="76000"/>
    <s v="****"/>
    <s v="RSA"/>
    <s v="GAUZABLD"/>
    <s v="BSP"/>
    <s v="B"/>
    <s v="UP72018"/>
    <s v="U"/>
    <x v="185"/>
    <d v="2018-07-27T00:00:00"/>
    <m/>
    <n v="14"/>
    <n v="0.99"/>
    <n v="13.86"/>
    <n v="1.1000000000000001"/>
    <n v="15.4"/>
    <s v="2018-07"/>
    <m/>
  </r>
  <r>
    <s v="110465 - GPW: Upgrading of Pavilion 3"/>
    <s v="XP - Expenses"/>
    <s v="**** - Default"/>
    <x v="1"/>
    <m/>
    <s v="ZRSA"/>
    <x v="38"/>
    <s v="76000"/>
    <s v="****"/>
    <s v="RSA"/>
    <s v="GAUZABLD"/>
    <s v="H0C"/>
    <s v="B"/>
    <s v="UP92018"/>
    <s v="U"/>
    <x v="139"/>
    <d v="2018-09-28T00:00:00"/>
    <m/>
    <n v="3"/>
    <n v="35.75"/>
    <n v="107.25"/>
    <n v="39.33"/>
    <n v="117.99"/>
    <s v="2018-09"/>
    <m/>
  </r>
  <r>
    <s v="110465 - GPW: Upgrading of Pavilion 3"/>
    <s v="XP - Expenses"/>
    <s v="**** - Default"/>
    <x v="1"/>
    <m/>
    <s v="ZRSA"/>
    <x v="38"/>
    <s v="76000"/>
    <s v="****"/>
    <s v="RSA"/>
    <s v="GAUZABLD"/>
    <s v="H1C"/>
    <s v="B"/>
    <s v="UP92018"/>
    <s v="U"/>
    <x v="139"/>
    <d v="2018-09-28T00:00:00"/>
    <m/>
    <n v="3"/>
    <n v="19"/>
    <n v="57"/>
    <n v="20"/>
    <n v="60"/>
    <s v="2018-09"/>
    <m/>
  </r>
  <r>
    <s v="110465 - GPW: Upgrading of Pavilion 3"/>
    <s v="XP - Expenses"/>
    <s v="**** - Default"/>
    <x v="1"/>
    <m/>
    <s v="ZRSA"/>
    <x v="38"/>
    <s v="76000"/>
    <s v="****"/>
    <s v="RSA"/>
    <s v="GAUZABLD"/>
    <s v="K1P"/>
    <s v="B"/>
    <s v="UP92018"/>
    <s v="U"/>
    <x v="139"/>
    <d v="2018-09-28T00:00:00"/>
    <m/>
    <n v="3"/>
    <n v="8"/>
    <n v="24"/>
    <n v="8.8000000000000007"/>
    <n v="26.4"/>
    <s v="2018-09"/>
    <m/>
  </r>
  <r>
    <s v="110465 - GPW: Upgrading of Pavilion 3"/>
    <s v="XP - Expenses"/>
    <s v="**** - Default"/>
    <x v="1"/>
    <m/>
    <s v="ZRSA"/>
    <x v="38"/>
    <s v="76000"/>
    <s v="****"/>
    <s v="RSA"/>
    <s v="GAUZABLD"/>
    <s v="H2C"/>
    <s v="B"/>
    <s v="UP102018"/>
    <s v="U"/>
    <x v="218"/>
    <d v="2018-10-26T00:00:00"/>
    <m/>
    <n v="1"/>
    <n v="10.25"/>
    <n v="10.25"/>
    <n v="11.28"/>
    <n v="11.28"/>
    <s v="2018-10"/>
    <m/>
  </r>
  <r>
    <s v="110465 - GPW: Upgrading of Pavilion 3"/>
    <s v="XP - Expenses"/>
    <s v="**** - Default"/>
    <x v="1"/>
    <m/>
    <s v="ZRSA"/>
    <x v="38"/>
    <s v="76000"/>
    <s v="****"/>
    <s v="RSA"/>
    <s v="GAUZABLD"/>
    <s v="BSP"/>
    <s v="B"/>
    <s v="UP102018"/>
    <s v="U"/>
    <x v="218"/>
    <d v="2018-10-26T00:00:00"/>
    <m/>
    <n v="10"/>
    <n v="0.99"/>
    <n v="9.9"/>
    <n v="1.1000000000000001"/>
    <n v="11"/>
    <s v="2018-10"/>
    <m/>
  </r>
  <r>
    <s v="110465 - GPW: Upgrading of Pavilion 3"/>
    <s v="XP - Expenses"/>
    <s v="**** - Default"/>
    <x v="1"/>
    <m/>
    <s v="ZRSA"/>
    <x v="38"/>
    <s v="76255"/>
    <s v="****"/>
    <s v="RSA"/>
    <s v="GAUZABLD"/>
    <s v="S0T"/>
    <s v="B"/>
    <s v="UP122017"/>
    <s v="U"/>
    <x v="290"/>
    <d v="2017-12-29T00:00:00"/>
    <m/>
    <n v="1"/>
    <n v="8.5"/>
    <n v="8.5"/>
    <n v="9.35"/>
    <n v="9.35"/>
    <s v="2017-12"/>
    <m/>
  </r>
  <r>
    <s v="110465 - GPW: Upgrading of Pavilion 3"/>
    <s v="XP - Expenses"/>
    <s v="**** - Default"/>
    <x v="1"/>
    <m/>
    <s v="ZRSA"/>
    <x v="38"/>
    <s v="76255"/>
    <s v="****"/>
    <s v="RSA"/>
    <s v="GAUZABLD"/>
    <s v="S0T"/>
    <s v="B"/>
    <s v="UP22018"/>
    <s v="U"/>
    <x v="182"/>
    <d v="2018-03-02T00:00:00"/>
    <m/>
    <n v="2"/>
    <n v="8.5"/>
    <n v="17"/>
    <n v="9.35"/>
    <n v="18.7"/>
    <s v="2018-0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6" minRefreshableVersion="3" showCalcMbrs="0" useAutoFormatting="1" itemPrintTitles="1" createdVersion="3" indent="0" outline="1" outlineData="1" multipleFieldFilters="0">
  <location ref="A3:IV37" firstHeaderRow="1" firstDataRow="2" firstDataCol="1" rowPageCount="1" colPageCount="1"/>
  <pivotFields count="25"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axis="axisRow" showAll="0">
      <items count="40">
        <item x="15"/>
        <item x="16"/>
        <item x="38"/>
        <item x="2"/>
        <item x="14"/>
        <item x="8"/>
        <item x="34"/>
        <item x="0"/>
        <item x="1"/>
        <item x="33"/>
        <item x="37"/>
        <item x="6"/>
        <item x="35"/>
        <item x="29"/>
        <item x="25"/>
        <item x="5"/>
        <item x="22"/>
        <item x="36"/>
        <item x="18"/>
        <item x="24"/>
        <item x="13"/>
        <item x="3"/>
        <item x="17"/>
        <item x="12"/>
        <item x="10"/>
        <item x="31"/>
        <item x="7"/>
        <item x="30"/>
        <item x="11"/>
        <item x="19"/>
        <item x="21"/>
        <item x="28"/>
        <item x="23"/>
        <item x="9"/>
        <item x="20"/>
        <item x="4"/>
        <item x="27"/>
        <item x="26"/>
        <item x="3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numFmtId="164" showAll="0">
      <items count="293">
        <item x="0"/>
        <item x="37"/>
        <item x="38"/>
        <item x="39"/>
        <item x="174"/>
        <item x="40"/>
        <item x="41"/>
        <item x="42"/>
        <item x="224"/>
        <item x="280"/>
        <item x="2"/>
        <item x="279"/>
        <item x="43"/>
        <item x="44"/>
        <item x="3"/>
        <item x="45"/>
        <item x="4"/>
        <item x="46"/>
        <item x="5"/>
        <item x="6"/>
        <item x="7"/>
        <item x="8"/>
        <item x="47"/>
        <item x="197"/>
        <item x="48"/>
        <item x="49"/>
        <item x="221"/>
        <item x="50"/>
        <item x="175"/>
        <item x="51"/>
        <item x="176"/>
        <item x="52"/>
        <item x="53"/>
        <item x="9"/>
        <item x="54"/>
        <item x="10"/>
        <item x="34"/>
        <item x="35"/>
        <item x="36"/>
        <item x="11"/>
        <item x="12"/>
        <item x="162"/>
        <item x="55"/>
        <item x="13"/>
        <item x="250"/>
        <item x="14"/>
        <item x="251"/>
        <item x="163"/>
        <item x="164"/>
        <item x="177"/>
        <item x="252"/>
        <item x="56"/>
        <item x="165"/>
        <item x="57"/>
        <item x="159"/>
        <item x="261"/>
        <item x="58"/>
        <item x="160"/>
        <item x="198"/>
        <item x="199"/>
        <item x="59"/>
        <item x="200"/>
        <item x="201"/>
        <item x="60"/>
        <item x="61"/>
        <item x="62"/>
        <item x="63"/>
        <item x="64"/>
        <item x="178"/>
        <item x="65"/>
        <item x="66"/>
        <item x="67"/>
        <item x="68"/>
        <item x="222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202"/>
        <item x="203"/>
        <item x="204"/>
        <item x="166"/>
        <item x="81"/>
        <item x="15"/>
        <item x="82"/>
        <item x="83"/>
        <item x="167"/>
        <item x="168"/>
        <item x="84"/>
        <item x="33"/>
        <item x="85"/>
        <item x="225"/>
        <item x="86"/>
        <item x="87"/>
        <item x="88"/>
        <item x="89"/>
        <item x="90"/>
        <item x="91"/>
        <item x="145"/>
        <item x="253"/>
        <item x="146"/>
        <item x="223"/>
        <item x="92"/>
        <item x="179"/>
        <item x="93"/>
        <item x="169"/>
        <item x="147"/>
        <item x="205"/>
        <item x="206"/>
        <item x="226"/>
        <item x="207"/>
        <item x="16"/>
        <item x="254"/>
        <item x="286"/>
        <item x="17"/>
        <item x="290"/>
        <item x="18"/>
        <item x="19"/>
        <item x="94"/>
        <item x="148"/>
        <item x="149"/>
        <item x="150"/>
        <item x="95"/>
        <item x="227"/>
        <item x="180"/>
        <item x="208"/>
        <item x="1"/>
        <item x="27"/>
        <item x="228"/>
        <item x="28"/>
        <item x="29"/>
        <item x="20"/>
        <item x="151"/>
        <item x="152"/>
        <item x="21"/>
        <item x="153"/>
        <item x="96"/>
        <item x="30"/>
        <item x="229"/>
        <item x="31"/>
        <item x="230"/>
        <item x="181"/>
        <item x="22"/>
        <item x="97"/>
        <item x="98"/>
        <item x="231"/>
        <item x="99"/>
        <item x="100"/>
        <item x="255"/>
        <item x="256"/>
        <item x="272"/>
        <item x="101"/>
        <item x="102"/>
        <item x="103"/>
        <item x="182"/>
        <item x="104"/>
        <item x="105"/>
        <item x="273"/>
        <item x="262"/>
        <item x="106"/>
        <item x="107"/>
        <item x="108"/>
        <item x="109"/>
        <item x="110"/>
        <item x="274"/>
        <item x="170"/>
        <item x="275"/>
        <item x="111"/>
        <item x="183"/>
        <item x="112"/>
        <item x="232"/>
        <item x="209"/>
        <item x="210"/>
        <item x="291"/>
        <item x="233"/>
        <item x="234"/>
        <item x="113"/>
        <item x="235"/>
        <item x="263"/>
        <item x="257"/>
        <item x="281"/>
        <item x="236"/>
        <item x="114"/>
        <item x="237"/>
        <item x="264"/>
        <item x="238"/>
        <item x="265"/>
        <item x="239"/>
        <item x="287"/>
        <item x="266"/>
        <item x="258"/>
        <item x="23"/>
        <item x="267"/>
        <item x="24"/>
        <item x="115"/>
        <item x="240"/>
        <item x="241"/>
        <item x="184"/>
        <item x="116"/>
        <item x="269"/>
        <item x="117"/>
        <item x="242"/>
        <item x="276"/>
        <item x="270"/>
        <item x="118"/>
        <item x="271"/>
        <item x="277"/>
        <item x="154"/>
        <item x="119"/>
        <item x="120"/>
        <item x="243"/>
        <item x="121"/>
        <item x="211"/>
        <item x="122"/>
        <item x="244"/>
        <item x="123"/>
        <item x="32"/>
        <item x="124"/>
        <item x="268"/>
        <item x="155"/>
        <item x="245"/>
        <item x="156"/>
        <item x="25"/>
        <item x="259"/>
        <item x="246"/>
        <item x="212"/>
        <item x="125"/>
        <item x="126"/>
        <item x="247"/>
        <item x="213"/>
        <item x="127"/>
        <item x="128"/>
        <item x="157"/>
        <item x="278"/>
        <item x="185"/>
        <item x="186"/>
        <item x="129"/>
        <item x="214"/>
        <item x="130"/>
        <item x="131"/>
        <item x="132"/>
        <item x="260"/>
        <item x="248"/>
        <item x="282"/>
        <item x="283"/>
        <item x="215"/>
        <item x="133"/>
        <item x="187"/>
        <item x="249"/>
        <item x="134"/>
        <item x="135"/>
        <item x="158"/>
        <item x="136"/>
        <item x="137"/>
        <item x="138"/>
        <item x="26"/>
        <item x="139"/>
        <item x="140"/>
        <item x="188"/>
        <item x="189"/>
        <item x="190"/>
        <item x="141"/>
        <item x="191"/>
        <item x="142"/>
        <item x="216"/>
        <item x="143"/>
        <item x="171"/>
        <item x="284"/>
        <item x="192"/>
        <item x="144"/>
        <item x="172"/>
        <item x="217"/>
        <item x="218"/>
        <item x="193"/>
        <item x="219"/>
        <item x="220"/>
        <item x="285"/>
        <item x="288"/>
        <item x="194"/>
        <item x="195"/>
        <item x="173"/>
        <item x="289"/>
        <item x="196"/>
        <item x="161"/>
        <item t="default"/>
      </items>
    </pivotField>
    <pivotField numFmtId="164" showAll="0"/>
    <pivotField showAll="0"/>
    <pivotField dataField="1" showAll="0"/>
    <pivotField numFmtId="165" showAll="0"/>
    <pivotField numFmtId="4" showAll="0"/>
    <pivotField numFmtId="165" showAll="0"/>
    <pivotField numFmtId="4" showAll="0"/>
    <pivotField showAll="0"/>
    <pivotField showAll="0"/>
  </pivotFields>
  <rowFields count="1">
    <field x="6"/>
  </rowFields>
  <rowItems count="33">
    <i>
      <x v="1"/>
    </i>
    <i>
      <x v="3"/>
    </i>
    <i>
      <x v="5"/>
    </i>
    <i>
      <x v="6"/>
    </i>
    <i>
      <x v="7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8"/>
    </i>
    <i t="grand">
      <x/>
    </i>
  </rowItems>
  <colFields count="1">
    <field x="15"/>
  </colFields>
  <colItems count="27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5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1"/>
    </i>
    <i>
      <x v="122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2"/>
    </i>
    <i>
      <x v="183"/>
    </i>
    <i>
      <x v="184"/>
    </i>
    <i>
      <x v="185"/>
    </i>
    <i>
      <x v="188"/>
    </i>
    <i>
      <x v="189"/>
    </i>
    <i>
      <x v="190"/>
    </i>
    <i>
      <x v="191"/>
    </i>
    <i>
      <x v="193"/>
    </i>
    <i>
      <x v="195"/>
    </i>
    <i>
      <x v="196"/>
    </i>
    <i>
      <x v="199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 t="grand">
      <x/>
    </i>
  </colItems>
  <pageFields count="1">
    <pageField fld="3" item="1" hier="-1"/>
  </pageFields>
  <dataFields count="1">
    <dataField name="Sum of Hours / Quantity" fld="18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BST" displayName="BST" ref="A3:Y1073" totalsRowShown="0">
  <autoFilter ref="A3:Y1073"/>
  <tableColumns count="25">
    <tableColumn id="1" name="Project"/>
    <tableColumn id="2" name="Phase"/>
    <tableColumn id="3" name="Task"/>
    <tableColumn id="4" name="Cost Type"/>
    <tableColumn id="5" name="Description"/>
    <tableColumn id="6" name="EVC Code"/>
    <tableColumn id="7" name="Name"/>
    <tableColumn id="8" name="Class / GL Acct"/>
    <tableColumn id="9" name="Task2"/>
    <tableColumn id="10" name="Co"/>
    <tableColumn id="11" name="Org"/>
    <tableColumn id="12" name="Actv/ Unit"/>
    <tableColumn id="13" name="Bill Ind"/>
    <tableColumn id="14" name="Document Number"/>
    <tableColumn id="15" name="Detail Type"/>
    <tableColumn id="16" name="Transaction Date" dataDxfId="7"/>
    <tableColumn id="17" name="Period End Date" dataDxfId="6"/>
    <tableColumn id="18" name="Reg / OT" dataDxfId="5"/>
    <tableColumn id="19" name="Hours / Quantity" dataDxfId="4"/>
    <tableColumn id="20" name="Cost rate" dataDxfId="3"/>
    <tableColumn id="21" name="Cost Amount" dataDxfId="2"/>
    <tableColumn id="22" name="Rate" dataDxfId="1"/>
    <tableColumn id="23" name="Amount" dataDxfId="0"/>
    <tableColumn id="24" name="Month">
      <calculatedColumnFormula>TEXT(P4,"yyyy-mm")</calculatedColumnFormula>
    </tableColumn>
    <tableColumn id="25" name="Team">
      <calculatedColumnFormula>VLOOKUP(BST[[#This Row],[EVC Code]],TeamList[],3,FALSE)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eamList" displayName="TeamList" ref="A1:C2" insertRow="1" totalsRowShown="0">
  <autoFilter ref="A1:C2"/>
  <tableColumns count="3">
    <tableColumn id="1" name="EVC Code"/>
    <tableColumn id="2" name="Name"/>
    <tableColumn id="3" name="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A3:Y1073"/>
  <sheetViews>
    <sheetView tabSelected="1" workbookViewId="0">
      <pane ySplit="3" topLeftCell="A59" activePane="bottomLeft" state="frozenSplit"/>
      <selection pane="bottomLeft"/>
    </sheetView>
  </sheetViews>
  <sheetFormatPr defaultRowHeight="12.75" customHeight="1" x14ac:dyDescent="0.25"/>
  <cols>
    <col min="1" max="1" width="9.109375" customWidth="1"/>
    <col min="4" max="4" width="11.77734375" customWidth="1"/>
    <col min="5" max="5" width="12.88671875" customWidth="1"/>
    <col min="6" max="6" width="11.77734375" customWidth="1"/>
    <col min="7" max="7" width="7.77734375" customWidth="1"/>
    <col min="8" max="8" width="16.33203125" customWidth="1"/>
    <col min="9" max="9" width="8" customWidth="1"/>
    <col min="10" max="11" width="6.88671875" customWidth="1"/>
    <col min="12" max="12" width="11.44140625" customWidth="1"/>
    <col min="13" max="13" width="8.77734375" customWidth="1"/>
    <col min="14" max="14" width="19.21875" customWidth="1"/>
    <col min="15" max="15" width="12.5546875" customWidth="1"/>
    <col min="16" max="16" width="17.77734375" customWidth="1"/>
    <col min="17" max="17" width="17.109375" customWidth="1"/>
    <col min="18" max="18" width="10.5546875" customWidth="1"/>
    <col min="19" max="19" width="17.33203125" customWidth="1"/>
    <col min="20" max="20" width="11" customWidth="1"/>
    <col min="21" max="21" width="14.33203125" customWidth="1"/>
    <col min="22" max="22" width="6.88671875" customWidth="1"/>
    <col min="23" max="23" width="9.6640625" customWidth="1"/>
    <col min="24" max="24" width="8.33203125" customWidth="1"/>
    <col min="25" max="25" width="7.5546875" customWidth="1"/>
    <col min="26" max="256" width="6.88671875" customWidth="1"/>
  </cols>
  <sheetData>
    <row r="3" spans="1:25" ht="12.75" customHeight="1" x14ac:dyDescent="0.25">
      <c r="A3" t="s">
        <v>740</v>
      </c>
      <c r="B3" t="s">
        <v>741</v>
      </c>
      <c r="C3" t="s">
        <v>742</v>
      </c>
      <c r="D3" t="s">
        <v>743</v>
      </c>
      <c r="E3" t="s">
        <v>744</v>
      </c>
      <c r="F3" t="s">
        <v>745</v>
      </c>
      <c r="G3" t="s">
        <v>746</v>
      </c>
      <c r="H3" t="s">
        <v>747</v>
      </c>
      <c r="I3" t="s">
        <v>778</v>
      </c>
      <c r="J3" t="s">
        <v>748</v>
      </c>
      <c r="K3" t="s">
        <v>749</v>
      </c>
      <c r="L3" t="s">
        <v>750</v>
      </c>
      <c r="M3" t="s">
        <v>751</v>
      </c>
      <c r="N3" t="s">
        <v>752</v>
      </c>
      <c r="O3" t="s">
        <v>753</v>
      </c>
      <c r="P3" t="s">
        <v>754</v>
      </c>
      <c r="Q3" t="s">
        <v>755</v>
      </c>
      <c r="R3" t="s">
        <v>756</v>
      </c>
      <c r="S3" t="s">
        <v>757</v>
      </c>
      <c r="T3" t="s">
        <v>758</v>
      </c>
      <c r="U3" t="s">
        <v>759</v>
      </c>
      <c r="V3" t="s">
        <v>760</v>
      </c>
      <c r="W3" t="s">
        <v>761</v>
      </c>
      <c r="X3" t="s">
        <v>762</v>
      </c>
      <c r="Y3" t="s">
        <v>763</v>
      </c>
    </row>
    <row r="4" spans="1:25" x14ac:dyDescent="0.25">
      <c r="A4" t="s">
        <v>764</v>
      </c>
      <c r="B4" t="s">
        <v>765</v>
      </c>
      <c r="C4" t="s">
        <v>766</v>
      </c>
      <c r="D4" t="s">
        <v>1</v>
      </c>
      <c r="E4" t="s">
        <v>12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5</v>
      </c>
      <c r="M4" t="s">
        <v>8</v>
      </c>
      <c r="N4" t="s">
        <v>9</v>
      </c>
      <c r="O4" t="s">
        <v>10</v>
      </c>
      <c r="P4" s="1">
        <v>42917</v>
      </c>
      <c r="Q4" s="1">
        <v>42917</v>
      </c>
      <c r="R4" t="s">
        <v>11</v>
      </c>
      <c r="S4" s="2">
        <v>23361.64</v>
      </c>
      <c r="T4" s="3">
        <v>257.19708419400001</v>
      </c>
      <c r="U4" s="2">
        <v>6008545.6900000004</v>
      </c>
      <c r="V4" s="3">
        <v>2.2566999999999999</v>
      </c>
      <c r="W4" s="2">
        <v>13559581.529999999</v>
      </c>
      <c r="X4" t="str">
        <f>TEXT(P4,"yyyy-mm")</f>
        <v>2017-07</v>
      </c>
      <c r="Y4" t="e">
        <f>VLOOKUP(BST[[#This Row],[EVC Code]],TeamList[],3,FALSE)</f>
        <v>#N/A</v>
      </c>
    </row>
    <row r="5" spans="1:25" x14ac:dyDescent="0.25">
      <c r="A5" t="s">
        <v>764</v>
      </c>
      <c r="B5" t="s">
        <v>765</v>
      </c>
      <c r="C5" t="s">
        <v>766</v>
      </c>
      <c r="D5" t="s">
        <v>1</v>
      </c>
      <c r="E5" t="s">
        <v>12</v>
      </c>
      <c r="F5" t="s">
        <v>2</v>
      </c>
      <c r="G5" t="s">
        <v>3</v>
      </c>
      <c r="H5" t="s">
        <v>4</v>
      </c>
      <c r="I5" t="s">
        <v>5</v>
      </c>
      <c r="J5" t="s">
        <v>6</v>
      </c>
      <c r="K5" t="s">
        <v>7</v>
      </c>
      <c r="L5" t="s">
        <v>5</v>
      </c>
      <c r="M5" t="s">
        <v>8</v>
      </c>
      <c r="N5" t="s">
        <v>9</v>
      </c>
      <c r="O5" t="s">
        <v>10</v>
      </c>
      <c r="P5" s="1">
        <v>42917</v>
      </c>
      <c r="Q5" s="1">
        <v>42917</v>
      </c>
      <c r="R5" t="s">
        <v>11</v>
      </c>
      <c r="S5" s="2">
        <v>39.5</v>
      </c>
      <c r="T5" s="3">
        <v>126.36556962</v>
      </c>
      <c r="U5" s="2">
        <v>4991.4399999999996</v>
      </c>
      <c r="V5" s="3">
        <v>2.2999999999999998</v>
      </c>
      <c r="W5" s="2">
        <v>11480.27</v>
      </c>
      <c r="X5" t="str">
        <f t="shared" ref="X5:X68" si="0">TEXT(P5,"yyyy-mm")</f>
        <v>2017-07</v>
      </c>
      <c r="Y5" t="e">
        <f>VLOOKUP(BST[[#This Row],[EVC Code]],TeamList[],3,FALSE)</f>
        <v>#N/A</v>
      </c>
    </row>
    <row r="6" spans="1:25" x14ac:dyDescent="0.25">
      <c r="A6" t="s">
        <v>764</v>
      </c>
      <c r="B6" t="s">
        <v>765</v>
      </c>
      <c r="C6" t="s">
        <v>766</v>
      </c>
      <c r="D6" t="s">
        <v>1</v>
      </c>
      <c r="E6" t="s">
        <v>12</v>
      </c>
      <c r="F6" t="s">
        <v>2</v>
      </c>
      <c r="G6" t="s">
        <v>3</v>
      </c>
      <c r="H6" t="s">
        <v>4</v>
      </c>
      <c r="I6" t="s">
        <v>5</v>
      </c>
      <c r="J6" t="s">
        <v>6</v>
      </c>
      <c r="K6" t="s">
        <v>13</v>
      </c>
      <c r="L6" t="s">
        <v>5</v>
      </c>
      <c r="M6" t="s">
        <v>8</v>
      </c>
      <c r="N6" t="s">
        <v>9</v>
      </c>
      <c r="O6" t="s">
        <v>10</v>
      </c>
      <c r="P6" s="1">
        <v>42917</v>
      </c>
      <c r="Q6" s="1">
        <v>42917</v>
      </c>
      <c r="R6" t="s">
        <v>11</v>
      </c>
      <c r="S6" s="2">
        <v>387.25</v>
      </c>
      <c r="T6" s="3">
        <v>444.76924467399999</v>
      </c>
      <c r="U6" s="2">
        <v>172236.89</v>
      </c>
      <c r="V6" s="3">
        <v>2.2269000000000001</v>
      </c>
      <c r="W6" s="2">
        <v>383549.88</v>
      </c>
      <c r="X6" t="str">
        <f t="shared" si="0"/>
        <v>2017-07</v>
      </c>
      <c r="Y6" t="e">
        <f>VLOOKUP(BST[[#This Row],[EVC Code]],TeamList[],3,FALSE)</f>
        <v>#N/A</v>
      </c>
    </row>
    <row r="7" spans="1:25" x14ac:dyDescent="0.25">
      <c r="A7" t="s">
        <v>764</v>
      </c>
      <c r="B7" t="s">
        <v>765</v>
      </c>
      <c r="C7" t="s">
        <v>766</v>
      </c>
      <c r="D7" t="s">
        <v>1</v>
      </c>
      <c r="E7" t="s">
        <v>12</v>
      </c>
      <c r="F7" t="s">
        <v>2</v>
      </c>
      <c r="G7" t="s">
        <v>3</v>
      </c>
      <c r="H7" t="s">
        <v>4</v>
      </c>
      <c r="I7" t="s">
        <v>5</v>
      </c>
      <c r="J7" t="s">
        <v>6</v>
      </c>
      <c r="K7" t="s">
        <v>14</v>
      </c>
      <c r="L7" t="s">
        <v>5</v>
      </c>
      <c r="M7" t="s">
        <v>8</v>
      </c>
      <c r="N7" t="s">
        <v>9</v>
      </c>
      <c r="O7" t="s">
        <v>10</v>
      </c>
      <c r="P7" s="1">
        <v>42917</v>
      </c>
      <c r="Q7" s="1">
        <v>42917</v>
      </c>
      <c r="R7" t="s">
        <v>11</v>
      </c>
      <c r="S7" s="2">
        <v>24</v>
      </c>
      <c r="T7" s="3">
        <v>210.093333333</v>
      </c>
      <c r="U7" s="2">
        <v>5042.24</v>
      </c>
      <c r="V7" s="3">
        <v>2.3001</v>
      </c>
      <c r="W7" s="2">
        <v>11597.4</v>
      </c>
      <c r="X7" t="str">
        <f t="shared" si="0"/>
        <v>2017-07</v>
      </c>
      <c r="Y7" t="e">
        <f>VLOOKUP(BST[[#This Row],[EVC Code]],TeamList[],3,FALSE)</f>
        <v>#N/A</v>
      </c>
    </row>
    <row r="8" spans="1:25" x14ac:dyDescent="0.25">
      <c r="A8" t="s">
        <v>764</v>
      </c>
      <c r="B8" t="s">
        <v>765</v>
      </c>
      <c r="C8" t="s">
        <v>766</v>
      </c>
      <c r="D8" t="s">
        <v>1</v>
      </c>
      <c r="E8" t="s">
        <v>12</v>
      </c>
      <c r="F8" t="s">
        <v>2</v>
      </c>
      <c r="G8" t="s">
        <v>3</v>
      </c>
      <c r="H8" t="s">
        <v>4</v>
      </c>
      <c r="I8" t="s">
        <v>5</v>
      </c>
      <c r="J8" t="s">
        <v>6</v>
      </c>
      <c r="K8" t="s">
        <v>15</v>
      </c>
      <c r="L8" t="s">
        <v>5</v>
      </c>
      <c r="M8" t="s">
        <v>8</v>
      </c>
      <c r="N8" t="s">
        <v>9</v>
      </c>
      <c r="O8" t="s">
        <v>10</v>
      </c>
      <c r="P8" s="1">
        <v>42917</v>
      </c>
      <c r="Q8" s="1">
        <v>42917</v>
      </c>
      <c r="R8" t="s">
        <v>11</v>
      </c>
      <c r="S8" s="2">
        <v>63</v>
      </c>
      <c r="T8" s="3">
        <v>267.50158730200002</v>
      </c>
      <c r="U8" s="2">
        <v>16852.599999999999</v>
      </c>
      <c r="V8" s="3">
        <v>2.2999999999999998</v>
      </c>
      <c r="W8" s="2">
        <v>38760.980000000003</v>
      </c>
      <c r="X8" t="str">
        <f t="shared" si="0"/>
        <v>2017-07</v>
      </c>
      <c r="Y8" t="e">
        <f>VLOOKUP(BST[[#This Row],[EVC Code]],TeamList[],3,FALSE)</f>
        <v>#N/A</v>
      </c>
    </row>
    <row r="9" spans="1:25" x14ac:dyDescent="0.25">
      <c r="A9" t="s">
        <v>764</v>
      </c>
      <c r="B9" t="s">
        <v>765</v>
      </c>
      <c r="C9" t="s">
        <v>766</v>
      </c>
      <c r="D9" t="s">
        <v>1</v>
      </c>
      <c r="E9" t="s">
        <v>12</v>
      </c>
      <c r="F9" t="s">
        <v>2</v>
      </c>
      <c r="G9" t="s">
        <v>3</v>
      </c>
      <c r="H9" t="s">
        <v>4</v>
      </c>
      <c r="I9" t="s">
        <v>5</v>
      </c>
      <c r="J9" t="s">
        <v>6</v>
      </c>
      <c r="K9" t="s">
        <v>16</v>
      </c>
      <c r="L9" t="s">
        <v>5</v>
      </c>
      <c r="M9" t="s">
        <v>8</v>
      </c>
      <c r="N9" t="s">
        <v>9</v>
      </c>
      <c r="O9" t="s">
        <v>10</v>
      </c>
      <c r="P9" s="1">
        <v>42917</v>
      </c>
      <c r="Q9" s="1">
        <v>42917</v>
      </c>
      <c r="R9" t="s">
        <v>11</v>
      </c>
      <c r="S9" s="2">
        <v>8</v>
      </c>
      <c r="T9" s="3">
        <v>416.1</v>
      </c>
      <c r="U9" s="2">
        <v>3328.8</v>
      </c>
      <c r="V9" s="3">
        <v>2.3002000000000002</v>
      </c>
      <c r="W9" s="2">
        <v>7656.85</v>
      </c>
      <c r="X9" t="str">
        <f t="shared" si="0"/>
        <v>2017-07</v>
      </c>
      <c r="Y9" t="e">
        <f>VLOOKUP(BST[[#This Row],[EVC Code]],TeamList[],3,FALSE)</f>
        <v>#N/A</v>
      </c>
    </row>
    <row r="10" spans="1:25" x14ac:dyDescent="0.25">
      <c r="A10" t="s">
        <v>764</v>
      </c>
      <c r="B10" t="s">
        <v>765</v>
      </c>
      <c r="C10" t="s">
        <v>766</v>
      </c>
      <c r="D10" t="s">
        <v>1</v>
      </c>
      <c r="E10" t="s">
        <v>12</v>
      </c>
      <c r="F10" t="s">
        <v>2</v>
      </c>
      <c r="G10" t="s">
        <v>3</v>
      </c>
      <c r="H10" t="s">
        <v>4</v>
      </c>
      <c r="I10" t="s">
        <v>5</v>
      </c>
      <c r="J10" t="s">
        <v>6</v>
      </c>
      <c r="K10" t="s">
        <v>17</v>
      </c>
      <c r="L10" t="s">
        <v>5</v>
      </c>
      <c r="M10" t="s">
        <v>8</v>
      </c>
      <c r="N10" t="s">
        <v>9</v>
      </c>
      <c r="O10" t="s">
        <v>10</v>
      </c>
      <c r="P10" s="1">
        <v>42917</v>
      </c>
      <c r="Q10" s="1">
        <v>42917</v>
      </c>
      <c r="R10" t="s">
        <v>11</v>
      </c>
      <c r="S10" s="2">
        <v>183</v>
      </c>
      <c r="T10" s="3">
        <v>240.476502732</v>
      </c>
      <c r="U10" s="2">
        <v>44007.199999999997</v>
      </c>
      <c r="V10" s="3">
        <v>2.2999999999999998</v>
      </c>
      <c r="W10" s="2">
        <v>101215</v>
      </c>
      <c r="X10" t="str">
        <f t="shared" si="0"/>
        <v>2017-07</v>
      </c>
      <c r="Y10" t="e">
        <f>VLOOKUP(BST[[#This Row],[EVC Code]],TeamList[],3,FALSE)</f>
        <v>#N/A</v>
      </c>
    </row>
    <row r="11" spans="1:25" x14ac:dyDescent="0.25">
      <c r="A11" t="s">
        <v>764</v>
      </c>
      <c r="B11" t="s">
        <v>765</v>
      </c>
      <c r="C11" t="s">
        <v>766</v>
      </c>
      <c r="D11" t="s">
        <v>18</v>
      </c>
      <c r="E11" t="s">
        <v>12</v>
      </c>
      <c r="F11" t="s">
        <v>20</v>
      </c>
      <c r="G11" t="s">
        <v>21</v>
      </c>
      <c r="H11" t="s">
        <v>19</v>
      </c>
      <c r="I11" t="s">
        <v>5</v>
      </c>
      <c r="J11" t="s">
        <v>6</v>
      </c>
      <c r="K11" t="s">
        <v>7</v>
      </c>
      <c r="M11" t="s">
        <v>8</v>
      </c>
      <c r="N11" t="s">
        <v>22</v>
      </c>
      <c r="O11" t="s">
        <v>23</v>
      </c>
      <c r="P11" s="1">
        <v>42917</v>
      </c>
      <c r="Q11" s="1">
        <v>42917</v>
      </c>
      <c r="R11" s="1"/>
      <c r="T11" s="3">
        <v>0</v>
      </c>
      <c r="U11" s="2">
        <v>246830.07999999999</v>
      </c>
      <c r="V11" s="3">
        <v>1.4903</v>
      </c>
      <c r="W11" s="2">
        <v>367856.13</v>
      </c>
      <c r="X11" t="str">
        <f t="shared" si="0"/>
        <v>2017-07</v>
      </c>
      <c r="Y11" t="e">
        <f>VLOOKUP(BST[[#This Row],[EVC Code]],TeamList[],3,FALSE)</f>
        <v>#N/A</v>
      </c>
    </row>
    <row r="12" spans="1:25" x14ac:dyDescent="0.25">
      <c r="A12" t="s">
        <v>764</v>
      </c>
      <c r="B12" t="s">
        <v>765</v>
      </c>
      <c r="C12" t="s">
        <v>766</v>
      </c>
      <c r="D12" t="s">
        <v>18</v>
      </c>
      <c r="E12" t="s">
        <v>12</v>
      </c>
      <c r="F12" t="s">
        <v>20</v>
      </c>
      <c r="G12" t="s">
        <v>21</v>
      </c>
      <c r="H12" t="s">
        <v>19</v>
      </c>
      <c r="I12" t="s">
        <v>5</v>
      </c>
      <c r="J12" t="s">
        <v>6</v>
      </c>
      <c r="K12" t="s">
        <v>13</v>
      </c>
      <c r="M12" t="s">
        <v>8</v>
      </c>
      <c r="N12" t="s">
        <v>22</v>
      </c>
      <c r="O12" t="s">
        <v>23</v>
      </c>
      <c r="P12" s="1">
        <v>42917</v>
      </c>
      <c r="Q12" s="1">
        <v>42917</v>
      </c>
      <c r="R12" s="1"/>
      <c r="T12" s="3">
        <v>0</v>
      </c>
      <c r="U12" s="2">
        <v>944.75</v>
      </c>
      <c r="V12" s="3">
        <v>1</v>
      </c>
      <c r="W12" s="2">
        <v>944.75</v>
      </c>
      <c r="X12" t="str">
        <f t="shared" si="0"/>
        <v>2017-07</v>
      </c>
      <c r="Y12" t="e">
        <f>VLOOKUP(BST[[#This Row],[EVC Code]],TeamList[],3,FALSE)</f>
        <v>#N/A</v>
      </c>
    </row>
    <row r="13" spans="1:25" x14ac:dyDescent="0.25">
      <c r="A13" t="s">
        <v>764</v>
      </c>
      <c r="B13" t="s">
        <v>767</v>
      </c>
      <c r="C13" t="s">
        <v>768</v>
      </c>
      <c r="D13" t="s">
        <v>1</v>
      </c>
      <c r="E13" t="s">
        <v>28</v>
      </c>
      <c r="F13" t="s">
        <v>24</v>
      </c>
      <c r="G13" t="s">
        <v>25</v>
      </c>
      <c r="H13" t="s">
        <v>4</v>
      </c>
      <c r="I13" t="s">
        <v>26</v>
      </c>
      <c r="J13" t="s">
        <v>6</v>
      </c>
      <c r="K13" t="s">
        <v>7</v>
      </c>
      <c r="L13" t="s">
        <v>5</v>
      </c>
      <c r="M13" t="s">
        <v>27</v>
      </c>
      <c r="N13" t="s">
        <v>24</v>
      </c>
      <c r="O13" t="s">
        <v>10</v>
      </c>
      <c r="P13" s="1">
        <v>43122</v>
      </c>
      <c r="Q13" s="1">
        <v>43126</v>
      </c>
      <c r="R13" t="s">
        <v>11</v>
      </c>
      <c r="S13" s="2">
        <v>0.5</v>
      </c>
      <c r="T13" s="3">
        <v>113.64700000000001</v>
      </c>
      <c r="U13" s="2">
        <v>56.82</v>
      </c>
      <c r="V13" s="3">
        <v>2.1</v>
      </c>
      <c r="W13" s="2">
        <v>119.32</v>
      </c>
      <c r="X13" t="str">
        <f t="shared" si="0"/>
        <v>2018-01</v>
      </c>
      <c r="Y13" t="e">
        <f>VLOOKUP(BST[[#This Row],[EVC Code]],TeamList[],3,FALSE)</f>
        <v>#N/A</v>
      </c>
    </row>
    <row r="14" spans="1:25" x14ac:dyDescent="0.25">
      <c r="A14" t="s">
        <v>764</v>
      </c>
      <c r="B14" t="s">
        <v>767</v>
      </c>
      <c r="C14" t="s">
        <v>768</v>
      </c>
      <c r="D14" t="s">
        <v>1</v>
      </c>
      <c r="E14" t="s">
        <v>31</v>
      </c>
      <c r="F14" t="s">
        <v>29</v>
      </c>
      <c r="G14" t="s">
        <v>30</v>
      </c>
      <c r="H14" t="s">
        <v>4</v>
      </c>
      <c r="I14" t="s">
        <v>26</v>
      </c>
      <c r="J14" t="s">
        <v>6</v>
      </c>
      <c r="K14" t="s">
        <v>7</v>
      </c>
      <c r="L14" t="s">
        <v>5</v>
      </c>
      <c r="M14" t="s">
        <v>27</v>
      </c>
      <c r="N14" t="s">
        <v>29</v>
      </c>
      <c r="O14" t="s">
        <v>10</v>
      </c>
      <c r="P14" s="1">
        <v>42930</v>
      </c>
      <c r="Q14" s="1">
        <v>42930</v>
      </c>
      <c r="R14" t="s">
        <v>11</v>
      </c>
      <c r="S14" s="2">
        <v>2</v>
      </c>
      <c r="T14" s="3">
        <v>215.20570000000001</v>
      </c>
      <c r="U14" s="2">
        <v>430.41</v>
      </c>
      <c r="V14" s="3">
        <v>2.1</v>
      </c>
      <c r="W14" s="2">
        <v>903.86</v>
      </c>
      <c r="X14" t="str">
        <f t="shared" si="0"/>
        <v>2017-07</v>
      </c>
      <c r="Y14" t="e">
        <f>VLOOKUP(BST[[#This Row],[EVC Code]],TeamList[],3,FALSE)</f>
        <v>#N/A</v>
      </c>
    </row>
    <row r="15" spans="1:25" x14ac:dyDescent="0.25">
      <c r="A15" t="s">
        <v>764</v>
      </c>
      <c r="B15" t="s">
        <v>767</v>
      </c>
      <c r="C15" t="s">
        <v>768</v>
      </c>
      <c r="D15" t="s">
        <v>1</v>
      </c>
      <c r="E15" t="s">
        <v>32</v>
      </c>
      <c r="F15" t="s">
        <v>29</v>
      </c>
      <c r="G15" t="s">
        <v>30</v>
      </c>
      <c r="H15" t="s">
        <v>4</v>
      </c>
      <c r="I15" t="s">
        <v>26</v>
      </c>
      <c r="J15" t="s">
        <v>6</v>
      </c>
      <c r="K15" t="s">
        <v>7</v>
      </c>
      <c r="L15" t="s">
        <v>5</v>
      </c>
      <c r="M15" t="s">
        <v>27</v>
      </c>
      <c r="N15" t="s">
        <v>29</v>
      </c>
      <c r="O15" t="s">
        <v>10</v>
      </c>
      <c r="P15" s="1">
        <v>42936</v>
      </c>
      <c r="Q15" s="1">
        <v>42937</v>
      </c>
      <c r="R15" t="s">
        <v>11</v>
      </c>
      <c r="S15" s="2">
        <v>4</v>
      </c>
      <c r="T15" s="3">
        <v>215.20570000000001</v>
      </c>
      <c r="U15" s="2">
        <v>860.82</v>
      </c>
      <c r="V15" s="3">
        <v>2.1</v>
      </c>
      <c r="W15" s="2">
        <v>1807.72</v>
      </c>
      <c r="X15" t="str">
        <f t="shared" si="0"/>
        <v>2017-07</v>
      </c>
      <c r="Y15" t="e">
        <f>VLOOKUP(BST[[#This Row],[EVC Code]],TeamList[],3,FALSE)</f>
        <v>#N/A</v>
      </c>
    </row>
    <row r="16" spans="1:25" x14ac:dyDescent="0.25">
      <c r="A16" t="s">
        <v>764</v>
      </c>
      <c r="B16" t="s">
        <v>767</v>
      </c>
      <c r="C16" t="s">
        <v>768</v>
      </c>
      <c r="D16" t="s">
        <v>1</v>
      </c>
      <c r="E16" t="s">
        <v>33</v>
      </c>
      <c r="F16" t="s">
        <v>29</v>
      </c>
      <c r="G16" t="s">
        <v>30</v>
      </c>
      <c r="H16" t="s">
        <v>4</v>
      </c>
      <c r="I16" t="s">
        <v>26</v>
      </c>
      <c r="J16" t="s">
        <v>6</v>
      </c>
      <c r="K16" t="s">
        <v>7</v>
      </c>
      <c r="L16" t="s">
        <v>5</v>
      </c>
      <c r="M16" t="s">
        <v>27</v>
      </c>
      <c r="N16" t="s">
        <v>29</v>
      </c>
      <c r="O16" t="s">
        <v>10</v>
      </c>
      <c r="P16" s="1">
        <v>42940</v>
      </c>
      <c r="Q16" s="1">
        <v>42944</v>
      </c>
      <c r="R16" t="s">
        <v>11</v>
      </c>
      <c r="S16" s="2">
        <v>4</v>
      </c>
      <c r="T16" s="3">
        <v>215.20570000000001</v>
      </c>
      <c r="U16" s="2">
        <v>860.82</v>
      </c>
      <c r="V16" s="3">
        <v>2.1</v>
      </c>
      <c r="W16" s="2">
        <v>1807.72</v>
      </c>
      <c r="X16" t="str">
        <f t="shared" si="0"/>
        <v>2017-07</v>
      </c>
      <c r="Y16" t="e">
        <f>VLOOKUP(BST[[#This Row],[EVC Code]],TeamList[],3,FALSE)</f>
        <v>#N/A</v>
      </c>
    </row>
    <row r="17" spans="1:25" x14ac:dyDescent="0.25">
      <c r="A17" t="s">
        <v>764</v>
      </c>
      <c r="B17" t="s">
        <v>767</v>
      </c>
      <c r="C17" t="s">
        <v>768</v>
      </c>
      <c r="D17" t="s">
        <v>1</v>
      </c>
      <c r="E17" t="s">
        <v>33</v>
      </c>
      <c r="F17" t="s">
        <v>29</v>
      </c>
      <c r="G17" t="s">
        <v>30</v>
      </c>
      <c r="H17" t="s">
        <v>4</v>
      </c>
      <c r="I17" t="s">
        <v>26</v>
      </c>
      <c r="J17" t="s">
        <v>6</v>
      </c>
      <c r="K17" t="s">
        <v>7</v>
      </c>
      <c r="L17" t="s">
        <v>5</v>
      </c>
      <c r="M17" t="s">
        <v>27</v>
      </c>
      <c r="N17" t="s">
        <v>29</v>
      </c>
      <c r="O17" t="s">
        <v>10</v>
      </c>
      <c r="P17" s="1">
        <v>42942</v>
      </c>
      <c r="Q17" s="1">
        <v>42944</v>
      </c>
      <c r="R17" t="s">
        <v>11</v>
      </c>
      <c r="S17" s="2">
        <v>2</v>
      </c>
      <c r="T17" s="3">
        <v>215.20570000000001</v>
      </c>
      <c r="U17" s="2">
        <v>430.41</v>
      </c>
      <c r="V17" s="3">
        <v>2.1</v>
      </c>
      <c r="W17" s="2">
        <v>903.86</v>
      </c>
      <c r="X17" t="str">
        <f t="shared" si="0"/>
        <v>2017-07</v>
      </c>
      <c r="Y17" t="e">
        <f>VLOOKUP(BST[[#This Row],[EVC Code]],TeamList[],3,FALSE)</f>
        <v>#N/A</v>
      </c>
    </row>
    <row r="18" spans="1:25" x14ac:dyDescent="0.25">
      <c r="A18" t="s">
        <v>764</v>
      </c>
      <c r="B18" t="s">
        <v>767</v>
      </c>
      <c r="C18" t="s">
        <v>768</v>
      </c>
      <c r="D18" t="s">
        <v>1</v>
      </c>
      <c r="E18" t="s">
        <v>33</v>
      </c>
      <c r="F18" t="s">
        <v>29</v>
      </c>
      <c r="G18" t="s">
        <v>30</v>
      </c>
      <c r="H18" t="s">
        <v>4</v>
      </c>
      <c r="I18" t="s">
        <v>26</v>
      </c>
      <c r="J18" t="s">
        <v>6</v>
      </c>
      <c r="K18" t="s">
        <v>7</v>
      </c>
      <c r="L18" t="s">
        <v>5</v>
      </c>
      <c r="M18" t="s">
        <v>27</v>
      </c>
      <c r="N18" t="s">
        <v>29</v>
      </c>
      <c r="O18" t="s">
        <v>10</v>
      </c>
      <c r="P18" s="1">
        <v>42943</v>
      </c>
      <c r="Q18" s="1">
        <v>42944</v>
      </c>
      <c r="R18" t="s">
        <v>11</v>
      </c>
      <c r="S18" s="2">
        <v>1</v>
      </c>
      <c r="T18" s="3">
        <v>215.20570000000001</v>
      </c>
      <c r="U18" s="2">
        <v>215.21</v>
      </c>
      <c r="V18" s="3">
        <v>2.1</v>
      </c>
      <c r="W18" s="2">
        <v>451.94</v>
      </c>
      <c r="X18" t="str">
        <f t="shared" si="0"/>
        <v>2017-07</v>
      </c>
      <c r="Y18" t="e">
        <f>VLOOKUP(BST[[#This Row],[EVC Code]],TeamList[],3,FALSE)</f>
        <v>#N/A</v>
      </c>
    </row>
    <row r="19" spans="1:25" x14ac:dyDescent="0.25">
      <c r="A19" t="s">
        <v>764</v>
      </c>
      <c r="B19" t="s">
        <v>767</v>
      </c>
      <c r="C19" t="s">
        <v>768</v>
      </c>
      <c r="D19" t="s">
        <v>1</v>
      </c>
      <c r="E19" t="s">
        <v>33</v>
      </c>
      <c r="F19" t="s">
        <v>29</v>
      </c>
      <c r="G19" t="s">
        <v>30</v>
      </c>
      <c r="H19" t="s">
        <v>4</v>
      </c>
      <c r="I19" t="s">
        <v>26</v>
      </c>
      <c r="J19" t="s">
        <v>6</v>
      </c>
      <c r="K19" t="s">
        <v>7</v>
      </c>
      <c r="L19" t="s">
        <v>5</v>
      </c>
      <c r="M19" t="s">
        <v>27</v>
      </c>
      <c r="N19" t="s">
        <v>29</v>
      </c>
      <c r="O19" t="s">
        <v>10</v>
      </c>
      <c r="P19" s="1">
        <v>42944</v>
      </c>
      <c r="Q19" s="1">
        <v>42944</v>
      </c>
      <c r="R19" t="s">
        <v>11</v>
      </c>
      <c r="S19" s="2">
        <v>1</v>
      </c>
      <c r="T19" s="3">
        <v>215.20570000000001</v>
      </c>
      <c r="U19" s="2">
        <v>215.21</v>
      </c>
      <c r="V19" s="3">
        <v>2.1</v>
      </c>
      <c r="W19" s="2">
        <v>451.94</v>
      </c>
      <c r="X19" t="str">
        <f t="shared" si="0"/>
        <v>2017-07</v>
      </c>
      <c r="Y19" t="e">
        <f>VLOOKUP(BST[[#This Row],[EVC Code]],TeamList[],3,FALSE)</f>
        <v>#N/A</v>
      </c>
    </row>
    <row r="20" spans="1:25" x14ac:dyDescent="0.25">
      <c r="A20" t="s">
        <v>764</v>
      </c>
      <c r="B20" t="s">
        <v>767</v>
      </c>
      <c r="C20" t="s">
        <v>768</v>
      </c>
      <c r="D20" t="s">
        <v>1</v>
      </c>
      <c r="E20" t="s">
        <v>34</v>
      </c>
      <c r="F20" t="s">
        <v>29</v>
      </c>
      <c r="G20" t="s">
        <v>30</v>
      </c>
      <c r="H20" t="s">
        <v>4</v>
      </c>
      <c r="I20" t="s">
        <v>26</v>
      </c>
      <c r="J20" t="s">
        <v>6</v>
      </c>
      <c r="K20" t="s">
        <v>7</v>
      </c>
      <c r="L20" t="s">
        <v>5</v>
      </c>
      <c r="M20" t="s">
        <v>27</v>
      </c>
      <c r="N20" t="s">
        <v>29</v>
      </c>
      <c r="O20" t="s">
        <v>10</v>
      </c>
      <c r="P20" s="1">
        <v>42947</v>
      </c>
      <c r="Q20" s="1">
        <v>42951</v>
      </c>
      <c r="R20" t="s">
        <v>11</v>
      </c>
      <c r="S20" s="2">
        <v>1</v>
      </c>
      <c r="T20" s="3">
        <v>215.20570000000001</v>
      </c>
      <c r="U20" s="2">
        <v>215.21</v>
      </c>
      <c r="V20" s="3">
        <v>2.1</v>
      </c>
      <c r="W20" s="2">
        <v>451.94</v>
      </c>
      <c r="X20" t="str">
        <f t="shared" si="0"/>
        <v>2017-07</v>
      </c>
      <c r="Y20" t="e">
        <f>VLOOKUP(BST[[#This Row],[EVC Code]],TeamList[],3,FALSE)</f>
        <v>#N/A</v>
      </c>
    </row>
    <row r="21" spans="1:25" x14ac:dyDescent="0.25">
      <c r="A21" t="s">
        <v>764</v>
      </c>
      <c r="B21" t="s">
        <v>767</v>
      </c>
      <c r="C21" t="s">
        <v>768</v>
      </c>
      <c r="D21" t="s">
        <v>1</v>
      </c>
      <c r="E21" t="s">
        <v>35</v>
      </c>
      <c r="F21" t="s">
        <v>29</v>
      </c>
      <c r="G21" t="s">
        <v>30</v>
      </c>
      <c r="H21" t="s">
        <v>4</v>
      </c>
      <c r="I21" t="s">
        <v>26</v>
      </c>
      <c r="J21" t="s">
        <v>6</v>
      </c>
      <c r="K21" t="s">
        <v>7</v>
      </c>
      <c r="L21" t="s">
        <v>5</v>
      </c>
      <c r="M21" t="s">
        <v>27</v>
      </c>
      <c r="N21" t="s">
        <v>29</v>
      </c>
      <c r="O21" t="s">
        <v>10</v>
      </c>
      <c r="P21" s="1">
        <v>42964</v>
      </c>
      <c r="Q21" s="1">
        <v>42965</v>
      </c>
      <c r="R21" t="s">
        <v>11</v>
      </c>
      <c r="S21" s="2">
        <v>1</v>
      </c>
      <c r="T21" s="3">
        <v>215.28</v>
      </c>
      <c r="U21" s="2">
        <v>215.28</v>
      </c>
      <c r="V21" s="3">
        <v>2.1</v>
      </c>
      <c r="W21" s="2">
        <v>452.09</v>
      </c>
      <c r="X21" t="str">
        <f t="shared" si="0"/>
        <v>2017-08</v>
      </c>
      <c r="Y21" t="e">
        <f>VLOOKUP(BST[[#This Row],[EVC Code]],TeamList[],3,FALSE)</f>
        <v>#N/A</v>
      </c>
    </row>
    <row r="22" spans="1:25" x14ac:dyDescent="0.25">
      <c r="A22" t="s">
        <v>764</v>
      </c>
      <c r="B22" t="s">
        <v>767</v>
      </c>
      <c r="C22" t="s">
        <v>768</v>
      </c>
      <c r="D22" t="s">
        <v>1</v>
      </c>
      <c r="E22" t="s">
        <v>36</v>
      </c>
      <c r="F22" t="s">
        <v>29</v>
      </c>
      <c r="G22" t="s">
        <v>30</v>
      </c>
      <c r="H22" t="s">
        <v>4</v>
      </c>
      <c r="I22" t="s">
        <v>26</v>
      </c>
      <c r="J22" t="s">
        <v>6</v>
      </c>
      <c r="K22" t="s">
        <v>7</v>
      </c>
      <c r="L22" t="s">
        <v>5</v>
      </c>
      <c r="M22" t="s">
        <v>27</v>
      </c>
      <c r="N22" t="s">
        <v>29</v>
      </c>
      <c r="O22" t="s">
        <v>10</v>
      </c>
      <c r="P22" s="1">
        <v>42968</v>
      </c>
      <c r="Q22" s="1">
        <v>42972</v>
      </c>
      <c r="R22" t="s">
        <v>11</v>
      </c>
      <c r="S22" s="2">
        <v>1</v>
      </c>
      <c r="T22" s="3">
        <v>215.28</v>
      </c>
      <c r="U22" s="2">
        <v>215.28</v>
      </c>
      <c r="V22" s="3">
        <v>2.1</v>
      </c>
      <c r="W22" s="2">
        <v>452.09</v>
      </c>
      <c r="X22" t="str">
        <f t="shared" si="0"/>
        <v>2017-08</v>
      </c>
      <c r="Y22" t="e">
        <f>VLOOKUP(BST[[#This Row],[EVC Code]],TeamList[],3,FALSE)</f>
        <v>#N/A</v>
      </c>
    </row>
    <row r="23" spans="1:25" x14ac:dyDescent="0.25">
      <c r="A23" t="s">
        <v>764</v>
      </c>
      <c r="B23" t="s">
        <v>767</v>
      </c>
      <c r="C23" t="s">
        <v>768</v>
      </c>
      <c r="D23" t="s">
        <v>1</v>
      </c>
      <c r="E23" t="s">
        <v>37</v>
      </c>
      <c r="F23" t="s">
        <v>29</v>
      </c>
      <c r="G23" t="s">
        <v>30</v>
      </c>
      <c r="H23" t="s">
        <v>4</v>
      </c>
      <c r="I23" t="s">
        <v>26</v>
      </c>
      <c r="J23" t="s">
        <v>6</v>
      </c>
      <c r="K23" t="s">
        <v>7</v>
      </c>
      <c r="L23" t="s">
        <v>5</v>
      </c>
      <c r="M23" t="s">
        <v>27</v>
      </c>
      <c r="N23" t="s">
        <v>29</v>
      </c>
      <c r="O23" t="s">
        <v>10</v>
      </c>
      <c r="P23" s="1">
        <v>42972</v>
      </c>
      <c r="Q23" s="1">
        <v>42972</v>
      </c>
      <c r="R23" t="s">
        <v>11</v>
      </c>
      <c r="S23" s="2">
        <v>2</v>
      </c>
      <c r="T23" s="3">
        <v>215.28</v>
      </c>
      <c r="U23" s="2">
        <v>430.56</v>
      </c>
      <c r="V23" s="3">
        <v>2.1</v>
      </c>
      <c r="W23" s="2">
        <v>904.18</v>
      </c>
      <c r="X23" t="str">
        <f t="shared" si="0"/>
        <v>2017-08</v>
      </c>
      <c r="Y23" t="e">
        <f>VLOOKUP(BST[[#This Row],[EVC Code]],TeamList[],3,FALSE)</f>
        <v>#N/A</v>
      </c>
    </row>
    <row r="24" spans="1:25" x14ac:dyDescent="0.25">
      <c r="A24" t="s">
        <v>764</v>
      </c>
      <c r="B24" t="s">
        <v>767</v>
      </c>
      <c r="C24" t="s">
        <v>768</v>
      </c>
      <c r="D24" t="s">
        <v>1</v>
      </c>
      <c r="E24" t="s">
        <v>38</v>
      </c>
      <c r="F24" t="s">
        <v>29</v>
      </c>
      <c r="G24" t="s">
        <v>30</v>
      </c>
      <c r="H24" t="s">
        <v>4</v>
      </c>
      <c r="I24" t="s">
        <v>26</v>
      </c>
      <c r="J24" t="s">
        <v>6</v>
      </c>
      <c r="K24" t="s">
        <v>7</v>
      </c>
      <c r="L24" t="s">
        <v>5</v>
      </c>
      <c r="M24" t="s">
        <v>27</v>
      </c>
      <c r="N24" t="s">
        <v>29</v>
      </c>
      <c r="O24" t="s">
        <v>10</v>
      </c>
      <c r="P24" s="1">
        <v>42975</v>
      </c>
      <c r="Q24" s="1">
        <v>42979</v>
      </c>
      <c r="R24" t="s">
        <v>11</v>
      </c>
      <c r="S24" s="2">
        <v>1</v>
      </c>
      <c r="T24" s="3">
        <v>215.28</v>
      </c>
      <c r="U24" s="2">
        <v>215.28</v>
      </c>
      <c r="V24" s="3">
        <v>2.1</v>
      </c>
      <c r="W24" s="2">
        <v>452.09</v>
      </c>
      <c r="X24" t="str">
        <f t="shared" si="0"/>
        <v>2017-08</v>
      </c>
      <c r="Y24" t="e">
        <f>VLOOKUP(BST[[#This Row],[EVC Code]],TeamList[],3,FALSE)</f>
        <v>#N/A</v>
      </c>
    </row>
    <row r="25" spans="1:25" x14ac:dyDescent="0.25">
      <c r="A25" t="s">
        <v>764</v>
      </c>
      <c r="B25" t="s">
        <v>767</v>
      </c>
      <c r="C25" t="s">
        <v>768</v>
      </c>
      <c r="D25" t="s">
        <v>1</v>
      </c>
      <c r="E25" t="s">
        <v>39</v>
      </c>
      <c r="F25" t="s">
        <v>29</v>
      </c>
      <c r="G25" t="s">
        <v>30</v>
      </c>
      <c r="H25" t="s">
        <v>4</v>
      </c>
      <c r="I25" t="s">
        <v>26</v>
      </c>
      <c r="J25" t="s">
        <v>6</v>
      </c>
      <c r="K25" t="s">
        <v>7</v>
      </c>
      <c r="L25" t="s">
        <v>5</v>
      </c>
      <c r="M25" t="s">
        <v>27</v>
      </c>
      <c r="N25" t="s">
        <v>29</v>
      </c>
      <c r="O25" t="s">
        <v>10</v>
      </c>
      <c r="P25" s="1">
        <v>42978</v>
      </c>
      <c r="Q25" s="1">
        <v>42979</v>
      </c>
      <c r="R25" t="s">
        <v>11</v>
      </c>
      <c r="S25" s="2">
        <v>1.5</v>
      </c>
      <c r="T25" s="3">
        <v>215.28</v>
      </c>
      <c r="U25" s="2">
        <v>322.92</v>
      </c>
      <c r="V25" s="3">
        <v>2.1</v>
      </c>
      <c r="W25" s="2">
        <v>678.13</v>
      </c>
      <c r="X25" t="str">
        <f t="shared" si="0"/>
        <v>2017-08</v>
      </c>
      <c r="Y25" t="e">
        <f>VLOOKUP(BST[[#This Row],[EVC Code]],TeamList[],3,FALSE)</f>
        <v>#N/A</v>
      </c>
    </row>
    <row r="26" spans="1:25" x14ac:dyDescent="0.25">
      <c r="A26" t="s">
        <v>764</v>
      </c>
      <c r="B26" t="s">
        <v>767</v>
      </c>
      <c r="C26" t="s">
        <v>768</v>
      </c>
      <c r="D26" t="s">
        <v>1</v>
      </c>
      <c r="E26" t="s">
        <v>40</v>
      </c>
      <c r="F26" t="s">
        <v>29</v>
      </c>
      <c r="G26" t="s">
        <v>30</v>
      </c>
      <c r="H26" t="s">
        <v>4</v>
      </c>
      <c r="I26" t="s">
        <v>26</v>
      </c>
      <c r="J26" t="s">
        <v>6</v>
      </c>
      <c r="K26" t="s">
        <v>7</v>
      </c>
      <c r="L26" t="s">
        <v>5</v>
      </c>
      <c r="M26" t="s">
        <v>27</v>
      </c>
      <c r="N26" t="s">
        <v>29</v>
      </c>
      <c r="O26" t="s">
        <v>10</v>
      </c>
      <c r="P26" s="1">
        <v>42982</v>
      </c>
      <c r="Q26" s="1">
        <v>42986</v>
      </c>
      <c r="R26" t="s">
        <v>11</v>
      </c>
      <c r="S26" s="2">
        <v>1.5</v>
      </c>
      <c r="T26" s="3">
        <v>215.28</v>
      </c>
      <c r="U26" s="2">
        <v>322.92</v>
      </c>
      <c r="V26" s="3">
        <v>2.1</v>
      </c>
      <c r="W26" s="2">
        <v>678.13</v>
      </c>
      <c r="X26" t="str">
        <f t="shared" si="0"/>
        <v>2017-09</v>
      </c>
      <c r="Y26" t="e">
        <f>VLOOKUP(BST[[#This Row],[EVC Code]],TeamList[],3,FALSE)</f>
        <v>#N/A</v>
      </c>
    </row>
    <row r="27" spans="1:25" x14ac:dyDescent="0.25">
      <c r="A27" t="s">
        <v>764</v>
      </c>
      <c r="B27" t="s">
        <v>767</v>
      </c>
      <c r="C27" t="s">
        <v>768</v>
      </c>
      <c r="D27" t="s">
        <v>1</v>
      </c>
      <c r="E27" t="s">
        <v>41</v>
      </c>
      <c r="F27" t="s">
        <v>29</v>
      </c>
      <c r="G27" t="s">
        <v>30</v>
      </c>
      <c r="H27" t="s">
        <v>4</v>
      </c>
      <c r="I27" t="s">
        <v>26</v>
      </c>
      <c r="J27" t="s">
        <v>6</v>
      </c>
      <c r="K27" t="s">
        <v>7</v>
      </c>
      <c r="L27" t="s">
        <v>5</v>
      </c>
      <c r="M27" t="s">
        <v>27</v>
      </c>
      <c r="N27" t="s">
        <v>29</v>
      </c>
      <c r="O27" t="s">
        <v>10</v>
      </c>
      <c r="P27" s="1">
        <v>43047</v>
      </c>
      <c r="Q27" s="1">
        <v>43049</v>
      </c>
      <c r="R27" t="s">
        <v>11</v>
      </c>
      <c r="S27" s="2">
        <v>1</v>
      </c>
      <c r="T27" s="3">
        <v>215.52959999999999</v>
      </c>
      <c r="U27" s="2">
        <v>215.53</v>
      </c>
      <c r="V27" s="3">
        <v>2.1</v>
      </c>
      <c r="W27" s="2">
        <v>452.61</v>
      </c>
      <c r="X27" t="str">
        <f t="shared" si="0"/>
        <v>2017-11</v>
      </c>
      <c r="Y27" t="e">
        <f>VLOOKUP(BST[[#This Row],[EVC Code]],TeamList[],3,FALSE)</f>
        <v>#N/A</v>
      </c>
    </row>
    <row r="28" spans="1:25" x14ac:dyDescent="0.25">
      <c r="A28" t="s">
        <v>764</v>
      </c>
      <c r="B28" t="s">
        <v>767</v>
      </c>
      <c r="C28" t="s">
        <v>768</v>
      </c>
      <c r="D28" t="s">
        <v>1</v>
      </c>
      <c r="E28" t="s">
        <v>42</v>
      </c>
      <c r="F28" t="s">
        <v>29</v>
      </c>
      <c r="G28" t="s">
        <v>30</v>
      </c>
      <c r="H28" t="s">
        <v>4</v>
      </c>
      <c r="I28" t="s">
        <v>26</v>
      </c>
      <c r="J28" t="s">
        <v>6</v>
      </c>
      <c r="K28" t="s">
        <v>7</v>
      </c>
      <c r="L28" t="s">
        <v>5</v>
      </c>
      <c r="M28" t="s">
        <v>27</v>
      </c>
      <c r="N28" t="s">
        <v>29</v>
      </c>
      <c r="O28" t="s">
        <v>10</v>
      </c>
      <c r="P28" s="1">
        <v>43087</v>
      </c>
      <c r="Q28" s="1">
        <v>43091</v>
      </c>
      <c r="R28" t="s">
        <v>11</v>
      </c>
      <c r="S28" s="2">
        <v>1</v>
      </c>
      <c r="T28" s="3">
        <v>215.93299999999999</v>
      </c>
      <c r="U28" s="2">
        <v>215.93</v>
      </c>
      <c r="V28" s="3">
        <v>2.1</v>
      </c>
      <c r="W28" s="2">
        <v>453.45</v>
      </c>
      <c r="X28" t="str">
        <f t="shared" si="0"/>
        <v>2017-12</v>
      </c>
      <c r="Y28" t="e">
        <f>VLOOKUP(BST[[#This Row],[EVC Code]],TeamList[],3,FALSE)</f>
        <v>#N/A</v>
      </c>
    </row>
    <row r="29" spans="1:25" x14ac:dyDescent="0.25">
      <c r="A29" t="s">
        <v>764</v>
      </c>
      <c r="B29" t="s">
        <v>767</v>
      </c>
      <c r="C29" t="s">
        <v>768</v>
      </c>
      <c r="D29" t="s">
        <v>1</v>
      </c>
      <c r="E29" t="s">
        <v>43</v>
      </c>
      <c r="F29" t="s">
        <v>29</v>
      </c>
      <c r="G29" t="s">
        <v>30</v>
      </c>
      <c r="H29" t="s">
        <v>4</v>
      </c>
      <c r="I29" t="s">
        <v>26</v>
      </c>
      <c r="J29" t="s">
        <v>6</v>
      </c>
      <c r="K29" t="s">
        <v>7</v>
      </c>
      <c r="L29" t="s">
        <v>5</v>
      </c>
      <c r="M29" t="s">
        <v>27</v>
      </c>
      <c r="N29" t="s">
        <v>29</v>
      </c>
      <c r="O29" t="s">
        <v>10</v>
      </c>
      <c r="P29" s="1">
        <v>43090</v>
      </c>
      <c r="Q29" s="1">
        <v>43091</v>
      </c>
      <c r="R29" t="s">
        <v>11</v>
      </c>
      <c r="S29" s="2">
        <v>2</v>
      </c>
      <c r="T29" s="3">
        <v>215.93299999999999</v>
      </c>
      <c r="U29" s="2">
        <v>431.87</v>
      </c>
      <c r="V29" s="3">
        <v>2.1</v>
      </c>
      <c r="W29" s="2">
        <v>906.93</v>
      </c>
      <c r="X29" t="str">
        <f t="shared" si="0"/>
        <v>2017-12</v>
      </c>
      <c r="Y29" t="e">
        <f>VLOOKUP(BST[[#This Row],[EVC Code]],TeamList[],3,FALSE)</f>
        <v>#N/A</v>
      </c>
    </row>
    <row r="30" spans="1:25" x14ac:dyDescent="0.25">
      <c r="A30" t="s">
        <v>764</v>
      </c>
      <c r="B30" t="s">
        <v>767</v>
      </c>
      <c r="C30" t="s">
        <v>768</v>
      </c>
      <c r="D30" t="s">
        <v>1</v>
      </c>
      <c r="E30" t="s">
        <v>44</v>
      </c>
      <c r="F30" t="s">
        <v>29</v>
      </c>
      <c r="G30" t="s">
        <v>30</v>
      </c>
      <c r="H30" t="s">
        <v>4</v>
      </c>
      <c r="I30" t="s">
        <v>26</v>
      </c>
      <c r="J30" t="s">
        <v>6</v>
      </c>
      <c r="K30" t="s">
        <v>7</v>
      </c>
      <c r="L30" t="s">
        <v>5</v>
      </c>
      <c r="M30" t="s">
        <v>27</v>
      </c>
      <c r="N30" t="s">
        <v>29</v>
      </c>
      <c r="O30" t="s">
        <v>10</v>
      </c>
      <c r="P30" s="1">
        <v>43108</v>
      </c>
      <c r="Q30" s="1">
        <v>43112</v>
      </c>
      <c r="R30" t="s">
        <v>11</v>
      </c>
      <c r="S30" s="2">
        <v>2</v>
      </c>
      <c r="T30" s="3">
        <v>215.52959999999999</v>
      </c>
      <c r="U30" s="2">
        <v>431.06</v>
      </c>
      <c r="V30" s="3">
        <v>2.1</v>
      </c>
      <c r="W30" s="2">
        <v>905.23</v>
      </c>
      <c r="X30" t="str">
        <f t="shared" si="0"/>
        <v>2018-01</v>
      </c>
      <c r="Y30" t="e">
        <f>VLOOKUP(BST[[#This Row],[EVC Code]],TeamList[],3,FALSE)</f>
        <v>#N/A</v>
      </c>
    </row>
    <row r="31" spans="1:25" x14ac:dyDescent="0.25">
      <c r="A31" t="s">
        <v>764</v>
      </c>
      <c r="B31" t="s">
        <v>767</v>
      </c>
      <c r="C31" t="s">
        <v>768</v>
      </c>
      <c r="D31" t="s">
        <v>1</v>
      </c>
      <c r="E31" t="s">
        <v>44</v>
      </c>
      <c r="F31" t="s">
        <v>29</v>
      </c>
      <c r="G31" t="s">
        <v>30</v>
      </c>
      <c r="H31" t="s">
        <v>4</v>
      </c>
      <c r="I31" t="s">
        <v>26</v>
      </c>
      <c r="J31" t="s">
        <v>6</v>
      </c>
      <c r="K31" t="s">
        <v>7</v>
      </c>
      <c r="L31" t="s">
        <v>5</v>
      </c>
      <c r="M31" t="s">
        <v>27</v>
      </c>
      <c r="N31" t="s">
        <v>29</v>
      </c>
      <c r="O31" t="s">
        <v>10</v>
      </c>
      <c r="P31" s="1">
        <v>43109</v>
      </c>
      <c r="Q31" s="1">
        <v>43112</v>
      </c>
      <c r="R31" t="s">
        <v>11</v>
      </c>
      <c r="S31" s="2">
        <v>1</v>
      </c>
      <c r="T31" s="3">
        <v>215.52959999999999</v>
      </c>
      <c r="U31" s="2">
        <v>215.53</v>
      </c>
      <c r="V31" s="3">
        <v>2.1</v>
      </c>
      <c r="W31" s="2">
        <v>452.61</v>
      </c>
      <c r="X31" t="str">
        <f t="shared" si="0"/>
        <v>2018-01</v>
      </c>
      <c r="Y31" t="e">
        <f>VLOOKUP(BST[[#This Row],[EVC Code]],TeamList[],3,FALSE)</f>
        <v>#N/A</v>
      </c>
    </row>
    <row r="32" spans="1:25" x14ac:dyDescent="0.25">
      <c r="A32" t="s">
        <v>764</v>
      </c>
      <c r="B32" t="s">
        <v>767</v>
      </c>
      <c r="C32" t="s">
        <v>768</v>
      </c>
      <c r="D32" t="s">
        <v>1</v>
      </c>
      <c r="E32" t="s">
        <v>45</v>
      </c>
      <c r="F32" t="s">
        <v>29</v>
      </c>
      <c r="G32" t="s">
        <v>30</v>
      </c>
      <c r="H32" t="s">
        <v>4</v>
      </c>
      <c r="I32" t="s">
        <v>26</v>
      </c>
      <c r="J32" t="s">
        <v>6</v>
      </c>
      <c r="K32" t="s">
        <v>7</v>
      </c>
      <c r="L32" t="s">
        <v>5</v>
      </c>
      <c r="M32" t="s">
        <v>27</v>
      </c>
      <c r="N32" t="s">
        <v>29</v>
      </c>
      <c r="O32" t="s">
        <v>10</v>
      </c>
      <c r="P32" s="1">
        <v>43130</v>
      </c>
      <c r="Q32" s="1">
        <v>43133</v>
      </c>
      <c r="R32" t="s">
        <v>11</v>
      </c>
      <c r="S32" s="2">
        <v>3</v>
      </c>
      <c r="T32" s="3">
        <v>215.52959999999999</v>
      </c>
      <c r="U32" s="2">
        <v>646.59</v>
      </c>
      <c r="V32" s="3">
        <v>2.1</v>
      </c>
      <c r="W32" s="2">
        <v>1357.84</v>
      </c>
      <c r="X32" t="str">
        <f t="shared" si="0"/>
        <v>2018-01</v>
      </c>
      <c r="Y32" t="e">
        <f>VLOOKUP(BST[[#This Row],[EVC Code]],TeamList[],3,FALSE)</f>
        <v>#N/A</v>
      </c>
    </row>
    <row r="33" spans="1:25" x14ac:dyDescent="0.25">
      <c r="A33" t="s">
        <v>764</v>
      </c>
      <c r="B33" t="s">
        <v>767</v>
      </c>
      <c r="C33" t="s">
        <v>768</v>
      </c>
      <c r="D33" t="s">
        <v>1</v>
      </c>
      <c r="E33" t="s">
        <v>46</v>
      </c>
      <c r="F33" t="s">
        <v>29</v>
      </c>
      <c r="G33" t="s">
        <v>30</v>
      </c>
      <c r="H33" t="s">
        <v>4</v>
      </c>
      <c r="I33" t="s">
        <v>26</v>
      </c>
      <c r="J33" t="s">
        <v>6</v>
      </c>
      <c r="K33" t="s">
        <v>7</v>
      </c>
      <c r="L33" t="s">
        <v>5</v>
      </c>
      <c r="M33" t="s">
        <v>27</v>
      </c>
      <c r="N33" t="s">
        <v>29</v>
      </c>
      <c r="O33" t="s">
        <v>10</v>
      </c>
      <c r="P33" s="1">
        <v>43133</v>
      </c>
      <c r="Q33" s="1">
        <v>43133</v>
      </c>
      <c r="R33" t="s">
        <v>11</v>
      </c>
      <c r="S33" s="2">
        <v>0.5</v>
      </c>
      <c r="T33" s="3">
        <v>215.52959999999999</v>
      </c>
      <c r="U33" s="2">
        <v>107.76</v>
      </c>
      <c r="V33" s="3">
        <v>2.1</v>
      </c>
      <c r="W33" s="2">
        <v>226.3</v>
      </c>
      <c r="X33" t="str">
        <f t="shared" si="0"/>
        <v>2018-02</v>
      </c>
      <c r="Y33" t="e">
        <f>VLOOKUP(BST[[#This Row],[EVC Code]],TeamList[],3,FALSE)</f>
        <v>#N/A</v>
      </c>
    </row>
    <row r="34" spans="1:25" x14ac:dyDescent="0.25">
      <c r="A34" t="s">
        <v>764</v>
      </c>
      <c r="B34" t="s">
        <v>767</v>
      </c>
      <c r="C34" t="s">
        <v>768</v>
      </c>
      <c r="D34" t="s">
        <v>1</v>
      </c>
      <c r="E34" t="s">
        <v>47</v>
      </c>
      <c r="F34" t="s">
        <v>29</v>
      </c>
      <c r="G34" t="s">
        <v>30</v>
      </c>
      <c r="H34" t="s">
        <v>4</v>
      </c>
      <c r="I34" t="s">
        <v>26</v>
      </c>
      <c r="J34" t="s">
        <v>6</v>
      </c>
      <c r="K34" t="s">
        <v>7</v>
      </c>
      <c r="L34" t="s">
        <v>5</v>
      </c>
      <c r="M34" t="s">
        <v>27</v>
      </c>
      <c r="N34" t="s">
        <v>29</v>
      </c>
      <c r="O34" t="s">
        <v>10</v>
      </c>
      <c r="P34" s="1">
        <v>43145</v>
      </c>
      <c r="Q34" s="1">
        <v>43147</v>
      </c>
      <c r="R34" t="s">
        <v>11</v>
      </c>
      <c r="S34" s="2">
        <v>1</v>
      </c>
      <c r="T34" s="3">
        <v>215.52959999999999</v>
      </c>
      <c r="U34" s="2">
        <v>215.53</v>
      </c>
      <c r="V34" s="3">
        <v>2.1</v>
      </c>
      <c r="W34" s="2">
        <v>452.61</v>
      </c>
      <c r="X34" t="str">
        <f t="shared" si="0"/>
        <v>2018-02</v>
      </c>
      <c r="Y34" t="e">
        <f>VLOOKUP(BST[[#This Row],[EVC Code]],TeamList[],3,FALSE)</f>
        <v>#N/A</v>
      </c>
    </row>
    <row r="35" spans="1:25" x14ac:dyDescent="0.25">
      <c r="A35" t="s">
        <v>764</v>
      </c>
      <c r="B35" t="s">
        <v>767</v>
      </c>
      <c r="C35" t="s">
        <v>768</v>
      </c>
      <c r="D35" t="s">
        <v>1</v>
      </c>
      <c r="E35" t="s">
        <v>48</v>
      </c>
      <c r="F35" t="s">
        <v>29</v>
      </c>
      <c r="G35" t="s">
        <v>30</v>
      </c>
      <c r="H35" t="s">
        <v>4</v>
      </c>
      <c r="I35" t="s">
        <v>26</v>
      </c>
      <c r="J35" t="s">
        <v>6</v>
      </c>
      <c r="K35" t="s">
        <v>7</v>
      </c>
      <c r="L35" t="s">
        <v>5</v>
      </c>
      <c r="M35" t="s">
        <v>27</v>
      </c>
      <c r="N35" t="s">
        <v>29</v>
      </c>
      <c r="O35" t="s">
        <v>10</v>
      </c>
      <c r="P35" s="1">
        <v>43242</v>
      </c>
      <c r="Q35" s="1">
        <v>43245</v>
      </c>
      <c r="R35" t="s">
        <v>11</v>
      </c>
      <c r="S35" s="2">
        <v>2</v>
      </c>
      <c r="T35" s="3">
        <v>215.52959999999999</v>
      </c>
      <c r="U35" s="2">
        <v>431.06</v>
      </c>
      <c r="V35" s="3">
        <v>2.1</v>
      </c>
      <c r="W35" s="2">
        <v>905.23</v>
      </c>
      <c r="X35" t="str">
        <f t="shared" si="0"/>
        <v>2018-05</v>
      </c>
      <c r="Y35" t="e">
        <f>VLOOKUP(BST[[#This Row],[EVC Code]],TeamList[],3,FALSE)</f>
        <v>#N/A</v>
      </c>
    </row>
    <row r="36" spans="1:25" x14ac:dyDescent="0.25">
      <c r="A36" t="s">
        <v>764</v>
      </c>
      <c r="B36" t="s">
        <v>767</v>
      </c>
      <c r="C36" t="s">
        <v>768</v>
      </c>
      <c r="D36" t="s">
        <v>1</v>
      </c>
      <c r="E36" t="s">
        <v>49</v>
      </c>
      <c r="F36" t="s">
        <v>29</v>
      </c>
      <c r="G36" t="s">
        <v>30</v>
      </c>
      <c r="H36" t="s">
        <v>4</v>
      </c>
      <c r="I36" t="s">
        <v>26</v>
      </c>
      <c r="J36" t="s">
        <v>6</v>
      </c>
      <c r="K36" t="s">
        <v>7</v>
      </c>
      <c r="L36" t="s">
        <v>5</v>
      </c>
      <c r="M36" t="s">
        <v>27</v>
      </c>
      <c r="N36" t="s">
        <v>29</v>
      </c>
      <c r="O36" t="s">
        <v>10</v>
      </c>
      <c r="P36" s="1">
        <v>43244</v>
      </c>
      <c r="Q36" s="1">
        <v>43245</v>
      </c>
      <c r="R36" t="s">
        <v>11</v>
      </c>
      <c r="S36" s="2">
        <v>4.5</v>
      </c>
      <c r="T36" s="3">
        <v>215.52959999999999</v>
      </c>
      <c r="U36" s="2">
        <v>969.88</v>
      </c>
      <c r="V36" s="3">
        <v>2.1</v>
      </c>
      <c r="W36" s="2">
        <v>2036.75</v>
      </c>
      <c r="X36" t="str">
        <f t="shared" si="0"/>
        <v>2018-05</v>
      </c>
      <c r="Y36" t="e">
        <f>VLOOKUP(BST[[#This Row],[EVC Code]],TeamList[],3,FALSE)</f>
        <v>#N/A</v>
      </c>
    </row>
    <row r="37" spans="1:25" x14ac:dyDescent="0.25">
      <c r="A37" t="s">
        <v>764</v>
      </c>
      <c r="B37" t="s">
        <v>767</v>
      </c>
      <c r="C37" t="s">
        <v>768</v>
      </c>
      <c r="D37" t="s">
        <v>1</v>
      </c>
      <c r="E37" t="s">
        <v>50</v>
      </c>
      <c r="F37" t="s">
        <v>29</v>
      </c>
      <c r="G37" t="s">
        <v>30</v>
      </c>
      <c r="H37" t="s">
        <v>4</v>
      </c>
      <c r="I37" t="s">
        <v>26</v>
      </c>
      <c r="J37" t="s">
        <v>6</v>
      </c>
      <c r="K37" t="s">
        <v>7</v>
      </c>
      <c r="L37" t="s">
        <v>5</v>
      </c>
      <c r="M37" t="s">
        <v>27</v>
      </c>
      <c r="N37" t="s">
        <v>29</v>
      </c>
      <c r="O37" t="s">
        <v>10</v>
      </c>
      <c r="P37" s="1">
        <v>43292</v>
      </c>
      <c r="Q37" s="1">
        <v>43294</v>
      </c>
      <c r="R37" t="s">
        <v>11</v>
      </c>
      <c r="S37" s="2">
        <v>1</v>
      </c>
      <c r="T37" s="3">
        <v>262.40280000000001</v>
      </c>
      <c r="U37" s="2">
        <v>262.39999999999998</v>
      </c>
      <c r="V37" s="3">
        <v>2.1</v>
      </c>
      <c r="W37" s="2">
        <v>551.04</v>
      </c>
      <c r="X37" t="str">
        <f t="shared" si="0"/>
        <v>2018-07</v>
      </c>
      <c r="Y37" t="e">
        <f>VLOOKUP(BST[[#This Row],[EVC Code]],TeamList[],3,FALSE)</f>
        <v>#N/A</v>
      </c>
    </row>
    <row r="38" spans="1:25" x14ac:dyDescent="0.25">
      <c r="A38" t="s">
        <v>764</v>
      </c>
      <c r="B38" t="s">
        <v>767</v>
      </c>
      <c r="C38" t="s">
        <v>768</v>
      </c>
      <c r="D38" t="s">
        <v>1</v>
      </c>
      <c r="E38" t="s">
        <v>51</v>
      </c>
      <c r="F38" t="s">
        <v>29</v>
      </c>
      <c r="G38" t="s">
        <v>30</v>
      </c>
      <c r="H38" t="s">
        <v>4</v>
      </c>
      <c r="I38" t="s">
        <v>26</v>
      </c>
      <c r="J38" t="s">
        <v>6</v>
      </c>
      <c r="K38" t="s">
        <v>7</v>
      </c>
      <c r="L38" t="s">
        <v>5</v>
      </c>
      <c r="M38" t="s">
        <v>27</v>
      </c>
      <c r="N38" t="s">
        <v>29</v>
      </c>
      <c r="O38" t="s">
        <v>10</v>
      </c>
      <c r="P38" s="1">
        <v>43370</v>
      </c>
      <c r="Q38" s="1">
        <v>43371</v>
      </c>
      <c r="R38" t="s">
        <v>11</v>
      </c>
      <c r="S38" s="2">
        <v>1</v>
      </c>
      <c r="T38" s="3">
        <v>262.42849999999999</v>
      </c>
      <c r="U38" s="2">
        <v>262.43</v>
      </c>
      <c r="V38" s="3">
        <v>2.1</v>
      </c>
      <c r="W38" s="2">
        <v>551.1</v>
      </c>
      <c r="X38" t="str">
        <f t="shared" si="0"/>
        <v>2018-09</v>
      </c>
      <c r="Y38" t="e">
        <f>VLOOKUP(BST[[#This Row],[EVC Code]],TeamList[],3,FALSE)</f>
        <v>#N/A</v>
      </c>
    </row>
    <row r="39" spans="1:25" x14ac:dyDescent="0.25">
      <c r="A39" t="s">
        <v>764</v>
      </c>
      <c r="B39" t="s">
        <v>767</v>
      </c>
      <c r="C39" t="s">
        <v>768</v>
      </c>
      <c r="D39" t="s">
        <v>1</v>
      </c>
      <c r="E39" t="s">
        <v>54</v>
      </c>
      <c r="F39" t="s">
        <v>52</v>
      </c>
      <c r="G39" t="s">
        <v>53</v>
      </c>
      <c r="H39" t="s">
        <v>4</v>
      </c>
      <c r="I39" t="s">
        <v>26</v>
      </c>
      <c r="J39" t="s">
        <v>6</v>
      </c>
      <c r="K39" t="s">
        <v>7</v>
      </c>
      <c r="L39" t="s">
        <v>5</v>
      </c>
      <c r="M39" t="s">
        <v>27</v>
      </c>
      <c r="N39" t="s">
        <v>52</v>
      </c>
      <c r="O39" t="s">
        <v>10</v>
      </c>
      <c r="P39" s="1">
        <v>43122</v>
      </c>
      <c r="Q39" s="1">
        <v>43126</v>
      </c>
      <c r="R39" t="s">
        <v>11</v>
      </c>
      <c r="S39" s="2">
        <v>3</v>
      </c>
      <c r="T39" s="3">
        <v>530.49099999999999</v>
      </c>
      <c r="U39" s="2">
        <v>1591.47</v>
      </c>
      <c r="V39" s="3">
        <v>2.1</v>
      </c>
      <c r="W39" s="2">
        <v>3342.09</v>
      </c>
      <c r="X39" t="str">
        <f t="shared" si="0"/>
        <v>2018-01</v>
      </c>
      <c r="Y39" t="e">
        <f>VLOOKUP(BST[[#This Row],[EVC Code]],TeamList[],3,FALSE)</f>
        <v>#N/A</v>
      </c>
    </row>
    <row r="40" spans="1:25" x14ac:dyDescent="0.25">
      <c r="A40" t="s">
        <v>764</v>
      </c>
      <c r="B40" t="s">
        <v>767</v>
      </c>
      <c r="C40" t="s">
        <v>768</v>
      </c>
      <c r="D40" t="s">
        <v>1</v>
      </c>
      <c r="E40" t="s">
        <v>55</v>
      </c>
      <c r="F40" t="s">
        <v>52</v>
      </c>
      <c r="G40" t="s">
        <v>53</v>
      </c>
      <c r="H40" t="s">
        <v>4</v>
      </c>
      <c r="I40" t="s">
        <v>26</v>
      </c>
      <c r="J40" t="s">
        <v>6</v>
      </c>
      <c r="K40" t="s">
        <v>7</v>
      </c>
      <c r="L40" t="s">
        <v>5</v>
      </c>
      <c r="M40" t="s">
        <v>27</v>
      </c>
      <c r="N40" t="s">
        <v>52</v>
      </c>
      <c r="O40" t="s">
        <v>10</v>
      </c>
      <c r="P40" s="1">
        <v>43123</v>
      </c>
      <c r="Q40" s="1">
        <v>43126</v>
      </c>
      <c r="R40" t="s">
        <v>11</v>
      </c>
      <c r="S40" s="2">
        <v>4</v>
      </c>
      <c r="T40" s="3">
        <v>530.49099999999999</v>
      </c>
      <c r="U40" s="2">
        <v>2121.96</v>
      </c>
      <c r="V40" s="3">
        <v>2.1</v>
      </c>
      <c r="W40" s="2">
        <v>4456.12</v>
      </c>
      <c r="X40" t="str">
        <f t="shared" si="0"/>
        <v>2018-01</v>
      </c>
      <c r="Y40" t="e">
        <f>VLOOKUP(BST[[#This Row],[EVC Code]],TeamList[],3,FALSE)</f>
        <v>#N/A</v>
      </c>
    </row>
    <row r="41" spans="1:25" x14ac:dyDescent="0.25">
      <c r="A41" t="s">
        <v>764</v>
      </c>
      <c r="B41" t="s">
        <v>767</v>
      </c>
      <c r="C41" t="s">
        <v>768</v>
      </c>
      <c r="D41" t="s">
        <v>1</v>
      </c>
      <c r="E41" t="s">
        <v>56</v>
      </c>
      <c r="F41" t="s">
        <v>52</v>
      </c>
      <c r="G41" t="s">
        <v>53</v>
      </c>
      <c r="H41" t="s">
        <v>4</v>
      </c>
      <c r="I41" t="s">
        <v>26</v>
      </c>
      <c r="J41" t="s">
        <v>6</v>
      </c>
      <c r="K41" t="s">
        <v>7</v>
      </c>
      <c r="L41" t="s">
        <v>5</v>
      </c>
      <c r="M41" t="s">
        <v>27</v>
      </c>
      <c r="N41" t="s">
        <v>52</v>
      </c>
      <c r="O41" t="s">
        <v>10</v>
      </c>
      <c r="P41" s="1">
        <v>43125</v>
      </c>
      <c r="Q41" s="1">
        <v>43126</v>
      </c>
      <c r="R41" t="s">
        <v>11</v>
      </c>
      <c r="S41" s="2">
        <v>2</v>
      </c>
      <c r="T41" s="3">
        <v>530.49099999999999</v>
      </c>
      <c r="U41" s="2">
        <v>1060.98</v>
      </c>
      <c r="V41" s="3">
        <v>2.1</v>
      </c>
      <c r="W41" s="2">
        <v>2228.06</v>
      </c>
      <c r="X41" t="str">
        <f t="shared" si="0"/>
        <v>2018-01</v>
      </c>
      <c r="Y41" t="e">
        <f>VLOOKUP(BST[[#This Row],[EVC Code]],TeamList[],3,FALSE)</f>
        <v>#N/A</v>
      </c>
    </row>
    <row r="42" spans="1:25" x14ac:dyDescent="0.25">
      <c r="A42" t="s">
        <v>764</v>
      </c>
      <c r="B42" t="s">
        <v>767</v>
      </c>
      <c r="C42" t="s">
        <v>768</v>
      </c>
      <c r="D42" t="s">
        <v>1</v>
      </c>
      <c r="E42" t="s">
        <v>57</v>
      </c>
      <c r="F42" t="s">
        <v>52</v>
      </c>
      <c r="G42" t="s">
        <v>53</v>
      </c>
      <c r="H42" t="s">
        <v>4</v>
      </c>
      <c r="I42" t="s">
        <v>26</v>
      </c>
      <c r="J42" t="s">
        <v>6</v>
      </c>
      <c r="K42" t="s">
        <v>7</v>
      </c>
      <c r="L42" t="s">
        <v>5</v>
      </c>
      <c r="M42" t="s">
        <v>27</v>
      </c>
      <c r="N42" t="s">
        <v>52</v>
      </c>
      <c r="O42" t="s">
        <v>10</v>
      </c>
      <c r="P42" s="1">
        <v>43126</v>
      </c>
      <c r="Q42" s="1">
        <v>43126</v>
      </c>
      <c r="R42" t="s">
        <v>11</v>
      </c>
      <c r="S42" s="2">
        <v>0.5</v>
      </c>
      <c r="T42" s="3">
        <v>530.49099999999999</v>
      </c>
      <c r="U42" s="2">
        <v>265.25</v>
      </c>
      <c r="V42" s="3">
        <v>2.1</v>
      </c>
      <c r="W42" s="2">
        <v>557.03</v>
      </c>
      <c r="X42" t="str">
        <f t="shared" si="0"/>
        <v>2018-01</v>
      </c>
      <c r="Y42" t="e">
        <f>VLOOKUP(BST[[#This Row],[EVC Code]],TeamList[],3,FALSE)</f>
        <v>#N/A</v>
      </c>
    </row>
    <row r="43" spans="1:25" x14ac:dyDescent="0.25">
      <c r="A43" t="s">
        <v>764</v>
      </c>
      <c r="B43" t="s">
        <v>767</v>
      </c>
      <c r="C43" t="s">
        <v>768</v>
      </c>
      <c r="D43" t="s">
        <v>1</v>
      </c>
      <c r="E43" t="s">
        <v>58</v>
      </c>
      <c r="F43" t="s">
        <v>52</v>
      </c>
      <c r="G43" t="s">
        <v>53</v>
      </c>
      <c r="H43" t="s">
        <v>4</v>
      </c>
      <c r="I43" t="s">
        <v>26</v>
      </c>
      <c r="J43" t="s">
        <v>6</v>
      </c>
      <c r="K43" t="s">
        <v>7</v>
      </c>
      <c r="L43" t="s">
        <v>5</v>
      </c>
      <c r="M43" t="s">
        <v>27</v>
      </c>
      <c r="N43" t="s">
        <v>52</v>
      </c>
      <c r="O43" t="s">
        <v>10</v>
      </c>
      <c r="P43" s="1">
        <v>43138</v>
      </c>
      <c r="Q43" s="1">
        <v>43140</v>
      </c>
      <c r="R43" t="s">
        <v>11</v>
      </c>
      <c r="S43" s="2">
        <v>1</v>
      </c>
      <c r="T43" s="3">
        <v>530.49099999999999</v>
      </c>
      <c r="U43" s="2">
        <v>530.49</v>
      </c>
      <c r="V43" s="3">
        <v>2.1</v>
      </c>
      <c r="W43" s="2">
        <v>1114.03</v>
      </c>
      <c r="X43" t="str">
        <f t="shared" si="0"/>
        <v>2018-02</v>
      </c>
      <c r="Y43" t="e">
        <f>VLOOKUP(BST[[#This Row],[EVC Code]],TeamList[],3,FALSE)</f>
        <v>#N/A</v>
      </c>
    </row>
    <row r="44" spans="1:25" x14ac:dyDescent="0.25">
      <c r="A44" t="s">
        <v>764</v>
      </c>
      <c r="B44" t="s">
        <v>767</v>
      </c>
      <c r="C44" t="s">
        <v>768</v>
      </c>
      <c r="D44" t="s">
        <v>1</v>
      </c>
      <c r="E44" t="s">
        <v>31</v>
      </c>
      <c r="F44" t="s">
        <v>52</v>
      </c>
      <c r="G44" t="s">
        <v>53</v>
      </c>
      <c r="H44" t="s">
        <v>4</v>
      </c>
      <c r="I44" t="s">
        <v>26</v>
      </c>
      <c r="J44" t="s">
        <v>6</v>
      </c>
      <c r="K44" t="s">
        <v>7</v>
      </c>
      <c r="L44" t="s">
        <v>5</v>
      </c>
      <c r="M44" t="s">
        <v>27</v>
      </c>
      <c r="N44" t="s">
        <v>52</v>
      </c>
      <c r="O44" t="s">
        <v>10</v>
      </c>
      <c r="P44" s="1">
        <v>43140</v>
      </c>
      <c r="Q44" s="1">
        <v>43140</v>
      </c>
      <c r="R44" t="s">
        <v>11</v>
      </c>
      <c r="S44" s="2">
        <v>1</v>
      </c>
      <c r="T44" s="3">
        <v>530.49099999999999</v>
      </c>
      <c r="U44" s="2">
        <v>530.49</v>
      </c>
      <c r="V44" s="3">
        <v>2.1</v>
      </c>
      <c r="W44" s="2">
        <v>1114.03</v>
      </c>
      <c r="X44" t="str">
        <f t="shared" si="0"/>
        <v>2018-02</v>
      </c>
      <c r="Y44" t="e">
        <f>VLOOKUP(BST[[#This Row],[EVC Code]],TeamList[],3,FALSE)</f>
        <v>#N/A</v>
      </c>
    </row>
    <row r="45" spans="1:25" x14ac:dyDescent="0.25">
      <c r="A45" t="s">
        <v>764</v>
      </c>
      <c r="B45" t="s">
        <v>767</v>
      </c>
      <c r="C45" t="s">
        <v>768</v>
      </c>
      <c r="D45" t="s">
        <v>1</v>
      </c>
      <c r="F45" t="s">
        <v>59</v>
      </c>
      <c r="G45" t="s">
        <v>60</v>
      </c>
      <c r="H45" t="s">
        <v>4</v>
      </c>
      <c r="I45" t="s">
        <v>26</v>
      </c>
      <c r="J45" t="s">
        <v>6</v>
      </c>
      <c r="K45" t="s">
        <v>7</v>
      </c>
      <c r="L45" t="s">
        <v>5</v>
      </c>
      <c r="M45" t="s">
        <v>27</v>
      </c>
      <c r="N45" t="s">
        <v>59</v>
      </c>
      <c r="O45" t="s">
        <v>10</v>
      </c>
      <c r="P45" s="1">
        <v>42942</v>
      </c>
      <c r="Q45" s="1">
        <v>42944</v>
      </c>
      <c r="R45" t="s">
        <v>11</v>
      </c>
      <c r="S45" s="2">
        <v>2</v>
      </c>
      <c r="T45" s="3">
        <v>157.36590000000001</v>
      </c>
      <c r="U45" s="2">
        <v>314.73</v>
      </c>
      <c r="V45" s="3">
        <v>2.1</v>
      </c>
      <c r="W45" s="2">
        <v>660.93</v>
      </c>
      <c r="X45" t="str">
        <f t="shared" si="0"/>
        <v>2017-07</v>
      </c>
      <c r="Y45" t="e">
        <f>VLOOKUP(BST[[#This Row],[EVC Code]],TeamList[],3,FALSE)</f>
        <v>#N/A</v>
      </c>
    </row>
    <row r="46" spans="1:25" x14ac:dyDescent="0.25">
      <c r="A46" t="s">
        <v>764</v>
      </c>
      <c r="B46" t="s">
        <v>767</v>
      </c>
      <c r="C46" t="s">
        <v>768</v>
      </c>
      <c r="D46" t="s">
        <v>1</v>
      </c>
      <c r="E46" t="s">
        <v>61</v>
      </c>
      <c r="F46" t="s">
        <v>59</v>
      </c>
      <c r="G46" t="s">
        <v>60</v>
      </c>
      <c r="H46" t="s">
        <v>4</v>
      </c>
      <c r="I46" t="s">
        <v>26</v>
      </c>
      <c r="J46" t="s">
        <v>6</v>
      </c>
      <c r="K46" t="s">
        <v>7</v>
      </c>
      <c r="L46" t="s">
        <v>5</v>
      </c>
      <c r="M46" t="s">
        <v>27</v>
      </c>
      <c r="N46" t="s">
        <v>59</v>
      </c>
      <c r="O46" t="s">
        <v>10</v>
      </c>
      <c r="P46" s="1">
        <v>42943</v>
      </c>
      <c r="Q46" s="1">
        <v>42944</v>
      </c>
      <c r="R46" t="s">
        <v>11</v>
      </c>
      <c r="S46" s="2">
        <v>8</v>
      </c>
      <c r="T46" s="3">
        <v>157.36590000000001</v>
      </c>
      <c r="U46" s="2">
        <v>1258.93</v>
      </c>
      <c r="V46" s="3">
        <v>2.1</v>
      </c>
      <c r="W46" s="2">
        <v>2643.75</v>
      </c>
      <c r="X46" t="str">
        <f t="shared" si="0"/>
        <v>2017-07</v>
      </c>
      <c r="Y46" t="e">
        <f>VLOOKUP(BST[[#This Row],[EVC Code]],TeamList[],3,FALSE)</f>
        <v>#N/A</v>
      </c>
    </row>
    <row r="47" spans="1:25" x14ac:dyDescent="0.25">
      <c r="A47" t="s">
        <v>764</v>
      </c>
      <c r="B47" t="s">
        <v>767</v>
      </c>
      <c r="C47" t="s">
        <v>768</v>
      </c>
      <c r="D47" t="s">
        <v>1</v>
      </c>
      <c r="E47" t="s">
        <v>61</v>
      </c>
      <c r="F47" t="s">
        <v>59</v>
      </c>
      <c r="G47" t="s">
        <v>60</v>
      </c>
      <c r="H47" t="s">
        <v>4</v>
      </c>
      <c r="I47" t="s">
        <v>26</v>
      </c>
      <c r="J47" t="s">
        <v>6</v>
      </c>
      <c r="K47" t="s">
        <v>7</v>
      </c>
      <c r="L47" t="s">
        <v>5</v>
      </c>
      <c r="M47" t="s">
        <v>27</v>
      </c>
      <c r="N47" t="s">
        <v>59</v>
      </c>
      <c r="O47" t="s">
        <v>10</v>
      </c>
      <c r="P47" s="1">
        <v>42944</v>
      </c>
      <c r="Q47" s="1">
        <v>42944</v>
      </c>
      <c r="R47" t="s">
        <v>11</v>
      </c>
      <c r="S47" s="2">
        <v>8</v>
      </c>
      <c r="T47" s="3">
        <v>157.36590000000001</v>
      </c>
      <c r="U47" s="2">
        <v>1258.93</v>
      </c>
      <c r="V47" s="3">
        <v>2.1</v>
      </c>
      <c r="W47" s="2">
        <v>2643.75</v>
      </c>
      <c r="X47" t="str">
        <f t="shared" si="0"/>
        <v>2017-07</v>
      </c>
      <c r="Y47" t="e">
        <f>VLOOKUP(BST[[#This Row],[EVC Code]],TeamList[],3,FALSE)</f>
        <v>#N/A</v>
      </c>
    </row>
    <row r="48" spans="1:25" x14ac:dyDescent="0.25">
      <c r="A48" t="s">
        <v>764</v>
      </c>
      <c r="B48" t="s">
        <v>767</v>
      </c>
      <c r="C48" t="s">
        <v>768</v>
      </c>
      <c r="D48" t="s">
        <v>1</v>
      </c>
      <c r="E48" t="s">
        <v>62</v>
      </c>
      <c r="F48" t="s">
        <v>59</v>
      </c>
      <c r="G48" t="s">
        <v>60</v>
      </c>
      <c r="H48" t="s">
        <v>4</v>
      </c>
      <c r="I48" t="s">
        <v>26</v>
      </c>
      <c r="J48" t="s">
        <v>6</v>
      </c>
      <c r="K48" t="s">
        <v>7</v>
      </c>
      <c r="L48" t="s">
        <v>5</v>
      </c>
      <c r="M48" t="s">
        <v>27</v>
      </c>
      <c r="N48" t="s">
        <v>59</v>
      </c>
      <c r="O48" t="s">
        <v>10</v>
      </c>
      <c r="P48" s="1">
        <v>42947</v>
      </c>
      <c r="Q48" s="1">
        <v>42951</v>
      </c>
      <c r="R48" t="s">
        <v>11</v>
      </c>
      <c r="S48" s="2">
        <v>3</v>
      </c>
      <c r="T48" s="3">
        <v>157.36590000000001</v>
      </c>
      <c r="U48" s="2">
        <v>472.1</v>
      </c>
      <c r="V48" s="3">
        <v>2.1</v>
      </c>
      <c r="W48" s="2">
        <v>991.41</v>
      </c>
      <c r="X48" t="str">
        <f t="shared" si="0"/>
        <v>2017-07</v>
      </c>
      <c r="Y48" t="e">
        <f>VLOOKUP(BST[[#This Row],[EVC Code]],TeamList[],3,FALSE)</f>
        <v>#N/A</v>
      </c>
    </row>
    <row r="49" spans="1:25" x14ac:dyDescent="0.25">
      <c r="A49" t="s">
        <v>764</v>
      </c>
      <c r="B49" t="s">
        <v>767</v>
      </c>
      <c r="C49" t="s">
        <v>768</v>
      </c>
      <c r="D49" t="s">
        <v>18</v>
      </c>
      <c r="E49" t="s">
        <v>67</v>
      </c>
      <c r="F49" t="s">
        <v>29</v>
      </c>
      <c r="G49" t="s">
        <v>30</v>
      </c>
      <c r="H49" t="s">
        <v>63</v>
      </c>
      <c r="I49" t="s">
        <v>26</v>
      </c>
      <c r="J49" t="s">
        <v>6</v>
      </c>
      <c r="K49" t="s">
        <v>7</v>
      </c>
      <c r="L49" t="s">
        <v>64</v>
      </c>
      <c r="M49" t="s">
        <v>27</v>
      </c>
      <c r="N49" t="s">
        <v>65</v>
      </c>
      <c r="O49" t="s">
        <v>66</v>
      </c>
      <c r="P49" s="1">
        <v>43242</v>
      </c>
      <c r="Q49" s="1">
        <v>43245</v>
      </c>
      <c r="R49" s="1"/>
      <c r="S49" s="2">
        <v>32</v>
      </c>
      <c r="T49" s="3">
        <v>3.61</v>
      </c>
      <c r="U49" s="2">
        <v>115.52</v>
      </c>
      <c r="V49" s="3">
        <v>1</v>
      </c>
      <c r="W49" s="2">
        <v>115.52</v>
      </c>
      <c r="X49" t="str">
        <f t="shared" si="0"/>
        <v>2018-05</v>
      </c>
      <c r="Y49" t="e">
        <f>VLOOKUP(BST[[#This Row],[EVC Code]],TeamList[],3,FALSE)</f>
        <v>#N/A</v>
      </c>
    </row>
    <row r="50" spans="1:25" x14ac:dyDescent="0.25">
      <c r="A50" t="s">
        <v>764</v>
      </c>
      <c r="B50" t="s">
        <v>767</v>
      </c>
      <c r="C50" t="s">
        <v>769</v>
      </c>
      <c r="D50" t="s">
        <v>1</v>
      </c>
      <c r="E50" t="s">
        <v>72</v>
      </c>
      <c r="F50" t="s">
        <v>68</v>
      </c>
      <c r="G50" t="s">
        <v>69</v>
      </c>
      <c r="H50" t="s">
        <v>4</v>
      </c>
      <c r="I50" t="s">
        <v>70</v>
      </c>
      <c r="J50" t="s">
        <v>6</v>
      </c>
      <c r="K50" t="s">
        <v>71</v>
      </c>
      <c r="L50" t="s">
        <v>5</v>
      </c>
      <c r="M50" t="s">
        <v>27</v>
      </c>
      <c r="N50" t="s">
        <v>68</v>
      </c>
      <c r="O50" t="s">
        <v>10</v>
      </c>
      <c r="P50" s="1">
        <v>43284</v>
      </c>
      <c r="Q50" s="1">
        <v>43287</v>
      </c>
      <c r="R50" t="s">
        <v>11</v>
      </c>
      <c r="S50" s="2">
        <v>8</v>
      </c>
      <c r="T50" s="3">
        <v>186.50569999999999</v>
      </c>
      <c r="U50" s="2">
        <v>1492.05</v>
      </c>
      <c r="V50" s="3">
        <v>2.1</v>
      </c>
      <c r="W50" s="2">
        <v>3133.31</v>
      </c>
      <c r="X50" t="str">
        <f t="shared" si="0"/>
        <v>2018-07</v>
      </c>
      <c r="Y50" t="e">
        <f>VLOOKUP(BST[[#This Row],[EVC Code]],TeamList[],3,FALSE)</f>
        <v>#N/A</v>
      </c>
    </row>
    <row r="51" spans="1:25" x14ac:dyDescent="0.25">
      <c r="A51" t="s">
        <v>764</v>
      </c>
      <c r="B51" t="s">
        <v>767</v>
      </c>
      <c r="C51" t="s">
        <v>769</v>
      </c>
      <c r="D51" t="s">
        <v>1</v>
      </c>
      <c r="E51" t="s">
        <v>72</v>
      </c>
      <c r="F51" t="s">
        <v>68</v>
      </c>
      <c r="G51" t="s">
        <v>69</v>
      </c>
      <c r="H51" t="s">
        <v>4</v>
      </c>
      <c r="I51" t="s">
        <v>70</v>
      </c>
      <c r="J51" t="s">
        <v>6</v>
      </c>
      <c r="K51" t="s">
        <v>71</v>
      </c>
      <c r="L51" t="s">
        <v>5</v>
      </c>
      <c r="M51" t="s">
        <v>27</v>
      </c>
      <c r="N51" t="s">
        <v>68</v>
      </c>
      <c r="O51" t="s">
        <v>10</v>
      </c>
      <c r="P51" s="1">
        <v>43284</v>
      </c>
      <c r="Q51" s="1">
        <v>43287</v>
      </c>
      <c r="R51" t="s">
        <v>11</v>
      </c>
      <c r="S51" s="2">
        <v>-8</v>
      </c>
      <c r="T51" s="3">
        <v>186.50569999999999</v>
      </c>
      <c r="U51" s="2">
        <v>-1492.05</v>
      </c>
      <c r="V51" s="3">
        <v>2.1</v>
      </c>
      <c r="W51" s="2">
        <v>-3133.31</v>
      </c>
      <c r="X51" t="str">
        <f t="shared" si="0"/>
        <v>2018-07</v>
      </c>
      <c r="Y51" t="e">
        <f>VLOOKUP(BST[[#This Row],[EVC Code]],TeamList[],3,FALSE)</f>
        <v>#N/A</v>
      </c>
    </row>
    <row r="52" spans="1:25" x14ac:dyDescent="0.25">
      <c r="A52" t="s">
        <v>764</v>
      </c>
      <c r="B52" t="s">
        <v>767</v>
      </c>
      <c r="C52" t="s">
        <v>769</v>
      </c>
      <c r="D52" t="s">
        <v>1</v>
      </c>
      <c r="E52" t="s">
        <v>72</v>
      </c>
      <c r="F52" t="s">
        <v>68</v>
      </c>
      <c r="G52" t="s">
        <v>69</v>
      </c>
      <c r="H52" t="s">
        <v>4</v>
      </c>
      <c r="I52" t="s">
        <v>70</v>
      </c>
      <c r="J52" t="s">
        <v>6</v>
      </c>
      <c r="K52" t="s">
        <v>71</v>
      </c>
      <c r="L52" t="s">
        <v>5</v>
      </c>
      <c r="M52" t="s">
        <v>27</v>
      </c>
      <c r="N52" t="s">
        <v>68</v>
      </c>
      <c r="O52" t="s">
        <v>10</v>
      </c>
      <c r="P52" s="1">
        <v>43284</v>
      </c>
      <c r="Q52" s="1">
        <v>43287</v>
      </c>
      <c r="R52" t="s">
        <v>11</v>
      </c>
      <c r="S52" s="2">
        <v>8</v>
      </c>
      <c r="T52" s="3">
        <v>190.12330000000003</v>
      </c>
      <c r="U52" s="2">
        <v>1520.99</v>
      </c>
      <c r="V52" s="3">
        <v>2.1</v>
      </c>
      <c r="W52" s="2">
        <v>3194.08</v>
      </c>
      <c r="X52" t="str">
        <f t="shared" si="0"/>
        <v>2018-07</v>
      </c>
      <c r="Y52" t="e">
        <f>VLOOKUP(BST[[#This Row],[EVC Code]],TeamList[],3,FALSE)</f>
        <v>#N/A</v>
      </c>
    </row>
    <row r="53" spans="1:25" x14ac:dyDescent="0.25">
      <c r="A53" t="s">
        <v>764</v>
      </c>
      <c r="B53" t="s">
        <v>767</v>
      </c>
      <c r="C53" t="s">
        <v>769</v>
      </c>
      <c r="D53" t="s">
        <v>1</v>
      </c>
      <c r="E53" t="s">
        <v>75</v>
      </c>
      <c r="F53" t="s">
        <v>73</v>
      </c>
      <c r="G53" t="s">
        <v>74</v>
      </c>
      <c r="H53" t="s">
        <v>4</v>
      </c>
      <c r="I53" t="s">
        <v>70</v>
      </c>
      <c r="J53" t="s">
        <v>6</v>
      </c>
      <c r="K53" t="s">
        <v>7</v>
      </c>
      <c r="L53" t="s">
        <v>5</v>
      </c>
      <c r="M53" t="s">
        <v>27</v>
      </c>
      <c r="N53" t="s">
        <v>73</v>
      </c>
      <c r="O53" t="s">
        <v>10</v>
      </c>
      <c r="P53" s="1">
        <v>43055</v>
      </c>
      <c r="Q53" s="1">
        <v>43056</v>
      </c>
      <c r="R53" t="s">
        <v>11</v>
      </c>
      <c r="S53" s="2">
        <v>4</v>
      </c>
      <c r="T53" s="3">
        <v>202.5806</v>
      </c>
      <c r="U53" s="2">
        <v>810.32</v>
      </c>
      <c r="V53" s="3">
        <v>2.1</v>
      </c>
      <c r="W53" s="2">
        <v>1701.67</v>
      </c>
      <c r="X53" t="str">
        <f t="shared" si="0"/>
        <v>2017-11</v>
      </c>
      <c r="Y53" t="e">
        <f>VLOOKUP(BST[[#This Row],[EVC Code]],TeamList[],3,FALSE)</f>
        <v>#N/A</v>
      </c>
    </row>
    <row r="54" spans="1:25" x14ac:dyDescent="0.25">
      <c r="A54" t="s">
        <v>764</v>
      </c>
      <c r="B54" t="s">
        <v>767</v>
      </c>
      <c r="C54" t="s">
        <v>769</v>
      </c>
      <c r="D54" t="s">
        <v>1</v>
      </c>
      <c r="E54" t="s">
        <v>78</v>
      </c>
      <c r="F54" t="s">
        <v>76</v>
      </c>
      <c r="G54" t="s">
        <v>77</v>
      </c>
      <c r="H54" t="s">
        <v>4</v>
      </c>
      <c r="I54" t="s">
        <v>70</v>
      </c>
      <c r="J54" t="s">
        <v>6</v>
      </c>
      <c r="K54" t="s">
        <v>7</v>
      </c>
      <c r="L54" t="s">
        <v>5</v>
      </c>
      <c r="M54" t="s">
        <v>27</v>
      </c>
      <c r="N54" t="s">
        <v>76</v>
      </c>
      <c r="O54" t="s">
        <v>10</v>
      </c>
      <c r="P54" s="1">
        <v>42969</v>
      </c>
      <c r="Q54" s="1">
        <v>42972</v>
      </c>
      <c r="R54" t="s">
        <v>11</v>
      </c>
      <c r="S54" s="2">
        <v>8</v>
      </c>
      <c r="T54" s="3">
        <v>216.73390000000001</v>
      </c>
      <c r="U54" s="2">
        <v>1733.87</v>
      </c>
      <c r="V54" s="3">
        <v>2.1</v>
      </c>
      <c r="W54" s="2">
        <v>3641.13</v>
      </c>
      <c r="X54" t="str">
        <f t="shared" si="0"/>
        <v>2017-08</v>
      </c>
      <c r="Y54" t="e">
        <f>VLOOKUP(BST[[#This Row],[EVC Code]],TeamList[],3,FALSE)</f>
        <v>#N/A</v>
      </c>
    </row>
    <row r="55" spans="1:25" x14ac:dyDescent="0.25">
      <c r="A55" t="s">
        <v>764</v>
      </c>
      <c r="B55" t="s">
        <v>767</v>
      </c>
      <c r="C55" t="s">
        <v>769</v>
      </c>
      <c r="D55" t="s">
        <v>1</v>
      </c>
      <c r="E55" t="s">
        <v>78</v>
      </c>
      <c r="F55" t="s">
        <v>76</v>
      </c>
      <c r="G55" t="s">
        <v>77</v>
      </c>
      <c r="H55" t="s">
        <v>4</v>
      </c>
      <c r="I55" t="s">
        <v>70</v>
      </c>
      <c r="J55" t="s">
        <v>6</v>
      </c>
      <c r="K55" t="s">
        <v>7</v>
      </c>
      <c r="L55" t="s">
        <v>5</v>
      </c>
      <c r="M55" t="s">
        <v>27</v>
      </c>
      <c r="N55" t="s">
        <v>76</v>
      </c>
      <c r="O55" t="s">
        <v>10</v>
      </c>
      <c r="P55" s="1">
        <v>42970</v>
      </c>
      <c r="Q55" s="1">
        <v>42972</v>
      </c>
      <c r="R55" t="s">
        <v>11</v>
      </c>
      <c r="S55" s="2">
        <v>8</v>
      </c>
      <c r="T55" s="3">
        <v>216.73390000000001</v>
      </c>
      <c r="U55" s="2">
        <v>1733.87</v>
      </c>
      <c r="V55" s="3">
        <v>2.1</v>
      </c>
      <c r="W55" s="2">
        <v>3641.13</v>
      </c>
      <c r="X55" t="str">
        <f t="shared" si="0"/>
        <v>2017-08</v>
      </c>
      <c r="Y55" t="e">
        <f>VLOOKUP(BST[[#This Row],[EVC Code]],TeamList[],3,FALSE)</f>
        <v>#N/A</v>
      </c>
    </row>
    <row r="56" spans="1:25" x14ac:dyDescent="0.25">
      <c r="A56" t="s">
        <v>764</v>
      </c>
      <c r="B56" t="s">
        <v>767</v>
      </c>
      <c r="C56" t="s">
        <v>769</v>
      </c>
      <c r="D56" t="s">
        <v>1</v>
      </c>
      <c r="E56" t="s">
        <v>78</v>
      </c>
      <c r="F56" t="s">
        <v>76</v>
      </c>
      <c r="G56" t="s">
        <v>77</v>
      </c>
      <c r="H56" t="s">
        <v>4</v>
      </c>
      <c r="I56" t="s">
        <v>70</v>
      </c>
      <c r="J56" t="s">
        <v>6</v>
      </c>
      <c r="K56" t="s">
        <v>7</v>
      </c>
      <c r="L56" t="s">
        <v>5</v>
      </c>
      <c r="M56" t="s">
        <v>27</v>
      </c>
      <c r="N56" t="s">
        <v>76</v>
      </c>
      <c r="O56" t="s">
        <v>10</v>
      </c>
      <c r="P56" s="1">
        <v>42971</v>
      </c>
      <c r="Q56" s="1">
        <v>42972</v>
      </c>
      <c r="R56" t="s">
        <v>11</v>
      </c>
      <c r="S56" s="2">
        <v>8</v>
      </c>
      <c r="T56" s="3">
        <v>216.73390000000001</v>
      </c>
      <c r="U56" s="2">
        <v>1733.87</v>
      </c>
      <c r="V56" s="3">
        <v>2.1</v>
      </c>
      <c r="W56" s="2">
        <v>3641.13</v>
      </c>
      <c r="X56" t="str">
        <f t="shared" si="0"/>
        <v>2017-08</v>
      </c>
      <c r="Y56" t="e">
        <f>VLOOKUP(BST[[#This Row],[EVC Code]],TeamList[],3,FALSE)</f>
        <v>#N/A</v>
      </c>
    </row>
    <row r="57" spans="1:25" x14ac:dyDescent="0.25">
      <c r="A57" t="s">
        <v>764</v>
      </c>
      <c r="B57" t="s">
        <v>767</v>
      </c>
      <c r="C57" t="s">
        <v>769</v>
      </c>
      <c r="D57" t="s">
        <v>1</v>
      </c>
      <c r="E57" t="s">
        <v>78</v>
      </c>
      <c r="F57" t="s">
        <v>76</v>
      </c>
      <c r="G57" t="s">
        <v>77</v>
      </c>
      <c r="H57" t="s">
        <v>4</v>
      </c>
      <c r="I57" t="s">
        <v>70</v>
      </c>
      <c r="J57" t="s">
        <v>6</v>
      </c>
      <c r="K57" t="s">
        <v>7</v>
      </c>
      <c r="L57" t="s">
        <v>5</v>
      </c>
      <c r="M57" t="s">
        <v>27</v>
      </c>
      <c r="N57" t="s">
        <v>76</v>
      </c>
      <c r="O57" t="s">
        <v>10</v>
      </c>
      <c r="P57" s="1">
        <v>42972</v>
      </c>
      <c r="Q57" s="1">
        <v>42972</v>
      </c>
      <c r="R57" t="s">
        <v>11</v>
      </c>
      <c r="S57" s="2">
        <v>8</v>
      </c>
      <c r="T57" s="3">
        <v>216.73390000000001</v>
      </c>
      <c r="U57" s="2">
        <v>1733.87</v>
      </c>
      <c r="V57" s="3">
        <v>2.1</v>
      </c>
      <c r="W57" s="2">
        <v>3641.13</v>
      </c>
      <c r="X57" t="str">
        <f t="shared" si="0"/>
        <v>2017-08</v>
      </c>
      <c r="Y57" t="e">
        <f>VLOOKUP(BST[[#This Row],[EVC Code]],TeamList[],3,FALSE)</f>
        <v>#N/A</v>
      </c>
    </row>
    <row r="58" spans="1:25" x14ac:dyDescent="0.25">
      <c r="A58" t="s">
        <v>764</v>
      </c>
      <c r="B58" t="s">
        <v>767</v>
      </c>
      <c r="C58" t="s">
        <v>769</v>
      </c>
      <c r="D58" t="s">
        <v>1</v>
      </c>
      <c r="E58" t="s">
        <v>81</v>
      </c>
      <c r="F58" t="s">
        <v>79</v>
      </c>
      <c r="G58" t="s">
        <v>80</v>
      </c>
      <c r="H58" t="s">
        <v>4</v>
      </c>
      <c r="I58" t="s">
        <v>70</v>
      </c>
      <c r="J58" t="s">
        <v>6</v>
      </c>
      <c r="K58" t="s">
        <v>7</v>
      </c>
      <c r="L58" t="s">
        <v>5</v>
      </c>
      <c r="M58" t="s">
        <v>27</v>
      </c>
      <c r="N58" t="s">
        <v>79</v>
      </c>
      <c r="O58" t="s">
        <v>10</v>
      </c>
      <c r="P58" s="1">
        <v>42919</v>
      </c>
      <c r="Q58" s="1">
        <v>42923</v>
      </c>
      <c r="R58" t="s">
        <v>11</v>
      </c>
      <c r="S58" s="2">
        <v>5.5</v>
      </c>
      <c r="T58" s="3">
        <v>439.5197</v>
      </c>
      <c r="U58" s="2">
        <v>2417.36</v>
      </c>
      <c r="V58" s="3">
        <v>2.1</v>
      </c>
      <c r="W58" s="2">
        <v>5076.46</v>
      </c>
      <c r="X58" t="str">
        <f t="shared" si="0"/>
        <v>2017-07</v>
      </c>
      <c r="Y58" t="e">
        <f>VLOOKUP(BST[[#This Row],[EVC Code]],TeamList[],3,FALSE)</f>
        <v>#N/A</v>
      </c>
    </row>
    <row r="59" spans="1:25" x14ac:dyDescent="0.25">
      <c r="A59" t="s">
        <v>764</v>
      </c>
      <c r="B59" t="s">
        <v>767</v>
      </c>
      <c r="C59" t="s">
        <v>769</v>
      </c>
      <c r="D59" t="s">
        <v>1</v>
      </c>
      <c r="E59" t="s">
        <v>82</v>
      </c>
      <c r="F59" t="s">
        <v>79</v>
      </c>
      <c r="G59" t="s">
        <v>80</v>
      </c>
      <c r="H59" t="s">
        <v>4</v>
      </c>
      <c r="I59" t="s">
        <v>70</v>
      </c>
      <c r="J59" t="s">
        <v>6</v>
      </c>
      <c r="K59" t="s">
        <v>7</v>
      </c>
      <c r="L59" t="s">
        <v>5</v>
      </c>
      <c r="M59" t="s">
        <v>27</v>
      </c>
      <c r="N59" t="s">
        <v>79</v>
      </c>
      <c r="O59" t="s">
        <v>10</v>
      </c>
      <c r="P59" s="1">
        <v>42920</v>
      </c>
      <c r="Q59" s="1">
        <v>42923</v>
      </c>
      <c r="R59" t="s">
        <v>11</v>
      </c>
      <c r="S59" s="2">
        <v>2</v>
      </c>
      <c r="T59" s="3">
        <v>439.5197</v>
      </c>
      <c r="U59" s="2">
        <v>879.04</v>
      </c>
      <c r="V59" s="3">
        <v>2.1</v>
      </c>
      <c r="W59" s="2">
        <v>1845.98</v>
      </c>
      <c r="X59" t="str">
        <f t="shared" si="0"/>
        <v>2017-07</v>
      </c>
      <c r="Y59" t="e">
        <f>VLOOKUP(BST[[#This Row],[EVC Code]],TeamList[],3,FALSE)</f>
        <v>#N/A</v>
      </c>
    </row>
    <row r="60" spans="1:25" x14ac:dyDescent="0.25">
      <c r="A60" t="s">
        <v>764</v>
      </c>
      <c r="B60" t="s">
        <v>767</v>
      </c>
      <c r="C60" t="s">
        <v>769</v>
      </c>
      <c r="D60" t="s">
        <v>1</v>
      </c>
      <c r="E60" t="s">
        <v>83</v>
      </c>
      <c r="F60" t="s">
        <v>79</v>
      </c>
      <c r="G60" t="s">
        <v>80</v>
      </c>
      <c r="H60" t="s">
        <v>4</v>
      </c>
      <c r="I60" t="s">
        <v>70</v>
      </c>
      <c r="J60" t="s">
        <v>6</v>
      </c>
      <c r="K60" t="s">
        <v>7</v>
      </c>
      <c r="L60" t="s">
        <v>5</v>
      </c>
      <c r="M60" t="s">
        <v>27</v>
      </c>
      <c r="N60" t="s">
        <v>79</v>
      </c>
      <c r="O60" t="s">
        <v>10</v>
      </c>
      <c r="P60" s="1">
        <v>42921</v>
      </c>
      <c r="Q60" s="1">
        <v>42923</v>
      </c>
      <c r="R60" t="s">
        <v>11</v>
      </c>
      <c r="S60" s="2">
        <v>2</v>
      </c>
      <c r="T60" s="3">
        <v>439.5197</v>
      </c>
      <c r="U60" s="2">
        <v>879.04</v>
      </c>
      <c r="V60" s="3">
        <v>2.1</v>
      </c>
      <c r="W60" s="2">
        <v>1845.98</v>
      </c>
      <c r="X60" t="str">
        <f t="shared" si="0"/>
        <v>2017-07</v>
      </c>
      <c r="Y60" t="e">
        <f>VLOOKUP(BST[[#This Row],[EVC Code]],TeamList[],3,FALSE)</f>
        <v>#N/A</v>
      </c>
    </row>
    <row r="61" spans="1:25" x14ac:dyDescent="0.25">
      <c r="A61" t="s">
        <v>764</v>
      </c>
      <c r="B61" t="s">
        <v>767</v>
      </c>
      <c r="C61" t="s">
        <v>769</v>
      </c>
      <c r="D61" t="s">
        <v>1</v>
      </c>
      <c r="E61" t="s">
        <v>84</v>
      </c>
      <c r="F61" t="s">
        <v>79</v>
      </c>
      <c r="G61" t="s">
        <v>80</v>
      </c>
      <c r="H61" t="s">
        <v>4</v>
      </c>
      <c r="I61" t="s">
        <v>70</v>
      </c>
      <c r="J61" t="s">
        <v>6</v>
      </c>
      <c r="K61" t="s">
        <v>7</v>
      </c>
      <c r="L61" t="s">
        <v>5</v>
      </c>
      <c r="M61" t="s">
        <v>27</v>
      </c>
      <c r="N61" t="s">
        <v>79</v>
      </c>
      <c r="O61" t="s">
        <v>10</v>
      </c>
      <c r="P61" s="1">
        <v>42923</v>
      </c>
      <c r="Q61" s="1">
        <v>42923</v>
      </c>
      <c r="R61" t="s">
        <v>11</v>
      </c>
      <c r="S61" s="2">
        <v>3</v>
      </c>
      <c r="T61" s="3">
        <v>439.5197</v>
      </c>
      <c r="U61" s="2">
        <v>1318.56</v>
      </c>
      <c r="V61" s="3">
        <v>2.1</v>
      </c>
      <c r="W61" s="2">
        <v>2768.98</v>
      </c>
      <c r="X61" t="str">
        <f t="shared" si="0"/>
        <v>2017-07</v>
      </c>
      <c r="Y61" t="e">
        <f>VLOOKUP(BST[[#This Row],[EVC Code]],TeamList[],3,FALSE)</f>
        <v>#N/A</v>
      </c>
    </row>
    <row r="62" spans="1:25" x14ac:dyDescent="0.25">
      <c r="A62" t="s">
        <v>764</v>
      </c>
      <c r="B62" t="s">
        <v>767</v>
      </c>
      <c r="C62" t="s">
        <v>769</v>
      </c>
      <c r="D62" t="s">
        <v>1</v>
      </c>
      <c r="E62" t="s">
        <v>85</v>
      </c>
      <c r="F62" t="s">
        <v>79</v>
      </c>
      <c r="G62" t="s">
        <v>80</v>
      </c>
      <c r="H62" t="s">
        <v>4</v>
      </c>
      <c r="I62" t="s">
        <v>70</v>
      </c>
      <c r="J62" t="s">
        <v>6</v>
      </c>
      <c r="K62" t="s">
        <v>7</v>
      </c>
      <c r="L62" t="s">
        <v>5</v>
      </c>
      <c r="M62" t="s">
        <v>27</v>
      </c>
      <c r="N62" t="s">
        <v>79</v>
      </c>
      <c r="O62" t="s">
        <v>10</v>
      </c>
      <c r="P62" s="1">
        <v>42926</v>
      </c>
      <c r="Q62" s="1">
        <v>42930</v>
      </c>
      <c r="R62" t="s">
        <v>11</v>
      </c>
      <c r="S62" s="2">
        <v>4</v>
      </c>
      <c r="T62" s="3">
        <v>439.5197</v>
      </c>
      <c r="U62" s="2">
        <v>1758.08</v>
      </c>
      <c r="V62" s="3">
        <v>2.1</v>
      </c>
      <c r="W62" s="2">
        <v>3691.97</v>
      </c>
      <c r="X62" t="str">
        <f t="shared" si="0"/>
        <v>2017-07</v>
      </c>
      <c r="Y62" t="e">
        <f>VLOOKUP(BST[[#This Row],[EVC Code]],TeamList[],3,FALSE)</f>
        <v>#N/A</v>
      </c>
    </row>
    <row r="63" spans="1:25" x14ac:dyDescent="0.25">
      <c r="A63" t="s">
        <v>764</v>
      </c>
      <c r="B63" t="s">
        <v>767</v>
      </c>
      <c r="C63" t="s">
        <v>769</v>
      </c>
      <c r="D63" t="s">
        <v>1</v>
      </c>
      <c r="E63" s="4" t="s">
        <v>86</v>
      </c>
      <c r="F63" t="s">
        <v>79</v>
      </c>
      <c r="G63" t="s">
        <v>80</v>
      </c>
      <c r="H63" t="s">
        <v>4</v>
      </c>
      <c r="I63" t="s">
        <v>70</v>
      </c>
      <c r="J63" t="s">
        <v>6</v>
      </c>
      <c r="K63" t="s">
        <v>7</v>
      </c>
      <c r="L63" t="s">
        <v>5</v>
      </c>
      <c r="M63" t="s">
        <v>27</v>
      </c>
      <c r="N63" t="s">
        <v>79</v>
      </c>
      <c r="O63" t="s">
        <v>10</v>
      </c>
      <c r="P63" s="1">
        <v>42927</v>
      </c>
      <c r="Q63" s="1">
        <v>42930</v>
      </c>
      <c r="R63" t="s">
        <v>11</v>
      </c>
      <c r="S63" s="2">
        <v>4</v>
      </c>
      <c r="T63" s="3">
        <v>439.5197</v>
      </c>
      <c r="U63" s="2">
        <v>1758.08</v>
      </c>
      <c r="V63" s="3">
        <v>2.1</v>
      </c>
      <c r="W63" s="2">
        <v>3691.97</v>
      </c>
      <c r="X63" t="str">
        <f t="shared" si="0"/>
        <v>2017-07</v>
      </c>
      <c r="Y63" t="e">
        <f>VLOOKUP(BST[[#This Row],[EVC Code]],TeamList[],3,FALSE)</f>
        <v>#N/A</v>
      </c>
    </row>
    <row r="64" spans="1:25" x14ac:dyDescent="0.25">
      <c r="A64" t="s">
        <v>764</v>
      </c>
      <c r="B64" t="s">
        <v>767</v>
      </c>
      <c r="C64" t="s">
        <v>769</v>
      </c>
      <c r="D64" t="s">
        <v>1</v>
      </c>
      <c r="E64" s="4" t="s">
        <v>87</v>
      </c>
      <c r="F64" t="s">
        <v>79</v>
      </c>
      <c r="G64" t="s">
        <v>80</v>
      </c>
      <c r="H64" t="s">
        <v>4</v>
      </c>
      <c r="I64" t="s">
        <v>70</v>
      </c>
      <c r="J64" t="s">
        <v>6</v>
      </c>
      <c r="K64" t="s">
        <v>7</v>
      </c>
      <c r="L64" t="s">
        <v>5</v>
      </c>
      <c r="M64" t="s">
        <v>27</v>
      </c>
      <c r="N64" t="s">
        <v>79</v>
      </c>
      <c r="O64" t="s">
        <v>10</v>
      </c>
      <c r="P64" s="1">
        <v>42934</v>
      </c>
      <c r="Q64" s="1">
        <v>42937</v>
      </c>
      <c r="R64" t="s">
        <v>11</v>
      </c>
      <c r="S64" s="2">
        <v>2</v>
      </c>
      <c r="T64" s="3">
        <v>439.5197</v>
      </c>
      <c r="U64" s="2">
        <v>879.04</v>
      </c>
      <c r="V64" s="3">
        <v>2.1</v>
      </c>
      <c r="W64" s="2">
        <v>1845.98</v>
      </c>
      <c r="X64" t="str">
        <f t="shared" si="0"/>
        <v>2017-07</v>
      </c>
      <c r="Y64" t="e">
        <f>VLOOKUP(BST[[#This Row],[EVC Code]],TeamList[],3,FALSE)</f>
        <v>#N/A</v>
      </c>
    </row>
    <row r="65" spans="1:25" x14ac:dyDescent="0.25">
      <c r="A65" t="s">
        <v>764</v>
      </c>
      <c r="B65" t="s">
        <v>767</v>
      </c>
      <c r="C65" t="s">
        <v>769</v>
      </c>
      <c r="D65" t="s">
        <v>1</v>
      </c>
      <c r="E65" s="4" t="s">
        <v>88</v>
      </c>
      <c r="F65" t="s">
        <v>79</v>
      </c>
      <c r="G65" t="s">
        <v>80</v>
      </c>
      <c r="H65" t="s">
        <v>4</v>
      </c>
      <c r="I65" t="s">
        <v>70</v>
      </c>
      <c r="J65" t="s">
        <v>6</v>
      </c>
      <c r="K65" t="s">
        <v>7</v>
      </c>
      <c r="L65" t="s">
        <v>5</v>
      </c>
      <c r="M65" t="s">
        <v>27</v>
      </c>
      <c r="N65" t="s">
        <v>79</v>
      </c>
      <c r="O65" t="s">
        <v>10</v>
      </c>
      <c r="P65" s="1">
        <v>42935</v>
      </c>
      <c r="Q65" s="1">
        <v>42937</v>
      </c>
      <c r="R65" t="s">
        <v>11</v>
      </c>
      <c r="S65" s="2">
        <v>3.5</v>
      </c>
      <c r="T65" s="3">
        <v>439.5197</v>
      </c>
      <c r="U65" s="2">
        <v>1538.32</v>
      </c>
      <c r="V65" s="3">
        <v>2.1</v>
      </c>
      <c r="W65" s="2">
        <v>3230.47</v>
      </c>
      <c r="X65" t="str">
        <f t="shared" si="0"/>
        <v>2017-07</v>
      </c>
      <c r="Y65" t="e">
        <f>VLOOKUP(BST[[#This Row],[EVC Code]],TeamList[],3,FALSE)</f>
        <v>#N/A</v>
      </c>
    </row>
    <row r="66" spans="1:25" x14ac:dyDescent="0.25">
      <c r="A66" t="s">
        <v>764</v>
      </c>
      <c r="B66" t="s">
        <v>767</v>
      </c>
      <c r="C66" t="s">
        <v>769</v>
      </c>
      <c r="D66" t="s">
        <v>1</v>
      </c>
      <c r="E66" s="4" t="s">
        <v>89</v>
      </c>
      <c r="F66" t="s">
        <v>79</v>
      </c>
      <c r="G66" t="s">
        <v>80</v>
      </c>
      <c r="H66" t="s">
        <v>4</v>
      </c>
      <c r="I66" t="s">
        <v>70</v>
      </c>
      <c r="J66" t="s">
        <v>6</v>
      </c>
      <c r="K66" t="s">
        <v>7</v>
      </c>
      <c r="L66" t="s">
        <v>5</v>
      </c>
      <c r="M66" t="s">
        <v>27</v>
      </c>
      <c r="N66" t="s">
        <v>79</v>
      </c>
      <c r="O66" t="s">
        <v>10</v>
      </c>
      <c r="P66" s="1">
        <v>42937</v>
      </c>
      <c r="Q66" s="1">
        <v>42937</v>
      </c>
      <c r="R66" t="s">
        <v>11</v>
      </c>
      <c r="S66" s="2">
        <v>8</v>
      </c>
      <c r="T66" s="3">
        <v>439.5197</v>
      </c>
      <c r="U66" s="2">
        <v>3516.16</v>
      </c>
      <c r="V66" s="3">
        <v>2.1</v>
      </c>
      <c r="W66" s="2">
        <v>7383.94</v>
      </c>
      <c r="X66" t="str">
        <f t="shared" si="0"/>
        <v>2017-07</v>
      </c>
      <c r="Y66" t="e">
        <f>VLOOKUP(BST[[#This Row],[EVC Code]],TeamList[],3,FALSE)</f>
        <v>#N/A</v>
      </c>
    </row>
    <row r="67" spans="1:25" x14ac:dyDescent="0.25">
      <c r="A67" t="s">
        <v>764</v>
      </c>
      <c r="B67" t="s">
        <v>767</v>
      </c>
      <c r="C67" t="s">
        <v>769</v>
      </c>
      <c r="D67" t="s">
        <v>1</v>
      </c>
      <c r="E67" t="s">
        <v>90</v>
      </c>
      <c r="F67" t="s">
        <v>79</v>
      </c>
      <c r="G67" t="s">
        <v>80</v>
      </c>
      <c r="H67" t="s">
        <v>4</v>
      </c>
      <c r="I67" t="s">
        <v>70</v>
      </c>
      <c r="J67" t="s">
        <v>6</v>
      </c>
      <c r="K67" t="s">
        <v>7</v>
      </c>
      <c r="L67" t="s">
        <v>5</v>
      </c>
      <c r="M67" t="s">
        <v>27</v>
      </c>
      <c r="N67" t="s">
        <v>79</v>
      </c>
      <c r="O67" t="s">
        <v>10</v>
      </c>
      <c r="P67" s="1">
        <v>42941</v>
      </c>
      <c r="Q67" s="1">
        <v>42944</v>
      </c>
      <c r="R67" t="s">
        <v>11</v>
      </c>
      <c r="S67" s="2">
        <v>2.5</v>
      </c>
      <c r="T67" s="3">
        <v>439.5197</v>
      </c>
      <c r="U67" s="2">
        <v>1098.8</v>
      </c>
      <c r="V67" s="3">
        <v>2.1</v>
      </c>
      <c r="W67" s="2">
        <v>2307.48</v>
      </c>
      <c r="X67" t="str">
        <f t="shared" si="0"/>
        <v>2017-07</v>
      </c>
      <c r="Y67" t="e">
        <f>VLOOKUP(BST[[#This Row],[EVC Code]],TeamList[],3,FALSE)</f>
        <v>#N/A</v>
      </c>
    </row>
    <row r="68" spans="1:25" x14ac:dyDescent="0.25">
      <c r="A68" t="s">
        <v>764</v>
      </c>
      <c r="B68" t="s">
        <v>767</v>
      </c>
      <c r="C68" t="s">
        <v>769</v>
      </c>
      <c r="D68" t="s">
        <v>1</v>
      </c>
      <c r="E68" t="s">
        <v>91</v>
      </c>
      <c r="F68" t="s">
        <v>79</v>
      </c>
      <c r="G68" t="s">
        <v>80</v>
      </c>
      <c r="H68" t="s">
        <v>4</v>
      </c>
      <c r="I68" t="s">
        <v>70</v>
      </c>
      <c r="J68" t="s">
        <v>6</v>
      </c>
      <c r="K68" t="s">
        <v>7</v>
      </c>
      <c r="L68" t="s">
        <v>5</v>
      </c>
      <c r="M68" t="s">
        <v>27</v>
      </c>
      <c r="N68" t="s">
        <v>79</v>
      </c>
      <c r="O68" t="s">
        <v>10</v>
      </c>
      <c r="P68" s="1">
        <v>42942</v>
      </c>
      <c r="Q68" s="1">
        <v>42944</v>
      </c>
      <c r="R68" t="s">
        <v>11</v>
      </c>
      <c r="S68" s="2">
        <v>3</v>
      </c>
      <c r="T68" s="3">
        <v>439.5197</v>
      </c>
      <c r="U68" s="2">
        <v>1318.56</v>
      </c>
      <c r="V68" s="3">
        <v>2.1</v>
      </c>
      <c r="W68" s="2">
        <v>2768.98</v>
      </c>
      <c r="X68" t="str">
        <f t="shared" si="0"/>
        <v>2017-07</v>
      </c>
      <c r="Y68" t="e">
        <f>VLOOKUP(BST[[#This Row],[EVC Code]],TeamList[],3,FALSE)</f>
        <v>#N/A</v>
      </c>
    </row>
    <row r="69" spans="1:25" x14ac:dyDescent="0.25">
      <c r="A69" t="s">
        <v>764</v>
      </c>
      <c r="B69" t="s">
        <v>767</v>
      </c>
      <c r="C69" t="s">
        <v>769</v>
      </c>
      <c r="D69" t="s">
        <v>1</v>
      </c>
      <c r="E69" t="s">
        <v>92</v>
      </c>
      <c r="F69" t="s">
        <v>79</v>
      </c>
      <c r="G69" t="s">
        <v>80</v>
      </c>
      <c r="H69" t="s">
        <v>4</v>
      </c>
      <c r="I69" t="s">
        <v>70</v>
      </c>
      <c r="J69" t="s">
        <v>6</v>
      </c>
      <c r="K69" t="s">
        <v>7</v>
      </c>
      <c r="L69" t="s">
        <v>5</v>
      </c>
      <c r="M69" t="s">
        <v>27</v>
      </c>
      <c r="N69" t="s">
        <v>79</v>
      </c>
      <c r="O69" t="s">
        <v>10</v>
      </c>
      <c r="P69" s="1">
        <v>42947</v>
      </c>
      <c r="Q69" s="1">
        <v>42951</v>
      </c>
      <c r="R69" t="s">
        <v>11</v>
      </c>
      <c r="S69" s="2">
        <v>3</v>
      </c>
      <c r="T69" s="3">
        <v>439.60470000000004</v>
      </c>
      <c r="U69" s="2">
        <v>1318.81</v>
      </c>
      <c r="V69" s="3">
        <v>2.1</v>
      </c>
      <c r="W69" s="2">
        <v>2769.5</v>
      </c>
      <c r="X69" t="str">
        <f t="shared" ref="X69:X132" si="1">TEXT(P69,"yyyy-mm")</f>
        <v>2017-07</v>
      </c>
      <c r="Y69" t="e">
        <f>VLOOKUP(BST[[#This Row],[EVC Code]],TeamList[],3,FALSE)</f>
        <v>#N/A</v>
      </c>
    </row>
    <row r="70" spans="1:25" x14ac:dyDescent="0.25">
      <c r="A70" t="s">
        <v>764</v>
      </c>
      <c r="B70" t="s">
        <v>767</v>
      </c>
      <c r="C70" t="s">
        <v>769</v>
      </c>
      <c r="D70" t="s">
        <v>1</v>
      </c>
      <c r="E70" t="s">
        <v>82</v>
      </c>
      <c r="F70" t="s">
        <v>79</v>
      </c>
      <c r="G70" t="s">
        <v>80</v>
      </c>
      <c r="H70" t="s">
        <v>4</v>
      </c>
      <c r="I70" t="s">
        <v>70</v>
      </c>
      <c r="J70" t="s">
        <v>6</v>
      </c>
      <c r="K70" t="s">
        <v>7</v>
      </c>
      <c r="L70" t="s">
        <v>5</v>
      </c>
      <c r="M70" t="s">
        <v>27</v>
      </c>
      <c r="N70" t="s">
        <v>79</v>
      </c>
      <c r="O70" t="s">
        <v>10</v>
      </c>
      <c r="P70" s="1">
        <v>42948</v>
      </c>
      <c r="Q70" s="1">
        <v>42951</v>
      </c>
      <c r="R70" t="s">
        <v>11</v>
      </c>
      <c r="S70" s="2">
        <v>2</v>
      </c>
      <c r="T70" s="3">
        <v>439.60470000000004</v>
      </c>
      <c r="U70" s="2">
        <v>879.21</v>
      </c>
      <c r="V70" s="3">
        <v>2.1</v>
      </c>
      <c r="W70" s="2">
        <v>1846.34</v>
      </c>
      <c r="X70" t="str">
        <f t="shared" si="1"/>
        <v>2017-08</v>
      </c>
      <c r="Y70" t="e">
        <f>VLOOKUP(BST[[#This Row],[EVC Code]],TeamList[],3,FALSE)</f>
        <v>#N/A</v>
      </c>
    </row>
    <row r="71" spans="1:25" x14ac:dyDescent="0.25">
      <c r="A71" t="s">
        <v>764</v>
      </c>
      <c r="B71" t="s">
        <v>767</v>
      </c>
      <c r="C71" t="s">
        <v>769</v>
      </c>
      <c r="D71" t="s">
        <v>1</v>
      </c>
      <c r="E71" t="s">
        <v>93</v>
      </c>
      <c r="F71" t="s">
        <v>79</v>
      </c>
      <c r="G71" t="s">
        <v>80</v>
      </c>
      <c r="H71" t="s">
        <v>4</v>
      </c>
      <c r="I71" t="s">
        <v>70</v>
      </c>
      <c r="J71" t="s">
        <v>6</v>
      </c>
      <c r="K71" t="s">
        <v>7</v>
      </c>
      <c r="L71" t="s">
        <v>5</v>
      </c>
      <c r="M71" t="s">
        <v>27</v>
      </c>
      <c r="N71" t="s">
        <v>79</v>
      </c>
      <c r="O71" t="s">
        <v>10</v>
      </c>
      <c r="P71" s="1">
        <v>42950</v>
      </c>
      <c r="Q71" s="1">
        <v>42951</v>
      </c>
      <c r="R71" t="s">
        <v>11</v>
      </c>
      <c r="S71" s="2">
        <v>2</v>
      </c>
      <c r="T71" s="3">
        <v>439.60470000000004</v>
      </c>
      <c r="U71" s="2">
        <v>879.21</v>
      </c>
      <c r="V71" s="3">
        <v>2.1</v>
      </c>
      <c r="W71" s="2">
        <v>1846.34</v>
      </c>
      <c r="X71" t="str">
        <f t="shared" si="1"/>
        <v>2017-08</v>
      </c>
      <c r="Y71" t="e">
        <f>VLOOKUP(BST[[#This Row],[EVC Code]],TeamList[],3,FALSE)</f>
        <v>#N/A</v>
      </c>
    </row>
    <row r="72" spans="1:25" x14ac:dyDescent="0.25">
      <c r="A72" t="s">
        <v>764</v>
      </c>
      <c r="B72" t="s">
        <v>767</v>
      </c>
      <c r="C72" t="s">
        <v>769</v>
      </c>
      <c r="D72" t="s">
        <v>1</v>
      </c>
      <c r="E72" t="s">
        <v>94</v>
      </c>
      <c r="F72" t="s">
        <v>79</v>
      </c>
      <c r="G72" t="s">
        <v>80</v>
      </c>
      <c r="H72" t="s">
        <v>4</v>
      </c>
      <c r="I72" t="s">
        <v>70</v>
      </c>
      <c r="J72" t="s">
        <v>6</v>
      </c>
      <c r="K72" t="s">
        <v>7</v>
      </c>
      <c r="L72" t="s">
        <v>5</v>
      </c>
      <c r="M72" t="s">
        <v>27</v>
      </c>
      <c r="N72" t="s">
        <v>79</v>
      </c>
      <c r="O72" t="s">
        <v>10</v>
      </c>
      <c r="P72" s="1">
        <v>42951</v>
      </c>
      <c r="Q72" s="1">
        <v>42951</v>
      </c>
      <c r="R72" t="s">
        <v>11</v>
      </c>
      <c r="S72" s="2">
        <v>1</v>
      </c>
      <c r="T72" s="3">
        <v>439.60470000000004</v>
      </c>
      <c r="U72" s="2">
        <v>439.6</v>
      </c>
      <c r="V72" s="3">
        <v>2.1</v>
      </c>
      <c r="W72" s="2">
        <v>923.16</v>
      </c>
      <c r="X72" t="str">
        <f t="shared" si="1"/>
        <v>2017-08</v>
      </c>
      <c r="Y72" t="e">
        <f>VLOOKUP(BST[[#This Row],[EVC Code]],TeamList[],3,FALSE)</f>
        <v>#N/A</v>
      </c>
    </row>
    <row r="73" spans="1:25" x14ac:dyDescent="0.25">
      <c r="A73" t="s">
        <v>764</v>
      </c>
      <c r="B73" t="s">
        <v>767</v>
      </c>
      <c r="C73" t="s">
        <v>769</v>
      </c>
      <c r="D73" t="s">
        <v>1</v>
      </c>
      <c r="E73" t="s">
        <v>95</v>
      </c>
      <c r="F73" t="s">
        <v>79</v>
      </c>
      <c r="G73" t="s">
        <v>80</v>
      </c>
      <c r="H73" t="s">
        <v>4</v>
      </c>
      <c r="I73" t="s">
        <v>70</v>
      </c>
      <c r="J73" t="s">
        <v>6</v>
      </c>
      <c r="K73" t="s">
        <v>7</v>
      </c>
      <c r="L73" t="s">
        <v>5</v>
      </c>
      <c r="M73" t="s">
        <v>27</v>
      </c>
      <c r="N73" t="s">
        <v>79</v>
      </c>
      <c r="O73" t="s">
        <v>10</v>
      </c>
      <c r="P73" s="1">
        <v>42955</v>
      </c>
      <c r="Q73" s="1">
        <v>42958</v>
      </c>
      <c r="R73" t="s">
        <v>11</v>
      </c>
      <c r="S73" s="2">
        <v>4</v>
      </c>
      <c r="T73" s="3">
        <v>439.60470000000004</v>
      </c>
      <c r="U73" s="2">
        <v>1758.42</v>
      </c>
      <c r="V73" s="3">
        <v>2.1</v>
      </c>
      <c r="W73" s="2">
        <v>3692.68</v>
      </c>
      <c r="X73" t="str">
        <f t="shared" si="1"/>
        <v>2017-08</v>
      </c>
      <c r="Y73" t="e">
        <f>VLOOKUP(BST[[#This Row],[EVC Code]],TeamList[],3,FALSE)</f>
        <v>#N/A</v>
      </c>
    </row>
    <row r="74" spans="1:25" x14ac:dyDescent="0.25">
      <c r="A74" t="s">
        <v>764</v>
      </c>
      <c r="B74" t="s">
        <v>767</v>
      </c>
      <c r="C74" t="s">
        <v>769</v>
      </c>
      <c r="D74" t="s">
        <v>1</v>
      </c>
      <c r="E74" t="s">
        <v>96</v>
      </c>
      <c r="F74" t="s">
        <v>79</v>
      </c>
      <c r="G74" t="s">
        <v>80</v>
      </c>
      <c r="H74" t="s">
        <v>4</v>
      </c>
      <c r="I74" t="s">
        <v>70</v>
      </c>
      <c r="J74" t="s">
        <v>6</v>
      </c>
      <c r="K74" t="s">
        <v>7</v>
      </c>
      <c r="L74" t="s">
        <v>5</v>
      </c>
      <c r="M74" t="s">
        <v>27</v>
      </c>
      <c r="N74" t="s">
        <v>79</v>
      </c>
      <c r="O74" t="s">
        <v>10</v>
      </c>
      <c r="P74" s="1">
        <v>42958</v>
      </c>
      <c r="Q74" s="1">
        <v>42958</v>
      </c>
      <c r="R74" t="s">
        <v>11</v>
      </c>
      <c r="S74" s="2">
        <v>7</v>
      </c>
      <c r="T74" s="3">
        <v>439.60470000000004</v>
      </c>
      <c r="U74" s="2">
        <v>3077.23</v>
      </c>
      <c r="V74" s="3">
        <v>2.1</v>
      </c>
      <c r="W74" s="2">
        <v>6462.18</v>
      </c>
      <c r="X74" t="str">
        <f t="shared" si="1"/>
        <v>2017-08</v>
      </c>
      <c r="Y74" t="e">
        <f>VLOOKUP(BST[[#This Row],[EVC Code]],TeamList[],3,FALSE)</f>
        <v>#N/A</v>
      </c>
    </row>
    <row r="75" spans="1:25" x14ac:dyDescent="0.25">
      <c r="A75" t="s">
        <v>764</v>
      </c>
      <c r="B75" t="s">
        <v>767</v>
      </c>
      <c r="C75" t="s">
        <v>769</v>
      </c>
      <c r="D75" t="s">
        <v>1</v>
      </c>
      <c r="E75" s="4" t="s">
        <v>97</v>
      </c>
      <c r="F75" t="s">
        <v>79</v>
      </c>
      <c r="G75" t="s">
        <v>80</v>
      </c>
      <c r="H75" t="s">
        <v>4</v>
      </c>
      <c r="I75" t="s">
        <v>70</v>
      </c>
      <c r="J75" t="s">
        <v>6</v>
      </c>
      <c r="K75" t="s">
        <v>7</v>
      </c>
      <c r="L75" t="s">
        <v>5</v>
      </c>
      <c r="M75" t="s">
        <v>27</v>
      </c>
      <c r="N75" t="s">
        <v>79</v>
      </c>
      <c r="O75" t="s">
        <v>10</v>
      </c>
      <c r="P75" s="1">
        <v>42962</v>
      </c>
      <c r="Q75" s="1">
        <v>42965</v>
      </c>
      <c r="R75" t="s">
        <v>11</v>
      </c>
      <c r="S75" s="2">
        <v>6</v>
      </c>
      <c r="T75" s="3">
        <v>439.60470000000004</v>
      </c>
      <c r="U75" s="2">
        <v>2637.63</v>
      </c>
      <c r="V75" s="3">
        <v>2.1</v>
      </c>
      <c r="W75" s="2">
        <v>5539.02</v>
      </c>
      <c r="X75" t="str">
        <f t="shared" si="1"/>
        <v>2017-08</v>
      </c>
      <c r="Y75" t="e">
        <f>VLOOKUP(BST[[#This Row],[EVC Code]],TeamList[],3,FALSE)</f>
        <v>#N/A</v>
      </c>
    </row>
    <row r="76" spans="1:25" x14ac:dyDescent="0.25">
      <c r="A76" t="s">
        <v>764</v>
      </c>
      <c r="B76" t="s">
        <v>767</v>
      </c>
      <c r="C76" t="s">
        <v>769</v>
      </c>
      <c r="D76" t="s">
        <v>1</v>
      </c>
      <c r="E76" t="s">
        <v>98</v>
      </c>
      <c r="F76" t="s">
        <v>79</v>
      </c>
      <c r="G76" t="s">
        <v>80</v>
      </c>
      <c r="H76" t="s">
        <v>4</v>
      </c>
      <c r="I76" t="s">
        <v>70</v>
      </c>
      <c r="J76" t="s">
        <v>6</v>
      </c>
      <c r="K76" t="s">
        <v>7</v>
      </c>
      <c r="L76" t="s">
        <v>5</v>
      </c>
      <c r="M76" t="s">
        <v>27</v>
      </c>
      <c r="N76" t="s">
        <v>79</v>
      </c>
      <c r="O76" t="s">
        <v>10</v>
      </c>
      <c r="P76" s="1">
        <v>42963</v>
      </c>
      <c r="Q76" s="1">
        <v>42965</v>
      </c>
      <c r="R76" t="s">
        <v>11</v>
      </c>
      <c r="S76" s="2">
        <v>5.5</v>
      </c>
      <c r="T76" s="3">
        <v>439.60470000000004</v>
      </c>
      <c r="U76" s="2">
        <v>2417.83</v>
      </c>
      <c r="V76" s="3">
        <v>2.1</v>
      </c>
      <c r="W76" s="2">
        <v>5077.4399999999996</v>
      </c>
      <c r="X76" t="str">
        <f t="shared" si="1"/>
        <v>2017-08</v>
      </c>
      <c r="Y76" t="e">
        <f>VLOOKUP(BST[[#This Row],[EVC Code]],TeamList[],3,FALSE)</f>
        <v>#N/A</v>
      </c>
    </row>
    <row r="77" spans="1:25" x14ac:dyDescent="0.25">
      <c r="A77" t="s">
        <v>764</v>
      </c>
      <c r="B77" t="s">
        <v>767</v>
      </c>
      <c r="C77" t="s">
        <v>769</v>
      </c>
      <c r="D77" t="s">
        <v>1</v>
      </c>
      <c r="E77" t="s">
        <v>98</v>
      </c>
      <c r="F77" t="s">
        <v>79</v>
      </c>
      <c r="G77" t="s">
        <v>80</v>
      </c>
      <c r="H77" t="s">
        <v>4</v>
      </c>
      <c r="I77" t="s">
        <v>70</v>
      </c>
      <c r="J77" t="s">
        <v>6</v>
      </c>
      <c r="K77" t="s">
        <v>7</v>
      </c>
      <c r="L77" t="s">
        <v>5</v>
      </c>
      <c r="M77" t="s">
        <v>27</v>
      </c>
      <c r="N77" t="s">
        <v>79</v>
      </c>
      <c r="O77" t="s">
        <v>10</v>
      </c>
      <c r="P77" s="1">
        <v>42964</v>
      </c>
      <c r="Q77" s="1">
        <v>42965</v>
      </c>
      <c r="R77" t="s">
        <v>11</v>
      </c>
      <c r="S77" s="2">
        <v>8</v>
      </c>
      <c r="T77" s="3">
        <v>439.60470000000004</v>
      </c>
      <c r="U77" s="2">
        <v>3516.84</v>
      </c>
      <c r="V77" s="3">
        <v>2.1</v>
      </c>
      <c r="W77" s="2">
        <v>7385.36</v>
      </c>
      <c r="X77" t="str">
        <f t="shared" si="1"/>
        <v>2017-08</v>
      </c>
      <c r="Y77" t="e">
        <f>VLOOKUP(BST[[#This Row],[EVC Code]],TeamList[],3,FALSE)</f>
        <v>#N/A</v>
      </c>
    </row>
    <row r="78" spans="1:25" x14ac:dyDescent="0.25">
      <c r="A78" t="s">
        <v>764</v>
      </c>
      <c r="B78" t="s">
        <v>767</v>
      </c>
      <c r="C78" t="s">
        <v>769</v>
      </c>
      <c r="D78" t="s">
        <v>1</v>
      </c>
      <c r="E78" s="4" t="s">
        <v>99</v>
      </c>
      <c r="F78" t="s">
        <v>79</v>
      </c>
      <c r="G78" t="s">
        <v>80</v>
      </c>
      <c r="H78" t="s">
        <v>4</v>
      </c>
      <c r="I78" t="s">
        <v>70</v>
      </c>
      <c r="J78" t="s">
        <v>6</v>
      </c>
      <c r="K78" t="s">
        <v>7</v>
      </c>
      <c r="L78" t="s">
        <v>5</v>
      </c>
      <c r="M78" t="s">
        <v>27</v>
      </c>
      <c r="N78" t="s">
        <v>79</v>
      </c>
      <c r="O78" t="s">
        <v>10</v>
      </c>
      <c r="P78" s="1">
        <v>42965</v>
      </c>
      <c r="Q78" s="1">
        <v>42965</v>
      </c>
      <c r="R78" t="s">
        <v>11</v>
      </c>
      <c r="S78" s="2">
        <v>3.5</v>
      </c>
      <c r="T78" s="3">
        <v>439.60470000000004</v>
      </c>
      <c r="U78" s="2">
        <v>1538.62</v>
      </c>
      <c r="V78" s="3">
        <v>2.1</v>
      </c>
      <c r="W78" s="2">
        <v>3231.1</v>
      </c>
      <c r="X78" t="str">
        <f t="shared" si="1"/>
        <v>2017-08</v>
      </c>
      <c r="Y78" t="e">
        <f>VLOOKUP(BST[[#This Row],[EVC Code]],TeamList[],3,FALSE)</f>
        <v>#N/A</v>
      </c>
    </row>
    <row r="79" spans="1:25" x14ac:dyDescent="0.25">
      <c r="A79" t="s">
        <v>764</v>
      </c>
      <c r="B79" t="s">
        <v>767</v>
      </c>
      <c r="C79" t="s">
        <v>769</v>
      </c>
      <c r="D79" t="s">
        <v>1</v>
      </c>
      <c r="E79" t="s">
        <v>90</v>
      </c>
      <c r="F79" t="s">
        <v>79</v>
      </c>
      <c r="G79" t="s">
        <v>80</v>
      </c>
      <c r="H79" t="s">
        <v>4</v>
      </c>
      <c r="I79" t="s">
        <v>70</v>
      </c>
      <c r="J79" t="s">
        <v>6</v>
      </c>
      <c r="K79" t="s">
        <v>7</v>
      </c>
      <c r="L79" t="s">
        <v>5</v>
      </c>
      <c r="M79" t="s">
        <v>27</v>
      </c>
      <c r="N79" t="s">
        <v>79</v>
      </c>
      <c r="O79" t="s">
        <v>10</v>
      </c>
      <c r="P79" s="1">
        <v>42968</v>
      </c>
      <c r="Q79" s="1">
        <v>42972</v>
      </c>
      <c r="R79" t="s">
        <v>11</v>
      </c>
      <c r="S79" s="2">
        <v>2.5</v>
      </c>
      <c r="T79" s="3">
        <v>439.60470000000004</v>
      </c>
      <c r="U79" s="2">
        <v>1099.01</v>
      </c>
      <c r="V79" s="3">
        <v>2.1</v>
      </c>
      <c r="W79" s="2">
        <v>2307.92</v>
      </c>
      <c r="X79" t="str">
        <f t="shared" si="1"/>
        <v>2017-08</v>
      </c>
      <c r="Y79" t="e">
        <f>VLOOKUP(BST[[#This Row],[EVC Code]],TeamList[],3,FALSE)</f>
        <v>#N/A</v>
      </c>
    </row>
    <row r="80" spans="1:25" x14ac:dyDescent="0.25">
      <c r="A80" t="s">
        <v>764</v>
      </c>
      <c r="B80" t="s">
        <v>767</v>
      </c>
      <c r="C80" t="s">
        <v>769</v>
      </c>
      <c r="D80" t="s">
        <v>1</v>
      </c>
      <c r="E80" t="s">
        <v>100</v>
      </c>
      <c r="F80" t="s">
        <v>79</v>
      </c>
      <c r="G80" t="s">
        <v>80</v>
      </c>
      <c r="H80" t="s">
        <v>4</v>
      </c>
      <c r="I80" t="s">
        <v>70</v>
      </c>
      <c r="J80" t="s">
        <v>6</v>
      </c>
      <c r="K80" t="s">
        <v>7</v>
      </c>
      <c r="L80" t="s">
        <v>5</v>
      </c>
      <c r="M80" t="s">
        <v>27</v>
      </c>
      <c r="N80" t="s">
        <v>79</v>
      </c>
      <c r="O80" t="s">
        <v>10</v>
      </c>
      <c r="P80" s="1">
        <v>42969</v>
      </c>
      <c r="Q80" s="1">
        <v>42972</v>
      </c>
      <c r="R80" t="s">
        <v>11</v>
      </c>
      <c r="S80" s="2">
        <v>1.5</v>
      </c>
      <c r="T80" s="3">
        <v>439.60470000000004</v>
      </c>
      <c r="U80" s="2">
        <v>659.41</v>
      </c>
      <c r="V80" s="3">
        <v>2.1</v>
      </c>
      <c r="W80" s="2">
        <v>1384.76</v>
      </c>
      <c r="X80" t="str">
        <f t="shared" si="1"/>
        <v>2017-08</v>
      </c>
      <c r="Y80" t="e">
        <f>VLOOKUP(BST[[#This Row],[EVC Code]],TeamList[],3,FALSE)</f>
        <v>#N/A</v>
      </c>
    </row>
    <row r="81" spans="1:25" x14ac:dyDescent="0.25">
      <c r="A81" t="s">
        <v>764</v>
      </c>
      <c r="B81" t="s">
        <v>767</v>
      </c>
      <c r="C81" t="s">
        <v>769</v>
      </c>
      <c r="D81" t="s">
        <v>1</v>
      </c>
      <c r="E81" t="s">
        <v>101</v>
      </c>
      <c r="F81" t="s">
        <v>79</v>
      </c>
      <c r="G81" t="s">
        <v>80</v>
      </c>
      <c r="H81" t="s">
        <v>4</v>
      </c>
      <c r="I81" t="s">
        <v>70</v>
      </c>
      <c r="J81" t="s">
        <v>6</v>
      </c>
      <c r="K81" t="s">
        <v>7</v>
      </c>
      <c r="L81" t="s">
        <v>5</v>
      </c>
      <c r="M81" t="s">
        <v>27</v>
      </c>
      <c r="N81" t="s">
        <v>79</v>
      </c>
      <c r="O81" t="s">
        <v>10</v>
      </c>
      <c r="P81" s="1">
        <v>42971</v>
      </c>
      <c r="Q81" s="1">
        <v>42972</v>
      </c>
      <c r="R81" t="s">
        <v>11</v>
      </c>
      <c r="S81" s="2">
        <v>3</v>
      </c>
      <c r="T81" s="3">
        <v>439.60470000000004</v>
      </c>
      <c r="U81" s="2">
        <v>1318.81</v>
      </c>
      <c r="V81" s="3">
        <v>2.1</v>
      </c>
      <c r="W81" s="2">
        <v>2769.5</v>
      </c>
      <c r="X81" t="str">
        <f t="shared" si="1"/>
        <v>2017-08</v>
      </c>
      <c r="Y81" t="e">
        <f>VLOOKUP(BST[[#This Row],[EVC Code]],TeamList[],3,FALSE)</f>
        <v>#N/A</v>
      </c>
    </row>
    <row r="82" spans="1:25" x14ac:dyDescent="0.25">
      <c r="A82" t="s">
        <v>764</v>
      </c>
      <c r="B82" t="s">
        <v>767</v>
      </c>
      <c r="C82" t="s">
        <v>769</v>
      </c>
      <c r="D82" t="s">
        <v>1</v>
      </c>
      <c r="E82" t="s">
        <v>102</v>
      </c>
      <c r="F82" t="s">
        <v>79</v>
      </c>
      <c r="G82" t="s">
        <v>80</v>
      </c>
      <c r="H82" t="s">
        <v>4</v>
      </c>
      <c r="I82" t="s">
        <v>70</v>
      </c>
      <c r="J82" t="s">
        <v>6</v>
      </c>
      <c r="K82" t="s">
        <v>7</v>
      </c>
      <c r="L82" t="s">
        <v>5</v>
      </c>
      <c r="M82" t="s">
        <v>27</v>
      </c>
      <c r="N82" t="s">
        <v>79</v>
      </c>
      <c r="O82" t="s">
        <v>10</v>
      </c>
      <c r="P82" s="1">
        <v>42977</v>
      </c>
      <c r="Q82" s="1">
        <v>42979</v>
      </c>
      <c r="R82" t="s">
        <v>11</v>
      </c>
      <c r="S82" s="2">
        <v>1</v>
      </c>
      <c r="T82" s="3">
        <v>439.60470000000004</v>
      </c>
      <c r="U82" s="2">
        <v>439.6</v>
      </c>
      <c r="V82" s="3">
        <v>2.1</v>
      </c>
      <c r="W82" s="2">
        <v>923.16</v>
      </c>
      <c r="X82" t="str">
        <f t="shared" si="1"/>
        <v>2017-08</v>
      </c>
      <c r="Y82" t="e">
        <f>VLOOKUP(BST[[#This Row],[EVC Code]],TeamList[],3,FALSE)</f>
        <v>#N/A</v>
      </c>
    </row>
    <row r="83" spans="1:25" x14ac:dyDescent="0.25">
      <c r="A83" t="s">
        <v>764</v>
      </c>
      <c r="B83" t="s">
        <v>767</v>
      </c>
      <c r="C83" t="s">
        <v>769</v>
      </c>
      <c r="D83" t="s">
        <v>1</v>
      </c>
      <c r="E83" t="s">
        <v>103</v>
      </c>
      <c r="F83" t="s">
        <v>79</v>
      </c>
      <c r="G83" t="s">
        <v>80</v>
      </c>
      <c r="H83" t="s">
        <v>4</v>
      </c>
      <c r="I83" t="s">
        <v>70</v>
      </c>
      <c r="J83" t="s">
        <v>6</v>
      </c>
      <c r="K83" t="s">
        <v>7</v>
      </c>
      <c r="L83" t="s">
        <v>5</v>
      </c>
      <c r="M83" t="s">
        <v>27</v>
      </c>
      <c r="N83" t="s">
        <v>79</v>
      </c>
      <c r="O83" t="s">
        <v>10</v>
      </c>
      <c r="P83" s="1">
        <v>42978</v>
      </c>
      <c r="Q83" s="1">
        <v>42979</v>
      </c>
      <c r="R83" t="s">
        <v>11</v>
      </c>
      <c r="S83" s="2">
        <v>1</v>
      </c>
      <c r="T83" s="3">
        <v>439.60470000000004</v>
      </c>
      <c r="U83" s="2">
        <v>439.6</v>
      </c>
      <c r="V83" s="3">
        <v>2.1</v>
      </c>
      <c r="W83" s="2">
        <v>923.16</v>
      </c>
      <c r="X83" t="str">
        <f t="shared" si="1"/>
        <v>2017-08</v>
      </c>
      <c r="Y83" t="e">
        <f>VLOOKUP(BST[[#This Row],[EVC Code]],TeamList[],3,FALSE)</f>
        <v>#N/A</v>
      </c>
    </row>
    <row r="84" spans="1:25" x14ac:dyDescent="0.25">
      <c r="A84" t="s">
        <v>764</v>
      </c>
      <c r="B84" t="s">
        <v>767</v>
      </c>
      <c r="C84" t="s">
        <v>769</v>
      </c>
      <c r="D84" t="s">
        <v>1</v>
      </c>
      <c r="E84" t="s">
        <v>82</v>
      </c>
      <c r="F84" t="s">
        <v>79</v>
      </c>
      <c r="G84" t="s">
        <v>80</v>
      </c>
      <c r="H84" t="s">
        <v>4</v>
      </c>
      <c r="I84" t="s">
        <v>70</v>
      </c>
      <c r="J84" t="s">
        <v>6</v>
      </c>
      <c r="K84" t="s">
        <v>7</v>
      </c>
      <c r="L84" t="s">
        <v>5</v>
      </c>
      <c r="M84" t="s">
        <v>27</v>
      </c>
      <c r="N84" t="s">
        <v>79</v>
      </c>
      <c r="O84" t="s">
        <v>10</v>
      </c>
      <c r="P84" s="1">
        <v>42990</v>
      </c>
      <c r="Q84" s="1">
        <v>42993</v>
      </c>
      <c r="R84" t="s">
        <v>11</v>
      </c>
      <c r="S84" s="2">
        <v>2</v>
      </c>
      <c r="T84" s="3">
        <v>439.60470000000004</v>
      </c>
      <c r="U84" s="2">
        <v>879.21</v>
      </c>
      <c r="V84" s="3">
        <v>2.1</v>
      </c>
      <c r="W84" s="2">
        <v>1846.34</v>
      </c>
      <c r="X84" t="str">
        <f t="shared" si="1"/>
        <v>2017-09</v>
      </c>
      <c r="Y84" t="e">
        <f>VLOOKUP(BST[[#This Row],[EVC Code]],TeamList[],3,FALSE)</f>
        <v>#N/A</v>
      </c>
    </row>
    <row r="85" spans="1:25" x14ac:dyDescent="0.25">
      <c r="A85" t="s">
        <v>764</v>
      </c>
      <c r="B85" t="s">
        <v>767</v>
      </c>
      <c r="C85" t="s">
        <v>769</v>
      </c>
      <c r="D85" t="s">
        <v>1</v>
      </c>
      <c r="E85" t="s">
        <v>101</v>
      </c>
      <c r="F85" t="s">
        <v>79</v>
      </c>
      <c r="G85" t="s">
        <v>80</v>
      </c>
      <c r="H85" t="s">
        <v>4</v>
      </c>
      <c r="I85" t="s">
        <v>70</v>
      </c>
      <c r="J85" t="s">
        <v>6</v>
      </c>
      <c r="K85" t="s">
        <v>7</v>
      </c>
      <c r="L85" t="s">
        <v>5</v>
      </c>
      <c r="M85" t="s">
        <v>27</v>
      </c>
      <c r="N85" t="s">
        <v>79</v>
      </c>
      <c r="O85" t="s">
        <v>10</v>
      </c>
      <c r="P85" s="1">
        <v>42992</v>
      </c>
      <c r="Q85" s="1">
        <v>42993</v>
      </c>
      <c r="R85" t="s">
        <v>11</v>
      </c>
      <c r="S85" s="2">
        <v>2</v>
      </c>
      <c r="T85" s="3">
        <v>439.60470000000004</v>
      </c>
      <c r="U85" s="2">
        <v>879.21</v>
      </c>
      <c r="V85" s="3">
        <v>2.1</v>
      </c>
      <c r="W85" s="2">
        <v>1846.34</v>
      </c>
      <c r="X85" t="str">
        <f t="shared" si="1"/>
        <v>2017-09</v>
      </c>
      <c r="Y85" t="e">
        <f>VLOOKUP(BST[[#This Row],[EVC Code]],TeamList[],3,FALSE)</f>
        <v>#N/A</v>
      </c>
    </row>
    <row r="86" spans="1:25" x14ac:dyDescent="0.25">
      <c r="A86" t="s">
        <v>764</v>
      </c>
      <c r="B86" t="s">
        <v>767</v>
      </c>
      <c r="C86" t="s">
        <v>769</v>
      </c>
      <c r="D86" t="s">
        <v>1</v>
      </c>
      <c r="E86" t="s">
        <v>104</v>
      </c>
      <c r="F86" t="s">
        <v>79</v>
      </c>
      <c r="G86" t="s">
        <v>80</v>
      </c>
      <c r="H86" t="s">
        <v>4</v>
      </c>
      <c r="I86" t="s">
        <v>70</v>
      </c>
      <c r="J86" t="s">
        <v>6</v>
      </c>
      <c r="K86" t="s">
        <v>7</v>
      </c>
      <c r="L86" t="s">
        <v>5</v>
      </c>
      <c r="M86" t="s">
        <v>27</v>
      </c>
      <c r="N86" t="s">
        <v>79</v>
      </c>
      <c r="O86" t="s">
        <v>10</v>
      </c>
      <c r="P86" s="1">
        <v>42997</v>
      </c>
      <c r="Q86" s="1">
        <v>43000</v>
      </c>
      <c r="R86" t="s">
        <v>11</v>
      </c>
      <c r="S86" s="2">
        <v>3</v>
      </c>
      <c r="T86" s="3">
        <v>439.89029999999997</v>
      </c>
      <c r="U86" s="2">
        <v>1319.67</v>
      </c>
      <c r="V86" s="3">
        <v>2.1</v>
      </c>
      <c r="W86" s="2">
        <v>2771.31</v>
      </c>
      <c r="X86" t="str">
        <f t="shared" si="1"/>
        <v>2017-09</v>
      </c>
      <c r="Y86" t="e">
        <f>VLOOKUP(BST[[#This Row],[EVC Code]],TeamList[],3,FALSE)</f>
        <v>#N/A</v>
      </c>
    </row>
    <row r="87" spans="1:25" x14ac:dyDescent="0.25">
      <c r="A87" t="s">
        <v>764</v>
      </c>
      <c r="B87" t="s">
        <v>767</v>
      </c>
      <c r="C87" t="s">
        <v>769</v>
      </c>
      <c r="D87" t="s">
        <v>1</v>
      </c>
      <c r="E87" t="s">
        <v>82</v>
      </c>
      <c r="F87" t="s">
        <v>79</v>
      </c>
      <c r="G87" t="s">
        <v>80</v>
      </c>
      <c r="H87" t="s">
        <v>4</v>
      </c>
      <c r="I87" t="s">
        <v>70</v>
      </c>
      <c r="J87" t="s">
        <v>6</v>
      </c>
      <c r="K87" t="s">
        <v>7</v>
      </c>
      <c r="L87" t="s">
        <v>5</v>
      </c>
      <c r="M87" t="s">
        <v>27</v>
      </c>
      <c r="N87" t="s">
        <v>79</v>
      </c>
      <c r="O87" t="s">
        <v>10</v>
      </c>
      <c r="P87" s="1">
        <v>43004</v>
      </c>
      <c r="Q87" s="1">
        <v>43007</v>
      </c>
      <c r="R87" t="s">
        <v>11</v>
      </c>
      <c r="S87" s="2">
        <v>1.5</v>
      </c>
      <c r="T87" s="3">
        <v>439.89029999999997</v>
      </c>
      <c r="U87" s="2">
        <v>659.84</v>
      </c>
      <c r="V87" s="3">
        <v>2.1</v>
      </c>
      <c r="W87" s="2">
        <v>1385.66</v>
      </c>
      <c r="X87" t="str">
        <f t="shared" si="1"/>
        <v>2017-09</v>
      </c>
      <c r="Y87" t="e">
        <f>VLOOKUP(BST[[#This Row],[EVC Code]],TeamList[],3,FALSE)</f>
        <v>#N/A</v>
      </c>
    </row>
    <row r="88" spans="1:25" x14ac:dyDescent="0.25">
      <c r="A88" t="s">
        <v>764</v>
      </c>
      <c r="B88" t="s">
        <v>767</v>
      </c>
      <c r="C88" t="s">
        <v>769</v>
      </c>
      <c r="D88" t="s">
        <v>1</v>
      </c>
      <c r="E88" t="s">
        <v>90</v>
      </c>
      <c r="F88" t="s">
        <v>79</v>
      </c>
      <c r="G88" t="s">
        <v>80</v>
      </c>
      <c r="H88" t="s">
        <v>4</v>
      </c>
      <c r="I88" t="s">
        <v>70</v>
      </c>
      <c r="J88" t="s">
        <v>6</v>
      </c>
      <c r="K88" t="s">
        <v>7</v>
      </c>
      <c r="L88" t="s">
        <v>5</v>
      </c>
      <c r="M88" t="s">
        <v>27</v>
      </c>
      <c r="N88" t="s">
        <v>79</v>
      </c>
      <c r="O88" t="s">
        <v>10</v>
      </c>
      <c r="P88" s="1">
        <v>43007</v>
      </c>
      <c r="Q88" s="1">
        <v>43007</v>
      </c>
      <c r="R88" t="s">
        <v>11</v>
      </c>
      <c r="S88" s="2">
        <v>1</v>
      </c>
      <c r="T88" s="3">
        <v>439.89029999999997</v>
      </c>
      <c r="U88" s="2">
        <v>439.89</v>
      </c>
      <c r="V88" s="3">
        <v>2.1</v>
      </c>
      <c r="W88" s="2">
        <v>923.77</v>
      </c>
      <c r="X88" t="str">
        <f t="shared" si="1"/>
        <v>2017-09</v>
      </c>
      <c r="Y88" t="e">
        <f>VLOOKUP(BST[[#This Row],[EVC Code]],TeamList[],3,FALSE)</f>
        <v>#N/A</v>
      </c>
    </row>
    <row r="89" spans="1:25" x14ac:dyDescent="0.25">
      <c r="A89" t="s">
        <v>764</v>
      </c>
      <c r="B89" t="s">
        <v>767</v>
      </c>
      <c r="C89" t="s">
        <v>769</v>
      </c>
      <c r="D89" t="s">
        <v>1</v>
      </c>
      <c r="E89" t="s">
        <v>105</v>
      </c>
      <c r="F89" t="s">
        <v>79</v>
      </c>
      <c r="G89" t="s">
        <v>80</v>
      </c>
      <c r="H89" t="s">
        <v>4</v>
      </c>
      <c r="I89" t="s">
        <v>70</v>
      </c>
      <c r="J89" t="s">
        <v>6</v>
      </c>
      <c r="K89" t="s">
        <v>7</v>
      </c>
      <c r="L89" t="s">
        <v>5</v>
      </c>
      <c r="M89" t="s">
        <v>27</v>
      </c>
      <c r="N89" t="s">
        <v>79</v>
      </c>
      <c r="O89" t="s">
        <v>10</v>
      </c>
      <c r="P89" s="1">
        <v>43010</v>
      </c>
      <c r="Q89" s="1">
        <v>43014</v>
      </c>
      <c r="R89" t="s">
        <v>11</v>
      </c>
      <c r="S89" s="2">
        <v>2</v>
      </c>
      <c r="T89" s="3">
        <v>439.89029999999997</v>
      </c>
      <c r="U89" s="2">
        <v>879.78</v>
      </c>
      <c r="V89" s="3">
        <v>2.1</v>
      </c>
      <c r="W89" s="2">
        <v>1847.54</v>
      </c>
      <c r="X89" t="str">
        <f t="shared" si="1"/>
        <v>2017-10</v>
      </c>
      <c r="Y89" t="e">
        <f>VLOOKUP(BST[[#This Row],[EVC Code]],TeamList[],3,FALSE)</f>
        <v>#N/A</v>
      </c>
    </row>
    <row r="90" spans="1:25" x14ac:dyDescent="0.25">
      <c r="A90" t="s">
        <v>764</v>
      </c>
      <c r="B90" t="s">
        <v>767</v>
      </c>
      <c r="C90" t="s">
        <v>769</v>
      </c>
      <c r="D90" t="s">
        <v>1</v>
      </c>
      <c r="E90" t="s">
        <v>106</v>
      </c>
      <c r="F90" t="s">
        <v>79</v>
      </c>
      <c r="G90" t="s">
        <v>80</v>
      </c>
      <c r="H90" t="s">
        <v>4</v>
      </c>
      <c r="I90" t="s">
        <v>70</v>
      </c>
      <c r="J90" t="s">
        <v>6</v>
      </c>
      <c r="K90" t="s">
        <v>7</v>
      </c>
      <c r="L90" t="s">
        <v>5</v>
      </c>
      <c r="M90" t="s">
        <v>27</v>
      </c>
      <c r="N90" t="s">
        <v>79</v>
      </c>
      <c r="O90" t="s">
        <v>10</v>
      </c>
      <c r="P90" s="1">
        <v>43011</v>
      </c>
      <c r="Q90" s="1">
        <v>43014</v>
      </c>
      <c r="R90" t="s">
        <v>11</v>
      </c>
      <c r="S90" s="2">
        <v>5</v>
      </c>
      <c r="T90" s="3">
        <v>439.89029999999997</v>
      </c>
      <c r="U90" s="2">
        <v>2199.4499999999998</v>
      </c>
      <c r="V90" s="3">
        <v>2.1</v>
      </c>
      <c r="W90" s="2">
        <v>4618.8500000000004</v>
      </c>
      <c r="X90" t="str">
        <f t="shared" si="1"/>
        <v>2017-10</v>
      </c>
      <c r="Y90" t="e">
        <f>VLOOKUP(BST[[#This Row],[EVC Code]],TeamList[],3,FALSE)</f>
        <v>#N/A</v>
      </c>
    </row>
    <row r="91" spans="1:25" x14ac:dyDescent="0.25">
      <c r="A91" t="s">
        <v>764</v>
      </c>
      <c r="B91" t="s">
        <v>767</v>
      </c>
      <c r="C91" t="s">
        <v>769</v>
      </c>
      <c r="D91" t="s">
        <v>1</v>
      </c>
      <c r="E91" s="4" t="s">
        <v>107</v>
      </c>
      <c r="F91" t="s">
        <v>79</v>
      </c>
      <c r="G91" t="s">
        <v>80</v>
      </c>
      <c r="H91" t="s">
        <v>4</v>
      </c>
      <c r="I91" t="s">
        <v>70</v>
      </c>
      <c r="J91" t="s">
        <v>6</v>
      </c>
      <c r="K91" t="s">
        <v>7</v>
      </c>
      <c r="L91" t="s">
        <v>5</v>
      </c>
      <c r="M91" t="s">
        <v>27</v>
      </c>
      <c r="N91" t="s">
        <v>79</v>
      </c>
      <c r="O91" t="s">
        <v>10</v>
      </c>
      <c r="P91" s="1">
        <v>43012</v>
      </c>
      <c r="Q91" s="1">
        <v>43014</v>
      </c>
      <c r="R91" t="s">
        <v>11</v>
      </c>
      <c r="S91" s="2">
        <v>8</v>
      </c>
      <c r="T91" s="3">
        <v>439.89029999999997</v>
      </c>
      <c r="U91" s="2">
        <v>3519.12</v>
      </c>
      <c r="V91" s="3">
        <v>2.1</v>
      </c>
      <c r="W91" s="2">
        <v>7390.15</v>
      </c>
      <c r="X91" t="str">
        <f t="shared" si="1"/>
        <v>2017-10</v>
      </c>
      <c r="Y91" t="e">
        <f>VLOOKUP(BST[[#This Row],[EVC Code]],TeamList[],3,FALSE)</f>
        <v>#N/A</v>
      </c>
    </row>
    <row r="92" spans="1:25" x14ac:dyDescent="0.25">
      <c r="A92" t="s">
        <v>764</v>
      </c>
      <c r="B92" t="s">
        <v>767</v>
      </c>
      <c r="C92" t="s">
        <v>769</v>
      </c>
      <c r="D92" t="s">
        <v>1</v>
      </c>
      <c r="E92" s="4" t="s">
        <v>108</v>
      </c>
      <c r="F92" t="s">
        <v>79</v>
      </c>
      <c r="G92" t="s">
        <v>80</v>
      </c>
      <c r="H92" t="s">
        <v>4</v>
      </c>
      <c r="I92" t="s">
        <v>70</v>
      </c>
      <c r="J92" t="s">
        <v>6</v>
      </c>
      <c r="K92" t="s">
        <v>7</v>
      </c>
      <c r="L92" t="s">
        <v>5</v>
      </c>
      <c r="M92" t="s">
        <v>27</v>
      </c>
      <c r="N92" t="s">
        <v>79</v>
      </c>
      <c r="O92" t="s">
        <v>10</v>
      </c>
      <c r="P92" s="1">
        <v>43013</v>
      </c>
      <c r="Q92" s="1">
        <v>43014</v>
      </c>
      <c r="R92" t="s">
        <v>11</v>
      </c>
      <c r="S92" s="2">
        <v>8</v>
      </c>
      <c r="T92" s="3">
        <v>439.89029999999997</v>
      </c>
      <c r="U92" s="2">
        <v>3519.12</v>
      </c>
      <c r="V92" s="3">
        <v>2.1</v>
      </c>
      <c r="W92" s="2">
        <v>7390.15</v>
      </c>
      <c r="X92" t="str">
        <f t="shared" si="1"/>
        <v>2017-10</v>
      </c>
      <c r="Y92" t="e">
        <f>VLOOKUP(BST[[#This Row],[EVC Code]],TeamList[],3,FALSE)</f>
        <v>#N/A</v>
      </c>
    </row>
    <row r="93" spans="1:25" x14ac:dyDescent="0.25">
      <c r="A93" t="s">
        <v>764</v>
      </c>
      <c r="B93" t="s">
        <v>767</v>
      </c>
      <c r="C93" t="s">
        <v>769</v>
      </c>
      <c r="D93" t="s">
        <v>1</v>
      </c>
      <c r="E93" t="s">
        <v>90</v>
      </c>
      <c r="F93" t="s">
        <v>79</v>
      </c>
      <c r="G93" t="s">
        <v>80</v>
      </c>
      <c r="H93" t="s">
        <v>4</v>
      </c>
      <c r="I93" t="s">
        <v>70</v>
      </c>
      <c r="J93" t="s">
        <v>6</v>
      </c>
      <c r="K93" t="s">
        <v>7</v>
      </c>
      <c r="L93" t="s">
        <v>5</v>
      </c>
      <c r="M93" t="s">
        <v>27</v>
      </c>
      <c r="N93" t="s">
        <v>79</v>
      </c>
      <c r="O93" t="s">
        <v>10</v>
      </c>
      <c r="P93" s="1">
        <v>43017</v>
      </c>
      <c r="Q93" s="1">
        <v>43021</v>
      </c>
      <c r="R93" t="s">
        <v>11</v>
      </c>
      <c r="S93" s="2">
        <v>4</v>
      </c>
      <c r="T93" s="3">
        <v>439.89029999999997</v>
      </c>
      <c r="U93" s="2">
        <v>1759.56</v>
      </c>
      <c r="V93" s="3">
        <v>2.1</v>
      </c>
      <c r="W93" s="2">
        <v>3695.08</v>
      </c>
      <c r="X93" t="str">
        <f t="shared" si="1"/>
        <v>2017-10</v>
      </c>
      <c r="Y93" t="e">
        <f>VLOOKUP(BST[[#This Row],[EVC Code]],TeamList[],3,FALSE)</f>
        <v>#N/A</v>
      </c>
    </row>
    <row r="94" spans="1:25" x14ac:dyDescent="0.25">
      <c r="A94" t="s">
        <v>764</v>
      </c>
      <c r="B94" t="s">
        <v>767</v>
      </c>
      <c r="C94" t="s">
        <v>769</v>
      </c>
      <c r="D94" t="s">
        <v>1</v>
      </c>
      <c r="E94" s="4" t="s">
        <v>109</v>
      </c>
      <c r="F94" t="s">
        <v>79</v>
      </c>
      <c r="G94" t="s">
        <v>80</v>
      </c>
      <c r="H94" t="s">
        <v>4</v>
      </c>
      <c r="I94" t="s">
        <v>70</v>
      </c>
      <c r="J94" t="s">
        <v>6</v>
      </c>
      <c r="K94" t="s">
        <v>7</v>
      </c>
      <c r="L94" t="s">
        <v>5</v>
      </c>
      <c r="M94" t="s">
        <v>27</v>
      </c>
      <c r="N94" t="s">
        <v>79</v>
      </c>
      <c r="O94" t="s">
        <v>10</v>
      </c>
      <c r="P94" s="1">
        <v>43018</v>
      </c>
      <c r="Q94" s="1">
        <v>43021</v>
      </c>
      <c r="R94" t="s">
        <v>11</v>
      </c>
      <c r="S94" s="2">
        <v>2.5</v>
      </c>
      <c r="T94" s="3">
        <v>439.89029999999997</v>
      </c>
      <c r="U94" s="2">
        <v>1099.73</v>
      </c>
      <c r="V94" s="3">
        <v>2.1</v>
      </c>
      <c r="W94" s="2">
        <v>2309.4299999999998</v>
      </c>
      <c r="X94" t="str">
        <f t="shared" si="1"/>
        <v>2017-10</v>
      </c>
      <c r="Y94" t="e">
        <f>VLOOKUP(BST[[#This Row],[EVC Code]],TeamList[],3,FALSE)</f>
        <v>#N/A</v>
      </c>
    </row>
    <row r="95" spans="1:25" x14ac:dyDescent="0.25">
      <c r="A95" t="s">
        <v>764</v>
      </c>
      <c r="B95" t="s">
        <v>767</v>
      </c>
      <c r="C95" t="s">
        <v>769</v>
      </c>
      <c r="D95" t="s">
        <v>1</v>
      </c>
      <c r="E95" s="4" t="s">
        <v>110</v>
      </c>
      <c r="F95" t="s">
        <v>79</v>
      </c>
      <c r="G95" t="s">
        <v>80</v>
      </c>
      <c r="H95" t="s">
        <v>4</v>
      </c>
      <c r="I95" t="s">
        <v>70</v>
      </c>
      <c r="J95" t="s">
        <v>6</v>
      </c>
      <c r="K95" t="s">
        <v>7</v>
      </c>
      <c r="L95" t="s">
        <v>5</v>
      </c>
      <c r="M95" t="s">
        <v>27</v>
      </c>
      <c r="N95" t="s">
        <v>79</v>
      </c>
      <c r="O95" t="s">
        <v>10</v>
      </c>
      <c r="P95" s="1">
        <v>43019</v>
      </c>
      <c r="Q95" s="1">
        <v>43021</v>
      </c>
      <c r="R95" t="s">
        <v>11</v>
      </c>
      <c r="S95" s="2">
        <v>6</v>
      </c>
      <c r="T95" s="3">
        <v>439.89029999999997</v>
      </c>
      <c r="U95" s="2">
        <v>2639.34</v>
      </c>
      <c r="V95" s="3">
        <v>2.1</v>
      </c>
      <c r="W95" s="2">
        <v>5542.61</v>
      </c>
      <c r="X95" t="str">
        <f t="shared" si="1"/>
        <v>2017-10</v>
      </c>
      <c r="Y95" t="e">
        <f>VLOOKUP(BST[[#This Row],[EVC Code]],TeamList[],3,FALSE)</f>
        <v>#N/A</v>
      </c>
    </row>
    <row r="96" spans="1:25" x14ac:dyDescent="0.25">
      <c r="A96" t="s">
        <v>764</v>
      </c>
      <c r="B96" t="s">
        <v>767</v>
      </c>
      <c r="C96" t="s">
        <v>769</v>
      </c>
      <c r="D96" t="s">
        <v>1</v>
      </c>
      <c r="E96" t="s">
        <v>111</v>
      </c>
      <c r="F96" t="s">
        <v>79</v>
      </c>
      <c r="G96" t="s">
        <v>80</v>
      </c>
      <c r="H96" t="s">
        <v>4</v>
      </c>
      <c r="I96" t="s">
        <v>70</v>
      </c>
      <c r="J96" t="s">
        <v>6</v>
      </c>
      <c r="K96" t="s">
        <v>7</v>
      </c>
      <c r="L96" t="s">
        <v>5</v>
      </c>
      <c r="M96" t="s">
        <v>27</v>
      </c>
      <c r="N96" t="s">
        <v>79</v>
      </c>
      <c r="O96" t="s">
        <v>10</v>
      </c>
      <c r="P96" s="1">
        <v>43020</v>
      </c>
      <c r="Q96" s="1">
        <v>43021</v>
      </c>
      <c r="R96" t="s">
        <v>11</v>
      </c>
      <c r="S96" s="2">
        <v>3</v>
      </c>
      <c r="T96" s="3">
        <v>439.89029999999997</v>
      </c>
      <c r="U96" s="2">
        <v>1319.67</v>
      </c>
      <c r="V96" s="3">
        <v>2.1</v>
      </c>
      <c r="W96" s="2">
        <v>2771.31</v>
      </c>
      <c r="X96" t="str">
        <f t="shared" si="1"/>
        <v>2017-10</v>
      </c>
      <c r="Y96" t="e">
        <f>VLOOKUP(BST[[#This Row],[EVC Code]],TeamList[],3,FALSE)</f>
        <v>#N/A</v>
      </c>
    </row>
    <row r="97" spans="1:25" x14ac:dyDescent="0.25">
      <c r="A97" t="s">
        <v>764</v>
      </c>
      <c r="B97" t="s">
        <v>767</v>
      </c>
      <c r="C97" t="s">
        <v>769</v>
      </c>
      <c r="D97" t="s">
        <v>1</v>
      </c>
      <c r="E97" t="s">
        <v>112</v>
      </c>
      <c r="F97" t="s">
        <v>79</v>
      </c>
      <c r="G97" t="s">
        <v>80</v>
      </c>
      <c r="H97" t="s">
        <v>4</v>
      </c>
      <c r="I97" t="s">
        <v>70</v>
      </c>
      <c r="J97" t="s">
        <v>6</v>
      </c>
      <c r="K97" t="s">
        <v>7</v>
      </c>
      <c r="L97" t="s">
        <v>5</v>
      </c>
      <c r="M97" t="s">
        <v>27</v>
      </c>
      <c r="N97" t="s">
        <v>79</v>
      </c>
      <c r="O97" t="s">
        <v>10</v>
      </c>
      <c r="P97" s="1">
        <v>43024</v>
      </c>
      <c r="Q97" s="1">
        <v>43028</v>
      </c>
      <c r="R97" t="s">
        <v>11</v>
      </c>
      <c r="S97" s="2">
        <v>3</v>
      </c>
      <c r="T97" s="3">
        <v>439.89029999999997</v>
      </c>
      <c r="U97" s="2">
        <v>1319.67</v>
      </c>
      <c r="V97" s="3">
        <v>2.1</v>
      </c>
      <c r="W97" s="2">
        <v>2771.31</v>
      </c>
      <c r="X97" t="str">
        <f t="shared" si="1"/>
        <v>2017-10</v>
      </c>
      <c r="Y97" t="e">
        <f>VLOOKUP(BST[[#This Row],[EVC Code]],TeamList[],3,FALSE)</f>
        <v>#N/A</v>
      </c>
    </row>
    <row r="98" spans="1:25" x14ac:dyDescent="0.25">
      <c r="A98" t="s">
        <v>764</v>
      </c>
      <c r="B98" t="s">
        <v>767</v>
      </c>
      <c r="C98" t="s">
        <v>769</v>
      </c>
      <c r="D98" t="s">
        <v>1</v>
      </c>
      <c r="E98" t="s">
        <v>113</v>
      </c>
      <c r="F98" t="s">
        <v>79</v>
      </c>
      <c r="G98" t="s">
        <v>80</v>
      </c>
      <c r="H98" t="s">
        <v>4</v>
      </c>
      <c r="I98" t="s">
        <v>70</v>
      </c>
      <c r="J98" t="s">
        <v>6</v>
      </c>
      <c r="K98" t="s">
        <v>7</v>
      </c>
      <c r="L98" t="s">
        <v>5</v>
      </c>
      <c r="M98" t="s">
        <v>27</v>
      </c>
      <c r="N98" t="s">
        <v>79</v>
      </c>
      <c r="O98" t="s">
        <v>10</v>
      </c>
      <c r="P98" s="1">
        <v>43025</v>
      </c>
      <c r="Q98" s="1">
        <v>43028</v>
      </c>
      <c r="R98" t="s">
        <v>11</v>
      </c>
      <c r="S98" s="2">
        <v>2</v>
      </c>
      <c r="T98" s="3">
        <v>439.89029999999997</v>
      </c>
      <c r="U98" s="2">
        <v>879.78</v>
      </c>
      <c r="V98" s="3">
        <v>2.1</v>
      </c>
      <c r="W98" s="2">
        <v>1847.54</v>
      </c>
      <c r="X98" t="str">
        <f t="shared" si="1"/>
        <v>2017-10</v>
      </c>
      <c r="Y98" t="e">
        <f>VLOOKUP(BST[[#This Row],[EVC Code]],TeamList[],3,FALSE)</f>
        <v>#N/A</v>
      </c>
    </row>
    <row r="99" spans="1:25" x14ac:dyDescent="0.25">
      <c r="A99" t="s">
        <v>764</v>
      </c>
      <c r="B99" t="s">
        <v>767</v>
      </c>
      <c r="C99" t="s">
        <v>769</v>
      </c>
      <c r="D99" t="s">
        <v>1</v>
      </c>
      <c r="E99" t="s">
        <v>90</v>
      </c>
      <c r="F99" t="s">
        <v>79</v>
      </c>
      <c r="G99" t="s">
        <v>80</v>
      </c>
      <c r="H99" t="s">
        <v>4</v>
      </c>
      <c r="I99" t="s">
        <v>70</v>
      </c>
      <c r="J99" t="s">
        <v>6</v>
      </c>
      <c r="K99" t="s">
        <v>7</v>
      </c>
      <c r="L99" t="s">
        <v>5</v>
      </c>
      <c r="M99" t="s">
        <v>27</v>
      </c>
      <c r="N99" t="s">
        <v>79</v>
      </c>
      <c r="O99" t="s">
        <v>10</v>
      </c>
      <c r="P99" s="1">
        <v>43026</v>
      </c>
      <c r="Q99" s="1">
        <v>43028</v>
      </c>
      <c r="R99" t="s">
        <v>11</v>
      </c>
      <c r="S99" s="2">
        <v>2</v>
      </c>
      <c r="T99" s="3">
        <v>439.89029999999997</v>
      </c>
      <c r="U99" s="2">
        <v>879.78</v>
      </c>
      <c r="V99" s="3">
        <v>2.1</v>
      </c>
      <c r="W99" s="2">
        <v>1847.54</v>
      </c>
      <c r="X99" t="str">
        <f t="shared" si="1"/>
        <v>2017-10</v>
      </c>
      <c r="Y99" t="e">
        <f>VLOOKUP(BST[[#This Row],[EVC Code]],TeamList[],3,FALSE)</f>
        <v>#N/A</v>
      </c>
    </row>
    <row r="100" spans="1:25" x14ac:dyDescent="0.25">
      <c r="A100" t="s">
        <v>764</v>
      </c>
      <c r="B100" t="s">
        <v>767</v>
      </c>
      <c r="C100" t="s">
        <v>769</v>
      </c>
      <c r="D100" t="s">
        <v>1</v>
      </c>
      <c r="E100" t="s">
        <v>90</v>
      </c>
      <c r="F100" t="s">
        <v>79</v>
      </c>
      <c r="G100" t="s">
        <v>80</v>
      </c>
      <c r="H100" t="s">
        <v>4</v>
      </c>
      <c r="I100" t="s">
        <v>70</v>
      </c>
      <c r="J100" t="s">
        <v>6</v>
      </c>
      <c r="K100" t="s">
        <v>7</v>
      </c>
      <c r="L100" t="s">
        <v>5</v>
      </c>
      <c r="M100" t="s">
        <v>27</v>
      </c>
      <c r="N100" t="s">
        <v>79</v>
      </c>
      <c r="O100" t="s">
        <v>10</v>
      </c>
      <c r="P100" s="1">
        <v>43027</v>
      </c>
      <c r="Q100" s="1">
        <v>43028</v>
      </c>
      <c r="R100" t="s">
        <v>11</v>
      </c>
      <c r="S100" s="2">
        <v>0.5</v>
      </c>
      <c r="T100" s="3">
        <v>439.89029999999997</v>
      </c>
      <c r="U100" s="2">
        <v>219.95</v>
      </c>
      <c r="V100" s="3">
        <v>2.1</v>
      </c>
      <c r="W100" s="2">
        <v>461.9</v>
      </c>
      <c r="X100" t="str">
        <f t="shared" si="1"/>
        <v>2017-10</v>
      </c>
      <c r="Y100" t="e">
        <f>VLOOKUP(BST[[#This Row],[EVC Code]],TeamList[],3,FALSE)</f>
        <v>#N/A</v>
      </c>
    </row>
    <row r="101" spans="1:25" x14ac:dyDescent="0.25">
      <c r="A101" t="s">
        <v>764</v>
      </c>
      <c r="B101" t="s">
        <v>767</v>
      </c>
      <c r="C101" t="s">
        <v>769</v>
      </c>
      <c r="D101" t="s">
        <v>1</v>
      </c>
      <c r="E101" t="s">
        <v>114</v>
      </c>
      <c r="F101" t="s">
        <v>79</v>
      </c>
      <c r="G101" t="s">
        <v>80</v>
      </c>
      <c r="H101" t="s">
        <v>4</v>
      </c>
      <c r="I101" t="s">
        <v>70</v>
      </c>
      <c r="J101" t="s">
        <v>6</v>
      </c>
      <c r="K101" t="s">
        <v>7</v>
      </c>
      <c r="L101" t="s">
        <v>5</v>
      </c>
      <c r="M101" t="s">
        <v>27</v>
      </c>
      <c r="N101" t="s">
        <v>79</v>
      </c>
      <c r="O101" t="s">
        <v>10</v>
      </c>
      <c r="P101" s="1">
        <v>43028</v>
      </c>
      <c r="Q101" s="1">
        <v>43028</v>
      </c>
      <c r="R101" t="s">
        <v>11</v>
      </c>
      <c r="S101" s="2">
        <v>1.5</v>
      </c>
      <c r="T101" s="3">
        <v>439.89029999999997</v>
      </c>
      <c r="U101" s="2">
        <v>659.84</v>
      </c>
      <c r="V101" s="3">
        <v>2.1</v>
      </c>
      <c r="W101" s="2">
        <v>1385.66</v>
      </c>
      <c r="X101" t="str">
        <f t="shared" si="1"/>
        <v>2017-10</v>
      </c>
      <c r="Y101" t="e">
        <f>VLOOKUP(BST[[#This Row],[EVC Code]],TeamList[],3,FALSE)</f>
        <v>#N/A</v>
      </c>
    </row>
    <row r="102" spans="1:25" x14ac:dyDescent="0.25">
      <c r="A102" t="s">
        <v>764</v>
      </c>
      <c r="B102" t="s">
        <v>767</v>
      </c>
      <c r="C102" t="s">
        <v>769</v>
      </c>
      <c r="D102" t="s">
        <v>1</v>
      </c>
      <c r="E102" t="s">
        <v>115</v>
      </c>
      <c r="F102" t="s">
        <v>79</v>
      </c>
      <c r="G102" t="s">
        <v>80</v>
      </c>
      <c r="H102" t="s">
        <v>4</v>
      </c>
      <c r="I102" t="s">
        <v>70</v>
      </c>
      <c r="J102" t="s">
        <v>6</v>
      </c>
      <c r="K102" t="s">
        <v>7</v>
      </c>
      <c r="L102" t="s">
        <v>5</v>
      </c>
      <c r="M102" t="s">
        <v>27</v>
      </c>
      <c r="N102" t="s">
        <v>79</v>
      </c>
      <c r="O102" t="s">
        <v>10</v>
      </c>
      <c r="P102" s="1">
        <v>43031</v>
      </c>
      <c r="Q102" s="1">
        <v>43035</v>
      </c>
      <c r="R102" t="s">
        <v>11</v>
      </c>
      <c r="S102" s="2">
        <v>2</v>
      </c>
      <c r="T102" s="3">
        <v>439.89029999999997</v>
      </c>
      <c r="U102" s="2">
        <v>879.78</v>
      </c>
      <c r="V102" s="3">
        <v>2.1</v>
      </c>
      <c r="W102" s="2">
        <v>1847.54</v>
      </c>
      <c r="X102" t="str">
        <f t="shared" si="1"/>
        <v>2017-10</v>
      </c>
      <c r="Y102" t="e">
        <f>VLOOKUP(BST[[#This Row],[EVC Code]],TeamList[],3,FALSE)</f>
        <v>#N/A</v>
      </c>
    </row>
    <row r="103" spans="1:25" x14ac:dyDescent="0.25">
      <c r="A103" t="s">
        <v>764</v>
      </c>
      <c r="B103" t="s">
        <v>767</v>
      </c>
      <c r="C103" t="s">
        <v>769</v>
      </c>
      <c r="D103" t="s">
        <v>1</v>
      </c>
      <c r="E103" s="4" t="s">
        <v>116</v>
      </c>
      <c r="F103" t="s">
        <v>79</v>
      </c>
      <c r="G103" t="s">
        <v>80</v>
      </c>
      <c r="H103" t="s">
        <v>4</v>
      </c>
      <c r="I103" t="s">
        <v>70</v>
      </c>
      <c r="J103" t="s">
        <v>6</v>
      </c>
      <c r="K103" t="s">
        <v>7</v>
      </c>
      <c r="L103" t="s">
        <v>5</v>
      </c>
      <c r="M103" t="s">
        <v>27</v>
      </c>
      <c r="N103" t="s">
        <v>79</v>
      </c>
      <c r="O103" t="s">
        <v>10</v>
      </c>
      <c r="P103" s="1">
        <v>43032</v>
      </c>
      <c r="Q103" s="1">
        <v>43035</v>
      </c>
      <c r="R103" t="s">
        <v>11</v>
      </c>
      <c r="S103" s="2">
        <v>4</v>
      </c>
      <c r="T103" s="3">
        <v>439.89029999999997</v>
      </c>
      <c r="U103" s="2">
        <v>1759.56</v>
      </c>
      <c r="V103" s="3">
        <v>2.1</v>
      </c>
      <c r="W103" s="2">
        <v>3695.08</v>
      </c>
      <c r="X103" t="str">
        <f t="shared" si="1"/>
        <v>2017-10</v>
      </c>
      <c r="Y103" t="e">
        <f>VLOOKUP(BST[[#This Row],[EVC Code]],TeamList[],3,FALSE)</f>
        <v>#N/A</v>
      </c>
    </row>
    <row r="104" spans="1:25" x14ac:dyDescent="0.25">
      <c r="A104" t="s">
        <v>764</v>
      </c>
      <c r="B104" t="s">
        <v>767</v>
      </c>
      <c r="C104" t="s">
        <v>769</v>
      </c>
      <c r="D104" t="s">
        <v>1</v>
      </c>
      <c r="E104" t="s">
        <v>90</v>
      </c>
      <c r="F104" t="s">
        <v>79</v>
      </c>
      <c r="G104" t="s">
        <v>80</v>
      </c>
      <c r="H104" t="s">
        <v>4</v>
      </c>
      <c r="I104" t="s">
        <v>70</v>
      </c>
      <c r="J104" t="s">
        <v>6</v>
      </c>
      <c r="K104" t="s">
        <v>7</v>
      </c>
      <c r="L104" t="s">
        <v>5</v>
      </c>
      <c r="M104" t="s">
        <v>27</v>
      </c>
      <c r="N104" t="s">
        <v>79</v>
      </c>
      <c r="O104" t="s">
        <v>10</v>
      </c>
      <c r="P104" s="1">
        <v>43033</v>
      </c>
      <c r="Q104" s="1">
        <v>43035</v>
      </c>
      <c r="R104" t="s">
        <v>11</v>
      </c>
      <c r="S104" s="2">
        <v>3.5</v>
      </c>
      <c r="T104" s="3">
        <v>439.89029999999997</v>
      </c>
      <c r="U104" s="2">
        <v>1539.62</v>
      </c>
      <c r="V104" s="3">
        <v>2.1</v>
      </c>
      <c r="W104" s="2">
        <v>3233.2</v>
      </c>
      <c r="X104" t="str">
        <f t="shared" si="1"/>
        <v>2017-10</v>
      </c>
      <c r="Y104" t="e">
        <f>VLOOKUP(BST[[#This Row],[EVC Code]],TeamList[],3,FALSE)</f>
        <v>#N/A</v>
      </c>
    </row>
    <row r="105" spans="1:25" x14ac:dyDescent="0.25">
      <c r="A105" t="s">
        <v>764</v>
      </c>
      <c r="B105" t="s">
        <v>767</v>
      </c>
      <c r="C105" t="s">
        <v>769</v>
      </c>
      <c r="D105" t="s">
        <v>1</v>
      </c>
      <c r="E105" t="s">
        <v>117</v>
      </c>
      <c r="F105" t="s">
        <v>79</v>
      </c>
      <c r="G105" t="s">
        <v>80</v>
      </c>
      <c r="H105" t="s">
        <v>4</v>
      </c>
      <c r="I105" t="s">
        <v>70</v>
      </c>
      <c r="J105" t="s">
        <v>6</v>
      </c>
      <c r="K105" t="s">
        <v>7</v>
      </c>
      <c r="L105" t="s">
        <v>5</v>
      </c>
      <c r="M105" t="s">
        <v>27</v>
      </c>
      <c r="N105" t="s">
        <v>79</v>
      </c>
      <c r="O105" t="s">
        <v>10</v>
      </c>
      <c r="P105" s="1">
        <v>43034</v>
      </c>
      <c r="Q105" s="1">
        <v>43035</v>
      </c>
      <c r="R105" t="s">
        <v>11</v>
      </c>
      <c r="S105" s="2">
        <v>3</v>
      </c>
      <c r="T105" s="3">
        <v>439.89029999999997</v>
      </c>
      <c r="U105" s="2">
        <v>1319.67</v>
      </c>
      <c r="V105" s="3">
        <v>2.1</v>
      </c>
      <c r="W105" s="2">
        <v>2771.31</v>
      </c>
      <c r="X105" t="str">
        <f t="shared" si="1"/>
        <v>2017-10</v>
      </c>
      <c r="Y105" t="e">
        <f>VLOOKUP(BST[[#This Row],[EVC Code]],TeamList[],3,FALSE)</f>
        <v>#N/A</v>
      </c>
    </row>
    <row r="106" spans="1:25" x14ac:dyDescent="0.25">
      <c r="A106" t="s">
        <v>764</v>
      </c>
      <c r="B106" t="s">
        <v>767</v>
      </c>
      <c r="C106" t="s">
        <v>769</v>
      </c>
      <c r="D106" t="s">
        <v>1</v>
      </c>
      <c r="E106" t="s">
        <v>118</v>
      </c>
      <c r="F106" t="s">
        <v>79</v>
      </c>
      <c r="G106" t="s">
        <v>80</v>
      </c>
      <c r="H106" t="s">
        <v>4</v>
      </c>
      <c r="I106" t="s">
        <v>70</v>
      </c>
      <c r="J106" t="s">
        <v>6</v>
      </c>
      <c r="K106" t="s">
        <v>7</v>
      </c>
      <c r="L106" t="s">
        <v>5</v>
      </c>
      <c r="M106" t="s">
        <v>27</v>
      </c>
      <c r="N106" t="s">
        <v>79</v>
      </c>
      <c r="O106" t="s">
        <v>10</v>
      </c>
      <c r="P106" s="1">
        <v>43035</v>
      </c>
      <c r="Q106" s="1">
        <v>43035</v>
      </c>
      <c r="R106" t="s">
        <v>11</v>
      </c>
      <c r="S106" s="2">
        <v>4</v>
      </c>
      <c r="T106" s="3">
        <v>439.89029999999997</v>
      </c>
      <c r="U106" s="2">
        <v>1759.56</v>
      </c>
      <c r="V106" s="3">
        <v>2.1</v>
      </c>
      <c r="W106" s="2">
        <v>3695.08</v>
      </c>
      <c r="X106" t="str">
        <f t="shared" si="1"/>
        <v>2017-10</v>
      </c>
      <c r="Y106" t="e">
        <f>VLOOKUP(BST[[#This Row],[EVC Code]],TeamList[],3,FALSE)</f>
        <v>#N/A</v>
      </c>
    </row>
    <row r="107" spans="1:25" x14ac:dyDescent="0.25">
      <c r="A107" t="s">
        <v>764</v>
      </c>
      <c r="B107" t="s">
        <v>767</v>
      </c>
      <c r="C107" t="s">
        <v>769</v>
      </c>
      <c r="D107" t="s">
        <v>1</v>
      </c>
      <c r="E107" t="s">
        <v>119</v>
      </c>
      <c r="F107" t="s">
        <v>79</v>
      </c>
      <c r="G107" t="s">
        <v>80</v>
      </c>
      <c r="H107" t="s">
        <v>4</v>
      </c>
      <c r="I107" t="s">
        <v>70</v>
      </c>
      <c r="J107" t="s">
        <v>6</v>
      </c>
      <c r="K107" t="s">
        <v>7</v>
      </c>
      <c r="L107" t="s">
        <v>5</v>
      </c>
      <c r="M107" t="s">
        <v>27</v>
      </c>
      <c r="N107" t="s">
        <v>79</v>
      </c>
      <c r="O107" t="s">
        <v>10</v>
      </c>
      <c r="P107" s="1">
        <v>43038</v>
      </c>
      <c r="Q107" s="1">
        <v>43042</v>
      </c>
      <c r="R107" t="s">
        <v>11</v>
      </c>
      <c r="S107" s="2">
        <v>3.5</v>
      </c>
      <c r="T107" s="3">
        <v>439.89029999999997</v>
      </c>
      <c r="U107" s="2">
        <v>1539.62</v>
      </c>
      <c r="V107" s="3">
        <v>2.1</v>
      </c>
      <c r="W107" s="2">
        <v>3233.2</v>
      </c>
      <c r="X107" t="str">
        <f t="shared" si="1"/>
        <v>2017-10</v>
      </c>
      <c r="Y107" t="e">
        <f>VLOOKUP(BST[[#This Row],[EVC Code]],TeamList[],3,FALSE)</f>
        <v>#N/A</v>
      </c>
    </row>
    <row r="108" spans="1:25" x14ac:dyDescent="0.25">
      <c r="A108" t="s">
        <v>764</v>
      </c>
      <c r="B108" t="s">
        <v>767</v>
      </c>
      <c r="C108" t="s">
        <v>769</v>
      </c>
      <c r="D108" t="s">
        <v>1</v>
      </c>
      <c r="E108" s="4" t="s">
        <v>120</v>
      </c>
      <c r="F108" t="s">
        <v>79</v>
      </c>
      <c r="G108" t="s">
        <v>80</v>
      </c>
      <c r="H108" t="s">
        <v>4</v>
      </c>
      <c r="I108" t="s">
        <v>70</v>
      </c>
      <c r="J108" t="s">
        <v>6</v>
      </c>
      <c r="K108" t="s">
        <v>7</v>
      </c>
      <c r="L108" t="s">
        <v>5</v>
      </c>
      <c r="M108" t="s">
        <v>27</v>
      </c>
      <c r="N108" t="s">
        <v>79</v>
      </c>
      <c r="O108" t="s">
        <v>10</v>
      </c>
      <c r="P108" s="1">
        <v>43039</v>
      </c>
      <c r="Q108" s="1">
        <v>43042</v>
      </c>
      <c r="R108" t="s">
        <v>11</v>
      </c>
      <c r="S108" s="2">
        <v>5</v>
      </c>
      <c r="T108" s="3">
        <v>439.89029999999997</v>
      </c>
      <c r="U108" s="2">
        <v>2199.4499999999998</v>
      </c>
      <c r="V108" s="3">
        <v>2.1</v>
      </c>
      <c r="W108" s="2">
        <v>4618.8500000000004</v>
      </c>
      <c r="X108" t="str">
        <f t="shared" si="1"/>
        <v>2017-10</v>
      </c>
      <c r="Y108" t="e">
        <f>VLOOKUP(BST[[#This Row],[EVC Code]],TeamList[],3,FALSE)</f>
        <v>#N/A</v>
      </c>
    </row>
    <row r="109" spans="1:25" x14ac:dyDescent="0.25">
      <c r="A109" t="s">
        <v>764</v>
      </c>
      <c r="B109" t="s">
        <v>767</v>
      </c>
      <c r="C109" t="s">
        <v>769</v>
      </c>
      <c r="D109" t="s">
        <v>1</v>
      </c>
      <c r="E109" t="s">
        <v>121</v>
      </c>
      <c r="F109" t="s">
        <v>79</v>
      </c>
      <c r="G109" t="s">
        <v>80</v>
      </c>
      <c r="H109" t="s">
        <v>4</v>
      </c>
      <c r="I109" t="s">
        <v>70</v>
      </c>
      <c r="J109" t="s">
        <v>6</v>
      </c>
      <c r="K109" t="s">
        <v>7</v>
      </c>
      <c r="L109" t="s">
        <v>5</v>
      </c>
      <c r="M109" t="s">
        <v>27</v>
      </c>
      <c r="N109" t="s">
        <v>79</v>
      </c>
      <c r="O109" t="s">
        <v>10</v>
      </c>
      <c r="P109" s="1">
        <v>43046</v>
      </c>
      <c r="Q109" s="1">
        <v>43049</v>
      </c>
      <c r="R109" t="s">
        <v>11</v>
      </c>
      <c r="S109" s="2">
        <v>4</v>
      </c>
      <c r="T109" s="3">
        <v>439.89029999999997</v>
      </c>
      <c r="U109" s="2">
        <v>1759.56</v>
      </c>
      <c r="V109" s="3">
        <v>2.1</v>
      </c>
      <c r="W109" s="2">
        <v>3695.08</v>
      </c>
      <c r="X109" t="str">
        <f t="shared" si="1"/>
        <v>2017-11</v>
      </c>
      <c r="Y109" t="e">
        <f>VLOOKUP(BST[[#This Row],[EVC Code]],TeamList[],3,FALSE)</f>
        <v>#N/A</v>
      </c>
    </row>
    <row r="110" spans="1:25" x14ac:dyDescent="0.25">
      <c r="A110" t="s">
        <v>764</v>
      </c>
      <c r="B110" t="s">
        <v>767</v>
      </c>
      <c r="C110" t="s">
        <v>769</v>
      </c>
      <c r="D110" t="s">
        <v>1</v>
      </c>
      <c r="E110" s="4" t="s">
        <v>122</v>
      </c>
      <c r="F110" t="s">
        <v>79</v>
      </c>
      <c r="G110" t="s">
        <v>80</v>
      </c>
      <c r="H110" t="s">
        <v>4</v>
      </c>
      <c r="I110" t="s">
        <v>70</v>
      </c>
      <c r="J110" t="s">
        <v>6</v>
      </c>
      <c r="K110" t="s">
        <v>7</v>
      </c>
      <c r="L110" t="s">
        <v>5</v>
      </c>
      <c r="M110" t="s">
        <v>27</v>
      </c>
      <c r="N110" t="s">
        <v>79</v>
      </c>
      <c r="O110" t="s">
        <v>10</v>
      </c>
      <c r="P110" s="1">
        <v>43047</v>
      </c>
      <c r="Q110" s="1">
        <v>43049</v>
      </c>
      <c r="R110" t="s">
        <v>11</v>
      </c>
      <c r="S110" s="2">
        <v>4</v>
      </c>
      <c r="T110" s="3">
        <v>439.89029999999997</v>
      </c>
      <c r="U110" s="2">
        <v>1759.56</v>
      </c>
      <c r="V110" s="3">
        <v>2.1</v>
      </c>
      <c r="W110" s="2">
        <v>3695.08</v>
      </c>
      <c r="X110" t="str">
        <f t="shared" si="1"/>
        <v>2017-11</v>
      </c>
      <c r="Y110" t="e">
        <f>VLOOKUP(BST[[#This Row],[EVC Code]],TeamList[],3,FALSE)</f>
        <v>#N/A</v>
      </c>
    </row>
    <row r="111" spans="1:25" x14ac:dyDescent="0.25">
      <c r="A111" t="s">
        <v>764</v>
      </c>
      <c r="B111" t="s">
        <v>767</v>
      </c>
      <c r="C111" t="s">
        <v>769</v>
      </c>
      <c r="D111" t="s">
        <v>1</v>
      </c>
      <c r="E111" t="s">
        <v>123</v>
      </c>
      <c r="F111" t="s">
        <v>79</v>
      </c>
      <c r="G111" t="s">
        <v>80</v>
      </c>
      <c r="H111" t="s">
        <v>4</v>
      </c>
      <c r="I111" t="s">
        <v>70</v>
      </c>
      <c r="J111" t="s">
        <v>6</v>
      </c>
      <c r="K111" t="s">
        <v>7</v>
      </c>
      <c r="L111" t="s">
        <v>5</v>
      </c>
      <c r="M111" t="s">
        <v>27</v>
      </c>
      <c r="N111" t="s">
        <v>79</v>
      </c>
      <c r="O111" t="s">
        <v>10</v>
      </c>
      <c r="P111" s="1">
        <v>43048</v>
      </c>
      <c r="Q111" s="1">
        <v>43049</v>
      </c>
      <c r="R111" t="s">
        <v>11</v>
      </c>
      <c r="S111" s="2">
        <v>4</v>
      </c>
      <c r="T111" s="3">
        <v>439.89029999999997</v>
      </c>
      <c r="U111" s="2">
        <v>1759.56</v>
      </c>
      <c r="V111" s="3">
        <v>2.1</v>
      </c>
      <c r="W111" s="2">
        <v>3695.08</v>
      </c>
      <c r="X111" t="str">
        <f t="shared" si="1"/>
        <v>2017-11</v>
      </c>
      <c r="Y111" t="e">
        <f>VLOOKUP(BST[[#This Row],[EVC Code]],TeamList[],3,FALSE)</f>
        <v>#N/A</v>
      </c>
    </row>
    <row r="112" spans="1:25" x14ac:dyDescent="0.25">
      <c r="A112" t="s">
        <v>764</v>
      </c>
      <c r="B112" t="s">
        <v>767</v>
      </c>
      <c r="C112" t="s">
        <v>769</v>
      </c>
      <c r="D112" t="s">
        <v>1</v>
      </c>
      <c r="E112" t="s">
        <v>124</v>
      </c>
      <c r="F112" t="s">
        <v>79</v>
      </c>
      <c r="G112" t="s">
        <v>80</v>
      </c>
      <c r="H112" t="s">
        <v>4</v>
      </c>
      <c r="I112" t="s">
        <v>70</v>
      </c>
      <c r="J112" t="s">
        <v>6</v>
      </c>
      <c r="K112" t="s">
        <v>7</v>
      </c>
      <c r="L112" t="s">
        <v>5</v>
      </c>
      <c r="M112" t="s">
        <v>27</v>
      </c>
      <c r="N112" t="s">
        <v>79</v>
      </c>
      <c r="O112" t="s">
        <v>10</v>
      </c>
      <c r="P112" s="1">
        <v>43049</v>
      </c>
      <c r="Q112" s="1">
        <v>43049</v>
      </c>
      <c r="R112" t="s">
        <v>11</v>
      </c>
      <c r="S112" s="2">
        <v>3</v>
      </c>
      <c r="T112" s="3">
        <v>439.89029999999997</v>
      </c>
      <c r="U112" s="2">
        <v>1319.67</v>
      </c>
      <c r="V112" s="3">
        <v>2.1</v>
      </c>
      <c r="W112" s="2">
        <v>2771.31</v>
      </c>
      <c r="X112" t="str">
        <f t="shared" si="1"/>
        <v>2017-11</v>
      </c>
      <c r="Y112" t="e">
        <f>VLOOKUP(BST[[#This Row],[EVC Code]],TeamList[],3,FALSE)</f>
        <v>#N/A</v>
      </c>
    </row>
    <row r="113" spans="1:25" x14ac:dyDescent="0.25">
      <c r="A113" t="s">
        <v>764</v>
      </c>
      <c r="B113" t="s">
        <v>767</v>
      </c>
      <c r="C113" t="s">
        <v>769</v>
      </c>
      <c r="D113" t="s">
        <v>1</v>
      </c>
      <c r="E113" t="s">
        <v>125</v>
      </c>
      <c r="F113" t="s">
        <v>79</v>
      </c>
      <c r="G113" t="s">
        <v>80</v>
      </c>
      <c r="H113" t="s">
        <v>4</v>
      </c>
      <c r="I113" t="s">
        <v>70</v>
      </c>
      <c r="J113" t="s">
        <v>6</v>
      </c>
      <c r="K113" t="s">
        <v>7</v>
      </c>
      <c r="L113" t="s">
        <v>5</v>
      </c>
      <c r="M113" t="s">
        <v>27</v>
      </c>
      <c r="N113" t="s">
        <v>79</v>
      </c>
      <c r="O113" t="s">
        <v>10</v>
      </c>
      <c r="P113" s="1">
        <v>43054</v>
      </c>
      <c r="Q113" s="1">
        <v>43056</v>
      </c>
      <c r="R113" t="s">
        <v>11</v>
      </c>
      <c r="S113" s="2">
        <v>3</v>
      </c>
      <c r="T113" s="3">
        <v>439.89029999999997</v>
      </c>
      <c r="U113" s="2">
        <v>1319.67</v>
      </c>
      <c r="V113" s="3">
        <v>2.1</v>
      </c>
      <c r="W113" s="2">
        <v>2771.31</v>
      </c>
      <c r="X113" t="str">
        <f t="shared" si="1"/>
        <v>2017-11</v>
      </c>
      <c r="Y113" t="e">
        <f>VLOOKUP(BST[[#This Row],[EVC Code]],TeamList[],3,FALSE)</f>
        <v>#N/A</v>
      </c>
    </row>
    <row r="114" spans="1:25" x14ac:dyDescent="0.25">
      <c r="A114" t="s">
        <v>764</v>
      </c>
      <c r="B114" t="s">
        <v>767</v>
      </c>
      <c r="C114" t="s">
        <v>769</v>
      </c>
      <c r="D114" t="s">
        <v>1</v>
      </c>
      <c r="E114" t="s">
        <v>126</v>
      </c>
      <c r="F114" t="s">
        <v>79</v>
      </c>
      <c r="G114" t="s">
        <v>80</v>
      </c>
      <c r="H114" t="s">
        <v>4</v>
      </c>
      <c r="I114" t="s">
        <v>70</v>
      </c>
      <c r="J114" t="s">
        <v>6</v>
      </c>
      <c r="K114" t="s">
        <v>7</v>
      </c>
      <c r="L114" t="s">
        <v>5</v>
      </c>
      <c r="M114" t="s">
        <v>27</v>
      </c>
      <c r="N114" t="s">
        <v>79</v>
      </c>
      <c r="O114" t="s">
        <v>10</v>
      </c>
      <c r="P114" s="1">
        <v>43055</v>
      </c>
      <c r="Q114" s="1">
        <v>43056</v>
      </c>
      <c r="R114" t="s">
        <v>11</v>
      </c>
      <c r="S114" s="2">
        <v>3</v>
      </c>
      <c r="T114" s="3">
        <v>439.89029999999997</v>
      </c>
      <c r="U114" s="2">
        <v>1319.67</v>
      </c>
      <c r="V114" s="3">
        <v>2.1</v>
      </c>
      <c r="W114" s="2">
        <v>2771.31</v>
      </c>
      <c r="X114" t="str">
        <f t="shared" si="1"/>
        <v>2017-11</v>
      </c>
      <c r="Y114" t="e">
        <f>VLOOKUP(BST[[#This Row],[EVC Code]],TeamList[],3,FALSE)</f>
        <v>#N/A</v>
      </c>
    </row>
    <row r="115" spans="1:25" x14ac:dyDescent="0.25">
      <c r="A115" t="s">
        <v>764</v>
      </c>
      <c r="B115" t="s">
        <v>767</v>
      </c>
      <c r="C115" t="s">
        <v>769</v>
      </c>
      <c r="D115" t="s">
        <v>1</v>
      </c>
      <c r="E115" t="s">
        <v>127</v>
      </c>
      <c r="F115" t="s">
        <v>79</v>
      </c>
      <c r="G115" t="s">
        <v>80</v>
      </c>
      <c r="H115" t="s">
        <v>4</v>
      </c>
      <c r="I115" t="s">
        <v>70</v>
      </c>
      <c r="J115" t="s">
        <v>6</v>
      </c>
      <c r="K115" t="s">
        <v>7</v>
      </c>
      <c r="L115" t="s">
        <v>5</v>
      </c>
      <c r="M115" t="s">
        <v>27</v>
      </c>
      <c r="N115" t="s">
        <v>79</v>
      </c>
      <c r="O115" t="s">
        <v>10</v>
      </c>
      <c r="P115" s="1">
        <v>43056</v>
      </c>
      <c r="Q115" s="1">
        <v>43056</v>
      </c>
      <c r="R115" t="s">
        <v>11</v>
      </c>
      <c r="S115" s="2">
        <v>4</v>
      </c>
      <c r="T115" s="3">
        <v>439.89029999999997</v>
      </c>
      <c r="U115" s="2">
        <v>1759.56</v>
      </c>
      <c r="V115" s="3">
        <v>2.1</v>
      </c>
      <c r="W115" s="2">
        <v>3695.08</v>
      </c>
      <c r="X115" t="str">
        <f t="shared" si="1"/>
        <v>2017-11</v>
      </c>
      <c r="Y115" t="e">
        <f>VLOOKUP(BST[[#This Row],[EVC Code]],TeamList[],3,FALSE)</f>
        <v>#N/A</v>
      </c>
    </row>
    <row r="116" spans="1:25" x14ac:dyDescent="0.25">
      <c r="A116" t="s">
        <v>764</v>
      </c>
      <c r="B116" t="s">
        <v>767</v>
      </c>
      <c r="C116" t="s">
        <v>769</v>
      </c>
      <c r="D116" t="s">
        <v>1</v>
      </c>
      <c r="E116" s="4" t="s">
        <v>128</v>
      </c>
      <c r="F116" t="s">
        <v>79</v>
      </c>
      <c r="G116" t="s">
        <v>80</v>
      </c>
      <c r="H116" t="s">
        <v>4</v>
      </c>
      <c r="I116" t="s">
        <v>70</v>
      </c>
      <c r="J116" t="s">
        <v>6</v>
      </c>
      <c r="K116" t="s">
        <v>7</v>
      </c>
      <c r="L116" t="s">
        <v>5</v>
      </c>
      <c r="M116" t="s">
        <v>27</v>
      </c>
      <c r="N116" t="s">
        <v>79</v>
      </c>
      <c r="O116" t="s">
        <v>10</v>
      </c>
      <c r="P116" s="1">
        <v>43060</v>
      </c>
      <c r="Q116" s="1">
        <v>43063</v>
      </c>
      <c r="R116" t="s">
        <v>11</v>
      </c>
      <c r="S116" s="2">
        <v>4</v>
      </c>
      <c r="T116" s="3">
        <v>439.89029999999997</v>
      </c>
      <c r="U116" s="2">
        <v>1759.56</v>
      </c>
      <c r="V116" s="3">
        <v>2.1</v>
      </c>
      <c r="W116" s="2">
        <v>3695.08</v>
      </c>
      <c r="X116" t="str">
        <f t="shared" si="1"/>
        <v>2017-11</v>
      </c>
      <c r="Y116" t="e">
        <f>VLOOKUP(BST[[#This Row],[EVC Code]],TeamList[],3,FALSE)</f>
        <v>#N/A</v>
      </c>
    </row>
    <row r="117" spans="1:25" x14ac:dyDescent="0.25">
      <c r="A117" t="s">
        <v>764</v>
      </c>
      <c r="B117" t="s">
        <v>767</v>
      </c>
      <c r="C117" t="s">
        <v>769</v>
      </c>
      <c r="D117" t="s">
        <v>1</v>
      </c>
      <c r="E117" t="s">
        <v>129</v>
      </c>
      <c r="F117" t="s">
        <v>79</v>
      </c>
      <c r="G117" t="s">
        <v>80</v>
      </c>
      <c r="H117" t="s">
        <v>4</v>
      </c>
      <c r="I117" t="s">
        <v>70</v>
      </c>
      <c r="J117" t="s">
        <v>6</v>
      </c>
      <c r="K117" t="s">
        <v>7</v>
      </c>
      <c r="L117" t="s">
        <v>5</v>
      </c>
      <c r="M117" t="s">
        <v>27</v>
      </c>
      <c r="N117" t="s">
        <v>79</v>
      </c>
      <c r="O117" t="s">
        <v>10</v>
      </c>
      <c r="P117" s="1">
        <v>43061</v>
      </c>
      <c r="Q117" s="1">
        <v>43063</v>
      </c>
      <c r="R117" t="s">
        <v>11</v>
      </c>
      <c r="S117" s="2">
        <v>4</v>
      </c>
      <c r="T117" s="3">
        <v>439.89029999999997</v>
      </c>
      <c r="U117" s="2">
        <v>1759.56</v>
      </c>
      <c r="V117" s="3">
        <v>2.1</v>
      </c>
      <c r="W117" s="2">
        <v>3695.08</v>
      </c>
      <c r="X117" t="str">
        <f t="shared" si="1"/>
        <v>2017-11</v>
      </c>
      <c r="Y117" t="e">
        <f>VLOOKUP(BST[[#This Row],[EVC Code]],TeamList[],3,FALSE)</f>
        <v>#N/A</v>
      </c>
    </row>
    <row r="118" spans="1:25" x14ac:dyDescent="0.25">
      <c r="A118" t="s">
        <v>764</v>
      </c>
      <c r="B118" t="s">
        <v>767</v>
      </c>
      <c r="C118" t="s">
        <v>769</v>
      </c>
      <c r="D118" t="s">
        <v>1</v>
      </c>
      <c r="E118" t="s">
        <v>130</v>
      </c>
      <c r="F118" t="s">
        <v>79</v>
      </c>
      <c r="G118" t="s">
        <v>80</v>
      </c>
      <c r="H118" t="s">
        <v>4</v>
      </c>
      <c r="I118" t="s">
        <v>70</v>
      </c>
      <c r="J118" t="s">
        <v>6</v>
      </c>
      <c r="K118" t="s">
        <v>7</v>
      </c>
      <c r="L118" t="s">
        <v>5</v>
      </c>
      <c r="M118" t="s">
        <v>27</v>
      </c>
      <c r="N118" t="s">
        <v>79</v>
      </c>
      <c r="O118" t="s">
        <v>10</v>
      </c>
      <c r="P118" s="1">
        <v>43062</v>
      </c>
      <c r="Q118" s="1">
        <v>43063</v>
      </c>
      <c r="R118" t="s">
        <v>11</v>
      </c>
      <c r="S118" s="2">
        <v>2</v>
      </c>
      <c r="T118" s="3">
        <v>439.89029999999997</v>
      </c>
      <c r="U118" s="2">
        <v>879.78</v>
      </c>
      <c r="V118" s="3">
        <v>2.1</v>
      </c>
      <c r="W118" s="2">
        <v>1847.54</v>
      </c>
      <c r="X118" t="str">
        <f t="shared" si="1"/>
        <v>2017-11</v>
      </c>
      <c r="Y118" t="e">
        <f>VLOOKUP(BST[[#This Row],[EVC Code]],TeamList[],3,FALSE)</f>
        <v>#N/A</v>
      </c>
    </row>
    <row r="119" spans="1:25" x14ac:dyDescent="0.25">
      <c r="A119" t="s">
        <v>764</v>
      </c>
      <c r="B119" t="s">
        <v>767</v>
      </c>
      <c r="C119" t="s">
        <v>769</v>
      </c>
      <c r="D119" t="s">
        <v>1</v>
      </c>
      <c r="E119" t="s">
        <v>92</v>
      </c>
      <c r="F119" t="s">
        <v>79</v>
      </c>
      <c r="G119" t="s">
        <v>80</v>
      </c>
      <c r="H119" t="s">
        <v>4</v>
      </c>
      <c r="I119" t="s">
        <v>70</v>
      </c>
      <c r="J119" t="s">
        <v>6</v>
      </c>
      <c r="K119" t="s">
        <v>7</v>
      </c>
      <c r="L119" t="s">
        <v>5</v>
      </c>
      <c r="M119" t="s">
        <v>27</v>
      </c>
      <c r="N119" t="s">
        <v>79</v>
      </c>
      <c r="O119" t="s">
        <v>10</v>
      </c>
      <c r="P119" s="1">
        <v>43063</v>
      </c>
      <c r="Q119" s="1">
        <v>43063</v>
      </c>
      <c r="R119" t="s">
        <v>11</v>
      </c>
      <c r="S119" s="2">
        <v>4</v>
      </c>
      <c r="T119" s="3">
        <v>439.89029999999997</v>
      </c>
      <c r="U119" s="2">
        <v>1759.56</v>
      </c>
      <c r="V119" s="3">
        <v>2.1</v>
      </c>
      <c r="W119" s="2">
        <v>3695.08</v>
      </c>
      <c r="X119" t="str">
        <f t="shared" si="1"/>
        <v>2017-11</v>
      </c>
      <c r="Y119" t="e">
        <f>VLOOKUP(BST[[#This Row],[EVC Code]],TeamList[],3,FALSE)</f>
        <v>#N/A</v>
      </c>
    </row>
    <row r="120" spans="1:25" x14ac:dyDescent="0.25">
      <c r="A120" t="s">
        <v>764</v>
      </c>
      <c r="B120" t="s">
        <v>767</v>
      </c>
      <c r="C120" t="s">
        <v>769</v>
      </c>
      <c r="D120" t="s">
        <v>1</v>
      </c>
      <c r="E120" s="4" t="s">
        <v>131</v>
      </c>
      <c r="F120" t="s">
        <v>79</v>
      </c>
      <c r="G120" t="s">
        <v>80</v>
      </c>
      <c r="H120" t="s">
        <v>4</v>
      </c>
      <c r="I120" t="s">
        <v>70</v>
      </c>
      <c r="J120" t="s">
        <v>6</v>
      </c>
      <c r="K120" t="s">
        <v>7</v>
      </c>
      <c r="L120" t="s">
        <v>5</v>
      </c>
      <c r="M120" t="s">
        <v>27</v>
      </c>
      <c r="N120" t="s">
        <v>79</v>
      </c>
      <c r="O120" t="s">
        <v>10</v>
      </c>
      <c r="P120" s="1">
        <v>43066</v>
      </c>
      <c r="Q120" s="1">
        <v>43070</v>
      </c>
      <c r="R120" t="s">
        <v>11</v>
      </c>
      <c r="S120" s="2">
        <v>8</v>
      </c>
      <c r="T120" s="3">
        <v>439.89029999999997</v>
      </c>
      <c r="U120" s="2">
        <v>3519.12</v>
      </c>
      <c r="V120" s="3">
        <v>2.1</v>
      </c>
      <c r="W120" s="2">
        <v>7390.15</v>
      </c>
      <c r="X120" t="str">
        <f t="shared" si="1"/>
        <v>2017-11</v>
      </c>
      <c r="Y120" t="e">
        <f>VLOOKUP(BST[[#This Row],[EVC Code]],TeamList[],3,FALSE)</f>
        <v>#N/A</v>
      </c>
    </row>
    <row r="121" spans="1:25" x14ac:dyDescent="0.25">
      <c r="A121" t="s">
        <v>764</v>
      </c>
      <c r="B121" t="s">
        <v>767</v>
      </c>
      <c r="C121" t="s">
        <v>769</v>
      </c>
      <c r="D121" t="s">
        <v>1</v>
      </c>
      <c r="E121" s="4" t="s">
        <v>132</v>
      </c>
      <c r="F121" t="s">
        <v>79</v>
      </c>
      <c r="G121" t="s">
        <v>80</v>
      </c>
      <c r="H121" t="s">
        <v>4</v>
      </c>
      <c r="I121" t="s">
        <v>70</v>
      </c>
      <c r="J121" t="s">
        <v>6</v>
      </c>
      <c r="K121" t="s">
        <v>7</v>
      </c>
      <c r="L121" t="s">
        <v>5</v>
      </c>
      <c r="M121" t="s">
        <v>27</v>
      </c>
      <c r="N121" t="s">
        <v>79</v>
      </c>
      <c r="O121" t="s">
        <v>10</v>
      </c>
      <c r="P121" s="1">
        <v>43067</v>
      </c>
      <c r="Q121" s="1">
        <v>43070</v>
      </c>
      <c r="R121" t="s">
        <v>11</v>
      </c>
      <c r="S121" s="2">
        <v>7.5</v>
      </c>
      <c r="T121" s="3">
        <v>439.89029999999997</v>
      </c>
      <c r="U121" s="2">
        <v>3299.18</v>
      </c>
      <c r="V121" s="3">
        <v>2.1</v>
      </c>
      <c r="W121" s="2">
        <v>6928.28</v>
      </c>
      <c r="X121" t="str">
        <f t="shared" si="1"/>
        <v>2017-11</v>
      </c>
      <c r="Y121" t="e">
        <f>VLOOKUP(BST[[#This Row],[EVC Code]],TeamList[],3,FALSE)</f>
        <v>#N/A</v>
      </c>
    </row>
    <row r="122" spans="1:25" x14ac:dyDescent="0.25">
      <c r="A122" t="s">
        <v>764</v>
      </c>
      <c r="B122" t="s">
        <v>767</v>
      </c>
      <c r="C122" t="s">
        <v>769</v>
      </c>
      <c r="D122" t="s">
        <v>1</v>
      </c>
      <c r="E122" t="s">
        <v>133</v>
      </c>
      <c r="F122" t="s">
        <v>79</v>
      </c>
      <c r="G122" t="s">
        <v>80</v>
      </c>
      <c r="H122" t="s">
        <v>4</v>
      </c>
      <c r="I122" t="s">
        <v>70</v>
      </c>
      <c r="J122" t="s">
        <v>6</v>
      </c>
      <c r="K122" t="s">
        <v>7</v>
      </c>
      <c r="L122" t="s">
        <v>5</v>
      </c>
      <c r="M122" t="s">
        <v>27</v>
      </c>
      <c r="N122" t="s">
        <v>79</v>
      </c>
      <c r="O122" t="s">
        <v>10</v>
      </c>
      <c r="P122" s="1">
        <v>43074</v>
      </c>
      <c r="Q122" s="1">
        <v>43077</v>
      </c>
      <c r="R122" t="s">
        <v>11</v>
      </c>
      <c r="S122" s="2">
        <v>2</v>
      </c>
      <c r="T122" s="3">
        <v>439.89029999999997</v>
      </c>
      <c r="U122" s="2">
        <v>879.78</v>
      </c>
      <c r="V122" s="3">
        <v>2.1</v>
      </c>
      <c r="W122" s="2">
        <v>1847.54</v>
      </c>
      <c r="X122" t="str">
        <f t="shared" si="1"/>
        <v>2017-12</v>
      </c>
      <c r="Y122" t="e">
        <f>VLOOKUP(BST[[#This Row],[EVC Code]],TeamList[],3,FALSE)</f>
        <v>#N/A</v>
      </c>
    </row>
    <row r="123" spans="1:25" x14ac:dyDescent="0.25">
      <c r="A123" t="s">
        <v>764</v>
      </c>
      <c r="B123" t="s">
        <v>767</v>
      </c>
      <c r="C123" t="s">
        <v>769</v>
      </c>
      <c r="D123" t="s">
        <v>1</v>
      </c>
      <c r="E123" t="s">
        <v>90</v>
      </c>
      <c r="F123" t="s">
        <v>79</v>
      </c>
      <c r="G123" t="s">
        <v>80</v>
      </c>
      <c r="H123" t="s">
        <v>4</v>
      </c>
      <c r="I123" t="s">
        <v>70</v>
      </c>
      <c r="J123" t="s">
        <v>6</v>
      </c>
      <c r="K123" t="s">
        <v>7</v>
      </c>
      <c r="L123" t="s">
        <v>5</v>
      </c>
      <c r="M123" t="s">
        <v>27</v>
      </c>
      <c r="N123" t="s">
        <v>79</v>
      </c>
      <c r="O123" t="s">
        <v>10</v>
      </c>
      <c r="P123" s="1">
        <v>43076</v>
      </c>
      <c r="Q123" s="1">
        <v>43077</v>
      </c>
      <c r="R123" t="s">
        <v>11</v>
      </c>
      <c r="S123" s="2">
        <v>2</v>
      </c>
      <c r="T123" s="3">
        <v>439.89029999999997</v>
      </c>
      <c r="U123" s="2">
        <v>879.78</v>
      </c>
      <c r="V123" s="3">
        <v>2.1</v>
      </c>
      <c r="W123" s="2">
        <v>1847.54</v>
      </c>
      <c r="X123" t="str">
        <f t="shared" si="1"/>
        <v>2017-12</v>
      </c>
      <c r="Y123" t="e">
        <f>VLOOKUP(BST[[#This Row],[EVC Code]],TeamList[],3,FALSE)</f>
        <v>#N/A</v>
      </c>
    </row>
    <row r="124" spans="1:25" x14ac:dyDescent="0.25">
      <c r="A124" t="s">
        <v>764</v>
      </c>
      <c r="B124" t="s">
        <v>767</v>
      </c>
      <c r="C124" t="s">
        <v>769</v>
      </c>
      <c r="D124" t="s">
        <v>1</v>
      </c>
      <c r="E124" t="s">
        <v>134</v>
      </c>
      <c r="F124" t="s">
        <v>79</v>
      </c>
      <c r="G124" t="s">
        <v>80</v>
      </c>
      <c r="H124" t="s">
        <v>4</v>
      </c>
      <c r="I124" t="s">
        <v>70</v>
      </c>
      <c r="J124" t="s">
        <v>6</v>
      </c>
      <c r="K124" t="s">
        <v>7</v>
      </c>
      <c r="L124" t="s">
        <v>5</v>
      </c>
      <c r="M124" t="s">
        <v>27</v>
      </c>
      <c r="N124" t="s">
        <v>79</v>
      </c>
      <c r="O124" t="s">
        <v>10</v>
      </c>
      <c r="P124" s="1">
        <v>43108</v>
      </c>
      <c r="Q124" s="1">
        <v>43112</v>
      </c>
      <c r="R124" t="s">
        <v>11</v>
      </c>
      <c r="S124" s="2">
        <v>2</v>
      </c>
      <c r="T124" s="3">
        <v>439.89029999999997</v>
      </c>
      <c r="U124" s="2">
        <v>879.78</v>
      </c>
      <c r="V124" s="3">
        <v>2.1</v>
      </c>
      <c r="W124" s="2">
        <v>1847.54</v>
      </c>
      <c r="X124" t="str">
        <f t="shared" si="1"/>
        <v>2018-01</v>
      </c>
      <c r="Y124" t="e">
        <f>VLOOKUP(BST[[#This Row],[EVC Code]],TeamList[],3,FALSE)</f>
        <v>#N/A</v>
      </c>
    </row>
    <row r="125" spans="1:25" x14ac:dyDescent="0.25">
      <c r="A125" t="s">
        <v>764</v>
      </c>
      <c r="B125" t="s">
        <v>767</v>
      </c>
      <c r="C125" t="s">
        <v>769</v>
      </c>
      <c r="D125" t="s">
        <v>1</v>
      </c>
      <c r="E125" t="s">
        <v>135</v>
      </c>
      <c r="F125" t="s">
        <v>79</v>
      </c>
      <c r="G125" t="s">
        <v>80</v>
      </c>
      <c r="H125" t="s">
        <v>4</v>
      </c>
      <c r="I125" t="s">
        <v>70</v>
      </c>
      <c r="J125" t="s">
        <v>6</v>
      </c>
      <c r="K125" t="s">
        <v>7</v>
      </c>
      <c r="L125" t="s">
        <v>5</v>
      </c>
      <c r="M125" t="s">
        <v>27</v>
      </c>
      <c r="N125" t="s">
        <v>79</v>
      </c>
      <c r="O125" t="s">
        <v>10</v>
      </c>
      <c r="P125" s="1">
        <v>43110</v>
      </c>
      <c r="Q125" s="1">
        <v>43112</v>
      </c>
      <c r="R125" t="s">
        <v>11</v>
      </c>
      <c r="S125" s="2">
        <v>8</v>
      </c>
      <c r="T125" s="3">
        <v>439.89029999999997</v>
      </c>
      <c r="U125" s="2">
        <v>3519.12</v>
      </c>
      <c r="V125" s="3">
        <v>2.1</v>
      </c>
      <c r="W125" s="2">
        <v>7390.15</v>
      </c>
      <c r="X125" t="str">
        <f t="shared" si="1"/>
        <v>2018-01</v>
      </c>
      <c r="Y125" t="e">
        <f>VLOOKUP(BST[[#This Row],[EVC Code]],TeamList[],3,FALSE)</f>
        <v>#N/A</v>
      </c>
    </row>
    <row r="126" spans="1:25" x14ac:dyDescent="0.25">
      <c r="A126" t="s">
        <v>764</v>
      </c>
      <c r="B126" t="s">
        <v>767</v>
      </c>
      <c r="C126" t="s">
        <v>769</v>
      </c>
      <c r="D126" t="s">
        <v>1</v>
      </c>
      <c r="E126" t="s">
        <v>136</v>
      </c>
      <c r="F126" t="s">
        <v>79</v>
      </c>
      <c r="G126" t="s">
        <v>80</v>
      </c>
      <c r="H126" t="s">
        <v>4</v>
      </c>
      <c r="I126" t="s">
        <v>70</v>
      </c>
      <c r="J126" t="s">
        <v>6</v>
      </c>
      <c r="K126" t="s">
        <v>7</v>
      </c>
      <c r="L126" t="s">
        <v>5</v>
      </c>
      <c r="M126" t="s">
        <v>27</v>
      </c>
      <c r="N126" t="s">
        <v>79</v>
      </c>
      <c r="O126" t="s">
        <v>10</v>
      </c>
      <c r="P126" s="1">
        <v>43116</v>
      </c>
      <c r="Q126" s="1">
        <v>43119</v>
      </c>
      <c r="R126" t="s">
        <v>11</v>
      </c>
      <c r="S126" s="2">
        <v>4</v>
      </c>
      <c r="T126" s="3">
        <v>439.89029999999997</v>
      </c>
      <c r="U126" s="2">
        <v>1759.56</v>
      </c>
      <c r="V126" s="3">
        <v>2.1</v>
      </c>
      <c r="W126" s="2">
        <v>3695.08</v>
      </c>
      <c r="X126" t="str">
        <f t="shared" si="1"/>
        <v>2018-01</v>
      </c>
      <c r="Y126" t="e">
        <f>VLOOKUP(BST[[#This Row],[EVC Code]],TeamList[],3,FALSE)</f>
        <v>#N/A</v>
      </c>
    </row>
    <row r="127" spans="1:25" x14ac:dyDescent="0.25">
      <c r="A127" t="s">
        <v>764</v>
      </c>
      <c r="B127" t="s">
        <v>767</v>
      </c>
      <c r="C127" t="s">
        <v>769</v>
      </c>
      <c r="D127" t="s">
        <v>1</v>
      </c>
      <c r="E127" t="s">
        <v>92</v>
      </c>
      <c r="F127" t="s">
        <v>79</v>
      </c>
      <c r="G127" t="s">
        <v>80</v>
      </c>
      <c r="H127" t="s">
        <v>4</v>
      </c>
      <c r="I127" t="s">
        <v>70</v>
      </c>
      <c r="J127" t="s">
        <v>6</v>
      </c>
      <c r="K127" t="s">
        <v>7</v>
      </c>
      <c r="L127" t="s">
        <v>5</v>
      </c>
      <c r="M127" t="s">
        <v>27</v>
      </c>
      <c r="N127" t="s">
        <v>79</v>
      </c>
      <c r="O127" t="s">
        <v>10</v>
      </c>
      <c r="P127" s="1">
        <v>43122</v>
      </c>
      <c r="Q127" s="1">
        <v>43126</v>
      </c>
      <c r="R127" t="s">
        <v>11</v>
      </c>
      <c r="S127" s="2">
        <v>4</v>
      </c>
      <c r="T127" s="3">
        <v>439.89029999999997</v>
      </c>
      <c r="U127" s="2">
        <v>1759.56</v>
      </c>
      <c r="V127" s="3">
        <v>2.1</v>
      </c>
      <c r="W127" s="2">
        <v>3695.08</v>
      </c>
      <c r="X127" t="str">
        <f t="shared" si="1"/>
        <v>2018-01</v>
      </c>
      <c r="Y127" t="e">
        <f>VLOOKUP(BST[[#This Row],[EVC Code]],TeamList[],3,FALSE)</f>
        <v>#N/A</v>
      </c>
    </row>
    <row r="128" spans="1:25" x14ac:dyDescent="0.25">
      <c r="A128" t="s">
        <v>764</v>
      </c>
      <c r="B128" t="s">
        <v>767</v>
      </c>
      <c r="C128" t="s">
        <v>769</v>
      </c>
      <c r="D128" t="s">
        <v>1</v>
      </c>
      <c r="E128" t="s">
        <v>137</v>
      </c>
      <c r="F128" t="s">
        <v>79</v>
      </c>
      <c r="G128" t="s">
        <v>80</v>
      </c>
      <c r="H128" t="s">
        <v>4</v>
      </c>
      <c r="I128" t="s">
        <v>70</v>
      </c>
      <c r="J128" t="s">
        <v>6</v>
      </c>
      <c r="K128" t="s">
        <v>7</v>
      </c>
      <c r="L128" t="s">
        <v>5</v>
      </c>
      <c r="M128" t="s">
        <v>27</v>
      </c>
      <c r="N128" t="s">
        <v>79</v>
      </c>
      <c r="O128" t="s">
        <v>10</v>
      </c>
      <c r="P128" s="1">
        <v>43130</v>
      </c>
      <c r="Q128" s="1">
        <v>43133</v>
      </c>
      <c r="R128" t="s">
        <v>11</v>
      </c>
      <c r="S128" s="2">
        <v>2</v>
      </c>
      <c r="T128" s="3">
        <v>439.89029999999997</v>
      </c>
      <c r="U128" s="2">
        <v>879.78</v>
      </c>
      <c r="V128" s="3">
        <v>2.1</v>
      </c>
      <c r="W128" s="2">
        <v>1847.54</v>
      </c>
      <c r="X128" t="str">
        <f t="shared" si="1"/>
        <v>2018-01</v>
      </c>
      <c r="Y128" t="e">
        <f>VLOOKUP(BST[[#This Row],[EVC Code]],TeamList[],3,FALSE)</f>
        <v>#N/A</v>
      </c>
    </row>
    <row r="129" spans="1:25" x14ac:dyDescent="0.25">
      <c r="A129" t="s">
        <v>764</v>
      </c>
      <c r="B129" t="s">
        <v>767</v>
      </c>
      <c r="C129" t="s">
        <v>769</v>
      </c>
      <c r="D129" t="s">
        <v>1</v>
      </c>
      <c r="E129" t="s">
        <v>90</v>
      </c>
      <c r="F129" t="s">
        <v>79</v>
      </c>
      <c r="G129" t="s">
        <v>80</v>
      </c>
      <c r="H129" t="s">
        <v>4</v>
      </c>
      <c r="I129" t="s">
        <v>70</v>
      </c>
      <c r="J129" t="s">
        <v>6</v>
      </c>
      <c r="K129" t="s">
        <v>7</v>
      </c>
      <c r="L129" t="s">
        <v>5</v>
      </c>
      <c r="M129" t="s">
        <v>27</v>
      </c>
      <c r="N129" t="s">
        <v>79</v>
      </c>
      <c r="O129" t="s">
        <v>10</v>
      </c>
      <c r="P129" s="1">
        <v>43133</v>
      </c>
      <c r="Q129" s="1">
        <v>43133</v>
      </c>
      <c r="R129" t="s">
        <v>11</v>
      </c>
      <c r="S129" s="2">
        <v>3</v>
      </c>
      <c r="T129" s="3">
        <v>439.89029999999997</v>
      </c>
      <c r="U129" s="2">
        <v>1319.67</v>
      </c>
      <c r="V129" s="3">
        <v>2.1</v>
      </c>
      <c r="W129" s="2">
        <v>2771.31</v>
      </c>
      <c r="X129" t="str">
        <f t="shared" si="1"/>
        <v>2018-02</v>
      </c>
      <c r="Y129" t="e">
        <f>VLOOKUP(BST[[#This Row],[EVC Code]],TeamList[],3,FALSE)</f>
        <v>#N/A</v>
      </c>
    </row>
    <row r="130" spans="1:25" x14ac:dyDescent="0.25">
      <c r="A130" t="s">
        <v>764</v>
      </c>
      <c r="B130" t="s">
        <v>767</v>
      </c>
      <c r="C130" t="s">
        <v>769</v>
      </c>
      <c r="D130" t="s">
        <v>1</v>
      </c>
      <c r="E130" t="s">
        <v>138</v>
      </c>
      <c r="F130" t="s">
        <v>79</v>
      </c>
      <c r="G130" t="s">
        <v>80</v>
      </c>
      <c r="H130" t="s">
        <v>4</v>
      </c>
      <c r="I130" t="s">
        <v>70</v>
      </c>
      <c r="J130" t="s">
        <v>6</v>
      </c>
      <c r="K130" t="s">
        <v>7</v>
      </c>
      <c r="L130" t="s">
        <v>5</v>
      </c>
      <c r="M130" t="s">
        <v>27</v>
      </c>
      <c r="N130" t="s">
        <v>79</v>
      </c>
      <c r="O130" t="s">
        <v>10</v>
      </c>
      <c r="P130" s="1">
        <v>43137</v>
      </c>
      <c r="Q130" s="1">
        <v>43140</v>
      </c>
      <c r="R130" t="s">
        <v>11</v>
      </c>
      <c r="S130" s="2">
        <v>1</v>
      </c>
      <c r="T130" s="3">
        <v>439.89029999999997</v>
      </c>
      <c r="U130" s="2">
        <v>439.89</v>
      </c>
      <c r="V130" s="3">
        <v>2.1</v>
      </c>
      <c r="W130" s="2">
        <v>923.77</v>
      </c>
      <c r="X130" t="str">
        <f t="shared" si="1"/>
        <v>2018-02</v>
      </c>
      <c r="Y130" t="e">
        <f>VLOOKUP(BST[[#This Row],[EVC Code]],TeamList[],3,FALSE)</f>
        <v>#N/A</v>
      </c>
    </row>
    <row r="131" spans="1:25" x14ac:dyDescent="0.25">
      <c r="A131" t="s">
        <v>764</v>
      </c>
      <c r="B131" t="s">
        <v>767</v>
      </c>
      <c r="C131" t="s">
        <v>769</v>
      </c>
      <c r="D131" t="s">
        <v>1</v>
      </c>
      <c r="E131" t="s">
        <v>139</v>
      </c>
      <c r="F131" t="s">
        <v>79</v>
      </c>
      <c r="G131" t="s">
        <v>80</v>
      </c>
      <c r="H131" t="s">
        <v>4</v>
      </c>
      <c r="I131" t="s">
        <v>70</v>
      </c>
      <c r="J131" t="s">
        <v>6</v>
      </c>
      <c r="K131" t="s">
        <v>7</v>
      </c>
      <c r="L131" t="s">
        <v>5</v>
      </c>
      <c r="M131" t="s">
        <v>27</v>
      </c>
      <c r="N131" t="s">
        <v>79</v>
      </c>
      <c r="O131" t="s">
        <v>10</v>
      </c>
      <c r="P131" s="1">
        <v>43146</v>
      </c>
      <c r="Q131" s="1">
        <v>43147</v>
      </c>
      <c r="R131" t="s">
        <v>11</v>
      </c>
      <c r="S131" s="2">
        <v>1</v>
      </c>
      <c r="T131" s="3">
        <v>439.89029999999997</v>
      </c>
      <c r="U131" s="2">
        <v>439.89</v>
      </c>
      <c r="V131" s="3">
        <v>2.1</v>
      </c>
      <c r="W131" s="2">
        <v>923.77</v>
      </c>
      <c r="X131" t="str">
        <f t="shared" si="1"/>
        <v>2018-02</v>
      </c>
      <c r="Y131" t="e">
        <f>VLOOKUP(BST[[#This Row],[EVC Code]],TeamList[],3,FALSE)</f>
        <v>#N/A</v>
      </c>
    </row>
    <row r="132" spans="1:25" x14ac:dyDescent="0.25">
      <c r="A132" t="s">
        <v>764</v>
      </c>
      <c r="B132" t="s">
        <v>767</v>
      </c>
      <c r="C132" t="s">
        <v>769</v>
      </c>
      <c r="D132" t="s">
        <v>1</v>
      </c>
      <c r="E132" t="s">
        <v>140</v>
      </c>
      <c r="F132" t="s">
        <v>79</v>
      </c>
      <c r="G132" t="s">
        <v>80</v>
      </c>
      <c r="H132" t="s">
        <v>4</v>
      </c>
      <c r="I132" t="s">
        <v>70</v>
      </c>
      <c r="J132" t="s">
        <v>6</v>
      </c>
      <c r="K132" t="s">
        <v>7</v>
      </c>
      <c r="L132" t="s">
        <v>5</v>
      </c>
      <c r="M132" t="s">
        <v>27</v>
      </c>
      <c r="N132" t="s">
        <v>79</v>
      </c>
      <c r="O132" t="s">
        <v>10</v>
      </c>
      <c r="P132" s="1">
        <v>43147</v>
      </c>
      <c r="Q132" s="1">
        <v>43147</v>
      </c>
      <c r="R132" t="s">
        <v>11</v>
      </c>
      <c r="S132" s="2">
        <v>2</v>
      </c>
      <c r="T132" s="3">
        <v>439.89029999999997</v>
      </c>
      <c r="U132" s="2">
        <v>879.78</v>
      </c>
      <c r="V132" s="3">
        <v>2.1</v>
      </c>
      <c r="W132" s="2">
        <v>1847.54</v>
      </c>
      <c r="X132" t="str">
        <f t="shared" si="1"/>
        <v>2018-02</v>
      </c>
      <c r="Y132" t="e">
        <f>VLOOKUP(BST[[#This Row],[EVC Code]],TeamList[],3,FALSE)</f>
        <v>#N/A</v>
      </c>
    </row>
    <row r="133" spans="1:25" x14ac:dyDescent="0.25">
      <c r="A133" t="s">
        <v>764</v>
      </c>
      <c r="B133" t="s">
        <v>767</v>
      </c>
      <c r="C133" t="s">
        <v>769</v>
      </c>
      <c r="D133" t="s">
        <v>1</v>
      </c>
      <c r="E133" t="s">
        <v>82</v>
      </c>
      <c r="F133" t="s">
        <v>79</v>
      </c>
      <c r="G133" t="s">
        <v>80</v>
      </c>
      <c r="H133" t="s">
        <v>4</v>
      </c>
      <c r="I133" t="s">
        <v>70</v>
      </c>
      <c r="J133" t="s">
        <v>6</v>
      </c>
      <c r="K133" t="s">
        <v>7</v>
      </c>
      <c r="L133" t="s">
        <v>5</v>
      </c>
      <c r="M133" t="s">
        <v>27</v>
      </c>
      <c r="N133" t="s">
        <v>79</v>
      </c>
      <c r="O133" t="s">
        <v>10</v>
      </c>
      <c r="P133" s="1">
        <v>43151</v>
      </c>
      <c r="Q133" s="1">
        <v>43154</v>
      </c>
      <c r="R133" t="s">
        <v>11</v>
      </c>
      <c r="S133" s="2">
        <v>1.5</v>
      </c>
      <c r="T133" s="3">
        <v>439.89029999999997</v>
      </c>
      <c r="U133" s="2">
        <v>659.84</v>
      </c>
      <c r="V133" s="3">
        <v>2.1</v>
      </c>
      <c r="W133" s="2">
        <v>1385.66</v>
      </c>
      <c r="X133" t="str">
        <f t="shared" ref="X133:X196" si="2">TEXT(P133,"yyyy-mm")</f>
        <v>2018-02</v>
      </c>
      <c r="Y133" t="e">
        <f>VLOOKUP(BST[[#This Row],[EVC Code]],TeamList[],3,FALSE)</f>
        <v>#N/A</v>
      </c>
    </row>
    <row r="134" spans="1:25" x14ac:dyDescent="0.25">
      <c r="A134" t="s">
        <v>764</v>
      </c>
      <c r="B134" t="s">
        <v>767</v>
      </c>
      <c r="C134" t="s">
        <v>769</v>
      </c>
      <c r="D134" t="s">
        <v>1</v>
      </c>
      <c r="E134" t="s">
        <v>141</v>
      </c>
      <c r="F134" t="s">
        <v>79</v>
      </c>
      <c r="G134" t="s">
        <v>80</v>
      </c>
      <c r="H134" t="s">
        <v>4</v>
      </c>
      <c r="I134" t="s">
        <v>70</v>
      </c>
      <c r="J134" t="s">
        <v>6</v>
      </c>
      <c r="K134" t="s">
        <v>7</v>
      </c>
      <c r="L134" t="s">
        <v>5</v>
      </c>
      <c r="M134" t="s">
        <v>27</v>
      </c>
      <c r="N134" t="s">
        <v>79</v>
      </c>
      <c r="O134" t="s">
        <v>10</v>
      </c>
      <c r="P134" s="1">
        <v>43152</v>
      </c>
      <c r="Q134" s="1">
        <v>43154</v>
      </c>
      <c r="R134" t="s">
        <v>11</v>
      </c>
      <c r="S134" s="2">
        <v>3</v>
      </c>
      <c r="T134" s="3">
        <v>439.89029999999997</v>
      </c>
      <c r="U134" s="2">
        <v>1319.67</v>
      </c>
      <c r="V134" s="3">
        <v>2.1</v>
      </c>
      <c r="W134" s="2">
        <v>2771.31</v>
      </c>
      <c r="X134" t="str">
        <f t="shared" si="2"/>
        <v>2018-02</v>
      </c>
      <c r="Y134" t="e">
        <f>VLOOKUP(BST[[#This Row],[EVC Code]],TeamList[],3,FALSE)</f>
        <v>#N/A</v>
      </c>
    </row>
    <row r="135" spans="1:25" x14ac:dyDescent="0.25">
      <c r="A135" t="s">
        <v>764</v>
      </c>
      <c r="B135" t="s">
        <v>767</v>
      </c>
      <c r="C135" t="s">
        <v>769</v>
      </c>
      <c r="D135" t="s">
        <v>1</v>
      </c>
      <c r="E135" t="s">
        <v>142</v>
      </c>
      <c r="F135" t="s">
        <v>79</v>
      </c>
      <c r="G135" t="s">
        <v>80</v>
      </c>
      <c r="H135" t="s">
        <v>4</v>
      </c>
      <c r="I135" t="s">
        <v>70</v>
      </c>
      <c r="J135" t="s">
        <v>6</v>
      </c>
      <c r="K135" t="s">
        <v>7</v>
      </c>
      <c r="L135" t="s">
        <v>5</v>
      </c>
      <c r="M135" t="s">
        <v>27</v>
      </c>
      <c r="N135" t="s">
        <v>79</v>
      </c>
      <c r="O135" t="s">
        <v>10</v>
      </c>
      <c r="P135" s="1">
        <v>43158</v>
      </c>
      <c r="Q135" s="1">
        <v>43161</v>
      </c>
      <c r="R135" t="s">
        <v>11</v>
      </c>
      <c r="S135" s="2">
        <v>0.5</v>
      </c>
      <c r="T135" s="3">
        <v>439.89029999999997</v>
      </c>
      <c r="U135" s="2">
        <v>219.95</v>
      </c>
      <c r="V135" s="3">
        <v>2.1</v>
      </c>
      <c r="W135" s="2">
        <v>461.9</v>
      </c>
      <c r="X135" t="str">
        <f t="shared" si="2"/>
        <v>2018-02</v>
      </c>
      <c r="Y135" t="e">
        <f>VLOOKUP(BST[[#This Row],[EVC Code]],TeamList[],3,FALSE)</f>
        <v>#N/A</v>
      </c>
    </row>
    <row r="136" spans="1:25" x14ac:dyDescent="0.25">
      <c r="A136" t="s">
        <v>764</v>
      </c>
      <c r="B136" t="s">
        <v>767</v>
      </c>
      <c r="C136" t="s">
        <v>769</v>
      </c>
      <c r="D136" t="s">
        <v>1</v>
      </c>
      <c r="E136" t="s">
        <v>92</v>
      </c>
      <c r="F136" t="s">
        <v>79</v>
      </c>
      <c r="G136" t="s">
        <v>80</v>
      </c>
      <c r="H136" t="s">
        <v>4</v>
      </c>
      <c r="I136" t="s">
        <v>70</v>
      </c>
      <c r="J136" t="s">
        <v>6</v>
      </c>
      <c r="K136" t="s">
        <v>7</v>
      </c>
      <c r="L136" t="s">
        <v>5</v>
      </c>
      <c r="M136" t="s">
        <v>27</v>
      </c>
      <c r="N136" t="s">
        <v>79</v>
      </c>
      <c r="O136" t="s">
        <v>10</v>
      </c>
      <c r="P136" s="1">
        <v>43159</v>
      </c>
      <c r="Q136" s="1">
        <v>43161</v>
      </c>
      <c r="R136" t="s">
        <v>11</v>
      </c>
      <c r="S136" s="2">
        <v>4</v>
      </c>
      <c r="T136" s="3">
        <v>439.89029999999997</v>
      </c>
      <c r="U136" s="2">
        <v>1759.56</v>
      </c>
      <c r="V136" s="3">
        <v>2.1</v>
      </c>
      <c r="W136" s="2">
        <v>3695.08</v>
      </c>
      <c r="X136" t="str">
        <f t="shared" si="2"/>
        <v>2018-02</v>
      </c>
      <c r="Y136" t="e">
        <f>VLOOKUP(BST[[#This Row],[EVC Code]],TeamList[],3,FALSE)</f>
        <v>#N/A</v>
      </c>
    </row>
    <row r="137" spans="1:25" x14ac:dyDescent="0.25">
      <c r="A137" t="s">
        <v>764</v>
      </c>
      <c r="B137" t="s">
        <v>767</v>
      </c>
      <c r="C137" t="s">
        <v>769</v>
      </c>
      <c r="D137" t="s">
        <v>1</v>
      </c>
      <c r="E137" t="s">
        <v>143</v>
      </c>
      <c r="F137" t="s">
        <v>79</v>
      </c>
      <c r="G137" t="s">
        <v>80</v>
      </c>
      <c r="H137" t="s">
        <v>4</v>
      </c>
      <c r="I137" t="s">
        <v>70</v>
      </c>
      <c r="J137" t="s">
        <v>6</v>
      </c>
      <c r="K137" t="s">
        <v>7</v>
      </c>
      <c r="L137" t="s">
        <v>5</v>
      </c>
      <c r="M137" t="s">
        <v>27</v>
      </c>
      <c r="N137" t="s">
        <v>79</v>
      </c>
      <c r="O137" t="s">
        <v>10</v>
      </c>
      <c r="P137" s="1">
        <v>43160</v>
      </c>
      <c r="Q137" s="1">
        <v>43161</v>
      </c>
      <c r="R137" t="s">
        <v>11</v>
      </c>
      <c r="S137" s="2">
        <v>3.5</v>
      </c>
      <c r="T137" s="3">
        <v>439.89029999999997</v>
      </c>
      <c r="U137" s="2">
        <v>1539.62</v>
      </c>
      <c r="V137" s="3">
        <v>2.1</v>
      </c>
      <c r="W137" s="2">
        <v>3233.2</v>
      </c>
      <c r="X137" t="str">
        <f t="shared" si="2"/>
        <v>2018-03</v>
      </c>
      <c r="Y137" t="e">
        <f>VLOOKUP(BST[[#This Row],[EVC Code]],TeamList[],3,FALSE)</f>
        <v>#N/A</v>
      </c>
    </row>
    <row r="138" spans="1:25" x14ac:dyDescent="0.25">
      <c r="A138" t="s">
        <v>764</v>
      </c>
      <c r="B138" t="s">
        <v>767</v>
      </c>
      <c r="C138" t="s">
        <v>769</v>
      </c>
      <c r="D138" t="s">
        <v>1</v>
      </c>
      <c r="E138" t="s">
        <v>144</v>
      </c>
      <c r="F138" t="s">
        <v>79</v>
      </c>
      <c r="G138" t="s">
        <v>80</v>
      </c>
      <c r="H138" t="s">
        <v>4</v>
      </c>
      <c r="I138" t="s">
        <v>70</v>
      </c>
      <c r="J138" t="s">
        <v>6</v>
      </c>
      <c r="K138" t="s">
        <v>7</v>
      </c>
      <c r="L138" t="s">
        <v>5</v>
      </c>
      <c r="M138" t="s">
        <v>27</v>
      </c>
      <c r="N138" t="s">
        <v>79</v>
      </c>
      <c r="O138" t="s">
        <v>10</v>
      </c>
      <c r="P138" s="1">
        <v>43164</v>
      </c>
      <c r="Q138" s="1">
        <v>43168</v>
      </c>
      <c r="R138" t="s">
        <v>11</v>
      </c>
      <c r="S138" s="2">
        <v>2</v>
      </c>
      <c r="T138" s="3">
        <v>439.94540000000001</v>
      </c>
      <c r="U138" s="2">
        <v>879.89</v>
      </c>
      <c r="V138" s="3">
        <v>2.1</v>
      </c>
      <c r="W138" s="2">
        <v>1847.77</v>
      </c>
      <c r="X138" t="str">
        <f t="shared" si="2"/>
        <v>2018-03</v>
      </c>
      <c r="Y138" t="e">
        <f>VLOOKUP(BST[[#This Row],[EVC Code]],TeamList[],3,FALSE)</f>
        <v>#N/A</v>
      </c>
    </row>
    <row r="139" spans="1:25" x14ac:dyDescent="0.25">
      <c r="A139" t="s">
        <v>764</v>
      </c>
      <c r="B139" t="s">
        <v>767</v>
      </c>
      <c r="C139" t="s">
        <v>769</v>
      </c>
      <c r="D139" t="s">
        <v>1</v>
      </c>
      <c r="E139" t="s">
        <v>145</v>
      </c>
      <c r="F139" t="s">
        <v>79</v>
      </c>
      <c r="G139" t="s">
        <v>80</v>
      </c>
      <c r="H139" t="s">
        <v>4</v>
      </c>
      <c r="I139" t="s">
        <v>70</v>
      </c>
      <c r="J139" t="s">
        <v>6</v>
      </c>
      <c r="K139" t="s">
        <v>7</v>
      </c>
      <c r="L139" t="s">
        <v>5</v>
      </c>
      <c r="M139" t="s">
        <v>27</v>
      </c>
      <c r="N139" t="s">
        <v>79</v>
      </c>
      <c r="O139" t="s">
        <v>10</v>
      </c>
      <c r="P139" s="1">
        <v>43165</v>
      </c>
      <c r="Q139" s="1">
        <v>43168</v>
      </c>
      <c r="R139" t="s">
        <v>11</v>
      </c>
      <c r="S139" s="2">
        <v>2.5</v>
      </c>
      <c r="T139" s="3">
        <v>439.94540000000001</v>
      </c>
      <c r="U139" s="2">
        <v>1099.8599999999999</v>
      </c>
      <c r="V139" s="3">
        <v>2.1</v>
      </c>
      <c r="W139" s="2">
        <v>2309.71</v>
      </c>
      <c r="X139" t="str">
        <f t="shared" si="2"/>
        <v>2018-03</v>
      </c>
      <c r="Y139" t="e">
        <f>VLOOKUP(BST[[#This Row],[EVC Code]],TeamList[],3,FALSE)</f>
        <v>#N/A</v>
      </c>
    </row>
    <row r="140" spans="1:25" x14ac:dyDescent="0.25">
      <c r="A140" t="s">
        <v>764</v>
      </c>
      <c r="B140" t="s">
        <v>767</v>
      </c>
      <c r="C140" t="s">
        <v>769</v>
      </c>
      <c r="D140" t="s">
        <v>1</v>
      </c>
      <c r="E140" t="s">
        <v>90</v>
      </c>
      <c r="F140" t="s">
        <v>79</v>
      </c>
      <c r="G140" t="s">
        <v>80</v>
      </c>
      <c r="H140" t="s">
        <v>4</v>
      </c>
      <c r="I140" t="s">
        <v>70</v>
      </c>
      <c r="J140" t="s">
        <v>6</v>
      </c>
      <c r="K140" t="s">
        <v>7</v>
      </c>
      <c r="L140" t="s">
        <v>5</v>
      </c>
      <c r="M140" t="s">
        <v>27</v>
      </c>
      <c r="N140" t="s">
        <v>79</v>
      </c>
      <c r="O140" t="s">
        <v>10</v>
      </c>
      <c r="P140" s="1">
        <v>43168</v>
      </c>
      <c r="Q140" s="1">
        <v>43168</v>
      </c>
      <c r="R140" t="s">
        <v>11</v>
      </c>
      <c r="S140" s="2">
        <v>3</v>
      </c>
      <c r="T140" s="3">
        <v>439.94540000000001</v>
      </c>
      <c r="U140" s="2">
        <v>1319.84</v>
      </c>
      <c r="V140" s="3">
        <v>2.1</v>
      </c>
      <c r="W140" s="2">
        <v>2771.66</v>
      </c>
      <c r="X140" t="str">
        <f t="shared" si="2"/>
        <v>2018-03</v>
      </c>
      <c r="Y140" t="e">
        <f>VLOOKUP(BST[[#This Row],[EVC Code]],TeamList[],3,FALSE)</f>
        <v>#N/A</v>
      </c>
    </row>
    <row r="141" spans="1:25" x14ac:dyDescent="0.25">
      <c r="A141" t="s">
        <v>764</v>
      </c>
      <c r="B141" t="s">
        <v>767</v>
      </c>
      <c r="C141" t="s">
        <v>769</v>
      </c>
      <c r="D141" t="s">
        <v>1</v>
      </c>
      <c r="E141" t="s">
        <v>92</v>
      </c>
      <c r="F141" t="s">
        <v>79</v>
      </c>
      <c r="G141" t="s">
        <v>80</v>
      </c>
      <c r="H141" t="s">
        <v>4</v>
      </c>
      <c r="I141" t="s">
        <v>70</v>
      </c>
      <c r="J141" t="s">
        <v>6</v>
      </c>
      <c r="K141" t="s">
        <v>7</v>
      </c>
      <c r="L141" t="s">
        <v>5</v>
      </c>
      <c r="M141" t="s">
        <v>27</v>
      </c>
      <c r="N141" t="s">
        <v>79</v>
      </c>
      <c r="O141" t="s">
        <v>10</v>
      </c>
      <c r="P141" s="1">
        <v>43171</v>
      </c>
      <c r="Q141" s="1">
        <v>43175</v>
      </c>
      <c r="R141" t="s">
        <v>11</v>
      </c>
      <c r="S141" s="2">
        <v>4</v>
      </c>
      <c r="T141" s="3">
        <v>439.94540000000001</v>
      </c>
      <c r="U141" s="2">
        <v>1759.78</v>
      </c>
      <c r="V141" s="3">
        <v>2.1</v>
      </c>
      <c r="W141" s="2">
        <v>3695.54</v>
      </c>
      <c r="X141" t="str">
        <f t="shared" si="2"/>
        <v>2018-03</v>
      </c>
      <c r="Y141" t="e">
        <f>VLOOKUP(BST[[#This Row],[EVC Code]],TeamList[],3,FALSE)</f>
        <v>#N/A</v>
      </c>
    </row>
    <row r="142" spans="1:25" x14ac:dyDescent="0.25">
      <c r="A142" t="s">
        <v>764</v>
      </c>
      <c r="B142" t="s">
        <v>767</v>
      </c>
      <c r="C142" t="s">
        <v>769</v>
      </c>
      <c r="D142" t="s">
        <v>1</v>
      </c>
      <c r="E142" t="s">
        <v>146</v>
      </c>
      <c r="F142" t="s">
        <v>79</v>
      </c>
      <c r="G142" t="s">
        <v>80</v>
      </c>
      <c r="H142" t="s">
        <v>4</v>
      </c>
      <c r="I142" t="s">
        <v>70</v>
      </c>
      <c r="J142" t="s">
        <v>6</v>
      </c>
      <c r="K142" t="s">
        <v>7</v>
      </c>
      <c r="L142" t="s">
        <v>5</v>
      </c>
      <c r="M142" t="s">
        <v>27</v>
      </c>
      <c r="N142" t="s">
        <v>79</v>
      </c>
      <c r="O142" t="s">
        <v>10</v>
      </c>
      <c r="P142" s="1">
        <v>43172</v>
      </c>
      <c r="Q142" s="1">
        <v>43175</v>
      </c>
      <c r="R142" t="s">
        <v>11</v>
      </c>
      <c r="S142" s="2">
        <v>3</v>
      </c>
      <c r="T142" s="3">
        <v>439.94540000000001</v>
      </c>
      <c r="U142" s="2">
        <v>1319.84</v>
      </c>
      <c r="V142" s="3">
        <v>2.1</v>
      </c>
      <c r="W142" s="2">
        <v>2771.66</v>
      </c>
      <c r="X142" t="str">
        <f t="shared" si="2"/>
        <v>2018-03</v>
      </c>
      <c r="Y142" t="e">
        <f>VLOOKUP(BST[[#This Row],[EVC Code]],TeamList[],3,FALSE)</f>
        <v>#N/A</v>
      </c>
    </row>
    <row r="143" spans="1:25" x14ac:dyDescent="0.25">
      <c r="A143" t="s">
        <v>764</v>
      </c>
      <c r="B143" t="s">
        <v>767</v>
      </c>
      <c r="C143" t="s">
        <v>769</v>
      </c>
      <c r="D143" t="s">
        <v>1</v>
      </c>
      <c r="E143" t="s">
        <v>147</v>
      </c>
      <c r="F143" t="s">
        <v>79</v>
      </c>
      <c r="G143" t="s">
        <v>80</v>
      </c>
      <c r="H143" t="s">
        <v>4</v>
      </c>
      <c r="I143" t="s">
        <v>70</v>
      </c>
      <c r="J143" t="s">
        <v>6</v>
      </c>
      <c r="K143" t="s">
        <v>7</v>
      </c>
      <c r="L143" t="s">
        <v>5</v>
      </c>
      <c r="M143" t="s">
        <v>27</v>
      </c>
      <c r="N143" t="s">
        <v>79</v>
      </c>
      <c r="O143" t="s">
        <v>10</v>
      </c>
      <c r="P143" s="1">
        <v>43173</v>
      </c>
      <c r="Q143" s="1">
        <v>43175</v>
      </c>
      <c r="R143" t="s">
        <v>11</v>
      </c>
      <c r="S143" s="2">
        <v>5.5</v>
      </c>
      <c r="T143" s="3">
        <v>439.94540000000001</v>
      </c>
      <c r="U143" s="2">
        <v>2419.6999999999998</v>
      </c>
      <c r="V143" s="3">
        <v>2.1</v>
      </c>
      <c r="W143" s="2">
        <v>5081.37</v>
      </c>
      <c r="X143" t="str">
        <f t="shared" si="2"/>
        <v>2018-03</v>
      </c>
      <c r="Y143" t="e">
        <f>VLOOKUP(BST[[#This Row],[EVC Code]],TeamList[],3,FALSE)</f>
        <v>#N/A</v>
      </c>
    </row>
    <row r="144" spans="1:25" x14ac:dyDescent="0.25">
      <c r="A144" t="s">
        <v>764</v>
      </c>
      <c r="B144" t="s">
        <v>767</v>
      </c>
      <c r="C144" t="s">
        <v>769</v>
      </c>
      <c r="D144" t="s">
        <v>1</v>
      </c>
      <c r="E144" t="s">
        <v>147</v>
      </c>
      <c r="F144" t="s">
        <v>79</v>
      </c>
      <c r="G144" t="s">
        <v>80</v>
      </c>
      <c r="H144" t="s">
        <v>4</v>
      </c>
      <c r="I144" t="s">
        <v>70</v>
      </c>
      <c r="J144" t="s">
        <v>6</v>
      </c>
      <c r="K144" t="s">
        <v>7</v>
      </c>
      <c r="L144" t="s">
        <v>5</v>
      </c>
      <c r="M144" t="s">
        <v>27</v>
      </c>
      <c r="N144" t="s">
        <v>79</v>
      </c>
      <c r="O144" t="s">
        <v>10</v>
      </c>
      <c r="P144" s="1">
        <v>43174</v>
      </c>
      <c r="Q144" s="1">
        <v>43175</v>
      </c>
      <c r="R144" t="s">
        <v>11</v>
      </c>
      <c r="S144" s="2">
        <v>2</v>
      </c>
      <c r="T144" s="3">
        <v>439.94540000000001</v>
      </c>
      <c r="U144" s="2">
        <v>879.89</v>
      </c>
      <c r="V144" s="3">
        <v>2.1</v>
      </c>
      <c r="W144" s="2">
        <v>1847.77</v>
      </c>
      <c r="X144" t="str">
        <f t="shared" si="2"/>
        <v>2018-03</v>
      </c>
      <c r="Y144" t="e">
        <f>VLOOKUP(BST[[#This Row],[EVC Code]],TeamList[],3,FALSE)</f>
        <v>#N/A</v>
      </c>
    </row>
    <row r="145" spans="1:25" x14ac:dyDescent="0.25">
      <c r="A145" t="s">
        <v>764</v>
      </c>
      <c r="B145" t="s">
        <v>767</v>
      </c>
      <c r="C145" t="s">
        <v>769</v>
      </c>
      <c r="D145" t="s">
        <v>1</v>
      </c>
      <c r="E145" t="s">
        <v>148</v>
      </c>
      <c r="F145" t="s">
        <v>79</v>
      </c>
      <c r="G145" t="s">
        <v>80</v>
      </c>
      <c r="H145" t="s">
        <v>4</v>
      </c>
      <c r="I145" t="s">
        <v>70</v>
      </c>
      <c r="J145" t="s">
        <v>6</v>
      </c>
      <c r="K145" t="s">
        <v>7</v>
      </c>
      <c r="L145" t="s">
        <v>5</v>
      </c>
      <c r="M145" t="s">
        <v>27</v>
      </c>
      <c r="N145" t="s">
        <v>79</v>
      </c>
      <c r="O145" t="s">
        <v>10</v>
      </c>
      <c r="P145" s="1">
        <v>43181</v>
      </c>
      <c r="Q145" s="1">
        <v>43182</v>
      </c>
      <c r="R145" t="s">
        <v>11</v>
      </c>
      <c r="S145" s="2">
        <v>5.5</v>
      </c>
      <c r="T145" s="3">
        <v>439.94540000000001</v>
      </c>
      <c r="U145" s="2">
        <v>2419.6999999999998</v>
      </c>
      <c r="V145" s="3">
        <v>2.1</v>
      </c>
      <c r="W145" s="2">
        <v>5081.37</v>
      </c>
      <c r="X145" t="str">
        <f t="shared" si="2"/>
        <v>2018-03</v>
      </c>
      <c r="Y145" t="e">
        <f>VLOOKUP(BST[[#This Row],[EVC Code]],TeamList[],3,FALSE)</f>
        <v>#N/A</v>
      </c>
    </row>
    <row r="146" spans="1:25" x14ac:dyDescent="0.25">
      <c r="A146" t="s">
        <v>764</v>
      </c>
      <c r="B146" t="s">
        <v>767</v>
      </c>
      <c r="C146" t="s">
        <v>769</v>
      </c>
      <c r="D146" t="s">
        <v>1</v>
      </c>
      <c r="E146" t="s">
        <v>149</v>
      </c>
      <c r="F146" t="s">
        <v>79</v>
      </c>
      <c r="G146" t="s">
        <v>80</v>
      </c>
      <c r="H146" t="s">
        <v>4</v>
      </c>
      <c r="I146" t="s">
        <v>70</v>
      </c>
      <c r="J146" t="s">
        <v>6</v>
      </c>
      <c r="K146" t="s">
        <v>7</v>
      </c>
      <c r="L146" t="s">
        <v>5</v>
      </c>
      <c r="M146" t="s">
        <v>27</v>
      </c>
      <c r="N146" t="s">
        <v>79</v>
      </c>
      <c r="O146" t="s">
        <v>10</v>
      </c>
      <c r="P146" s="1">
        <v>43185</v>
      </c>
      <c r="Q146" s="1">
        <v>43189</v>
      </c>
      <c r="R146" t="s">
        <v>11</v>
      </c>
      <c r="S146" s="2">
        <v>1</v>
      </c>
      <c r="T146" s="3">
        <v>439.94540000000001</v>
      </c>
      <c r="U146" s="2">
        <v>439.95</v>
      </c>
      <c r="V146" s="3">
        <v>2.1</v>
      </c>
      <c r="W146" s="2">
        <v>923.9</v>
      </c>
      <c r="X146" t="str">
        <f t="shared" si="2"/>
        <v>2018-03</v>
      </c>
      <c r="Y146" t="e">
        <f>VLOOKUP(BST[[#This Row],[EVC Code]],TeamList[],3,FALSE)</f>
        <v>#N/A</v>
      </c>
    </row>
    <row r="147" spans="1:25" x14ac:dyDescent="0.25">
      <c r="A147" t="s">
        <v>764</v>
      </c>
      <c r="B147" t="s">
        <v>767</v>
      </c>
      <c r="C147" t="s">
        <v>769</v>
      </c>
      <c r="D147" t="s">
        <v>1</v>
      </c>
      <c r="E147" t="s">
        <v>150</v>
      </c>
      <c r="F147" t="s">
        <v>79</v>
      </c>
      <c r="G147" t="s">
        <v>80</v>
      </c>
      <c r="H147" t="s">
        <v>4</v>
      </c>
      <c r="I147" t="s">
        <v>70</v>
      </c>
      <c r="J147" t="s">
        <v>6</v>
      </c>
      <c r="K147" t="s">
        <v>7</v>
      </c>
      <c r="L147" t="s">
        <v>5</v>
      </c>
      <c r="M147" t="s">
        <v>27</v>
      </c>
      <c r="N147" t="s">
        <v>79</v>
      </c>
      <c r="O147" t="s">
        <v>10</v>
      </c>
      <c r="P147" s="1">
        <v>43200</v>
      </c>
      <c r="Q147" s="1">
        <v>43203</v>
      </c>
      <c r="R147" t="s">
        <v>11</v>
      </c>
      <c r="S147" s="2">
        <v>1.5</v>
      </c>
      <c r="T147" s="3">
        <v>439.94540000000001</v>
      </c>
      <c r="U147" s="2">
        <v>659.92</v>
      </c>
      <c r="V147" s="3">
        <v>2.1</v>
      </c>
      <c r="W147" s="2">
        <v>1385.83</v>
      </c>
      <c r="X147" t="str">
        <f t="shared" si="2"/>
        <v>2018-04</v>
      </c>
      <c r="Y147" t="e">
        <f>VLOOKUP(BST[[#This Row],[EVC Code]],TeamList[],3,FALSE)</f>
        <v>#N/A</v>
      </c>
    </row>
    <row r="148" spans="1:25" x14ac:dyDescent="0.25">
      <c r="A148" t="s">
        <v>764</v>
      </c>
      <c r="B148" t="s">
        <v>767</v>
      </c>
      <c r="C148" t="s">
        <v>769</v>
      </c>
      <c r="D148" t="s">
        <v>1</v>
      </c>
      <c r="E148" t="s">
        <v>82</v>
      </c>
      <c r="F148" t="s">
        <v>79</v>
      </c>
      <c r="G148" t="s">
        <v>80</v>
      </c>
      <c r="H148" t="s">
        <v>4</v>
      </c>
      <c r="I148" t="s">
        <v>70</v>
      </c>
      <c r="J148" t="s">
        <v>6</v>
      </c>
      <c r="K148" t="s">
        <v>7</v>
      </c>
      <c r="L148" t="s">
        <v>5</v>
      </c>
      <c r="M148" t="s">
        <v>27</v>
      </c>
      <c r="N148" t="s">
        <v>79</v>
      </c>
      <c r="O148" t="s">
        <v>10</v>
      </c>
      <c r="P148" s="1">
        <v>43214</v>
      </c>
      <c r="Q148" s="1">
        <v>43217</v>
      </c>
      <c r="R148" t="s">
        <v>11</v>
      </c>
      <c r="S148" s="2">
        <v>1.5</v>
      </c>
      <c r="T148" s="3">
        <v>439.94540000000001</v>
      </c>
      <c r="U148" s="2">
        <v>659.92</v>
      </c>
      <c r="V148" s="3">
        <v>2.1</v>
      </c>
      <c r="W148" s="2">
        <v>1385.83</v>
      </c>
      <c r="X148" t="str">
        <f t="shared" si="2"/>
        <v>2018-04</v>
      </c>
      <c r="Y148" t="e">
        <f>VLOOKUP(BST[[#This Row],[EVC Code]],TeamList[],3,FALSE)</f>
        <v>#N/A</v>
      </c>
    </row>
    <row r="149" spans="1:25" x14ac:dyDescent="0.25">
      <c r="A149" t="s">
        <v>764</v>
      </c>
      <c r="B149" t="s">
        <v>767</v>
      </c>
      <c r="C149" t="s">
        <v>769</v>
      </c>
      <c r="D149" t="s">
        <v>1</v>
      </c>
      <c r="E149" t="s">
        <v>82</v>
      </c>
      <c r="F149" t="s">
        <v>79</v>
      </c>
      <c r="G149" t="s">
        <v>80</v>
      </c>
      <c r="H149" t="s">
        <v>4</v>
      </c>
      <c r="I149" t="s">
        <v>70</v>
      </c>
      <c r="J149" t="s">
        <v>6</v>
      </c>
      <c r="K149" t="s">
        <v>7</v>
      </c>
      <c r="L149" t="s">
        <v>5</v>
      </c>
      <c r="M149" t="s">
        <v>27</v>
      </c>
      <c r="N149" t="s">
        <v>79</v>
      </c>
      <c r="O149" t="s">
        <v>10</v>
      </c>
      <c r="P149" s="1">
        <v>43242</v>
      </c>
      <c r="Q149" s="1">
        <v>43245</v>
      </c>
      <c r="R149" t="s">
        <v>11</v>
      </c>
      <c r="S149" s="2">
        <v>1.5</v>
      </c>
      <c r="T149" s="3">
        <v>439.94540000000001</v>
      </c>
      <c r="U149" s="2">
        <v>659.92</v>
      </c>
      <c r="V149" s="3">
        <v>2.1</v>
      </c>
      <c r="W149" s="2">
        <v>1385.83</v>
      </c>
      <c r="X149" t="str">
        <f t="shared" si="2"/>
        <v>2018-05</v>
      </c>
      <c r="Y149" t="e">
        <f>VLOOKUP(BST[[#This Row],[EVC Code]],TeamList[],3,FALSE)</f>
        <v>#N/A</v>
      </c>
    </row>
    <row r="150" spans="1:25" x14ac:dyDescent="0.25">
      <c r="A150" t="s">
        <v>764</v>
      </c>
      <c r="B150" t="s">
        <v>767</v>
      </c>
      <c r="C150" t="s">
        <v>769</v>
      </c>
      <c r="D150" t="s">
        <v>1</v>
      </c>
      <c r="E150" t="s">
        <v>151</v>
      </c>
      <c r="F150" t="s">
        <v>79</v>
      </c>
      <c r="G150" t="s">
        <v>80</v>
      </c>
      <c r="H150" t="s">
        <v>4</v>
      </c>
      <c r="I150" t="s">
        <v>70</v>
      </c>
      <c r="J150" t="s">
        <v>6</v>
      </c>
      <c r="K150" t="s">
        <v>7</v>
      </c>
      <c r="L150" t="s">
        <v>5</v>
      </c>
      <c r="M150" t="s">
        <v>27</v>
      </c>
      <c r="N150" t="s">
        <v>79</v>
      </c>
      <c r="O150" t="s">
        <v>10</v>
      </c>
      <c r="P150" s="1">
        <v>43245</v>
      </c>
      <c r="Q150" s="1">
        <v>43245</v>
      </c>
      <c r="R150" t="s">
        <v>11</v>
      </c>
      <c r="S150" s="2">
        <v>2</v>
      </c>
      <c r="T150" s="3">
        <v>439.94540000000001</v>
      </c>
      <c r="U150" s="2">
        <v>879.89</v>
      </c>
      <c r="V150" s="3">
        <v>2.1</v>
      </c>
      <c r="W150" s="2">
        <v>1847.77</v>
      </c>
      <c r="X150" t="str">
        <f t="shared" si="2"/>
        <v>2018-05</v>
      </c>
      <c r="Y150" t="e">
        <f>VLOOKUP(BST[[#This Row],[EVC Code]],TeamList[],3,FALSE)</f>
        <v>#N/A</v>
      </c>
    </row>
    <row r="151" spans="1:25" x14ac:dyDescent="0.25">
      <c r="A151" t="s">
        <v>764</v>
      </c>
      <c r="B151" t="s">
        <v>767</v>
      </c>
      <c r="C151" t="s">
        <v>769</v>
      </c>
      <c r="D151" t="s">
        <v>1</v>
      </c>
      <c r="E151" s="4" t="s">
        <v>152</v>
      </c>
      <c r="F151" t="s">
        <v>79</v>
      </c>
      <c r="G151" t="s">
        <v>80</v>
      </c>
      <c r="H151" t="s">
        <v>4</v>
      </c>
      <c r="I151" t="s">
        <v>70</v>
      </c>
      <c r="J151" t="s">
        <v>6</v>
      </c>
      <c r="K151" t="s">
        <v>7</v>
      </c>
      <c r="L151" t="s">
        <v>5</v>
      </c>
      <c r="M151" t="s">
        <v>27</v>
      </c>
      <c r="N151" t="s">
        <v>79</v>
      </c>
      <c r="O151" t="s">
        <v>10</v>
      </c>
      <c r="P151" s="1">
        <v>43252</v>
      </c>
      <c r="Q151" s="1">
        <v>43252</v>
      </c>
      <c r="R151" t="s">
        <v>11</v>
      </c>
      <c r="S151" s="2">
        <v>5.5</v>
      </c>
      <c r="T151" s="3">
        <v>439.94540000000001</v>
      </c>
      <c r="U151" s="2">
        <v>2419.6999999999998</v>
      </c>
      <c r="V151" s="3">
        <v>2.1</v>
      </c>
      <c r="W151" s="2">
        <v>5081.37</v>
      </c>
      <c r="X151" t="str">
        <f t="shared" si="2"/>
        <v>2018-06</v>
      </c>
      <c r="Y151" t="e">
        <f>VLOOKUP(BST[[#This Row],[EVC Code]],TeamList[],3,FALSE)</f>
        <v>#N/A</v>
      </c>
    </row>
    <row r="152" spans="1:25" x14ac:dyDescent="0.25">
      <c r="A152" t="s">
        <v>764</v>
      </c>
      <c r="B152" t="s">
        <v>767</v>
      </c>
      <c r="C152" t="s">
        <v>769</v>
      </c>
      <c r="D152" t="s">
        <v>1</v>
      </c>
      <c r="E152" t="s">
        <v>153</v>
      </c>
      <c r="F152" t="s">
        <v>79</v>
      </c>
      <c r="G152" t="s">
        <v>80</v>
      </c>
      <c r="H152" t="s">
        <v>4</v>
      </c>
      <c r="I152" t="s">
        <v>70</v>
      </c>
      <c r="J152" t="s">
        <v>6</v>
      </c>
      <c r="K152" t="s">
        <v>7</v>
      </c>
      <c r="L152" t="s">
        <v>5</v>
      </c>
      <c r="M152" t="s">
        <v>27</v>
      </c>
      <c r="N152" t="s">
        <v>79</v>
      </c>
      <c r="O152" t="s">
        <v>10</v>
      </c>
      <c r="P152" s="1">
        <v>43256</v>
      </c>
      <c r="Q152" s="1">
        <v>43259</v>
      </c>
      <c r="R152" t="s">
        <v>11</v>
      </c>
      <c r="S152" s="2">
        <v>1.5</v>
      </c>
      <c r="T152" s="3">
        <v>439.94540000000001</v>
      </c>
      <c r="U152" s="2">
        <v>659.92</v>
      </c>
      <c r="V152" s="3">
        <v>2.1</v>
      </c>
      <c r="W152" s="2">
        <v>1385.83</v>
      </c>
      <c r="X152" t="str">
        <f t="shared" si="2"/>
        <v>2018-06</v>
      </c>
      <c r="Y152" t="e">
        <f>VLOOKUP(BST[[#This Row],[EVC Code]],TeamList[],3,FALSE)</f>
        <v>#N/A</v>
      </c>
    </row>
    <row r="153" spans="1:25" x14ac:dyDescent="0.25">
      <c r="A153" t="s">
        <v>764</v>
      </c>
      <c r="B153" t="s">
        <v>767</v>
      </c>
      <c r="C153" t="s">
        <v>769</v>
      </c>
      <c r="D153" t="s">
        <v>1</v>
      </c>
      <c r="E153" t="s">
        <v>154</v>
      </c>
      <c r="F153" t="s">
        <v>79</v>
      </c>
      <c r="G153" t="s">
        <v>80</v>
      </c>
      <c r="H153" t="s">
        <v>4</v>
      </c>
      <c r="I153" t="s">
        <v>70</v>
      </c>
      <c r="J153" t="s">
        <v>6</v>
      </c>
      <c r="K153" t="s">
        <v>7</v>
      </c>
      <c r="L153" t="s">
        <v>5</v>
      </c>
      <c r="M153" t="s">
        <v>27</v>
      </c>
      <c r="N153" t="s">
        <v>79</v>
      </c>
      <c r="O153" t="s">
        <v>10</v>
      </c>
      <c r="P153" s="1">
        <v>43262</v>
      </c>
      <c r="Q153" s="1">
        <v>43266</v>
      </c>
      <c r="R153" t="s">
        <v>11</v>
      </c>
      <c r="S153" s="2">
        <v>4</v>
      </c>
      <c r="T153" s="3">
        <v>439.94540000000001</v>
      </c>
      <c r="U153" s="2">
        <v>1759.78</v>
      </c>
      <c r="V153" s="3">
        <v>2.1</v>
      </c>
      <c r="W153" s="2">
        <v>3695.54</v>
      </c>
      <c r="X153" t="str">
        <f t="shared" si="2"/>
        <v>2018-06</v>
      </c>
      <c r="Y153" t="e">
        <f>VLOOKUP(BST[[#This Row],[EVC Code]],TeamList[],3,FALSE)</f>
        <v>#N/A</v>
      </c>
    </row>
    <row r="154" spans="1:25" x14ac:dyDescent="0.25">
      <c r="A154" t="s">
        <v>764</v>
      </c>
      <c r="B154" t="s">
        <v>767</v>
      </c>
      <c r="C154" t="s">
        <v>769</v>
      </c>
      <c r="D154" t="s">
        <v>1</v>
      </c>
      <c r="E154" t="s">
        <v>155</v>
      </c>
      <c r="F154" t="s">
        <v>79</v>
      </c>
      <c r="G154" t="s">
        <v>80</v>
      </c>
      <c r="H154" t="s">
        <v>4</v>
      </c>
      <c r="I154" t="s">
        <v>70</v>
      </c>
      <c r="J154" t="s">
        <v>6</v>
      </c>
      <c r="K154" t="s">
        <v>7</v>
      </c>
      <c r="L154" t="s">
        <v>5</v>
      </c>
      <c r="M154" t="s">
        <v>27</v>
      </c>
      <c r="N154" t="s">
        <v>79</v>
      </c>
      <c r="O154" t="s">
        <v>10</v>
      </c>
      <c r="P154" s="1">
        <v>43266</v>
      </c>
      <c r="Q154" s="1">
        <v>43266</v>
      </c>
      <c r="R154" t="s">
        <v>11</v>
      </c>
      <c r="S154" s="2">
        <v>4</v>
      </c>
      <c r="T154" s="3">
        <v>439.94540000000001</v>
      </c>
      <c r="U154" s="2">
        <v>1759.78</v>
      </c>
      <c r="V154" s="3">
        <v>2.1</v>
      </c>
      <c r="W154" s="2">
        <v>3695.54</v>
      </c>
      <c r="X154" t="str">
        <f t="shared" si="2"/>
        <v>2018-06</v>
      </c>
      <c r="Y154" t="e">
        <f>VLOOKUP(BST[[#This Row],[EVC Code]],TeamList[],3,FALSE)</f>
        <v>#N/A</v>
      </c>
    </row>
    <row r="155" spans="1:25" x14ac:dyDescent="0.25">
      <c r="A155" t="s">
        <v>764</v>
      </c>
      <c r="B155" t="s">
        <v>767</v>
      </c>
      <c r="C155" t="s">
        <v>769</v>
      </c>
      <c r="D155" t="s">
        <v>1</v>
      </c>
      <c r="E155" t="s">
        <v>82</v>
      </c>
      <c r="F155" t="s">
        <v>79</v>
      </c>
      <c r="G155" t="s">
        <v>80</v>
      </c>
      <c r="H155" t="s">
        <v>4</v>
      </c>
      <c r="I155" t="s">
        <v>70</v>
      </c>
      <c r="J155" t="s">
        <v>6</v>
      </c>
      <c r="K155" t="s">
        <v>7</v>
      </c>
      <c r="L155" t="s">
        <v>5</v>
      </c>
      <c r="M155" t="s">
        <v>27</v>
      </c>
      <c r="N155" t="s">
        <v>79</v>
      </c>
      <c r="O155" t="s">
        <v>10</v>
      </c>
      <c r="P155" s="1">
        <v>43270</v>
      </c>
      <c r="Q155" s="1">
        <v>43273</v>
      </c>
      <c r="R155" t="s">
        <v>11</v>
      </c>
      <c r="S155" s="2">
        <v>1.5</v>
      </c>
      <c r="T155" s="3">
        <v>439.94589999999994</v>
      </c>
      <c r="U155" s="2">
        <v>659.92</v>
      </c>
      <c r="V155" s="3">
        <v>2.1</v>
      </c>
      <c r="W155" s="2">
        <v>1385.83</v>
      </c>
      <c r="X155" t="str">
        <f t="shared" si="2"/>
        <v>2018-06</v>
      </c>
      <c r="Y155" t="e">
        <f>VLOOKUP(BST[[#This Row],[EVC Code]],TeamList[],3,FALSE)</f>
        <v>#N/A</v>
      </c>
    </row>
    <row r="156" spans="1:25" x14ac:dyDescent="0.25">
      <c r="A156" t="s">
        <v>764</v>
      </c>
      <c r="B156" t="s">
        <v>767</v>
      </c>
      <c r="C156" t="s">
        <v>769</v>
      </c>
      <c r="D156" t="s">
        <v>1</v>
      </c>
      <c r="E156" t="s">
        <v>156</v>
      </c>
      <c r="F156" t="s">
        <v>79</v>
      </c>
      <c r="G156" t="s">
        <v>80</v>
      </c>
      <c r="H156" t="s">
        <v>4</v>
      </c>
      <c r="I156" t="s">
        <v>70</v>
      </c>
      <c r="J156" t="s">
        <v>6</v>
      </c>
      <c r="K156" t="s">
        <v>7</v>
      </c>
      <c r="L156" t="s">
        <v>5</v>
      </c>
      <c r="M156" t="s">
        <v>27</v>
      </c>
      <c r="N156" t="s">
        <v>79</v>
      </c>
      <c r="O156" t="s">
        <v>10</v>
      </c>
      <c r="P156" s="1">
        <v>43272</v>
      </c>
      <c r="Q156" s="1">
        <v>43273</v>
      </c>
      <c r="R156" t="s">
        <v>11</v>
      </c>
      <c r="S156" s="2">
        <v>2</v>
      </c>
      <c r="T156" s="3">
        <v>439.94589999999994</v>
      </c>
      <c r="U156" s="2">
        <v>879.89</v>
      </c>
      <c r="V156" s="3">
        <v>2.1</v>
      </c>
      <c r="W156" s="2">
        <v>1847.77</v>
      </c>
      <c r="X156" t="str">
        <f t="shared" si="2"/>
        <v>2018-06</v>
      </c>
      <c r="Y156" t="e">
        <f>VLOOKUP(BST[[#This Row],[EVC Code]],TeamList[],3,FALSE)</f>
        <v>#N/A</v>
      </c>
    </row>
    <row r="157" spans="1:25" x14ac:dyDescent="0.25">
      <c r="A157" t="s">
        <v>764</v>
      </c>
      <c r="B157" t="s">
        <v>767</v>
      </c>
      <c r="C157" t="s">
        <v>769</v>
      </c>
      <c r="D157" t="s">
        <v>1</v>
      </c>
      <c r="E157" t="s">
        <v>157</v>
      </c>
      <c r="F157" t="s">
        <v>79</v>
      </c>
      <c r="G157" t="s">
        <v>80</v>
      </c>
      <c r="H157" t="s">
        <v>4</v>
      </c>
      <c r="I157" t="s">
        <v>70</v>
      </c>
      <c r="J157" t="s">
        <v>6</v>
      </c>
      <c r="K157" t="s">
        <v>7</v>
      </c>
      <c r="L157" t="s">
        <v>5</v>
      </c>
      <c r="M157" t="s">
        <v>27</v>
      </c>
      <c r="N157" t="s">
        <v>79</v>
      </c>
      <c r="O157" t="s">
        <v>10</v>
      </c>
      <c r="P157" s="1">
        <v>43277</v>
      </c>
      <c r="Q157" s="1">
        <v>43280</v>
      </c>
      <c r="R157" t="s">
        <v>11</v>
      </c>
      <c r="S157" s="2">
        <v>1</v>
      </c>
      <c r="T157" s="3">
        <v>439.94589999999994</v>
      </c>
      <c r="U157" s="2">
        <v>439.95</v>
      </c>
      <c r="V157" s="3">
        <v>2.1</v>
      </c>
      <c r="W157" s="2">
        <v>923.9</v>
      </c>
      <c r="X157" t="str">
        <f t="shared" si="2"/>
        <v>2018-06</v>
      </c>
      <c r="Y157" t="e">
        <f>VLOOKUP(BST[[#This Row],[EVC Code]],TeamList[],3,FALSE)</f>
        <v>#N/A</v>
      </c>
    </row>
    <row r="158" spans="1:25" x14ac:dyDescent="0.25">
      <c r="A158" t="s">
        <v>764</v>
      </c>
      <c r="B158" t="s">
        <v>767</v>
      </c>
      <c r="C158" t="s">
        <v>769</v>
      </c>
      <c r="D158" t="s">
        <v>1</v>
      </c>
      <c r="E158" t="s">
        <v>158</v>
      </c>
      <c r="F158" t="s">
        <v>79</v>
      </c>
      <c r="G158" t="s">
        <v>80</v>
      </c>
      <c r="H158" t="s">
        <v>4</v>
      </c>
      <c r="I158" t="s">
        <v>70</v>
      </c>
      <c r="J158" t="s">
        <v>6</v>
      </c>
      <c r="K158" t="s">
        <v>7</v>
      </c>
      <c r="L158" t="s">
        <v>5</v>
      </c>
      <c r="M158" t="s">
        <v>27</v>
      </c>
      <c r="N158" t="s">
        <v>79</v>
      </c>
      <c r="O158" t="s">
        <v>10</v>
      </c>
      <c r="P158" s="1">
        <v>43283</v>
      </c>
      <c r="Q158" s="1">
        <v>43287</v>
      </c>
      <c r="R158" t="s">
        <v>11</v>
      </c>
      <c r="S158" s="2">
        <v>2</v>
      </c>
      <c r="T158" s="3">
        <v>439.94540000000001</v>
      </c>
      <c r="U158" s="2">
        <v>879.89</v>
      </c>
      <c r="V158" s="3">
        <v>2.1</v>
      </c>
      <c r="W158" s="2">
        <v>1847.77</v>
      </c>
      <c r="X158" t="str">
        <f t="shared" si="2"/>
        <v>2018-07</v>
      </c>
      <c r="Y158" t="e">
        <f>VLOOKUP(BST[[#This Row],[EVC Code]],TeamList[],3,FALSE)</f>
        <v>#N/A</v>
      </c>
    </row>
    <row r="159" spans="1:25" x14ac:dyDescent="0.25">
      <c r="A159" t="s">
        <v>764</v>
      </c>
      <c r="B159" t="s">
        <v>767</v>
      </c>
      <c r="C159" t="s">
        <v>769</v>
      </c>
      <c r="D159" t="s">
        <v>1</v>
      </c>
      <c r="E159" t="s">
        <v>158</v>
      </c>
      <c r="F159" t="s">
        <v>79</v>
      </c>
      <c r="G159" t="s">
        <v>80</v>
      </c>
      <c r="H159" t="s">
        <v>4</v>
      </c>
      <c r="I159" t="s">
        <v>70</v>
      </c>
      <c r="J159" t="s">
        <v>6</v>
      </c>
      <c r="K159" t="s">
        <v>7</v>
      </c>
      <c r="L159" t="s">
        <v>5</v>
      </c>
      <c r="M159" t="s">
        <v>27</v>
      </c>
      <c r="N159" t="s">
        <v>79</v>
      </c>
      <c r="O159" t="s">
        <v>10</v>
      </c>
      <c r="P159" s="1">
        <v>43283</v>
      </c>
      <c r="Q159" s="1">
        <v>43287</v>
      </c>
      <c r="R159" t="s">
        <v>11</v>
      </c>
      <c r="S159" s="2">
        <v>-2</v>
      </c>
      <c r="T159" s="3">
        <v>439.94540000000001</v>
      </c>
      <c r="U159" s="2">
        <v>-879.89</v>
      </c>
      <c r="V159" s="3">
        <v>2.1</v>
      </c>
      <c r="W159" s="2">
        <v>-1847.77</v>
      </c>
      <c r="X159" t="str">
        <f t="shared" si="2"/>
        <v>2018-07</v>
      </c>
      <c r="Y159" t="e">
        <f>VLOOKUP(BST[[#This Row],[EVC Code]],TeamList[],3,FALSE)</f>
        <v>#N/A</v>
      </c>
    </row>
    <row r="160" spans="1:25" x14ac:dyDescent="0.25">
      <c r="A160" t="s">
        <v>764</v>
      </c>
      <c r="B160" t="s">
        <v>767</v>
      </c>
      <c r="C160" t="s">
        <v>769</v>
      </c>
      <c r="D160" t="s">
        <v>1</v>
      </c>
      <c r="E160" t="s">
        <v>158</v>
      </c>
      <c r="F160" t="s">
        <v>79</v>
      </c>
      <c r="G160" t="s">
        <v>80</v>
      </c>
      <c r="H160" t="s">
        <v>4</v>
      </c>
      <c r="I160" t="s">
        <v>70</v>
      </c>
      <c r="J160" t="s">
        <v>6</v>
      </c>
      <c r="K160" t="s">
        <v>7</v>
      </c>
      <c r="L160" t="s">
        <v>5</v>
      </c>
      <c r="M160" t="s">
        <v>27</v>
      </c>
      <c r="N160" t="s">
        <v>79</v>
      </c>
      <c r="O160" t="s">
        <v>10</v>
      </c>
      <c r="P160" s="1">
        <v>43283</v>
      </c>
      <c r="Q160" s="1">
        <v>43287</v>
      </c>
      <c r="R160" t="s">
        <v>11</v>
      </c>
      <c r="S160" s="2">
        <v>2</v>
      </c>
      <c r="T160" s="3">
        <v>459.44650000000001</v>
      </c>
      <c r="U160" s="2">
        <v>918.89</v>
      </c>
      <c r="V160" s="3">
        <v>2.1</v>
      </c>
      <c r="W160" s="2">
        <v>1929.67</v>
      </c>
      <c r="X160" t="str">
        <f t="shared" si="2"/>
        <v>2018-07</v>
      </c>
      <c r="Y160" t="e">
        <f>VLOOKUP(BST[[#This Row],[EVC Code]],TeamList[],3,FALSE)</f>
        <v>#N/A</v>
      </c>
    </row>
    <row r="161" spans="1:25" x14ac:dyDescent="0.25">
      <c r="A161" t="s">
        <v>764</v>
      </c>
      <c r="B161" t="s">
        <v>767</v>
      </c>
      <c r="C161" t="s">
        <v>769</v>
      </c>
      <c r="D161" t="s">
        <v>1</v>
      </c>
      <c r="E161" s="4" t="s">
        <v>159</v>
      </c>
      <c r="F161" t="s">
        <v>79</v>
      </c>
      <c r="G161" t="s">
        <v>80</v>
      </c>
      <c r="H161" t="s">
        <v>4</v>
      </c>
      <c r="I161" t="s">
        <v>70</v>
      </c>
      <c r="J161" t="s">
        <v>6</v>
      </c>
      <c r="K161" t="s">
        <v>7</v>
      </c>
      <c r="L161" t="s">
        <v>5</v>
      </c>
      <c r="M161" t="s">
        <v>27</v>
      </c>
      <c r="N161" t="s">
        <v>79</v>
      </c>
      <c r="O161" t="s">
        <v>10</v>
      </c>
      <c r="P161" s="1">
        <v>43284</v>
      </c>
      <c r="Q161" s="1">
        <v>43287</v>
      </c>
      <c r="R161" t="s">
        <v>11</v>
      </c>
      <c r="S161" s="2">
        <v>5.5</v>
      </c>
      <c r="T161" s="3">
        <v>439.94540000000001</v>
      </c>
      <c r="U161" s="2">
        <v>2419.6999999999998</v>
      </c>
      <c r="V161" s="3">
        <v>2.1</v>
      </c>
      <c r="W161" s="2">
        <v>5081.37</v>
      </c>
      <c r="X161" t="str">
        <f t="shared" si="2"/>
        <v>2018-07</v>
      </c>
      <c r="Y161" t="e">
        <f>VLOOKUP(BST[[#This Row],[EVC Code]],TeamList[],3,FALSE)</f>
        <v>#N/A</v>
      </c>
    </row>
    <row r="162" spans="1:25" x14ac:dyDescent="0.25">
      <c r="A162" t="s">
        <v>764</v>
      </c>
      <c r="B162" t="s">
        <v>767</v>
      </c>
      <c r="C162" t="s">
        <v>769</v>
      </c>
      <c r="D162" t="s">
        <v>1</v>
      </c>
      <c r="E162" s="4" t="s">
        <v>159</v>
      </c>
      <c r="F162" t="s">
        <v>79</v>
      </c>
      <c r="G162" t="s">
        <v>80</v>
      </c>
      <c r="H162" t="s">
        <v>4</v>
      </c>
      <c r="I162" t="s">
        <v>70</v>
      </c>
      <c r="J162" t="s">
        <v>6</v>
      </c>
      <c r="K162" t="s">
        <v>7</v>
      </c>
      <c r="L162" t="s">
        <v>5</v>
      </c>
      <c r="M162" t="s">
        <v>27</v>
      </c>
      <c r="N162" t="s">
        <v>79</v>
      </c>
      <c r="O162" t="s">
        <v>10</v>
      </c>
      <c r="P162" s="1">
        <v>43284</v>
      </c>
      <c r="Q162" s="1">
        <v>43287</v>
      </c>
      <c r="R162" t="s">
        <v>11</v>
      </c>
      <c r="S162" s="2">
        <v>-5.5</v>
      </c>
      <c r="T162" s="3">
        <v>439.94540000000001</v>
      </c>
      <c r="U162" s="2">
        <v>-2419.6999999999998</v>
      </c>
      <c r="V162" s="3">
        <v>2.1</v>
      </c>
      <c r="W162" s="2">
        <v>-5081.37</v>
      </c>
      <c r="X162" t="str">
        <f t="shared" si="2"/>
        <v>2018-07</v>
      </c>
      <c r="Y162" t="e">
        <f>VLOOKUP(BST[[#This Row],[EVC Code]],TeamList[],3,FALSE)</f>
        <v>#N/A</v>
      </c>
    </row>
    <row r="163" spans="1:25" x14ac:dyDescent="0.25">
      <c r="A163" t="s">
        <v>764</v>
      </c>
      <c r="B163" t="s">
        <v>767</v>
      </c>
      <c r="C163" t="s">
        <v>769</v>
      </c>
      <c r="D163" t="s">
        <v>1</v>
      </c>
      <c r="E163" s="4" t="s">
        <v>159</v>
      </c>
      <c r="F163" t="s">
        <v>79</v>
      </c>
      <c r="G163" t="s">
        <v>80</v>
      </c>
      <c r="H163" t="s">
        <v>4</v>
      </c>
      <c r="I163" t="s">
        <v>70</v>
      </c>
      <c r="J163" t="s">
        <v>6</v>
      </c>
      <c r="K163" t="s">
        <v>7</v>
      </c>
      <c r="L163" t="s">
        <v>5</v>
      </c>
      <c r="M163" t="s">
        <v>27</v>
      </c>
      <c r="N163" t="s">
        <v>79</v>
      </c>
      <c r="O163" t="s">
        <v>10</v>
      </c>
      <c r="P163" s="1">
        <v>43284</v>
      </c>
      <c r="Q163" s="1">
        <v>43287</v>
      </c>
      <c r="R163" t="s">
        <v>11</v>
      </c>
      <c r="S163" s="2">
        <v>5.5</v>
      </c>
      <c r="T163" s="3">
        <v>459.44650000000001</v>
      </c>
      <c r="U163" s="2">
        <v>2526.96</v>
      </c>
      <c r="V163" s="3">
        <v>2.1</v>
      </c>
      <c r="W163" s="2">
        <v>5306.62</v>
      </c>
      <c r="X163" t="str">
        <f t="shared" si="2"/>
        <v>2018-07</v>
      </c>
      <c r="Y163" t="e">
        <f>VLOOKUP(BST[[#This Row],[EVC Code]],TeamList[],3,FALSE)</f>
        <v>#N/A</v>
      </c>
    </row>
    <row r="164" spans="1:25" x14ac:dyDescent="0.25">
      <c r="A164" t="s">
        <v>764</v>
      </c>
      <c r="B164" t="s">
        <v>767</v>
      </c>
      <c r="C164" t="s">
        <v>769</v>
      </c>
      <c r="D164" t="s">
        <v>1</v>
      </c>
      <c r="E164" t="s">
        <v>158</v>
      </c>
      <c r="F164" t="s">
        <v>79</v>
      </c>
      <c r="G164" t="s">
        <v>80</v>
      </c>
      <c r="H164" t="s">
        <v>4</v>
      </c>
      <c r="I164" t="s">
        <v>70</v>
      </c>
      <c r="J164" t="s">
        <v>6</v>
      </c>
      <c r="K164" t="s">
        <v>7</v>
      </c>
      <c r="L164" t="s">
        <v>5</v>
      </c>
      <c r="M164" t="s">
        <v>27</v>
      </c>
      <c r="N164" t="s">
        <v>79</v>
      </c>
      <c r="O164" t="s">
        <v>10</v>
      </c>
      <c r="P164" s="1">
        <v>43285</v>
      </c>
      <c r="Q164" s="1">
        <v>43287</v>
      </c>
      <c r="R164" t="s">
        <v>11</v>
      </c>
      <c r="S164" s="2">
        <v>4</v>
      </c>
      <c r="T164" s="3">
        <v>439.94540000000001</v>
      </c>
      <c r="U164" s="2">
        <v>1759.78</v>
      </c>
      <c r="V164" s="3">
        <v>2.1</v>
      </c>
      <c r="W164" s="2">
        <v>3695.54</v>
      </c>
      <c r="X164" t="str">
        <f t="shared" si="2"/>
        <v>2018-07</v>
      </c>
      <c r="Y164" t="e">
        <f>VLOOKUP(BST[[#This Row],[EVC Code]],TeamList[],3,FALSE)</f>
        <v>#N/A</v>
      </c>
    </row>
    <row r="165" spans="1:25" x14ac:dyDescent="0.25">
      <c r="A165" t="s">
        <v>764</v>
      </c>
      <c r="B165" t="s">
        <v>767</v>
      </c>
      <c r="C165" t="s">
        <v>769</v>
      </c>
      <c r="D165" t="s">
        <v>1</v>
      </c>
      <c r="E165" t="s">
        <v>158</v>
      </c>
      <c r="F165" t="s">
        <v>79</v>
      </c>
      <c r="G165" t="s">
        <v>80</v>
      </c>
      <c r="H165" t="s">
        <v>4</v>
      </c>
      <c r="I165" t="s">
        <v>70</v>
      </c>
      <c r="J165" t="s">
        <v>6</v>
      </c>
      <c r="K165" t="s">
        <v>7</v>
      </c>
      <c r="L165" t="s">
        <v>5</v>
      </c>
      <c r="M165" t="s">
        <v>27</v>
      </c>
      <c r="N165" t="s">
        <v>79</v>
      </c>
      <c r="O165" t="s">
        <v>10</v>
      </c>
      <c r="P165" s="1">
        <v>43285</v>
      </c>
      <c r="Q165" s="1">
        <v>43287</v>
      </c>
      <c r="R165" t="s">
        <v>11</v>
      </c>
      <c r="S165" s="2">
        <v>-4</v>
      </c>
      <c r="T165" s="3">
        <v>439.94540000000001</v>
      </c>
      <c r="U165" s="2">
        <v>-1759.78</v>
      </c>
      <c r="V165" s="3">
        <v>2.1</v>
      </c>
      <c r="W165" s="2">
        <v>-3695.54</v>
      </c>
      <c r="X165" t="str">
        <f t="shared" si="2"/>
        <v>2018-07</v>
      </c>
      <c r="Y165" t="e">
        <f>VLOOKUP(BST[[#This Row],[EVC Code]],TeamList[],3,FALSE)</f>
        <v>#N/A</v>
      </c>
    </row>
    <row r="166" spans="1:25" x14ac:dyDescent="0.25">
      <c r="A166" t="s">
        <v>764</v>
      </c>
      <c r="B166" t="s">
        <v>767</v>
      </c>
      <c r="C166" t="s">
        <v>769</v>
      </c>
      <c r="D166" t="s">
        <v>1</v>
      </c>
      <c r="E166" t="s">
        <v>158</v>
      </c>
      <c r="F166" t="s">
        <v>79</v>
      </c>
      <c r="G166" t="s">
        <v>80</v>
      </c>
      <c r="H166" t="s">
        <v>4</v>
      </c>
      <c r="I166" t="s">
        <v>70</v>
      </c>
      <c r="J166" t="s">
        <v>6</v>
      </c>
      <c r="K166" t="s">
        <v>7</v>
      </c>
      <c r="L166" t="s">
        <v>5</v>
      </c>
      <c r="M166" t="s">
        <v>27</v>
      </c>
      <c r="N166" t="s">
        <v>79</v>
      </c>
      <c r="O166" t="s">
        <v>10</v>
      </c>
      <c r="P166" s="1">
        <v>43285</v>
      </c>
      <c r="Q166" s="1">
        <v>43287</v>
      </c>
      <c r="R166" t="s">
        <v>11</v>
      </c>
      <c r="S166" s="2">
        <v>4</v>
      </c>
      <c r="T166" s="3">
        <v>459.44650000000001</v>
      </c>
      <c r="U166" s="2">
        <v>1837.79</v>
      </c>
      <c r="V166" s="3">
        <v>2.1</v>
      </c>
      <c r="W166" s="2">
        <v>3859.36</v>
      </c>
      <c r="X166" t="str">
        <f t="shared" si="2"/>
        <v>2018-07</v>
      </c>
      <c r="Y166" t="e">
        <f>VLOOKUP(BST[[#This Row],[EVC Code]],TeamList[],3,FALSE)</f>
        <v>#N/A</v>
      </c>
    </row>
    <row r="167" spans="1:25" x14ac:dyDescent="0.25">
      <c r="A167" t="s">
        <v>764</v>
      </c>
      <c r="B167" t="s">
        <v>767</v>
      </c>
      <c r="C167" t="s">
        <v>769</v>
      </c>
      <c r="D167" t="s">
        <v>1</v>
      </c>
      <c r="E167" t="s">
        <v>160</v>
      </c>
      <c r="F167" t="s">
        <v>79</v>
      </c>
      <c r="G167" t="s">
        <v>80</v>
      </c>
      <c r="H167" t="s">
        <v>4</v>
      </c>
      <c r="I167" t="s">
        <v>70</v>
      </c>
      <c r="J167" t="s">
        <v>6</v>
      </c>
      <c r="K167" t="s">
        <v>7</v>
      </c>
      <c r="L167" t="s">
        <v>5</v>
      </c>
      <c r="M167" t="s">
        <v>27</v>
      </c>
      <c r="N167" t="s">
        <v>79</v>
      </c>
      <c r="O167" t="s">
        <v>10</v>
      </c>
      <c r="P167" s="1">
        <v>43292</v>
      </c>
      <c r="Q167" s="1">
        <v>43294</v>
      </c>
      <c r="R167" t="s">
        <v>11</v>
      </c>
      <c r="S167" s="2">
        <v>1</v>
      </c>
      <c r="T167" s="3">
        <v>459.44650000000001</v>
      </c>
      <c r="U167" s="2">
        <v>459.45</v>
      </c>
      <c r="V167" s="3">
        <v>2.1</v>
      </c>
      <c r="W167" s="2">
        <v>964.85</v>
      </c>
      <c r="X167" t="str">
        <f t="shared" si="2"/>
        <v>2018-07</v>
      </c>
      <c r="Y167" t="e">
        <f>VLOOKUP(BST[[#This Row],[EVC Code]],TeamList[],3,FALSE)</f>
        <v>#N/A</v>
      </c>
    </row>
    <row r="168" spans="1:25" x14ac:dyDescent="0.25">
      <c r="A168" t="s">
        <v>764</v>
      </c>
      <c r="B168" t="s">
        <v>767</v>
      </c>
      <c r="C168" t="s">
        <v>769</v>
      </c>
      <c r="D168" t="s">
        <v>1</v>
      </c>
      <c r="E168" s="4" t="s">
        <v>161</v>
      </c>
      <c r="F168" t="s">
        <v>79</v>
      </c>
      <c r="G168" t="s">
        <v>80</v>
      </c>
      <c r="H168" t="s">
        <v>4</v>
      </c>
      <c r="I168" t="s">
        <v>70</v>
      </c>
      <c r="J168" t="s">
        <v>6</v>
      </c>
      <c r="K168" t="s">
        <v>7</v>
      </c>
      <c r="L168" t="s">
        <v>5</v>
      </c>
      <c r="M168" t="s">
        <v>27</v>
      </c>
      <c r="N168" t="s">
        <v>79</v>
      </c>
      <c r="O168" t="s">
        <v>10</v>
      </c>
      <c r="P168" s="1">
        <v>43298</v>
      </c>
      <c r="Q168" s="1">
        <v>43301</v>
      </c>
      <c r="R168" t="s">
        <v>11</v>
      </c>
      <c r="S168" s="2">
        <v>4</v>
      </c>
      <c r="T168" s="3">
        <v>459.44650000000001</v>
      </c>
      <c r="U168" s="2">
        <v>1837.79</v>
      </c>
      <c r="V168" s="3">
        <v>2.1</v>
      </c>
      <c r="W168" s="2">
        <v>3859.36</v>
      </c>
      <c r="X168" t="str">
        <f t="shared" si="2"/>
        <v>2018-07</v>
      </c>
      <c r="Y168" t="e">
        <f>VLOOKUP(BST[[#This Row],[EVC Code]],TeamList[],3,FALSE)</f>
        <v>#N/A</v>
      </c>
    </row>
    <row r="169" spans="1:25" x14ac:dyDescent="0.25">
      <c r="A169" t="s">
        <v>764</v>
      </c>
      <c r="B169" t="s">
        <v>767</v>
      </c>
      <c r="C169" t="s">
        <v>769</v>
      </c>
      <c r="D169" t="s">
        <v>1</v>
      </c>
      <c r="E169" s="4" t="s">
        <v>162</v>
      </c>
      <c r="F169" t="s">
        <v>79</v>
      </c>
      <c r="G169" t="s">
        <v>80</v>
      </c>
      <c r="H169" t="s">
        <v>4</v>
      </c>
      <c r="I169" t="s">
        <v>70</v>
      </c>
      <c r="J169" t="s">
        <v>6</v>
      </c>
      <c r="K169" t="s">
        <v>7</v>
      </c>
      <c r="L169" t="s">
        <v>5</v>
      </c>
      <c r="M169" t="s">
        <v>27</v>
      </c>
      <c r="N169" t="s">
        <v>79</v>
      </c>
      <c r="O169" t="s">
        <v>10</v>
      </c>
      <c r="P169" s="1">
        <v>43299</v>
      </c>
      <c r="Q169" s="1">
        <v>43301</v>
      </c>
      <c r="R169" t="s">
        <v>11</v>
      </c>
      <c r="S169" s="2">
        <v>3.5</v>
      </c>
      <c r="T169" s="3">
        <v>459.44650000000001</v>
      </c>
      <c r="U169" s="2">
        <v>1608.06</v>
      </c>
      <c r="V169" s="3">
        <v>2.1</v>
      </c>
      <c r="W169" s="2">
        <v>3376.93</v>
      </c>
      <c r="X169" t="str">
        <f t="shared" si="2"/>
        <v>2018-07</v>
      </c>
      <c r="Y169" t="e">
        <f>VLOOKUP(BST[[#This Row],[EVC Code]],TeamList[],3,FALSE)</f>
        <v>#N/A</v>
      </c>
    </row>
    <row r="170" spans="1:25" x14ac:dyDescent="0.25">
      <c r="A170" t="s">
        <v>764</v>
      </c>
      <c r="B170" t="s">
        <v>767</v>
      </c>
      <c r="C170" t="s">
        <v>769</v>
      </c>
      <c r="D170" t="s">
        <v>1</v>
      </c>
      <c r="E170" t="s">
        <v>163</v>
      </c>
      <c r="F170" t="s">
        <v>79</v>
      </c>
      <c r="G170" t="s">
        <v>80</v>
      </c>
      <c r="H170" t="s">
        <v>4</v>
      </c>
      <c r="I170" t="s">
        <v>70</v>
      </c>
      <c r="J170" t="s">
        <v>6</v>
      </c>
      <c r="K170" t="s">
        <v>7</v>
      </c>
      <c r="L170" t="s">
        <v>5</v>
      </c>
      <c r="M170" t="s">
        <v>27</v>
      </c>
      <c r="N170" t="s">
        <v>79</v>
      </c>
      <c r="O170" t="s">
        <v>10</v>
      </c>
      <c r="P170" s="1">
        <v>43304</v>
      </c>
      <c r="Q170" s="1">
        <v>43308</v>
      </c>
      <c r="R170" t="s">
        <v>11</v>
      </c>
      <c r="S170" s="2">
        <v>4</v>
      </c>
      <c r="T170" s="3">
        <v>459.44650000000001</v>
      </c>
      <c r="U170" s="2">
        <v>1837.79</v>
      </c>
      <c r="V170" s="3">
        <v>2.1</v>
      </c>
      <c r="W170" s="2">
        <v>3859.36</v>
      </c>
      <c r="X170" t="str">
        <f t="shared" si="2"/>
        <v>2018-07</v>
      </c>
      <c r="Y170" t="e">
        <f>VLOOKUP(BST[[#This Row],[EVC Code]],TeamList[],3,FALSE)</f>
        <v>#N/A</v>
      </c>
    </row>
    <row r="171" spans="1:25" x14ac:dyDescent="0.25">
      <c r="A171" t="s">
        <v>764</v>
      </c>
      <c r="B171" t="s">
        <v>767</v>
      </c>
      <c r="C171" t="s">
        <v>769</v>
      </c>
      <c r="D171" t="s">
        <v>1</v>
      </c>
      <c r="E171" t="s">
        <v>164</v>
      </c>
      <c r="F171" t="s">
        <v>79</v>
      </c>
      <c r="G171" t="s">
        <v>80</v>
      </c>
      <c r="H171" t="s">
        <v>4</v>
      </c>
      <c r="I171" t="s">
        <v>70</v>
      </c>
      <c r="J171" t="s">
        <v>6</v>
      </c>
      <c r="K171" t="s">
        <v>7</v>
      </c>
      <c r="L171" t="s">
        <v>5</v>
      </c>
      <c r="M171" t="s">
        <v>27</v>
      </c>
      <c r="N171" t="s">
        <v>79</v>
      </c>
      <c r="O171" t="s">
        <v>10</v>
      </c>
      <c r="P171" s="1">
        <v>43305</v>
      </c>
      <c r="Q171" s="1">
        <v>43308</v>
      </c>
      <c r="R171" t="s">
        <v>11</v>
      </c>
      <c r="S171" s="2">
        <v>2</v>
      </c>
      <c r="T171" s="3">
        <v>459.44650000000001</v>
      </c>
      <c r="U171" s="2">
        <v>918.89</v>
      </c>
      <c r="V171" s="3">
        <v>2.1</v>
      </c>
      <c r="W171" s="2">
        <v>1929.67</v>
      </c>
      <c r="X171" t="str">
        <f t="shared" si="2"/>
        <v>2018-07</v>
      </c>
      <c r="Y171" t="e">
        <f>VLOOKUP(BST[[#This Row],[EVC Code]],TeamList[],3,FALSE)</f>
        <v>#N/A</v>
      </c>
    </row>
    <row r="172" spans="1:25" x14ac:dyDescent="0.25">
      <c r="A172" t="s">
        <v>764</v>
      </c>
      <c r="B172" t="s">
        <v>767</v>
      </c>
      <c r="C172" t="s">
        <v>769</v>
      </c>
      <c r="D172" t="s">
        <v>1</v>
      </c>
      <c r="E172" t="s">
        <v>133</v>
      </c>
      <c r="F172" t="s">
        <v>79</v>
      </c>
      <c r="G172" t="s">
        <v>80</v>
      </c>
      <c r="H172" t="s">
        <v>4</v>
      </c>
      <c r="I172" t="s">
        <v>70</v>
      </c>
      <c r="J172" t="s">
        <v>6</v>
      </c>
      <c r="K172" t="s">
        <v>7</v>
      </c>
      <c r="L172" t="s">
        <v>5</v>
      </c>
      <c r="M172" t="s">
        <v>27</v>
      </c>
      <c r="N172" t="s">
        <v>79</v>
      </c>
      <c r="O172" t="s">
        <v>10</v>
      </c>
      <c r="P172" s="1">
        <v>43312</v>
      </c>
      <c r="Q172" s="1">
        <v>43315</v>
      </c>
      <c r="R172" t="s">
        <v>11</v>
      </c>
      <c r="S172" s="2">
        <v>2</v>
      </c>
      <c r="T172" s="3">
        <v>459.44650000000001</v>
      </c>
      <c r="U172" s="2">
        <v>918.89</v>
      </c>
      <c r="V172" s="3">
        <v>2.1</v>
      </c>
      <c r="W172" s="2">
        <v>1929.67</v>
      </c>
      <c r="X172" t="str">
        <f t="shared" si="2"/>
        <v>2018-07</v>
      </c>
      <c r="Y172" t="e">
        <f>VLOOKUP(BST[[#This Row],[EVC Code]],TeamList[],3,FALSE)</f>
        <v>#N/A</v>
      </c>
    </row>
    <row r="173" spans="1:25" x14ac:dyDescent="0.25">
      <c r="A173" t="s">
        <v>764</v>
      </c>
      <c r="B173" t="s">
        <v>767</v>
      </c>
      <c r="C173" t="s">
        <v>769</v>
      </c>
      <c r="D173" t="s">
        <v>1</v>
      </c>
      <c r="E173" t="s">
        <v>154</v>
      </c>
      <c r="F173" t="s">
        <v>79</v>
      </c>
      <c r="G173" t="s">
        <v>80</v>
      </c>
      <c r="H173" t="s">
        <v>4</v>
      </c>
      <c r="I173" t="s">
        <v>70</v>
      </c>
      <c r="J173" t="s">
        <v>6</v>
      </c>
      <c r="K173" t="s">
        <v>7</v>
      </c>
      <c r="L173" t="s">
        <v>5</v>
      </c>
      <c r="M173" t="s">
        <v>27</v>
      </c>
      <c r="N173" t="s">
        <v>79</v>
      </c>
      <c r="O173" t="s">
        <v>10</v>
      </c>
      <c r="P173" s="1">
        <v>43314</v>
      </c>
      <c r="Q173" s="1">
        <v>43315</v>
      </c>
      <c r="R173" t="s">
        <v>11</v>
      </c>
      <c r="S173" s="2">
        <v>6</v>
      </c>
      <c r="T173" s="3">
        <v>459.44650000000001</v>
      </c>
      <c r="U173" s="2">
        <v>2756.68</v>
      </c>
      <c r="V173" s="3">
        <v>2.1</v>
      </c>
      <c r="W173" s="2">
        <v>5789.03</v>
      </c>
      <c r="X173" t="str">
        <f t="shared" si="2"/>
        <v>2018-08</v>
      </c>
      <c r="Y173" t="e">
        <f>VLOOKUP(BST[[#This Row],[EVC Code]],TeamList[],3,FALSE)</f>
        <v>#N/A</v>
      </c>
    </row>
    <row r="174" spans="1:25" x14ac:dyDescent="0.25">
      <c r="A174" t="s">
        <v>764</v>
      </c>
      <c r="B174" t="s">
        <v>767</v>
      </c>
      <c r="C174" t="s">
        <v>769</v>
      </c>
      <c r="D174" t="s">
        <v>1</v>
      </c>
      <c r="E174" t="s">
        <v>90</v>
      </c>
      <c r="F174" t="s">
        <v>79</v>
      </c>
      <c r="G174" t="s">
        <v>80</v>
      </c>
      <c r="H174" t="s">
        <v>4</v>
      </c>
      <c r="I174" t="s">
        <v>70</v>
      </c>
      <c r="J174" t="s">
        <v>6</v>
      </c>
      <c r="K174" t="s">
        <v>7</v>
      </c>
      <c r="L174" t="s">
        <v>5</v>
      </c>
      <c r="M174" t="s">
        <v>27</v>
      </c>
      <c r="N174" t="s">
        <v>79</v>
      </c>
      <c r="O174" t="s">
        <v>10</v>
      </c>
      <c r="P174" s="1">
        <v>43315</v>
      </c>
      <c r="Q174" s="1">
        <v>43315</v>
      </c>
      <c r="R174" t="s">
        <v>11</v>
      </c>
      <c r="S174" s="2">
        <v>4</v>
      </c>
      <c r="T174" s="3">
        <v>459.44650000000001</v>
      </c>
      <c r="U174" s="2">
        <v>1837.79</v>
      </c>
      <c r="V174" s="3">
        <v>2.1</v>
      </c>
      <c r="W174" s="2">
        <v>3859.36</v>
      </c>
      <c r="X174" t="str">
        <f t="shared" si="2"/>
        <v>2018-08</v>
      </c>
      <c r="Y174" t="e">
        <f>VLOOKUP(BST[[#This Row],[EVC Code]],TeamList[],3,FALSE)</f>
        <v>#N/A</v>
      </c>
    </row>
    <row r="175" spans="1:25" x14ac:dyDescent="0.25">
      <c r="A175" t="s">
        <v>764</v>
      </c>
      <c r="B175" t="s">
        <v>767</v>
      </c>
      <c r="C175" t="s">
        <v>769</v>
      </c>
      <c r="D175" t="s">
        <v>1</v>
      </c>
      <c r="E175" s="4" t="s">
        <v>165</v>
      </c>
      <c r="F175" t="s">
        <v>79</v>
      </c>
      <c r="G175" t="s">
        <v>80</v>
      </c>
      <c r="H175" t="s">
        <v>4</v>
      </c>
      <c r="I175" t="s">
        <v>70</v>
      </c>
      <c r="J175" t="s">
        <v>6</v>
      </c>
      <c r="K175" t="s">
        <v>7</v>
      </c>
      <c r="L175" t="s">
        <v>5</v>
      </c>
      <c r="M175" t="s">
        <v>27</v>
      </c>
      <c r="N175" t="s">
        <v>79</v>
      </c>
      <c r="O175" t="s">
        <v>10</v>
      </c>
      <c r="P175" s="1">
        <v>43318</v>
      </c>
      <c r="Q175" s="1">
        <v>43322</v>
      </c>
      <c r="R175" t="s">
        <v>11</v>
      </c>
      <c r="S175" s="2">
        <v>8</v>
      </c>
      <c r="T175" s="3">
        <v>459.44650000000001</v>
      </c>
      <c r="U175" s="2">
        <v>3675.57</v>
      </c>
      <c r="V175" s="3">
        <v>2.1</v>
      </c>
      <c r="W175" s="2">
        <v>7718.7</v>
      </c>
      <c r="X175" t="str">
        <f t="shared" si="2"/>
        <v>2018-08</v>
      </c>
      <c r="Y175" t="e">
        <f>VLOOKUP(BST[[#This Row],[EVC Code]],TeamList[],3,FALSE)</f>
        <v>#N/A</v>
      </c>
    </row>
    <row r="176" spans="1:25" x14ac:dyDescent="0.25">
      <c r="A176" t="s">
        <v>764</v>
      </c>
      <c r="B176" t="s">
        <v>767</v>
      </c>
      <c r="C176" t="s">
        <v>769</v>
      </c>
      <c r="D176" t="s">
        <v>1</v>
      </c>
      <c r="E176" t="s">
        <v>90</v>
      </c>
      <c r="F176" t="s">
        <v>79</v>
      </c>
      <c r="G176" t="s">
        <v>80</v>
      </c>
      <c r="H176" t="s">
        <v>4</v>
      </c>
      <c r="I176" t="s">
        <v>70</v>
      </c>
      <c r="J176" t="s">
        <v>6</v>
      </c>
      <c r="K176" t="s">
        <v>7</v>
      </c>
      <c r="L176" t="s">
        <v>5</v>
      </c>
      <c r="M176" t="s">
        <v>27</v>
      </c>
      <c r="N176" t="s">
        <v>79</v>
      </c>
      <c r="O176" t="s">
        <v>10</v>
      </c>
      <c r="P176" s="1">
        <v>43356</v>
      </c>
      <c r="Q176" s="1">
        <v>43357</v>
      </c>
      <c r="R176" t="s">
        <v>11</v>
      </c>
      <c r="S176" s="2">
        <v>4</v>
      </c>
      <c r="T176" s="3">
        <v>459.44650000000001</v>
      </c>
      <c r="U176" s="2">
        <v>1837.79</v>
      </c>
      <c r="V176" s="3">
        <v>2.1</v>
      </c>
      <c r="W176" s="2">
        <v>3859.36</v>
      </c>
      <c r="X176" t="str">
        <f t="shared" si="2"/>
        <v>2018-09</v>
      </c>
      <c r="Y176" t="e">
        <f>VLOOKUP(BST[[#This Row],[EVC Code]],TeamList[],3,FALSE)</f>
        <v>#N/A</v>
      </c>
    </row>
    <row r="177" spans="1:25" x14ac:dyDescent="0.25">
      <c r="A177" t="s">
        <v>764</v>
      </c>
      <c r="B177" t="s">
        <v>767</v>
      </c>
      <c r="C177" t="s">
        <v>769</v>
      </c>
      <c r="D177" t="s">
        <v>1</v>
      </c>
      <c r="E177" s="4" t="s">
        <v>166</v>
      </c>
      <c r="F177" t="s">
        <v>79</v>
      </c>
      <c r="G177" t="s">
        <v>80</v>
      </c>
      <c r="H177" t="s">
        <v>4</v>
      </c>
      <c r="I177" t="s">
        <v>70</v>
      </c>
      <c r="J177" t="s">
        <v>6</v>
      </c>
      <c r="K177" t="s">
        <v>7</v>
      </c>
      <c r="L177" t="s">
        <v>5</v>
      </c>
      <c r="M177" t="s">
        <v>27</v>
      </c>
      <c r="N177" t="s">
        <v>79</v>
      </c>
      <c r="O177" t="s">
        <v>10</v>
      </c>
      <c r="P177" s="1">
        <v>43361</v>
      </c>
      <c r="Q177" s="1">
        <v>43364</v>
      </c>
      <c r="R177" t="s">
        <v>11</v>
      </c>
      <c r="S177" s="2">
        <v>3</v>
      </c>
      <c r="T177" s="3">
        <v>459.47839999999997</v>
      </c>
      <c r="U177" s="2">
        <v>1378.44</v>
      </c>
      <c r="V177" s="3">
        <v>2.1</v>
      </c>
      <c r="W177" s="2">
        <v>2894.72</v>
      </c>
      <c r="X177" t="str">
        <f t="shared" si="2"/>
        <v>2018-09</v>
      </c>
      <c r="Y177" t="e">
        <f>VLOOKUP(BST[[#This Row],[EVC Code]],TeamList[],3,FALSE)</f>
        <v>#N/A</v>
      </c>
    </row>
    <row r="178" spans="1:25" x14ac:dyDescent="0.25">
      <c r="A178" t="s">
        <v>764</v>
      </c>
      <c r="B178" t="s">
        <v>767</v>
      </c>
      <c r="C178" t="s">
        <v>769</v>
      </c>
      <c r="D178" t="s">
        <v>1</v>
      </c>
      <c r="E178" t="s">
        <v>167</v>
      </c>
      <c r="F178" t="s">
        <v>79</v>
      </c>
      <c r="G178" t="s">
        <v>80</v>
      </c>
      <c r="H178" t="s">
        <v>4</v>
      </c>
      <c r="I178" t="s">
        <v>70</v>
      </c>
      <c r="J178" t="s">
        <v>6</v>
      </c>
      <c r="K178" t="s">
        <v>7</v>
      </c>
      <c r="L178" t="s">
        <v>5</v>
      </c>
      <c r="M178" t="s">
        <v>27</v>
      </c>
      <c r="N178" t="s">
        <v>79</v>
      </c>
      <c r="O178" t="s">
        <v>10</v>
      </c>
      <c r="P178" s="1">
        <v>43362</v>
      </c>
      <c r="Q178" s="1">
        <v>43364</v>
      </c>
      <c r="R178" t="s">
        <v>11</v>
      </c>
      <c r="S178" s="2">
        <v>2</v>
      </c>
      <c r="T178" s="3">
        <v>459.47839999999997</v>
      </c>
      <c r="U178" s="2">
        <v>918.96</v>
      </c>
      <c r="V178" s="3">
        <v>2.1</v>
      </c>
      <c r="W178" s="2">
        <v>1929.82</v>
      </c>
      <c r="X178" t="str">
        <f t="shared" si="2"/>
        <v>2018-09</v>
      </c>
      <c r="Y178" t="e">
        <f>VLOOKUP(BST[[#This Row],[EVC Code]],TeamList[],3,FALSE)</f>
        <v>#N/A</v>
      </c>
    </row>
    <row r="179" spans="1:25" x14ac:dyDescent="0.25">
      <c r="A179" t="s">
        <v>764</v>
      </c>
      <c r="B179" t="s">
        <v>767</v>
      </c>
      <c r="C179" t="s">
        <v>769</v>
      </c>
      <c r="D179" t="s">
        <v>1</v>
      </c>
      <c r="E179" t="s">
        <v>168</v>
      </c>
      <c r="F179" t="s">
        <v>79</v>
      </c>
      <c r="G179" t="s">
        <v>80</v>
      </c>
      <c r="H179" t="s">
        <v>4</v>
      </c>
      <c r="I179" t="s">
        <v>70</v>
      </c>
      <c r="J179" t="s">
        <v>6</v>
      </c>
      <c r="K179" t="s">
        <v>7</v>
      </c>
      <c r="L179" t="s">
        <v>5</v>
      </c>
      <c r="M179" t="s">
        <v>27</v>
      </c>
      <c r="N179" t="s">
        <v>79</v>
      </c>
      <c r="O179" t="s">
        <v>10</v>
      </c>
      <c r="P179" s="1">
        <v>43364</v>
      </c>
      <c r="Q179" s="1">
        <v>43364</v>
      </c>
      <c r="R179" t="s">
        <v>11</v>
      </c>
      <c r="S179" s="2">
        <v>5</v>
      </c>
      <c r="T179" s="3">
        <v>459.47839999999997</v>
      </c>
      <c r="U179" s="2">
        <v>2297.39</v>
      </c>
      <c r="V179" s="3">
        <v>2.1</v>
      </c>
      <c r="W179" s="2">
        <v>4824.5200000000004</v>
      </c>
      <c r="X179" t="str">
        <f t="shared" si="2"/>
        <v>2018-09</v>
      </c>
      <c r="Y179" t="e">
        <f>VLOOKUP(BST[[#This Row],[EVC Code]],TeamList[],3,FALSE)</f>
        <v>#N/A</v>
      </c>
    </row>
    <row r="180" spans="1:25" x14ac:dyDescent="0.25">
      <c r="A180" t="s">
        <v>764</v>
      </c>
      <c r="B180" t="s">
        <v>767</v>
      </c>
      <c r="C180" t="s">
        <v>769</v>
      </c>
      <c r="D180" t="s">
        <v>1</v>
      </c>
      <c r="E180" t="s">
        <v>169</v>
      </c>
      <c r="F180" t="s">
        <v>79</v>
      </c>
      <c r="G180" t="s">
        <v>80</v>
      </c>
      <c r="H180" t="s">
        <v>4</v>
      </c>
      <c r="I180" t="s">
        <v>70</v>
      </c>
      <c r="J180" t="s">
        <v>6</v>
      </c>
      <c r="K180" t="s">
        <v>7</v>
      </c>
      <c r="L180" t="s">
        <v>5</v>
      </c>
      <c r="M180" t="s">
        <v>27</v>
      </c>
      <c r="N180" t="s">
        <v>79</v>
      </c>
      <c r="O180" t="s">
        <v>10</v>
      </c>
      <c r="P180" s="1">
        <v>43368</v>
      </c>
      <c r="Q180" s="1">
        <v>43371</v>
      </c>
      <c r="R180" t="s">
        <v>11</v>
      </c>
      <c r="S180" s="2">
        <v>2</v>
      </c>
      <c r="T180" s="3">
        <v>459.47839999999997</v>
      </c>
      <c r="U180" s="2">
        <v>918.96</v>
      </c>
      <c r="V180" s="3">
        <v>2.1</v>
      </c>
      <c r="W180" s="2">
        <v>1929.82</v>
      </c>
      <c r="X180" t="str">
        <f t="shared" si="2"/>
        <v>2018-09</v>
      </c>
      <c r="Y180" t="e">
        <f>VLOOKUP(BST[[#This Row],[EVC Code]],TeamList[],3,FALSE)</f>
        <v>#N/A</v>
      </c>
    </row>
    <row r="181" spans="1:25" x14ac:dyDescent="0.25">
      <c r="A181" t="s">
        <v>764</v>
      </c>
      <c r="B181" t="s">
        <v>767</v>
      </c>
      <c r="C181" t="s">
        <v>769</v>
      </c>
      <c r="D181" t="s">
        <v>1</v>
      </c>
      <c r="E181" t="s">
        <v>170</v>
      </c>
      <c r="F181" t="s">
        <v>79</v>
      </c>
      <c r="G181" t="s">
        <v>80</v>
      </c>
      <c r="H181" t="s">
        <v>4</v>
      </c>
      <c r="I181" t="s">
        <v>70</v>
      </c>
      <c r="J181" t="s">
        <v>6</v>
      </c>
      <c r="K181" t="s">
        <v>7</v>
      </c>
      <c r="L181" t="s">
        <v>5</v>
      </c>
      <c r="M181" t="s">
        <v>27</v>
      </c>
      <c r="N181" t="s">
        <v>79</v>
      </c>
      <c r="O181" t="s">
        <v>10</v>
      </c>
      <c r="P181" s="1">
        <v>43369</v>
      </c>
      <c r="Q181" s="1">
        <v>43371</v>
      </c>
      <c r="R181" t="s">
        <v>11</v>
      </c>
      <c r="S181" s="2">
        <v>4</v>
      </c>
      <c r="T181" s="3">
        <v>459.47839999999997</v>
      </c>
      <c r="U181" s="2">
        <v>1837.91</v>
      </c>
      <c r="V181" s="3">
        <v>2.1</v>
      </c>
      <c r="W181" s="2">
        <v>3859.61</v>
      </c>
      <c r="X181" t="str">
        <f t="shared" si="2"/>
        <v>2018-09</v>
      </c>
      <c r="Y181" t="e">
        <f>VLOOKUP(BST[[#This Row],[EVC Code]],TeamList[],3,FALSE)</f>
        <v>#N/A</v>
      </c>
    </row>
    <row r="182" spans="1:25" x14ac:dyDescent="0.25">
      <c r="A182" t="s">
        <v>764</v>
      </c>
      <c r="B182" t="s">
        <v>767</v>
      </c>
      <c r="C182" t="s">
        <v>769</v>
      </c>
      <c r="D182" t="s">
        <v>1</v>
      </c>
      <c r="E182" t="s">
        <v>171</v>
      </c>
      <c r="F182" t="s">
        <v>79</v>
      </c>
      <c r="G182" t="s">
        <v>80</v>
      </c>
      <c r="H182" t="s">
        <v>4</v>
      </c>
      <c r="I182" t="s">
        <v>70</v>
      </c>
      <c r="J182" t="s">
        <v>6</v>
      </c>
      <c r="K182" t="s">
        <v>7</v>
      </c>
      <c r="L182" t="s">
        <v>5</v>
      </c>
      <c r="M182" t="s">
        <v>27</v>
      </c>
      <c r="N182" t="s">
        <v>79</v>
      </c>
      <c r="O182" t="s">
        <v>10</v>
      </c>
      <c r="P182" s="1">
        <v>43370</v>
      </c>
      <c r="Q182" s="1">
        <v>43371</v>
      </c>
      <c r="R182" t="s">
        <v>11</v>
      </c>
      <c r="S182" s="2">
        <v>2.5</v>
      </c>
      <c r="T182" s="3">
        <v>459.47839999999997</v>
      </c>
      <c r="U182" s="2">
        <v>1148.7</v>
      </c>
      <c r="V182" s="3">
        <v>2.1</v>
      </c>
      <c r="W182" s="2">
        <v>2412.27</v>
      </c>
      <c r="X182" t="str">
        <f t="shared" si="2"/>
        <v>2018-09</v>
      </c>
      <c r="Y182" t="e">
        <f>VLOOKUP(BST[[#This Row],[EVC Code]],TeamList[],3,FALSE)</f>
        <v>#N/A</v>
      </c>
    </row>
    <row r="183" spans="1:25" x14ac:dyDescent="0.25">
      <c r="A183" t="s">
        <v>764</v>
      </c>
      <c r="B183" t="s">
        <v>767</v>
      </c>
      <c r="C183" t="s">
        <v>769</v>
      </c>
      <c r="D183" t="s">
        <v>1</v>
      </c>
      <c r="E183" t="s">
        <v>171</v>
      </c>
      <c r="F183" t="s">
        <v>79</v>
      </c>
      <c r="G183" t="s">
        <v>80</v>
      </c>
      <c r="H183" t="s">
        <v>4</v>
      </c>
      <c r="I183" t="s">
        <v>70</v>
      </c>
      <c r="J183" t="s">
        <v>6</v>
      </c>
      <c r="K183" t="s">
        <v>7</v>
      </c>
      <c r="L183" t="s">
        <v>5</v>
      </c>
      <c r="M183" t="s">
        <v>27</v>
      </c>
      <c r="N183" t="s">
        <v>79</v>
      </c>
      <c r="O183" t="s">
        <v>10</v>
      </c>
      <c r="P183" s="1">
        <v>43371</v>
      </c>
      <c r="Q183" s="1">
        <v>43371</v>
      </c>
      <c r="R183" t="s">
        <v>11</v>
      </c>
      <c r="S183" s="2">
        <v>3</v>
      </c>
      <c r="T183" s="3">
        <v>459.47839999999997</v>
      </c>
      <c r="U183" s="2">
        <v>1378.44</v>
      </c>
      <c r="V183" s="3">
        <v>2.1</v>
      </c>
      <c r="W183" s="2">
        <v>2894.72</v>
      </c>
      <c r="X183" t="str">
        <f t="shared" si="2"/>
        <v>2018-09</v>
      </c>
      <c r="Y183" t="e">
        <f>VLOOKUP(BST[[#This Row],[EVC Code]],TeamList[],3,FALSE)</f>
        <v>#N/A</v>
      </c>
    </row>
    <row r="184" spans="1:25" x14ac:dyDescent="0.25">
      <c r="A184" t="s">
        <v>764</v>
      </c>
      <c r="B184" t="s">
        <v>767</v>
      </c>
      <c r="C184" t="s">
        <v>769</v>
      </c>
      <c r="D184" t="s">
        <v>1</v>
      </c>
      <c r="E184" s="4" t="s">
        <v>172</v>
      </c>
      <c r="F184" t="s">
        <v>79</v>
      </c>
      <c r="G184" t="s">
        <v>80</v>
      </c>
      <c r="H184" t="s">
        <v>4</v>
      </c>
      <c r="I184" t="s">
        <v>70</v>
      </c>
      <c r="J184" t="s">
        <v>6</v>
      </c>
      <c r="K184" t="s">
        <v>7</v>
      </c>
      <c r="L184" t="s">
        <v>5</v>
      </c>
      <c r="M184" t="s">
        <v>27</v>
      </c>
      <c r="N184" t="s">
        <v>79</v>
      </c>
      <c r="O184" t="s">
        <v>10</v>
      </c>
      <c r="P184" s="1">
        <v>43374</v>
      </c>
      <c r="Q184" s="1">
        <v>43378</v>
      </c>
      <c r="R184" t="s">
        <v>11</v>
      </c>
      <c r="S184" s="2">
        <v>8</v>
      </c>
      <c r="T184" s="3">
        <v>459.47839999999997</v>
      </c>
      <c r="U184" s="2">
        <v>3675.83</v>
      </c>
      <c r="V184" s="3">
        <v>2.1</v>
      </c>
      <c r="W184" s="2">
        <v>7719.24</v>
      </c>
      <c r="X184" t="str">
        <f t="shared" si="2"/>
        <v>2018-10</v>
      </c>
      <c r="Y184" t="e">
        <f>VLOOKUP(BST[[#This Row],[EVC Code]],TeamList[],3,FALSE)</f>
        <v>#N/A</v>
      </c>
    </row>
    <row r="185" spans="1:25" x14ac:dyDescent="0.25">
      <c r="A185" t="s">
        <v>764</v>
      </c>
      <c r="B185" t="s">
        <v>767</v>
      </c>
      <c r="C185" t="s">
        <v>769</v>
      </c>
      <c r="D185" t="s">
        <v>1</v>
      </c>
      <c r="E185" s="4" t="s">
        <v>173</v>
      </c>
      <c r="F185" t="s">
        <v>79</v>
      </c>
      <c r="G185" t="s">
        <v>80</v>
      </c>
      <c r="H185" t="s">
        <v>4</v>
      </c>
      <c r="I185" t="s">
        <v>70</v>
      </c>
      <c r="J185" t="s">
        <v>6</v>
      </c>
      <c r="K185" t="s">
        <v>7</v>
      </c>
      <c r="L185" t="s">
        <v>5</v>
      </c>
      <c r="M185" t="s">
        <v>27</v>
      </c>
      <c r="N185" t="s">
        <v>79</v>
      </c>
      <c r="O185" t="s">
        <v>10</v>
      </c>
      <c r="P185" s="1">
        <v>43382</v>
      </c>
      <c r="Q185" s="1">
        <v>43385</v>
      </c>
      <c r="R185" t="s">
        <v>11</v>
      </c>
      <c r="S185" s="2">
        <v>4</v>
      </c>
      <c r="T185" s="3">
        <v>459.47839999999997</v>
      </c>
      <c r="U185" s="2">
        <v>1837.91</v>
      </c>
      <c r="V185" s="3">
        <v>2.1</v>
      </c>
      <c r="W185" s="2">
        <v>3859.61</v>
      </c>
      <c r="X185" t="str">
        <f t="shared" si="2"/>
        <v>2018-10</v>
      </c>
      <c r="Y185" t="e">
        <f>VLOOKUP(BST[[#This Row],[EVC Code]],TeamList[],3,FALSE)</f>
        <v>#N/A</v>
      </c>
    </row>
    <row r="186" spans="1:25" x14ac:dyDescent="0.25">
      <c r="A186" t="s">
        <v>764</v>
      </c>
      <c r="B186" t="s">
        <v>767</v>
      </c>
      <c r="C186" t="s">
        <v>769</v>
      </c>
      <c r="D186" t="s">
        <v>1</v>
      </c>
      <c r="E186" t="s">
        <v>90</v>
      </c>
      <c r="F186" t="s">
        <v>79</v>
      </c>
      <c r="G186" t="s">
        <v>80</v>
      </c>
      <c r="H186" t="s">
        <v>4</v>
      </c>
      <c r="I186" t="s">
        <v>70</v>
      </c>
      <c r="J186" t="s">
        <v>6</v>
      </c>
      <c r="K186" t="s">
        <v>7</v>
      </c>
      <c r="L186" t="s">
        <v>5</v>
      </c>
      <c r="M186" t="s">
        <v>27</v>
      </c>
      <c r="N186" t="s">
        <v>79</v>
      </c>
      <c r="O186" t="s">
        <v>10</v>
      </c>
      <c r="P186" s="1">
        <v>43384</v>
      </c>
      <c r="Q186" s="1">
        <v>43385</v>
      </c>
      <c r="R186" t="s">
        <v>11</v>
      </c>
      <c r="S186" s="2">
        <v>5</v>
      </c>
      <c r="T186" s="3">
        <v>459.47839999999997</v>
      </c>
      <c r="U186" s="2">
        <v>2297.39</v>
      </c>
      <c r="V186" s="3">
        <v>2.1</v>
      </c>
      <c r="W186" s="2">
        <v>4824.5200000000004</v>
      </c>
      <c r="X186" t="str">
        <f t="shared" si="2"/>
        <v>2018-10</v>
      </c>
      <c r="Y186" t="e">
        <f>VLOOKUP(BST[[#This Row],[EVC Code]],TeamList[],3,FALSE)</f>
        <v>#N/A</v>
      </c>
    </row>
    <row r="187" spans="1:25" x14ac:dyDescent="0.25">
      <c r="A187" t="s">
        <v>764</v>
      </c>
      <c r="B187" t="s">
        <v>767</v>
      </c>
      <c r="C187" t="s">
        <v>769</v>
      </c>
      <c r="D187" t="s">
        <v>1</v>
      </c>
      <c r="E187" t="s">
        <v>174</v>
      </c>
      <c r="F187" t="s">
        <v>79</v>
      </c>
      <c r="G187" t="s">
        <v>80</v>
      </c>
      <c r="H187" t="s">
        <v>4</v>
      </c>
      <c r="I187" t="s">
        <v>70</v>
      </c>
      <c r="J187" t="s">
        <v>6</v>
      </c>
      <c r="K187" t="s">
        <v>7</v>
      </c>
      <c r="L187" t="s">
        <v>5</v>
      </c>
      <c r="M187" t="s">
        <v>27</v>
      </c>
      <c r="N187" t="s">
        <v>79</v>
      </c>
      <c r="O187" t="s">
        <v>10</v>
      </c>
      <c r="P187" s="1">
        <v>43388</v>
      </c>
      <c r="Q187" s="1">
        <v>43392</v>
      </c>
      <c r="R187" t="s">
        <v>11</v>
      </c>
      <c r="S187" s="2">
        <v>2</v>
      </c>
      <c r="T187" s="3">
        <v>459.4794</v>
      </c>
      <c r="U187" s="2">
        <v>918.96</v>
      </c>
      <c r="V187" s="3">
        <v>2.1</v>
      </c>
      <c r="W187" s="2">
        <v>1929.82</v>
      </c>
      <c r="X187" t="str">
        <f t="shared" si="2"/>
        <v>2018-10</v>
      </c>
      <c r="Y187" t="e">
        <f>VLOOKUP(BST[[#This Row],[EVC Code]],TeamList[],3,FALSE)</f>
        <v>#N/A</v>
      </c>
    </row>
    <row r="188" spans="1:25" x14ac:dyDescent="0.25">
      <c r="A188" t="s">
        <v>764</v>
      </c>
      <c r="B188" t="s">
        <v>767</v>
      </c>
      <c r="C188" t="s">
        <v>769</v>
      </c>
      <c r="D188" t="s">
        <v>1</v>
      </c>
      <c r="E188" t="s">
        <v>175</v>
      </c>
      <c r="F188" t="s">
        <v>79</v>
      </c>
      <c r="G188" t="s">
        <v>80</v>
      </c>
      <c r="H188" t="s">
        <v>4</v>
      </c>
      <c r="I188" t="s">
        <v>70</v>
      </c>
      <c r="J188" t="s">
        <v>6</v>
      </c>
      <c r="K188" t="s">
        <v>7</v>
      </c>
      <c r="L188" t="s">
        <v>5</v>
      </c>
      <c r="M188" t="s">
        <v>27</v>
      </c>
      <c r="N188" t="s">
        <v>79</v>
      </c>
      <c r="O188" t="s">
        <v>10</v>
      </c>
      <c r="P188" s="1">
        <v>43392</v>
      </c>
      <c r="Q188" s="1">
        <v>43392</v>
      </c>
      <c r="R188" t="s">
        <v>11</v>
      </c>
      <c r="S188" s="2">
        <v>0.5</v>
      </c>
      <c r="T188" s="3">
        <v>459.4794</v>
      </c>
      <c r="U188" s="2">
        <v>229.74</v>
      </c>
      <c r="V188" s="3">
        <v>2.1</v>
      </c>
      <c r="W188" s="2">
        <v>482.45</v>
      </c>
      <c r="X188" t="str">
        <f t="shared" si="2"/>
        <v>2018-10</v>
      </c>
      <c r="Y188" t="e">
        <f>VLOOKUP(BST[[#This Row],[EVC Code]],TeamList[],3,FALSE)</f>
        <v>#N/A</v>
      </c>
    </row>
    <row r="189" spans="1:25" x14ac:dyDescent="0.25">
      <c r="A189" t="s">
        <v>764</v>
      </c>
      <c r="B189" t="s">
        <v>767</v>
      </c>
      <c r="C189" t="s">
        <v>769</v>
      </c>
      <c r="D189" t="s">
        <v>1</v>
      </c>
      <c r="E189" t="s">
        <v>178</v>
      </c>
      <c r="F189" t="s">
        <v>176</v>
      </c>
      <c r="G189" t="s">
        <v>177</v>
      </c>
      <c r="H189" t="s">
        <v>4</v>
      </c>
      <c r="I189" t="s">
        <v>70</v>
      </c>
      <c r="J189" t="s">
        <v>6</v>
      </c>
      <c r="K189" t="s">
        <v>7</v>
      </c>
      <c r="L189" t="s">
        <v>5</v>
      </c>
      <c r="M189" t="s">
        <v>27</v>
      </c>
      <c r="N189" t="s">
        <v>176</v>
      </c>
      <c r="O189" t="s">
        <v>10</v>
      </c>
      <c r="P189" s="1">
        <v>42919</v>
      </c>
      <c r="Q189" s="1">
        <v>42923</v>
      </c>
      <c r="R189" t="s">
        <v>11</v>
      </c>
      <c r="S189" s="2">
        <v>2</v>
      </c>
      <c r="T189" s="3">
        <v>278.45060000000001</v>
      </c>
      <c r="U189" s="2">
        <v>556.9</v>
      </c>
      <c r="V189" s="3">
        <v>2.1</v>
      </c>
      <c r="W189" s="2">
        <v>1169.49</v>
      </c>
      <c r="X189" t="str">
        <f t="shared" si="2"/>
        <v>2017-07</v>
      </c>
      <c r="Y189" t="e">
        <f>VLOOKUP(BST[[#This Row],[EVC Code]],TeamList[],3,FALSE)</f>
        <v>#N/A</v>
      </c>
    </row>
    <row r="190" spans="1:25" x14ac:dyDescent="0.25">
      <c r="A190" t="s">
        <v>764</v>
      </c>
      <c r="B190" t="s">
        <v>767</v>
      </c>
      <c r="C190" t="s">
        <v>769</v>
      </c>
      <c r="D190" t="s">
        <v>1</v>
      </c>
      <c r="F190" t="s">
        <v>176</v>
      </c>
      <c r="G190" t="s">
        <v>177</v>
      </c>
      <c r="H190" t="s">
        <v>4</v>
      </c>
      <c r="I190" t="s">
        <v>70</v>
      </c>
      <c r="J190" t="s">
        <v>6</v>
      </c>
      <c r="K190" t="s">
        <v>7</v>
      </c>
      <c r="L190" t="s">
        <v>5</v>
      </c>
      <c r="M190" t="s">
        <v>27</v>
      </c>
      <c r="N190" t="s">
        <v>176</v>
      </c>
      <c r="O190" t="s">
        <v>10</v>
      </c>
      <c r="P190" s="1">
        <v>42927</v>
      </c>
      <c r="Q190" s="1">
        <v>42930</v>
      </c>
      <c r="R190" t="s">
        <v>11</v>
      </c>
      <c r="S190" s="2">
        <v>2</v>
      </c>
      <c r="T190" s="3">
        <v>278.45060000000001</v>
      </c>
      <c r="U190" s="2">
        <v>556.9</v>
      </c>
      <c r="V190" s="3">
        <v>2.1</v>
      </c>
      <c r="W190" s="2">
        <v>1169.49</v>
      </c>
      <c r="X190" t="str">
        <f t="shared" si="2"/>
        <v>2017-07</v>
      </c>
      <c r="Y190" t="e">
        <f>VLOOKUP(BST[[#This Row],[EVC Code]],TeamList[],3,FALSE)</f>
        <v>#N/A</v>
      </c>
    </row>
    <row r="191" spans="1:25" x14ac:dyDescent="0.25">
      <c r="A191" t="s">
        <v>764</v>
      </c>
      <c r="B191" t="s">
        <v>767</v>
      </c>
      <c r="C191" t="s">
        <v>769</v>
      </c>
      <c r="D191" t="s">
        <v>1</v>
      </c>
      <c r="E191" t="s">
        <v>179</v>
      </c>
      <c r="F191" t="s">
        <v>176</v>
      </c>
      <c r="G191" t="s">
        <v>177</v>
      </c>
      <c r="H191" t="s">
        <v>4</v>
      </c>
      <c r="I191" t="s">
        <v>70</v>
      </c>
      <c r="J191" t="s">
        <v>6</v>
      </c>
      <c r="K191" t="s">
        <v>7</v>
      </c>
      <c r="L191" t="s">
        <v>5</v>
      </c>
      <c r="M191" t="s">
        <v>27</v>
      </c>
      <c r="N191" t="s">
        <v>176</v>
      </c>
      <c r="O191" t="s">
        <v>10</v>
      </c>
      <c r="P191" s="1">
        <v>42941</v>
      </c>
      <c r="Q191" s="1">
        <v>42944</v>
      </c>
      <c r="R191" t="s">
        <v>11</v>
      </c>
      <c r="S191" s="2">
        <v>4</v>
      </c>
      <c r="T191" s="3">
        <v>278.45060000000001</v>
      </c>
      <c r="U191" s="2">
        <v>1113.8</v>
      </c>
      <c r="V191" s="3">
        <v>2.1</v>
      </c>
      <c r="W191" s="2">
        <v>2338.98</v>
      </c>
      <c r="X191" t="str">
        <f t="shared" si="2"/>
        <v>2017-07</v>
      </c>
      <c r="Y191" t="e">
        <f>VLOOKUP(BST[[#This Row],[EVC Code]],TeamList[],3,FALSE)</f>
        <v>#N/A</v>
      </c>
    </row>
    <row r="192" spans="1:25" x14ac:dyDescent="0.25">
      <c r="A192" t="s">
        <v>764</v>
      </c>
      <c r="B192" t="s">
        <v>767</v>
      </c>
      <c r="C192" t="s">
        <v>769</v>
      </c>
      <c r="D192" t="s">
        <v>1</v>
      </c>
      <c r="E192" s="4" t="s">
        <v>180</v>
      </c>
      <c r="F192" t="s">
        <v>176</v>
      </c>
      <c r="G192" t="s">
        <v>177</v>
      </c>
      <c r="H192" t="s">
        <v>4</v>
      </c>
      <c r="I192" t="s">
        <v>70</v>
      </c>
      <c r="J192" t="s">
        <v>6</v>
      </c>
      <c r="K192" t="s">
        <v>7</v>
      </c>
      <c r="L192" t="s">
        <v>5</v>
      </c>
      <c r="M192" t="s">
        <v>27</v>
      </c>
      <c r="N192" t="s">
        <v>176</v>
      </c>
      <c r="O192" t="s">
        <v>10</v>
      </c>
      <c r="P192" s="1">
        <v>42947</v>
      </c>
      <c r="Q192" s="1">
        <v>42951</v>
      </c>
      <c r="R192" t="s">
        <v>11</v>
      </c>
      <c r="S192" s="2">
        <v>5</v>
      </c>
      <c r="T192" s="3">
        <v>278.45060000000001</v>
      </c>
      <c r="U192" s="2">
        <v>1392.25</v>
      </c>
      <c r="V192" s="3">
        <v>2.1</v>
      </c>
      <c r="W192" s="2">
        <v>2923.73</v>
      </c>
      <c r="X192" t="str">
        <f t="shared" si="2"/>
        <v>2017-07</v>
      </c>
      <c r="Y192" t="e">
        <f>VLOOKUP(BST[[#This Row],[EVC Code]],TeamList[],3,FALSE)</f>
        <v>#N/A</v>
      </c>
    </row>
    <row r="193" spans="1:25" x14ac:dyDescent="0.25">
      <c r="A193" t="s">
        <v>764</v>
      </c>
      <c r="B193" t="s">
        <v>767</v>
      </c>
      <c r="C193" t="s">
        <v>769</v>
      </c>
      <c r="D193" t="s">
        <v>1</v>
      </c>
      <c r="E193" t="s">
        <v>181</v>
      </c>
      <c r="F193" t="s">
        <v>176</v>
      </c>
      <c r="G193" t="s">
        <v>177</v>
      </c>
      <c r="H193" t="s">
        <v>4</v>
      </c>
      <c r="I193" t="s">
        <v>70</v>
      </c>
      <c r="J193" t="s">
        <v>6</v>
      </c>
      <c r="K193" t="s">
        <v>7</v>
      </c>
      <c r="L193" t="s">
        <v>5</v>
      </c>
      <c r="M193" t="s">
        <v>27</v>
      </c>
      <c r="N193" t="s">
        <v>176</v>
      </c>
      <c r="O193" t="s">
        <v>10</v>
      </c>
      <c r="P193" s="1">
        <v>42962</v>
      </c>
      <c r="Q193" s="1">
        <v>42965</v>
      </c>
      <c r="R193" t="s">
        <v>11</v>
      </c>
      <c r="S193" s="2">
        <v>3</v>
      </c>
      <c r="T193" s="3">
        <v>278.53570000000002</v>
      </c>
      <c r="U193" s="2">
        <v>835.61</v>
      </c>
      <c r="V193" s="3">
        <v>2.1</v>
      </c>
      <c r="W193" s="2">
        <v>1754.78</v>
      </c>
      <c r="X193" t="str">
        <f t="shared" si="2"/>
        <v>2017-08</v>
      </c>
      <c r="Y193" t="e">
        <f>VLOOKUP(BST[[#This Row],[EVC Code]],TeamList[],3,FALSE)</f>
        <v>#N/A</v>
      </c>
    </row>
    <row r="194" spans="1:25" x14ac:dyDescent="0.25">
      <c r="A194" t="s">
        <v>764</v>
      </c>
      <c r="B194" t="s">
        <v>767</v>
      </c>
      <c r="C194" t="s">
        <v>769</v>
      </c>
      <c r="D194" t="s">
        <v>1</v>
      </c>
      <c r="E194" s="4" t="s">
        <v>182</v>
      </c>
      <c r="F194" t="s">
        <v>176</v>
      </c>
      <c r="G194" t="s">
        <v>177</v>
      </c>
      <c r="H194" t="s">
        <v>4</v>
      </c>
      <c r="I194" t="s">
        <v>70</v>
      </c>
      <c r="J194" t="s">
        <v>6</v>
      </c>
      <c r="K194" t="s">
        <v>7</v>
      </c>
      <c r="L194" t="s">
        <v>5</v>
      </c>
      <c r="M194" t="s">
        <v>27</v>
      </c>
      <c r="N194" t="s">
        <v>176</v>
      </c>
      <c r="O194" t="s">
        <v>10</v>
      </c>
      <c r="P194" s="1">
        <v>43032</v>
      </c>
      <c r="Q194" s="1">
        <v>43035</v>
      </c>
      <c r="R194" t="s">
        <v>11</v>
      </c>
      <c r="S194" s="2">
        <v>4</v>
      </c>
      <c r="T194" s="3">
        <v>278.82130000000001</v>
      </c>
      <c r="U194" s="2">
        <v>1115.29</v>
      </c>
      <c r="V194" s="3">
        <v>2.1</v>
      </c>
      <c r="W194" s="2">
        <v>2342.11</v>
      </c>
      <c r="X194" t="str">
        <f t="shared" si="2"/>
        <v>2017-10</v>
      </c>
      <c r="Y194" t="e">
        <f>VLOOKUP(BST[[#This Row],[EVC Code]],TeamList[],3,FALSE)</f>
        <v>#N/A</v>
      </c>
    </row>
    <row r="195" spans="1:25" x14ac:dyDescent="0.25">
      <c r="A195" t="s">
        <v>764</v>
      </c>
      <c r="B195" t="s">
        <v>767</v>
      </c>
      <c r="C195" t="s">
        <v>769</v>
      </c>
      <c r="D195" t="s">
        <v>1</v>
      </c>
      <c r="E195" s="4" t="s">
        <v>183</v>
      </c>
      <c r="F195" t="s">
        <v>176</v>
      </c>
      <c r="G195" t="s">
        <v>177</v>
      </c>
      <c r="H195" t="s">
        <v>4</v>
      </c>
      <c r="I195" t="s">
        <v>70</v>
      </c>
      <c r="J195" t="s">
        <v>6</v>
      </c>
      <c r="K195" t="s">
        <v>7</v>
      </c>
      <c r="L195" t="s">
        <v>5</v>
      </c>
      <c r="M195" t="s">
        <v>27</v>
      </c>
      <c r="N195" t="s">
        <v>176</v>
      </c>
      <c r="O195" t="s">
        <v>10</v>
      </c>
      <c r="P195" s="1">
        <v>43033</v>
      </c>
      <c r="Q195" s="1">
        <v>43035</v>
      </c>
      <c r="R195" t="s">
        <v>11</v>
      </c>
      <c r="S195" s="2">
        <v>2.5</v>
      </c>
      <c r="T195" s="3">
        <v>278.82130000000001</v>
      </c>
      <c r="U195" s="2">
        <v>697.05</v>
      </c>
      <c r="V195" s="3">
        <v>2.1</v>
      </c>
      <c r="W195" s="2">
        <v>1463.81</v>
      </c>
      <c r="X195" t="str">
        <f t="shared" si="2"/>
        <v>2017-10</v>
      </c>
      <c r="Y195" t="e">
        <f>VLOOKUP(BST[[#This Row],[EVC Code]],TeamList[],3,FALSE)</f>
        <v>#N/A</v>
      </c>
    </row>
    <row r="196" spans="1:25" x14ac:dyDescent="0.25">
      <c r="A196" t="s">
        <v>764</v>
      </c>
      <c r="B196" t="s">
        <v>767</v>
      </c>
      <c r="C196" t="s">
        <v>769</v>
      </c>
      <c r="D196" t="s">
        <v>1</v>
      </c>
      <c r="E196" t="s">
        <v>184</v>
      </c>
      <c r="F196" t="s">
        <v>176</v>
      </c>
      <c r="G196" t="s">
        <v>177</v>
      </c>
      <c r="H196" t="s">
        <v>4</v>
      </c>
      <c r="I196" t="s">
        <v>70</v>
      </c>
      <c r="J196" t="s">
        <v>6</v>
      </c>
      <c r="K196" t="s">
        <v>7</v>
      </c>
      <c r="L196" t="s">
        <v>5</v>
      </c>
      <c r="M196" t="s">
        <v>27</v>
      </c>
      <c r="N196" t="s">
        <v>176</v>
      </c>
      <c r="O196" t="s">
        <v>10</v>
      </c>
      <c r="P196" s="1">
        <v>43034</v>
      </c>
      <c r="Q196" s="1">
        <v>43035</v>
      </c>
      <c r="R196" t="s">
        <v>11</v>
      </c>
      <c r="S196" s="2">
        <v>1</v>
      </c>
      <c r="T196" s="3">
        <v>278.82130000000001</v>
      </c>
      <c r="U196" s="2">
        <v>278.82</v>
      </c>
      <c r="V196" s="3">
        <v>2.1</v>
      </c>
      <c r="W196" s="2">
        <v>585.52</v>
      </c>
      <c r="X196" t="str">
        <f t="shared" si="2"/>
        <v>2017-10</v>
      </c>
      <c r="Y196" t="e">
        <f>VLOOKUP(BST[[#This Row],[EVC Code]],TeamList[],3,FALSE)</f>
        <v>#N/A</v>
      </c>
    </row>
    <row r="197" spans="1:25" x14ac:dyDescent="0.25">
      <c r="A197" t="s">
        <v>764</v>
      </c>
      <c r="B197" t="s">
        <v>767</v>
      </c>
      <c r="C197" t="s">
        <v>769</v>
      </c>
      <c r="D197" t="s">
        <v>1</v>
      </c>
      <c r="E197" s="4" t="s">
        <v>185</v>
      </c>
      <c r="F197" t="s">
        <v>176</v>
      </c>
      <c r="G197" t="s">
        <v>177</v>
      </c>
      <c r="H197" t="s">
        <v>4</v>
      </c>
      <c r="I197" t="s">
        <v>70</v>
      </c>
      <c r="J197" t="s">
        <v>6</v>
      </c>
      <c r="K197" t="s">
        <v>7</v>
      </c>
      <c r="L197" t="s">
        <v>5</v>
      </c>
      <c r="M197" t="s">
        <v>27</v>
      </c>
      <c r="N197" t="s">
        <v>176</v>
      </c>
      <c r="O197" t="s">
        <v>10</v>
      </c>
      <c r="P197" s="1">
        <v>43039</v>
      </c>
      <c r="Q197" s="1">
        <v>43042</v>
      </c>
      <c r="R197" t="s">
        <v>11</v>
      </c>
      <c r="S197" s="2">
        <v>6</v>
      </c>
      <c r="T197" s="3">
        <v>278.82130000000001</v>
      </c>
      <c r="U197" s="2">
        <v>1672.93</v>
      </c>
      <c r="V197" s="3">
        <v>2.1</v>
      </c>
      <c r="W197" s="2">
        <v>3513.15</v>
      </c>
      <c r="X197" t="str">
        <f t="shared" ref="X197:X260" si="3">TEXT(P197,"yyyy-mm")</f>
        <v>2017-10</v>
      </c>
      <c r="Y197" t="e">
        <f>VLOOKUP(BST[[#This Row],[EVC Code]],TeamList[],3,FALSE)</f>
        <v>#N/A</v>
      </c>
    </row>
    <row r="198" spans="1:25" x14ac:dyDescent="0.25">
      <c r="A198" t="s">
        <v>764</v>
      </c>
      <c r="B198" t="s">
        <v>767</v>
      </c>
      <c r="C198" t="s">
        <v>769</v>
      </c>
      <c r="D198" t="s">
        <v>1</v>
      </c>
      <c r="E198" s="4" t="s">
        <v>186</v>
      </c>
      <c r="F198" t="s">
        <v>176</v>
      </c>
      <c r="G198" t="s">
        <v>177</v>
      </c>
      <c r="H198" t="s">
        <v>4</v>
      </c>
      <c r="I198" t="s">
        <v>70</v>
      </c>
      <c r="J198" t="s">
        <v>6</v>
      </c>
      <c r="K198" t="s">
        <v>7</v>
      </c>
      <c r="L198" t="s">
        <v>5</v>
      </c>
      <c r="M198" t="s">
        <v>27</v>
      </c>
      <c r="N198" t="s">
        <v>176</v>
      </c>
      <c r="O198" t="s">
        <v>10</v>
      </c>
      <c r="P198" s="1">
        <v>43049</v>
      </c>
      <c r="Q198" s="1">
        <v>43049</v>
      </c>
      <c r="R198" t="s">
        <v>11</v>
      </c>
      <c r="S198" s="2">
        <v>3</v>
      </c>
      <c r="T198" s="3">
        <v>278.82130000000001</v>
      </c>
      <c r="U198" s="2">
        <v>836.46</v>
      </c>
      <c r="V198" s="3">
        <v>2.1</v>
      </c>
      <c r="W198" s="2">
        <v>1756.57</v>
      </c>
      <c r="X198" t="str">
        <f t="shared" si="3"/>
        <v>2017-11</v>
      </c>
      <c r="Y198" t="e">
        <f>VLOOKUP(BST[[#This Row],[EVC Code]],TeamList[],3,FALSE)</f>
        <v>#N/A</v>
      </c>
    </row>
    <row r="199" spans="1:25" x14ac:dyDescent="0.25">
      <c r="A199" t="s">
        <v>764</v>
      </c>
      <c r="B199" t="s">
        <v>767</v>
      </c>
      <c r="C199" t="s">
        <v>769</v>
      </c>
      <c r="D199" t="s">
        <v>1</v>
      </c>
      <c r="E199" t="s">
        <v>187</v>
      </c>
      <c r="F199" t="s">
        <v>176</v>
      </c>
      <c r="G199" t="s">
        <v>177</v>
      </c>
      <c r="H199" t="s">
        <v>4</v>
      </c>
      <c r="I199" t="s">
        <v>70</v>
      </c>
      <c r="J199" t="s">
        <v>6</v>
      </c>
      <c r="K199" t="s">
        <v>7</v>
      </c>
      <c r="L199" t="s">
        <v>5</v>
      </c>
      <c r="M199" t="s">
        <v>27</v>
      </c>
      <c r="N199" t="s">
        <v>176</v>
      </c>
      <c r="O199" t="s">
        <v>10</v>
      </c>
      <c r="P199" s="1">
        <v>43054</v>
      </c>
      <c r="Q199" s="1">
        <v>43056</v>
      </c>
      <c r="R199" t="s">
        <v>11</v>
      </c>
      <c r="S199" s="2">
        <v>1</v>
      </c>
      <c r="T199" s="3">
        <v>278.82130000000001</v>
      </c>
      <c r="U199" s="2">
        <v>278.82</v>
      </c>
      <c r="V199" s="3">
        <v>2.1</v>
      </c>
      <c r="W199" s="2">
        <v>585.52</v>
      </c>
      <c r="X199" t="str">
        <f t="shared" si="3"/>
        <v>2017-11</v>
      </c>
      <c r="Y199" t="e">
        <f>VLOOKUP(BST[[#This Row],[EVC Code]],TeamList[],3,FALSE)</f>
        <v>#N/A</v>
      </c>
    </row>
    <row r="200" spans="1:25" x14ac:dyDescent="0.25">
      <c r="A200" t="s">
        <v>764</v>
      </c>
      <c r="B200" t="s">
        <v>767</v>
      </c>
      <c r="C200" t="s">
        <v>769</v>
      </c>
      <c r="D200" t="s">
        <v>1</v>
      </c>
      <c r="E200" t="s">
        <v>188</v>
      </c>
      <c r="F200" t="s">
        <v>176</v>
      </c>
      <c r="G200" t="s">
        <v>177</v>
      </c>
      <c r="H200" t="s">
        <v>4</v>
      </c>
      <c r="I200" t="s">
        <v>70</v>
      </c>
      <c r="J200" t="s">
        <v>6</v>
      </c>
      <c r="K200" t="s">
        <v>7</v>
      </c>
      <c r="L200" t="s">
        <v>5</v>
      </c>
      <c r="M200" t="s">
        <v>27</v>
      </c>
      <c r="N200" t="s">
        <v>176</v>
      </c>
      <c r="O200" t="s">
        <v>10</v>
      </c>
      <c r="P200" s="1">
        <v>43055</v>
      </c>
      <c r="Q200" s="1">
        <v>43056</v>
      </c>
      <c r="R200" t="s">
        <v>11</v>
      </c>
      <c r="S200" s="2">
        <v>1</v>
      </c>
      <c r="T200" s="3">
        <v>278.82130000000001</v>
      </c>
      <c r="U200" s="2">
        <v>278.82</v>
      </c>
      <c r="V200" s="3">
        <v>2.1</v>
      </c>
      <c r="W200" s="2">
        <v>585.52</v>
      </c>
      <c r="X200" t="str">
        <f t="shared" si="3"/>
        <v>2017-11</v>
      </c>
      <c r="Y200" t="e">
        <f>VLOOKUP(BST[[#This Row],[EVC Code]],TeamList[],3,FALSE)</f>
        <v>#N/A</v>
      </c>
    </row>
    <row r="201" spans="1:25" x14ac:dyDescent="0.25">
      <c r="A201" t="s">
        <v>764</v>
      </c>
      <c r="B201" t="s">
        <v>767</v>
      </c>
      <c r="C201" t="s">
        <v>769</v>
      </c>
      <c r="D201" t="s">
        <v>1</v>
      </c>
      <c r="E201" s="4" t="s">
        <v>189</v>
      </c>
      <c r="F201" t="s">
        <v>176</v>
      </c>
      <c r="G201" t="s">
        <v>177</v>
      </c>
      <c r="H201" t="s">
        <v>4</v>
      </c>
      <c r="I201" t="s">
        <v>70</v>
      </c>
      <c r="J201" t="s">
        <v>6</v>
      </c>
      <c r="K201" t="s">
        <v>7</v>
      </c>
      <c r="L201" t="s">
        <v>5</v>
      </c>
      <c r="M201" t="s">
        <v>27</v>
      </c>
      <c r="N201" t="s">
        <v>176</v>
      </c>
      <c r="O201" t="s">
        <v>10</v>
      </c>
      <c r="P201" s="1">
        <v>43056</v>
      </c>
      <c r="Q201" s="1">
        <v>43056</v>
      </c>
      <c r="R201" t="s">
        <v>11</v>
      </c>
      <c r="S201" s="2">
        <v>2.5</v>
      </c>
      <c r="T201" s="3">
        <v>278.82130000000001</v>
      </c>
      <c r="U201" s="2">
        <v>697.05</v>
      </c>
      <c r="V201" s="3">
        <v>2.1</v>
      </c>
      <c r="W201" s="2">
        <v>1463.81</v>
      </c>
      <c r="X201" t="str">
        <f t="shared" si="3"/>
        <v>2017-11</v>
      </c>
      <c r="Y201" t="e">
        <f>VLOOKUP(BST[[#This Row],[EVC Code]],TeamList[],3,FALSE)</f>
        <v>#N/A</v>
      </c>
    </row>
    <row r="202" spans="1:25" x14ac:dyDescent="0.25">
      <c r="A202" t="s">
        <v>764</v>
      </c>
      <c r="B202" t="s">
        <v>767</v>
      </c>
      <c r="C202" t="s">
        <v>769</v>
      </c>
      <c r="D202" t="s">
        <v>1</v>
      </c>
      <c r="E202" s="4" t="s">
        <v>190</v>
      </c>
      <c r="F202" t="s">
        <v>176</v>
      </c>
      <c r="G202" t="s">
        <v>177</v>
      </c>
      <c r="H202" t="s">
        <v>4</v>
      </c>
      <c r="I202" t="s">
        <v>70</v>
      </c>
      <c r="J202" t="s">
        <v>6</v>
      </c>
      <c r="K202" t="s">
        <v>7</v>
      </c>
      <c r="L202" t="s">
        <v>5</v>
      </c>
      <c r="M202" t="s">
        <v>27</v>
      </c>
      <c r="N202" t="s">
        <v>176</v>
      </c>
      <c r="O202" t="s">
        <v>10</v>
      </c>
      <c r="P202" s="1">
        <v>43060</v>
      </c>
      <c r="Q202" s="1">
        <v>43063</v>
      </c>
      <c r="R202" t="s">
        <v>11</v>
      </c>
      <c r="S202" s="2">
        <v>4</v>
      </c>
      <c r="T202" s="3">
        <v>278.82130000000001</v>
      </c>
      <c r="U202" s="2">
        <v>1115.29</v>
      </c>
      <c r="V202" s="3">
        <v>2.1</v>
      </c>
      <c r="W202" s="2">
        <v>2342.11</v>
      </c>
      <c r="X202" t="str">
        <f t="shared" si="3"/>
        <v>2017-11</v>
      </c>
      <c r="Y202" t="e">
        <f>VLOOKUP(BST[[#This Row],[EVC Code]],TeamList[],3,FALSE)</f>
        <v>#N/A</v>
      </c>
    </row>
    <row r="203" spans="1:25" x14ac:dyDescent="0.25">
      <c r="A203" t="s">
        <v>764</v>
      </c>
      <c r="B203" t="s">
        <v>767</v>
      </c>
      <c r="C203" t="s">
        <v>769</v>
      </c>
      <c r="D203" t="s">
        <v>1</v>
      </c>
      <c r="E203" s="4" t="s">
        <v>191</v>
      </c>
      <c r="F203" t="s">
        <v>176</v>
      </c>
      <c r="G203" t="s">
        <v>177</v>
      </c>
      <c r="H203" t="s">
        <v>4</v>
      </c>
      <c r="I203" t="s">
        <v>70</v>
      </c>
      <c r="J203" t="s">
        <v>6</v>
      </c>
      <c r="K203" t="s">
        <v>7</v>
      </c>
      <c r="L203" t="s">
        <v>5</v>
      </c>
      <c r="M203" t="s">
        <v>27</v>
      </c>
      <c r="N203" t="s">
        <v>176</v>
      </c>
      <c r="O203" t="s">
        <v>10</v>
      </c>
      <c r="P203" s="1">
        <v>43062</v>
      </c>
      <c r="Q203" s="1">
        <v>43063</v>
      </c>
      <c r="R203" t="s">
        <v>11</v>
      </c>
      <c r="S203" s="2">
        <v>4</v>
      </c>
      <c r="T203" s="3">
        <v>278.82130000000001</v>
      </c>
      <c r="U203" s="2">
        <v>1115.29</v>
      </c>
      <c r="V203" s="3">
        <v>2.1</v>
      </c>
      <c r="W203" s="2">
        <v>2342.11</v>
      </c>
      <c r="X203" t="str">
        <f t="shared" si="3"/>
        <v>2017-11</v>
      </c>
      <c r="Y203" t="e">
        <f>VLOOKUP(BST[[#This Row],[EVC Code]],TeamList[],3,FALSE)</f>
        <v>#N/A</v>
      </c>
    </row>
    <row r="204" spans="1:25" x14ac:dyDescent="0.25">
      <c r="A204" t="s">
        <v>764</v>
      </c>
      <c r="B204" t="s">
        <v>767</v>
      </c>
      <c r="C204" t="s">
        <v>769</v>
      </c>
      <c r="D204" t="s">
        <v>1</v>
      </c>
      <c r="E204" s="4" t="s">
        <v>192</v>
      </c>
      <c r="F204" t="s">
        <v>176</v>
      </c>
      <c r="G204" t="s">
        <v>177</v>
      </c>
      <c r="H204" t="s">
        <v>4</v>
      </c>
      <c r="I204" t="s">
        <v>70</v>
      </c>
      <c r="J204" t="s">
        <v>6</v>
      </c>
      <c r="K204" t="s">
        <v>7</v>
      </c>
      <c r="L204" t="s">
        <v>5</v>
      </c>
      <c r="M204" t="s">
        <v>27</v>
      </c>
      <c r="N204" t="s">
        <v>176</v>
      </c>
      <c r="O204" t="s">
        <v>10</v>
      </c>
      <c r="P204" s="1">
        <v>43067</v>
      </c>
      <c r="Q204" s="1">
        <v>43070</v>
      </c>
      <c r="R204" t="s">
        <v>11</v>
      </c>
      <c r="S204" s="2">
        <v>8</v>
      </c>
      <c r="T204" s="3">
        <v>278.82130000000001</v>
      </c>
      <c r="U204" s="2">
        <v>2230.5700000000002</v>
      </c>
      <c r="V204" s="3">
        <v>2.1</v>
      </c>
      <c r="W204" s="2">
        <v>4684.2</v>
      </c>
      <c r="X204" t="str">
        <f t="shared" si="3"/>
        <v>2017-11</v>
      </c>
      <c r="Y204" t="e">
        <f>VLOOKUP(BST[[#This Row],[EVC Code]],TeamList[],3,FALSE)</f>
        <v>#N/A</v>
      </c>
    </row>
    <row r="205" spans="1:25" x14ac:dyDescent="0.25">
      <c r="A205" t="s">
        <v>764</v>
      </c>
      <c r="B205" t="s">
        <v>767</v>
      </c>
      <c r="C205" t="s">
        <v>769</v>
      </c>
      <c r="D205" t="s">
        <v>1</v>
      </c>
      <c r="E205" t="s">
        <v>193</v>
      </c>
      <c r="F205" t="s">
        <v>176</v>
      </c>
      <c r="G205" t="s">
        <v>177</v>
      </c>
      <c r="H205" t="s">
        <v>4</v>
      </c>
      <c r="I205" t="s">
        <v>70</v>
      </c>
      <c r="J205" t="s">
        <v>6</v>
      </c>
      <c r="K205" t="s">
        <v>7</v>
      </c>
      <c r="L205" t="s">
        <v>5</v>
      </c>
      <c r="M205" t="s">
        <v>27</v>
      </c>
      <c r="N205" t="s">
        <v>176</v>
      </c>
      <c r="O205" t="s">
        <v>10</v>
      </c>
      <c r="P205" s="1">
        <v>43068</v>
      </c>
      <c r="Q205" s="1">
        <v>43070</v>
      </c>
      <c r="R205" t="s">
        <v>11</v>
      </c>
      <c r="S205" s="2">
        <v>2</v>
      </c>
      <c r="T205" s="3">
        <v>278.82130000000001</v>
      </c>
      <c r="U205" s="2">
        <v>557.64</v>
      </c>
      <c r="V205" s="3">
        <v>2.1</v>
      </c>
      <c r="W205" s="2">
        <v>1171.04</v>
      </c>
      <c r="X205" t="str">
        <f t="shared" si="3"/>
        <v>2017-11</v>
      </c>
      <c r="Y205" t="e">
        <f>VLOOKUP(BST[[#This Row],[EVC Code]],TeamList[],3,FALSE)</f>
        <v>#N/A</v>
      </c>
    </row>
    <row r="206" spans="1:25" x14ac:dyDescent="0.25">
      <c r="A206" t="s">
        <v>764</v>
      </c>
      <c r="B206" t="s">
        <v>767</v>
      </c>
      <c r="C206" t="s">
        <v>769</v>
      </c>
      <c r="D206" t="s">
        <v>1</v>
      </c>
      <c r="E206" t="s">
        <v>194</v>
      </c>
      <c r="F206" t="s">
        <v>176</v>
      </c>
      <c r="G206" t="s">
        <v>177</v>
      </c>
      <c r="H206" t="s">
        <v>4</v>
      </c>
      <c r="I206" t="s">
        <v>70</v>
      </c>
      <c r="J206" t="s">
        <v>6</v>
      </c>
      <c r="K206" t="s">
        <v>7</v>
      </c>
      <c r="L206" t="s">
        <v>5</v>
      </c>
      <c r="M206" t="s">
        <v>27</v>
      </c>
      <c r="N206" t="s">
        <v>176</v>
      </c>
      <c r="O206" t="s">
        <v>10</v>
      </c>
      <c r="P206" s="1">
        <v>43070</v>
      </c>
      <c r="Q206" s="1">
        <v>43070</v>
      </c>
      <c r="R206" t="s">
        <v>11</v>
      </c>
      <c r="S206" s="2">
        <v>1</v>
      </c>
      <c r="T206" s="3">
        <v>278.82130000000001</v>
      </c>
      <c r="U206" s="2">
        <v>278.82</v>
      </c>
      <c r="V206" s="3">
        <v>2.1</v>
      </c>
      <c r="W206" s="2">
        <v>585.52</v>
      </c>
      <c r="X206" t="str">
        <f t="shared" si="3"/>
        <v>2017-12</v>
      </c>
      <c r="Y206" t="e">
        <f>VLOOKUP(BST[[#This Row],[EVC Code]],TeamList[],3,FALSE)</f>
        <v>#N/A</v>
      </c>
    </row>
    <row r="207" spans="1:25" x14ac:dyDescent="0.25">
      <c r="A207" t="s">
        <v>764</v>
      </c>
      <c r="B207" t="s">
        <v>767</v>
      </c>
      <c r="C207" t="s">
        <v>769</v>
      </c>
      <c r="D207" t="s">
        <v>1</v>
      </c>
      <c r="E207" s="4" t="s">
        <v>195</v>
      </c>
      <c r="F207" t="s">
        <v>176</v>
      </c>
      <c r="G207" t="s">
        <v>177</v>
      </c>
      <c r="H207" t="s">
        <v>4</v>
      </c>
      <c r="I207" t="s">
        <v>70</v>
      </c>
      <c r="J207" t="s">
        <v>6</v>
      </c>
      <c r="K207" t="s">
        <v>7</v>
      </c>
      <c r="L207" t="s">
        <v>5</v>
      </c>
      <c r="M207" t="s">
        <v>27</v>
      </c>
      <c r="N207" t="s">
        <v>176</v>
      </c>
      <c r="O207" t="s">
        <v>10</v>
      </c>
      <c r="P207" s="1">
        <v>43074</v>
      </c>
      <c r="Q207" s="1">
        <v>43077</v>
      </c>
      <c r="R207" t="s">
        <v>11</v>
      </c>
      <c r="S207" s="2">
        <v>2</v>
      </c>
      <c r="T207" s="3">
        <v>278.82130000000001</v>
      </c>
      <c r="U207" s="2">
        <v>557.64</v>
      </c>
      <c r="V207" s="3">
        <v>2.1</v>
      </c>
      <c r="W207" s="2">
        <v>1171.04</v>
      </c>
      <c r="X207" t="str">
        <f t="shared" si="3"/>
        <v>2017-12</v>
      </c>
      <c r="Y207" t="e">
        <f>VLOOKUP(BST[[#This Row],[EVC Code]],TeamList[],3,FALSE)</f>
        <v>#N/A</v>
      </c>
    </row>
    <row r="208" spans="1:25" x14ac:dyDescent="0.25">
      <c r="A208" t="s">
        <v>764</v>
      </c>
      <c r="B208" t="s">
        <v>767</v>
      </c>
      <c r="C208" t="s">
        <v>769</v>
      </c>
      <c r="D208" t="s">
        <v>1</v>
      </c>
      <c r="F208" t="s">
        <v>176</v>
      </c>
      <c r="G208" t="s">
        <v>177</v>
      </c>
      <c r="H208" t="s">
        <v>4</v>
      </c>
      <c r="I208" t="s">
        <v>70</v>
      </c>
      <c r="J208" t="s">
        <v>6</v>
      </c>
      <c r="K208" t="s">
        <v>7</v>
      </c>
      <c r="L208" t="s">
        <v>5</v>
      </c>
      <c r="M208" t="s">
        <v>27</v>
      </c>
      <c r="N208" t="s">
        <v>176</v>
      </c>
      <c r="O208" t="s">
        <v>10</v>
      </c>
      <c r="P208" s="1">
        <v>43080</v>
      </c>
      <c r="Q208" s="1">
        <v>43084</v>
      </c>
      <c r="R208" t="s">
        <v>11</v>
      </c>
      <c r="S208" s="2">
        <v>1</v>
      </c>
      <c r="T208" s="3">
        <v>278.94169999999997</v>
      </c>
      <c r="U208" s="2">
        <v>278.94</v>
      </c>
      <c r="V208" s="3">
        <v>2.1</v>
      </c>
      <c r="W208" s="2">
        <v>585.77</v>
      </c>
      <c r="X208" t="str">
        <f t="shared" si="3"/>
        <v>2017-12</v>
      </c>
      <c r="Y208" t="e">
        <f>VLOOKUP(BST[[#This Row],[EVC Code]],TeamList[],3,FALSE)</f>
        <v>#N/A</v>
      </c>
    </row>
    <row r="209" spans="1:25" x14ac:dyDescent="0.25">
      <c r="A209" t="s">
        <v>764</v>
      </c>
      <c r="B209" t="s">
        <v>767</v>
      </c>
      <c r="C209" t="s">
        <v>769</v>
      </c>
      <c r="D209" t="s">
        <v>1</v>
      </c>
      <c r="E209" s="4" t="s">
        <v>196</v>
      </c>
      <c r="F209" t="s">
        <v>176</v>
      </c>
      <c r="G209" t="s">
        <v>177</v>
      </c>
      <c r="H209" t="s">
        <v>4</v>
      </c>
      <c r="I209" t="s">
        <v>70</v>
      </c>
      <c r="J209" t="s">
        <v>6</v>
      </c>
      <c r="K209" t="s">
        <v>7</v>
      </c>
      <c r="L209" t="s">
        <v>5</v>
      </c>
      <c r="M209" t="s">
        <v>27</v>
      </c>
      <c r="N209" t="s">
        <v>176</v>
      </c>
      <c r="O209" t="s">
        <v>10</v>
      </c>
      <c r="P209" s="1">
        <v>43110</v>
      </c>
      <c r="Q209" s="1">
        <v>43112</v>
      </c>
      <c r="R209" t="s">
        <v>11</v>
      </c>
      <c r="S209" s="2">
        <v>5</v>
      </c>
      <c r="T209" s="3">
        <v>278.82130000000001</v>
      </c>
      <c r="U209" s="2">
        <v>1394.11</v>
      </c>
      <c r="V209" s="3">
        <v>2.1</v>
      </c>
      <c r="W209" s="2">
        <v>2927.63</v>
      </c>
      <c r="X209" t="str">
        <f t="shared" si="3"/>
        <v>2018-01</v>
      </c>
      <c r="Y209" t="e">
        <f>VLOOKUP(BST[[#This Row],[EVC Code]],TeamList[],3,FALSE)</f>
        <v>#N/A</v>
      </c>
    </row>
    <row r="210" spans="1:25" x14ac:dyDescent="0.25">
      <c r="A210" t="s">
        <v>764</v>
      </c>
      <c r="B210" t="s">
        <v>767</v>
      </c>
      <c r="C210" t="s">
        <v>769</v>
      </c>
      <c r="D210" t="s">
        <v>1</v>
      </c>
      <c r="E210" s="4" t="s">
        <v>197</v>
      </c>
      <c r="F210" t="s">
        <v>176</v>
      </c>
      <c r="G210" t="s">
        <v>177</v>
      </c>
      <c r="H210" t="s">
        <v>4</v>
      </c>
      <c r="I210" t="s">
        <v>70</v>
      </c>
      <c r="J210" t="s">
        <v>6</v>
      </c>
      <c r="K210" t="s">
        <v>7</v>
      </c>
      <c r="L210" t="s">
        <v>5</v>
      </c>
      <c r="M210" t="s">
        <v>27</v>
      </c>
      <c r="N210" t="s">
        <v>176</v>
      </c>
      <c r="O210" t="s">
        <v>10</v>
      </c>
      <c r="P210" s="1">
        <v>43111</v>
      </c>
      <c r="Q210" s="1">
        <v>43112</v>
      </c>
      <c r="R210" t="s">
        <v>11</v>
      </c>
      <c r="S210" s="2">
        <v>5</v>
      </c>
      <c r="T210" s="3">
        <v>278.82130000000001</v>
      </c>
      <c r="U210" s="2">
        <v>1394.11</v>
      </c>
      <c r="V210" s="3">
        <v>2.1</v>
      </c>
      <c r="W210" s="2">
        <v>2927.63</v>
      </c>
      <c r="X210" t="str">
        <f t="shared" si="3"/>
        <v>2018-01</v>
      </c>
      <c r="Y210" t="e">
        <f>VLOOKUP(BST[[#This Row],[EVC Code]],TeamList[],3,FALSE)</f>
        <v>#N/A</v>
      </c>
    </row>
    <row r="211" spans="1:25" x14ac:dyDescent="0.25">
      <c r="A211" t="s">
        <v>764</v>
      </c>
      <c r="B211" t="s">
        <v>767</v>
      </c>
      <c r="C211" t="s">
        <v>769</v>
      </c>
      <c r="D211" t="s">
        <v>1</v>
      </c>
      <c r="E211" t="s">
        <v>198</v>
      </c>
      <c r="F211" t="s">
        <v>176</v>
      </c>
      <c r="G211" t="s">
        <v>177</v>
      </c>
      <c r="H211" t="s">
        <v>4</v>
      </c>
      <c r="I211" t="s">
        <v>70</v>
      </c>
      <c r="J211" t="s">
        <v>6</v>
      </c>
      <c r="K211" t="s">
        <v>7</v>
      </c>
      <c r="L211" t="s">
        <v>5</v>
      </c>
      <c r="M211" t="s">
        <v>27</v>
      </c>
      <c r="N211" t="s">
        <v>176</v>
      </c>
      <c r="O211" t="s">
        <v>10</v>
      </c>
      <c r="P211" s="1">
        <v>43112</v>
      </c>
      <c r="Q211" s="1">
        <v>43112</v>
      </c>
      <c r="R211" t="s">
        <v>11</v>
      </c>
      <c r="S211" s="2">
        <v>3</v>
      </c>
      <c r="T211" s="3">
        <v>278.82130000000001</v>
      </c>
      <c r="U211" s="2">
        <v>836.46</v>
      </c>
      <c r="V211" s="3">
        <v>2.1</v>
      </c>
      <c r="W211" s="2">
        <v>1756.57</v>
      </c>
      <c r="X211" t="str">
        <f t="shared" si="3"/>
        <v>2018-01</v>
      </c>
      <c r="Y211" t="e">
        <f>VLOOKUP(BST[[#This Row],[EVC Code]],TeamList[],3,FALSE)</f>
        <v>#N/A</v>
      </c>
    </row>
    <row r="212" spans="1:25" x14ac:dyDescent="0.25">
      <c r="A212" t="s">
        <v>764</v>
      </c>
      <c r="B212" t="s">
        <v>767</v>
      </c>
      <c r="C212" t="s">
        <v>769</v>
      </c>
      <c r="D212" t="s">
        <v>1</v>
      </c>
      <c r="E212" t="s">
        <v>199</v>
      </c>
      <c r="F212" t="s">
        <v>176</v>
      </c>
      <c r="G212" t="s">
        <v>177</v>
      </c>
      <c r="H212" t="s">
        <v>4</v>
      </c>
      <c r="I212" t="s">
        <v>70</v>
      </c>
      <c r="J212" t="s">
        <v>6</v>
      </c>
      <c r="K212" t="s">
        <v>7</v>
      </c>
      <c r="L212" t="s">
        <v>5</v>
      </c>
      <c r="M212" t="s">
        <v>27</v>
      </c>
      <c r="N212" t="s">
        <v>176</v>
      </c>
      <c r="O212" t="s">
        <v>10</v>
      </c>
      <c r="P212" s="1">
        <v>43115</v>
      </c>
      <c r="Q212" s="1">
        <v>43119</v>
      </c>
      <c r="R212" t="s">
        <v>11</v>
      </c>
      <c r="S212" s="2">
        <v>5</v>
      </c>
      <c r="T212" s="3">
        <v>278.82130000000001</v>
      </c>
      <c r="U212" s="2">
        <v>1394.11</v>
      </c>
      <c r="V212" s="3">
        <v>2.1</v>
      </c>
      <c r="W212" s="2">
        <v>2927.63</v>
      </c>
      <c r="X212" t="str">
        <f t="shared" si="3"/>
        <v>2018-01</v>
      </c>
      <c r="Y212" t="e">
        <f>VLOOKUP(BST[[#This Row],[EVC Code]],TeamList[],3,FALSE)</f>
        <v>#N/A</v>
      </c>
    </row>
    <row r="213" spans="1:25" x14ac:dyDescent="0.25">
      <c r="A213" t="s">
        <v>764</v>
      </c>
      <c r="B213" t="s">
        <v>767</v>
      </c>
      <c r="C213" t="s">
        <v>769</v>
      </c>
      <c r="D213" t="s">
        <v>1</v>
      </c>
      <c r="E213" s="4" t="s">
        <v>200</v>
      </c>
      <c r="F213" t="s">
        <v>176</v>
      </c>
      <c r="G213" t="s">
        <v>177</v>
      </c>
      <c r="H213" t="s">
        <v>4</v>
      </c>
      <c r="I213" t="s">
        <v>70</v>
      </c>
      <c r="J213" t="s">
        <v>6</v>
      </c>
      <c r="K213" t="s">
        <v>7</v>
      </c>
      <c r="L213" t="s">
        <v>5</v>
      </c>
      <c r="M213" t="s">
        <v>27</v>
      </c>
      <c r="N213" t="s">
        <v>176</v>
      </c>
      <c r="O213" t="s">
        <v>10</v>
      </c>
      <c r="P213" s="1">
        <v>43130</v>
      </c>
      <c r="Q213" s="1">
        <v>43133</v>
      </c>
      <c r="R213" t="s">
        <v>11</v>
      </c>
      <c r="S213" s="2">
        <v>3</v>
      </c>
      <c r="T213" s="3">
        <v>278.82130000000001</v>
      </c>
      <c r="U213" s="2">
        <v>836.46</v>
      </c>
      <c r="V213" s="3">
        <v>2.1</v>
      </c>
      <c r="W213" s="2">
        <v>1756.57</v>
      </c>
      <c r="X213" t="str">
        <f t="shared" si="3"/>
        <v>2018-01</v>
      </c>
      <c r="Y213" t="e">
        <f>VLOOKUP(BST[[#This Row],[EVC Code]],TeamList[],3,FALSE)</f>
        <v>#N/A</v>
      </c>
    </row>
    <row r="214" spans="1:25" x14ac:dyDescent="0.25">
      <c r="A214" t="s">
        <v>764</v>
      </c>
      <c r="B214" t="s">
        <v>767</v>
      </c>
      <c r="C214" t="s">
        <v>769</v>
      </c>
      <c r="D214" t="s">
        <v>1</v>
      </c>
      <c r="E214" t="s">
        <v>201</v>
      </c>
      <c r="F214" t="s">
        <v>176</v>
      </c>
      <c r="G214" t="s">
        <v>177</v>
      </c>
      <c r="H214" t="s">
        <v>4</v>
      </c>
      <c r="I214" t="s">
        <v>70</v>
      </c>
      <c r="J214" t="s">
        <v>6</v>
      </c>
      <c r="K214" t="s">
        <v>7</v>
      </c>
      <c r="L214" t="s">
        <v>5</v>
      </c>
      <c r="M214" t="s">
        <v>27</v>
      </c>
      <c r="N214" t="s">
        <v>176</v>
      </c>
      <c r="O214" t="s">
        <v>10</v>
      </c>
      <c r="P214" s="1">
        <v>43131</v>
      </c>
      <c r="Q214" s="1">
        <v>43133</v>
      </c>
      <c r="R214" t="s">
        <v>11</v>
      </c>
      <c r="S214" s="2">
        <v>2</v>
      </c>
      <c r="T214" s="3">
        <v>278.82130000000001</v>
      </c>
      <c r="U214" s="2">
        <v>557.64</v>
      </c>
      <c r="V214" s="3">
        <v>2.1</v>
      </c>
      <c r="W214" s="2">
        <v>1171.04</v>
      </c>
      <c r="X214" t="str">
        <f t="shared" si="3"/>
        <v>2018-01</v>
      </c>
      <c r="Y214" t="e">
        <f>VLOOKUP(BST[[#This Row],[EVC Code]],TeamList[],3,FALSE)</f>
        <v>#N/A</v>
      </c>
    </row>
    <row r="215" spans="1:25" x14ac:dyDescent="0.25">
      <c r="A215" t="s">
        <v>764</v>
      </c>
      <c r="B215" t="s">
        <v>767</v>
      </c>
      <c r="C215" t="s">
        <v>769</v>
      </c>
      <c r="D215" t="s">
        <v>1</v>
      </c>
      <c r="E215" s="4" t="s">
        <v>202</v>
      </c>
      <c r="F215" t="s">
        <v>176</v>
      </c>
      <c r="G215" t="s">
        <v>177</v>
      </c>
      <c r="H215" t="s">
        <v>4</v>
      </c>
      <c r="I215" t="s">
        <v>70</v>
      </c>
      <c r="J215" t="s">
        <v>6</v>
      </c>
      <c r="K215" t="s">
        <v>7</v>
      </c>
      <c r="L215" t="s">
        <v>5</v>
      </c>
      <c r="M215" t="s">
        <v>27</v>
      </c>
      <c r="N215" t="s">
        <v>176</v>
      </c>
      <c r="O215" t="s">
        <v>10</v>
      </c>
      <c r="P215" s="1">
        <v>43132</v>
      </c>
      <c r="Q215" s="1">
        <v>43133</v>
      </c>
      <c r="R215" t="s">
        <v>11</v>
      </c>
      <c r="S215" s="2">
        <v>4</v>
      </c>
      <c r="T215" s="3">
        <v>278.82130000000001</v>
      </c>
      <c r="U215" s="2">
        <v>1115.29</v>
      </c>
      <c r="V215" s="3">
        <v>2.1</v>
      </c>
      <c r="W215" s="2">
        <v>2342.11</v>
      </c>
      <c r="X215" t="str">
        <f t="shared" si="3"/>
        <v>2018-02</v>
      </c>
      <c r="Y215" t="e">
        <f>VLOOKUP(BST[[#This Row],[EVC Code]],TeamList[],3,FALSE)</f>
        <v>#N/A</v>
      </c>
    </row>
    <row r="216" spans="1:25" x14ac:dyDescent="0.25">
      <c r="A216" t="s">
        <v>764</v>
      </c>
      <c r="B216" t="s">
        <v>767</v>
      </c>
      <c r="C216" t="s">
        <v>769</v>
      </c>
      <c r="D216" t="s">
        <v>1</v>
      </c>
      <c r="E216" s="4" t="s">
        <v>203</v>
      </c>
      <c r="F216" t="s">
        <v>176</v>
      </c>
      <c r="G216" t="s">
        <v>177</v>
      </c>
      <c r="H216" t="s">
        <v>4</v>
      </c>
      <c r="I216" t="s">
        <v>70</v>
      </c>
      <c r="J216" t="s">
        <v>6</v>
      </c>
      <c r="K216" t="s">
        <v>7</v>
      </c>
      <c r="L216" t="s">
        <v>5</v>
      </c>
      <c r="M216" t="s">
        <v>27</v>
      </c>
      <c r="N216" t="s">
        <v>176</v>
      </c>
      <c r="O216" t="s">
        <v>10</v>
      </c>
      <c r="P216" s="1">
        <v>43133</v>
      </c>
      <c r="Q216" s="1">
        <v>43133</v>
      </c>
      <c r="R216" t="s">
        <v>11</v>
      </c>
      <c r="S216" s="2">
        <v>8</v>
      </c>
      <c r="T216" s="3">
        <v>278.82130000000001</v>
      </c>
      <c r="U216" s="2">
        <v>2230.5700000000002</v>
      </c>
      <c r="V216" s="3">
        <v>2.1</v>
      </c>
      <c r="W216" s="2">
        <v>4684.2</v>
      </c>
      <c r="X216" t="str">
        <f t="shared" si="3"/>
        <v>2018-02</v>
      </c>
      <c r="Y216" t="e">
        <f>VLOOKUP(BST[[#This Row],[EVC Code]],TeamList[],3,FALSE)</f>
        <v>#N/A</v>
      </c>
    </row>
    <row r="217" spans="1:25" x14ac:dyDescent="0.25">
      <c r="A217" t="s">
        <v>764</v>
      </c>
      <c r="B217" t="s">
        <v>767</v>
      </c>
      <c r="C217" t="s">
        <v>769</v>
      </c>
      <c r="D217" t="s">
        <v>1</v>
      </c>
      <c r="E217" s="4" t="s">
        <v>204</v>
      </c>
      <c r="F217" t="s">
        <v>176</v>
      </c>
      <c r="G217" t="s">
        <v>177</v>
      </c>
      <c r="H217" t="s">
        <v>4</v>
      </c>
      <c r="I217" t="s">
        <v>70</v>
      </c>
      <c r="J217" t="s">
        <v>6</v>
      </c>
      <c r="K217" t="s">
        <v>7</v>
      </c>
      <c r="L217" t="s">
        <v>5</v>
      </c>
      <c r="M217" t="s">
        <v>27</v>
      </c>
      <c r="N217" t="s">
        <v>176</v>
      </c>
      <c r="O217" t="s">
        <v>10</v>
      </c>
      <c r="P217" s="1">
        <v>43136</v>
      </c>
      <c r="Q217" s="1">
        <v>43140</v>
      </c>
      <c r="R217" t="s">
        <v>11</v>
      </c>
      <c r="S217" s="2">
        <v>3</v>
      </c>
      <c r="T217" s="3">
        <v>278.82130000000001</v>
      </c>
      <c r="U217" s="2">
        <v>836.46</v>
      </c>
      <c r="V217" s="3">
        <v>2.1</v>
      </c>
      <c r="W217" s="2">
        <v>1756.57</v>
      </c>
      <c r="X217" t="str">
        <f t="shared" si="3"/>
        <v>2018-02</v>
      </c>
      <c r="Y217" t="e">
        <f>VLOOKUP(BST[[#This Row],[EVC Code]],TeamList[],3,FALSE)</f>
        <v>#N/A</v>
      </c>
    </row>
    <row r="218" spans="1:25" x14ac:dyDescent="0.25">
      <c r="A218" t="s">
        <v>764</v>
      </c>
      <c r="B218" t="s">
        <v>767</v>
      </c>
      <c r="C218" t="s">
        <v>769</v>
      </c>
      <c r="D218" t="s">
        <v>1</v>
      </c>
      <c r="E218" s="4" t="s">
        <v>205</v>
      </c>
      <c r="F218" t="s">
        <v>176</v>
      </c>
      <c r="G218" t="s">
        <v>177</v>
      </c>
      <c r="H218" t="s">
        <v>4</v>
      </c>
      <c r="I218" t="s">
        <v>70</v>
      </c>
      <c r="J218" t="s">
        <v>6</v>
      </c>
      <c r="K218" t="s">
        <v>7</v>
      </c>
      <c r="L218" t="s">
        <v>5</v>
      </c>
      <c r="M218" t="s">
        <v>27</v>
      </c>
      <c r="N218" t="s">
        <v>176</v>
      </c>
      <c r="O218" t="s">
        <v>10</v>
      </c>
      <c r="P218" s="1">
        <v>43138</v>
      </c>
      <c r="Q218" s="1">
        <v>43140</v>
      </c>
      <c r="R218" t="s">
        <v>11</v>
      </c>
      <c r="S218" s="2">
        <v>2</v>
      </c>
      <c r="T218" s="3">
        <v>278.82130000000001</v>
      </c>
      <c r="U218" s="2">
        <v>557.64</v>
      </c>
      <c r="V218" s="3">
        <v>2.1</v>
      </c>
      <c r="W218" s="2">
        <v>1171.04</v>
      </c>
      <c r="X218" t="str">
        <f t="shared" si="3"/>
        <v>2018-02</v>
      </c>
      <c r="Y218" t="e">
        <f>VLOOKUP(BST[[#This Row],[EVC Code]],TeamList[],3,FALSE)</f>
        <v>#N/A</v>
      </c>
    </row>
    <row r="219" spans="1:25" x14ac:dyDescent="0.25">
      <c r="A219" t="s">
        <v>764</v>
      </c>
      <c r="B219" t="s">
        <v>767</v>
      </c>
      <c r="C219" t="s">
        <v>769</v>
      </c>
      <c r="D219" t="s">
        <v>1</v>
      </c>
      <c r="E219" t="s">
        <v>206</v>
      </c>
      <c r="F219" t="s">
        <v>176</v>
      </c>
      <c r="G219" t="s">
        <v>177</v>
      </c>
      <c r="H219" t="s">
        <v>4</v>
      </c>
      <c r="I219" t="s">
        <v>70</v>
      </c>
      <c r="J219" t="s">
        <v>6</v>
      </c>
      <c r="K219" t="s">
        <v>7</v>
      </c>
      <c r="L219" t="s">
        <v>5</v>
      </c>
      <c r="M219" t="s">
        <v>27</v>
      </c>
      <c r="N219" t="s">
        <v>176</v>
      </c>
      <c r="O219" t="s">
        <v>10</v>
      </c>
      <c r="P219" s="1">
        <v>43256</v>
      </c>
      <c r="Q219" s="1">
        <v>43259</v>
      </c>
      <c r="R219" t="s">
        <v>11</v>
      </c>
      <c r="S219" s="2">
        <v>3</v>
      </c>
      <c r="T219" s="3">
        <v>278.87639999999999</v>
      </c>
      <c r="U219" s="2">
        <v>836.63</v>
      </c>
      <c r="V219" s="3">
        <v>2.1</v>
      </c>
      <c r="W219" s="2">
        <v>1756.92</v>
      </c>
      <c r="X219" t="str">
        <f t="shared" si="3"/>
        <v>2018-06</v>
      </c>
      <c r="Y219" t="e">
        <f>VLOOKUP(BST[[#This Row],[EVC Code]],TeamList[],3,FALSE)</f>
        <v>#N/A</v>
      </c>
    </row>
    <row r="220" spans="1:25" x14ac:dyDescent="0.25">
      <c r="A220" t="s">
        <v>764</v>
      </c>
      <c r="B220" t="s">
        <v>767</v>
      </c>
      <c r="C220" t="s">
        <v>769</v>
      </c>
      <c r="D220" t="s">
        <v>1</v>
      </c>
      <c r="E220" t="s">
        <v>207</v>
      </c>
      <c r="F220" t="s">
        <v>176</v>
      </c>
      <c r="G220" t="s">
        <v>177</v>
      </c>
      <c r="H220" t="s">
        <v>4</v>
      </c>
      <c r="I220" t="s">
        <v>70</v>
      </c>
      <c r="J220" t="s">
        <v>6</v>
      </c>
      <c r="K220" t="s">
        <v>7</v>
      </c>
      <c r="L220" t="s">
        <v>5</v>
      </c>
      <c r="M220" t="s">
        <v>27</v>
      </c>
      <c r="N220" t="s">
        <v>176</v>
      </c>
      <c r="O220" t="s">
        <v>10</v>
      </c>
      <c r="P220" s="1">
        <v>43265</v>
      </c>
      <c r="Q220" s="1">
        <v>43266</v>
      </c>
      <c r="R220" t="s">
        <v>11</v>
      </c>
      <c r="S220" s="2">
        <v>3</v>
      </c>
      <c r="T220" s="3">
        <v>278.87639999999999</v>
      </c>
      <c r="U220" s="2">
        <v>836.63</v>
      </c>
      <c r="V220" s="3">
        <v>2.1</v>
      </c>
      <c r="W220" s="2">
        <v>1756.92</v>
      </c>
      <c r="X220" t="str">
        <f t="shared" si="3"/>
        <v>2018-06</v>
      </c>
      <c r="Y220" t="e">
        <f>VLOOKUP(BST[[#This Row],[EVC Code]],TeamList[],3,FALSE)</f>
        <v>#N/A</v>
      </c>
    </row>
    <row r="221" spans="1:25" x14ac:dyDescent="0.25">
      <c r="A221" t="s">
        <v>764</v>
      </c>
      <c r="B221" t="s">
        <v>767</v>
      </c>
      <c r="C221" t="s">
        <v>769</v>
      </c>
      <c r="D221" t="s">
        <v>1</v>
      </c>
      <c r="E221" t="s">
        <v>208</v>
      </c>
      <c r="F221" t="s">
        <v>176</v>
      </c>
      <c r="G221" t="s">
        <v>177</v>
      </c>
      <c r="H221" t="s">
        <v>4</v>
      </c>
      <c r="I221" t="s">
        <v>70</v>
      </c>
      <c r="J221" t="s">
        <v>6</v>
      </c>
      <c r="K221" t="s">
        <v>7</v>
      </c>
      <c r="L221" t="s">
        <v>5</v>
      </c>
      <c r="M221" t="s">
        <v>27</v>
      </c>
      <c r="N221" t="s">
        <v>176</v>
      </c>
      <c r="O221" t="s">
        <v>10</v>
      </c>
      <c r="P221" s="1">
        <v>43266</v>
      </c>
      <c r="Q221" s="1">
        <v>43266</v>
      </c>
      <c r="R221" t="s">
        <v>11</v>
      </c>
      <c r="S221" s="2">
        <v>1</v>
      </c>
      <c r="T221" s="3">
        <v>278.87639999999999</v>
      </c>
      <c r="U221" s="2">
        <v>278.88</v>
      </c>
      <c r="V221" s="3">
        <v>2.1</v>
      </c>
      <c r="W221" s="2">
        <v>585.65</v>
      </c>
      <c r="X221" t="str">
        <f t="shared" si="3"/>
        <v>2018-06</v>
      </c>
      <c r="Y221" t="e">
        <f>VLOOKUP(BST[[#This Row],[EVC Code]],TeamList[],3,FALSE)</f>
        <v>#N/A</v>
      </c>
    </row>
    <row r="222" spans="1:25" x14ac:dyDescent="0.25">
      <c r="A222" t="s">
        <v>764</v>
      </c>
      <c r="B222" t="s">
        <v>767</v>
      </c>
      <c r="C222" t="s">
        <v>769</v>
      </c>
      <c r="D222" t="s">
        <v>1</v>
      </c>
      <c r="E222" s="4" t="s">
        <v>209</v>
      </c>
      <c r="F222" t="s">
        <v>176</v>
      </c>
      <c r="G222" t="s">
        <v>177</v>
      </c>
      <c r="H222" t="s">
        <v>4</v>
      </c>
      <c r="I222" t="s">
        <v>70</v>
      </c>
      <c r="J222" t="s">
        <v>6</v>
      </c>
      <c r="K222" t="s">
        <v>7</v>
      </c>
      <c r="L222" t="s">
        <v>5</v>
      </c>
      <c r="M222" t="s">
        <v>27</v>
      </c>
      <c r="N222" t="s">
        <v>176</v>
      </c>
      <c r="O222" t="s">
        <v>10</v>
      </c>
      <c r="P222" s="1">
        <v>43287</v>
      </c>
      <c r="Q222" s="1">
        <v>43287</v>
      </c>
      <c r="R222" t="s">
        <v>11</v>
      </c>
      <c r="S222" s="2">
        <v>3</v>
      </c>
      <c r="T222" s="3">
        <v>278.87639999999999</v>
      </c>
      <c r="U222" s="2">
        <v>836.63</v>
      </c>
      <c r="V222" s="3">
        <v>2.1</v>
      </c>
      <c r="W222" s="2">
        <v>1756.92</v>
      </c>
      <c r="X222" t="str">
        <f t="shared" si="3"/>
        <v>2018-07</v>
      </c>
      <c r="Y222" t="e">
        <f>VLOOKUP(BST[[#This Row],[EVC Code]],TeamList[],3,FALSE)</f>
        <v>#N/A</v>
      </c>
    </row>
    <row r="223" spans="1:25" x14ac:dyDescent="0.25">
      <c r="A223" t="s">
        <v>764</v>
      </c>
      <c r="B223" t="s">
        <v>767</v>
      </c>
      <c r="C223" t="s">
        <v>769</v>
      </c>
      <c r="D223" t="s">
        <v>1</v>
      </c>
      <c r="E223" s="4" t="s">
        <v>209</v>
      </c>
      <c r="F223" t="s">
        <v>176</v>
      </c>
      <c r="G223" t="s">
        <v>177</v>
      </c>
      <c r="H223" t="s">
        <v>4</v>
      </c>
      <c r="I223" t="s">
        <v>70</v>
      </c>
      <c r="J223" t="s">
        <v>6</v>
      </c>
      <c r="K223" t="s">
        <v>7</v>
      </c>
      <c r="L223" t="s">
        <v>5</v>
      </c>
      <c r="M223" t="s">
        <v>27</v>
      </c>
      <c r="N223" t="s">
        <v>176</v>
      </c>
      <c r="O223" t="s">
        <v>10</v>
      </c>
      <c r="P223" s="1">
        <v>43287</v>
      </c>
      <c r="Q223" s="1">
        <v>43287</v>
      </c>
      <c r="R223" t="s">
        <v>11</v>
      </c>
      <c r="S223" s="2">
        <v>-3</v>
      </c>
      <c r="T223" s="3">
        <v>278.87639999999999</v>
      </c>
      <c r="U223" s="2">
        <v>-836.63</v>
      </c>
      <c r="V223" s="3">
        <v>2.1</v>
      </c>
      <c r="W223" s="2">
        <v>-1756.92</v>
      </c>
      <c r="X223" t="str">
        <f t="shared" si="3"/>
        <v>2018-07</v>
      </c>
      <c r="Y223" t="e">
        <f>VLOOKUP(BST[[#This Row],[EVC Code]],TeamList[],3,FALSE)</f>
        <v>#N/A</v>
      </c>
    </row>
    <row r="224" spans="1:25" x14ac:dyDescent="0.25">
      <c r="A224" t="s">
        <v>764</v>
      </c>
      <c r="B224" t="s">
        <v>767</v>
      </c>
      <c r="C224" t="s">
        <v>769</v>
      </c>
      <c r="D224" t="s">
        <v>1</v>
      </c>
      <c r="E224" s="4" t="s">
        <v>209</v>
      </c>
      <c r="F224" t="s">
        <v>176</v>
      </c>
      <c r="G224" t="s">
        <v>177</v>
      </c>
      <c r="H224" t="s">
        <v>4</v>
      </c>
      <c r="I224" t="s">
        <v>70</v>
      </c>
      <c r="J224" t="s">
        <v>6</v>
      </c>
      <c r="K224" t="s">
        <v>7</v>
      </c>
      <c r="L224" t="s">
        <v>5</v>
      </c>
      <c r="M224" t="s">
        <v>27</v>
      </c>
      <c r="N224" t="s">
        <v>176</v>
      </c>
      <c r="O224" t="s">
        <v>10</v>
      </c>
      <c r="P224" s="1">
        <v>43287</v>
      </c>
      <c r="Q224" s="1">
        <v>43287</v>
      </c>
      <c r="R224" t="s">
        <v>11</v>
      </c>
      <c r="S224" s="2">
        <v>3</v>
      </c>
      <c r="T224" s="3">
        <v>291.36279999999999</v>
      </c>
      <c r="U224" s="2">
        <v>874.09</v>
      </c>
      <c r="V224" s="3">
        <v>2.1</v>
      </c>
      <c r="W224" s="2">
        <v>1835.59</v>
      </c>
      <c r="X224" t="str">
        <f t="shared" si="3"/>
        <v>2018-07</v>
      </c>
      <c r="Y224" t="e">
        <f>VLOOKUP(BST[[#This Row],[EVC Code]],TeamList[],3,FALSE)</f>
        <v>#N/A</v>
      </c>
    </row>
    <row r="225" spans="1:25" x14ac:dyDescent="0.25">
      <c r="A225" t="s">
        <v>764</v>
      </c>
      <c r="B225" t="s">
        <v>767</v>
      </c>
      <c r="C225" t="s">
        <v>769</v>
      </c>
      <c r="D225" t="s">
        <v>1</v>
      </c>
      <c r="E225" s="4" t="s">
        <v>210</v>
      </c>
      <c r="F225" t="s">
        <v>176</v>
      </c>
      <c r="G225" t="s">
        <v>177</v>
      </c>
      <c r="H225" t="s">
        <v>4</v>
      </c>
      <c r="I225" t="s">
        <v>70</v>
      </c>
      <c r="J225" t="s">
        <v>6</v>
      </c>
      <c r="K225" t="s">
        <v>7</v>
      </c>
      <c r="L225" t="s">
        <v>5</v>
      </c>
      <c r="M225" t="s">
        <v>27</v>
      </c>
      <c r="N225" t="s">
        <v>176</v>
      </c>
      <c r="O225" t="s">
        <v>10</v>
      </c>
      <c r="P225" s="1">
        <v>43291</v>
      </c>
      <c r="Q225" s="1">
        <v>43294</v>
      </c>
      <c r="R225" t="s">
        <v>11</v>
      </c>
      <c r="S225" s="2">
        <v>5</v>
      </c>
      <c r="T225" s="3">
        <v>291.36279999999999</v>
      </c>
      <c r="U225" s="2">
        <v>1456.81</v>
      </c>
      <c r="V225" s="3">
        <v>2.1</v>
      </c>
      <c r="W225" s="2">
        <v>3059.3</v>
      </c>
      <c r="X225" t="str">
        <f t="shared" si="3"/>
        <v>2018-07</v>
      </c>
      <c r="Y225" t="e">
        <f>VLOOKUP(BST[[#This Row],[EVC Code]],TeamList[],3,FALSE)</f>
        <v>#N/A</v>
      </c>
    </row>
    <row r="226" spans="1:25" x14ac:dyDescent="0.25">
      <c r="A226" t="s">
        <v>764</v>
      </c>
      <c r="B226" t="s">
        <v>767</v>
      </c>
      <c r="C226" t="s">
        <v>769</v>
      </c>
      <c r="D226" t="s">
        <v>1</v>
      </c>
      <c r="E226" s="4" t="s">
        <v>211</v>
      </c>
      <c r="F226" t="s">
        <v>176</v>
      </c>
      <c r="G226" t="s">
        <v>177</v>
      </c>
      <c r="H226" t="s">
        <v>4</v>
      </c>
      <c r="I226" t="s">
        <v>70</v>
      </c>
      <c r="J226" t="s">
        <v>6</v>
      </c>
      <c r="K226" t="s">
        <v>7</v>
      </c>
      <c r="L226" t="s">
        <v>5</v>
      </c>
      <c r="M226" t="s">
        <v>27</v>
      </c>
      <c r="N226" t="s">
        <v>176</v>
      </c>
      <c r="O226" t="s">
        <v>10</v>
      </c>
      <c r="P226" s="1">
        <v>43304</v>
      </c>
      <c r="Q226" s="1">
        <v>43308</v>
      </c>
      <c r="R226" t="s">
        <v>11</v>
      </c>
      <c r="S226" s="2">
        <v>4</v>
      </c>
      <c r="T226" s="3">
        <v>291.36279999999999</v>
      </c>
      <c r="U226" s="2">
        <v>1165.45</v>
      </c>
      <c r="V226" s="3">
        <v>2.1</v>
      </c>
      <c r="W226" s="2">
        <v>2447.4499999999998</v>
      </c>
      <c r="X226" t="str">
        <f t="shared" si="3"/>
        <v>2018-07</v>
      </c>
      <c r="Y226" t="e">
        <f>VLOOKUP(BST[[#This Row],[EVC Code]],TeamList[],3,FALSE)</f>
        <v>#N/A</v>
      </c>
    </row>
    <row r="227" spans="1:25" x14ac:dyDescent="0.25">
      <c r="A227" t="s">
        <v>764</v>
      </c>
      <c r="B227" t="s">
        <v>767</v>
      </c>
      <c r="C227" t="s">
        <v>769</v>
      </c>
      <c r="D227" t="s">
        <v>1</v>
      </c>
      <c r="E227" s="4" t="s">
        <v>212</v>
      </c>
      <c r="F227" t="s">
        <v>176</v>
      </c>
      <c r="G227" t="s">
        <v>177</v>
      </c>
      <c r="H227" t="s">
        <v>4</v>
      </c>
      <c r="I227" t="s">
        <v>70</v>
      </c>
      <c r="J227" t="s">
        <v>6</v>
      </c>
      <c r="K227" t="s">
        <v>7</v>
      </c>
      <c r="L227" t="s">
        <v>5</v>
      </c>
      <c r="M227" t="s">
        <v>27</v>
      </c>
      <c r="N227" t="s">
        <v>176</v>
      </c>
      <c r="O227" t="s">
        <v>10</v>
      </c>
      <c r="P227" s="1">
        <v>43305</v>
      </c>
      <c r="Q227" s="1">
        <v>43308</v>
      </c>
      <c r="R227" t="s">
        <v>11</v>
      </c>
      <c r="S227" s="2">
        <v>5</v>
      </c>
      <c r="T227" s="3">
        <v>291.36279999999999</v>
      </c>
      <c r="U227" s="2">
        <v>1456.81</v>
      </c>
      <c r="V227" s="3">
        <v>2.1</v>
      </c>
      <c r="W227" s="2">
        <v>3059.3</v>
      </c>
      <c r="X227" t="str">
        <f t="shared" si="3"/>
        <v>2018-07</v>
      </c>
      <c r="Y227" t="e">
        <f>VLOOKUP(BST[[#This Row],[EVC Code]],TeamList[],3,FALSE)</f>
        <v>#N/A</v>
      </c>
    </row>
    <row r="228" spans="1:25" x14ac:dyDescent="0.25">
      <c r="A228" t="s">
        <v>764</v>
      </c>
      <c r="B228" t="s">
        <v>767</v>
      </c>
      <c r="C228" t="s">
        <v>769</v>
      </c>
      <c r="D228" t="s">
        <v>1</v>
      </c>
      <c r="E228" t="s">
        <v>198</v>
      </c>
      <c r="F228" t="s">
        <v>176</v>
      </c>
      <c r="G228" t="s">
        <v>177</v>
      </c>
      <c r="H228" t="s">
        <v>4</v>
      </c>
      <c r="I228" t="s">
        <v>70</v>
      </c>
      <c r="J228" t="s">
        <v>6</v>
      </c>
      <c r="K228" t="s">
        <v>7</v>
      </c>
      <c r="L228" t="s">
        <v>5</v>
      </c>
      <c r="M228" t="s">
        <v>27</v>
      </c>
      <c r="N228" t="s">
        <v>176</v>
      </c>
      <c r="O228" t="s">
        <v>10</v>
      </c>
      <c r="P228" s="1">
        <v>43306</v>
      </c>
      <c r="Q228" s="1">
        <v>43308</v>
      </c>
      <c r="R228" t="s">
        <v>11</v>
      </c>
      <c r="S228" s="2">
        <v>2</v>
      </c>
      <c r="T228" s="3">
        <v>291.36279999999999</v>
      </c>
      <c r="U228" s="2">
        <v>582.73</v>
      </c>
      <c r="V228" s="3">
        <v>2.1</v>
      </c>
      <c r="W228" s="2">
        <v>1223.73</v>
      </c>
      <c r="X228" t="str">
        <f t="shared" si="3"/>
        <v>2018-07</v>
      </c>
      <c r="Y228" t="e">
        <f>VLOOKUP(BST[[#This Row],[EVC Code]],TeamList[],3,FALSE)</f>
        <v>#N/A</v>
      </c>
    </row>
    <row r="229" spans="1:25" x14ac:dyDescent="0.25">
      <c r="A229" t="s">
        <v>764</v>
      </c>
      <c r="B229" t="s">
        <v>767</v>
      </c>
      <c r="C229" t="s">
        <v>769</v>
      </c>
      <c r="D229" t="s">
        <v>1</v>
      </c>
      <c r="E229" s="4" t="s">
        <v>213</v>
      </c>
      <c r="F229" t="s">
        <v>176</v>
      </c>
      <c r="G229" t="s">
        <v>177</v>
      </c>
      <c r="H229" t="s">
        <v>4</v>
      </c>
      <c r="I229" t="s">
        <v>70</v>
      </c>
      <c r="J229" t="s">
        <v>6</v>
      </c>
      <c r="K229" t="s">
        <v>7</v>
      </c>
      <c r="L229" t="s">
        <v>5</v>
      </c>
      <c r="M229" t="s">
        <v>27</v>
      </c>
      <c r="N229" t="s">
        <v>176</v>
      </c>
      <c r="O229" t="s">
        <v>10</v>
      </c>
      <c r="P229" s="1">
        <v>43363</v>
      </c>
      <c r="Q229" s="1">
        <v>43364</v>
      </c>
      <c r="R229" t="s">
        <v>11</v>
      </c>
      <c r="S229" s="2">
        <v>4</v>
      </c>
      <c r="T229" s="3">
        <v>291.30650000000003</v>
      </c>
      <c r="U229" s="2">
        <v>1165.23</v>
      </c>
      <c r="V229" s="3">
        <v>2.1</v>
      </c>
      <c r="W229" s="2">
        <v>2446.98</v>
      </c>
      <c r="X229" t="str">
        <f t="shared" si="3"/>
        <v>2018-09</v>
      </c>
      <c r="Y229" t="e">
        <f>VLOOKUP(BST[[#This Row],[EVC Code]],TeamList[],3,FALSE)</f>
        <v>#N/A</v>
      </c>
    </row>
    <row r="230" spans="1:25" x14ac:dyDescent="0.25">
      <c r="A230" t="s">
        <v>764</v>
      </c>
      <c r="B230" t="s">
        <v>767</v>
      </c>
      <c r="C230" t="s">
        <v>769</v>
      </c>
      <c r="D230" t="s">
        <v>1</v>
      </c>
      <c r="E230" s="4" t="s">
        <v>214</v>
      </c>
      <c r="F230" t="s">
        <v>176</v>
      </c>
      <c r="G230" t="s">
        <v>177</v>
      </c>
      <c r="H230" t="s">
        <v>4</v>
      </c>
      <c r="I230" t="s">
        <v>70</v>
      </c>
      <c r="J230" t="s">
        <v>6</v>
      </c>
      <c r="K230" t="s">
        <v>7</v>
      </c>
      <c r="L230" t="s">
        <v>5</v>
      </c>
      <c r="M230" t="s">
        <v>27</v>
      </c>
      <c r="N230" t="s">
        <v>176</v>
      </c>
      <c r="O230" t="s">
        <v>10</v>
      </c>
      <c r="P230" s="1">
        <v>43364</v>
      </c>
      <c r="Q230" s="1">
        <v>43364</v>
      </c>
      <c r="R230" t="s">
        <v>11</v>
      </c>
      <c r="S230" s="2">
        <v>3</v>
      </c>
      <c r="T230" s="3">
        <v>291.30650000000003</v>
      </c>
      <c r="U230" s="2">
        <v>873.92</v>
      </c>
      <c r="V230" s="3">
        <v>2.1</v>
      </c>
      <c r="W230" s="2">
        <v>1835.23</v>
      </c>
      <c r="X230" t="str">
        <f t="shared" si="3"/>
        <v>2018-09</v>
      </c>
      <c r="Y230" t="e">
        <f>VLOOKUP(BST[[#This Row],[EVC Code]],TeamList[],3,FALSE)</f>
        <v>#N/A</v>
      </c>
    </row>
    <row r="231" spans="1:25" x14ac:dyDescent="0.25">
      <c r="A231" t="s">
        <v>764</v>
      </c>
      <c r="B231" t="s">
        <v>767</v>
      </c>
      <c r="C231" t="s">
        <v>769</v>
      </c>
      <c r="D231" t="s">
        <v>1</v>
      </c>
      <c r="E231" t="s">
        <v>215</v>
      </c>
      <c r="F231" t="s">
        <v>176</v>
      </c>
      <c r="G231" t="s">
        <v>177</v>
      </c>
      <c r="H231" t="s">
        <v>4</v>
      </c>
      <c r="I231" t="s">
        <v>70</v>
      </c>
      <c r="J231" t="s">
        <v>6</v>
      </c>
      <c r="K231" t="s">
        <v>7</v>
      </c>
      <c r="L231" t="s">
        <v>5</v>
      </c>
      <c r="M231" t="s">
        <v>27</v>
      </c>
      <c r="N231" t="s">
        <v>176</v>
      </c>
      <c r="O231" t="s">
        <v>10</v>
      </c>
      <c r="P231" s="1">
        <v>43368</v>
      </c>
      <c r="Q231" s="1">
        <v>43371</v>
      </c>
      <c r="R231" t="s">
        <v>11</v>
      </c>
      <c r="S231" s="2">
        <v>3</v>
      </c>
      <c r="T231" s="3">
        <v>291.30650000000003</v>
      </c>
      <c r="U231" s="2">
        <v>873.92</v>
      </c>
      <c r="V231" s="3">
        <v>2.1</v>
      </c>
      <c r="W231" s="2">
        <v>1835.23</v>
      </c>
      <c r="X231" t="str">
        <f t="shared" si="3"/>
        <v>2018-09</v>
      </c>
      <c r="Y231" t="e">
        <f>VLOOKUP(BST[[#This Row],[EVC Code]],TeamList[],3,FALSE)</f>
        <v>#N/A</v>
      </c>
    </row>
    <row r="232" spans="1:25" x14ac:dyDescent="0.25">
      <c r="A232" t="s">
        <v>764</v>
      </c>
      <c r="B232" t="s">
        <v>767</v>
      </c>
      <c r="C232" t="s">
        <v>769</v>
      </c>
      <c r="D232" t="s">
        <v>1</v>
      </c>
      <c r="E232" t="s">
        <v>216</v>
      </c>
      <c r="F232" t="s">
        <v>176</v>
      </c>
      <c r="G232" t="s">
        <v>177</v>
      </c>
      <c r="H232" t="s">
        <v>4</v>
      </c>
      <c r="I232" t="s">
        <v>70</v>
      </c>
      <c r="J232" t="s">
        <v>6</v>
      </c>
      <c r="K232" t="s">
        <v>7</v>
      </c>
      <c r="L232" t="s">
        <v>5</v>
      </c>
      <c r="M232" t="s">
        <v>27</v>
      </c>
      <c r="N232" t="s">
        <v>176</v>
      </c>
      <c r="O232" t="s">
        <v>10</v>
      </c>
      <c r="P232" s="1">
        <v>43374</v>
      </c>
      <c r="Q232" s="1">
        <v>43378</v>
      </c>
      <c r="R232" t="s">
        <v>11</v>
      </c>
      <c r="S232" s="2">
        <v>1</v>
      </c>
      <c r="T232" s="3">
        <v>291.30650000000003</v>
      </c>
      <c r="U232" s="2">
        <v>291.31</v>
      </c>
      <c r="V232" s="3">
        <v>2.1</v>
      </c>
      <c r="W232" s="2">
        <v>611.75</v>
      </c>
      <c r="X232" t="str">
        <f t="shared" si="3"/>
        <v>2018-10</v>
      </c>
      <c r="Y232" t="e">
        <f>VLOOKUP(BST[[#This Row],[EVC Code]],TeamList[],3,FALSE)</f>
        <v>#N/A</v>
      </c>
    </row>
    <row r="233" spans="1:25" x14ac:dyDescent="0.25">
      <c r="A233" t="s">
        <v>764</v>
      </c>
      <c r="B233" t="s">
        <v>767</v>
      </c>
      <c r="C233" t="s">
        <v>769</v>
      </c>
      <c r="D233" t="s">
        <v>1</v>
      </c>
      <c r="E233" s="4" t="s">
        <v>217</v>
      </c>
      <c r="F233" t="s">
        <v>176</v>
      </c>
      <c r="G233" t="s">
        <v>177</v>
      </c>
      <c r="H233" t="s">
        <v>4</v>
      </c>
      <c r="I233" t="s">
        <v>70</v>
      </c>
      <c r="J233" t="s">
        <v>6</v>
      </c>
      <c r="K233" t="s">
        <v>7</v>
      </c>
      <c r="L233" t="s">
        <v>5</v>
      </c>
      <c r="M233" t="s">
        <v>27</v>
      </c>
      <c r="N233" t="s">
        <v>176</v>
      </c>
      <c r="O233" t="s">
        <v>10</v>
      </c>
      <c r="P233" s="1">
        <v>43382</v>
      </c>
      <c r="Q233" s="1">
        <v>43385</v>
      </c>
      <c r="R233" t="s">
        <v>11</v>
      </c>
      <c r="S233" s="2">
        <v>4</v>
      </c>
      <c r="T233" s="3">
        <v>291.30650000000003</v>
      </c>
      <c r="U233" s="2">
        <v>1165.23</v>
      </c>
      <c r="V233" s="3">
        <v>2.1</v>
      </c>
      <c r="W233" s="2">
        <v>2446.98</v>
      </c>
      <c r="X233" t="str">
        <f t="shared" si="3"/>
        <v>2018-10</v>
      </c>
      <c r="Y233" t="e">
        <f>VLOOKUP(BST[[#This Row],[EVC Code]],TeamList[],3,FALSE)</f>
        <v>#N/A</v>
      </c>
    </row>
    <row r="234" spans="1:25" x14ac:dyDescent="0.25">
      <c r="A234" t="s">
        <v>764</v>
      </c>
      <c r="B234" t="s">
        <v>767</v>
      </c>
      <c r="C234" t="s">
        <v>769</v>
      </c>
      <c r="D234" t="s">
        <v>1</v>
      </c>
      <c r="E234" t="s">
        <v>220</v>
      </c>
      <c r="F234" t="s">
        <v>218</v>
      </c>
      <c r="G234" t="s">
        <v>219</v>
      </c>
      <c r="H234" t="s">
        <v>4</v>
      </c>
      <c r="I234" t="s">
        <v>70</v>
      </c>
      <c r="J234" t="s">
        <v>6</v>
      </c>
      <c r="K234" t="s">
        <v>7</v>
      </c>
      <c r="L234" t="s">
        <v>5</v>
      </c>
      <c r="M234" t="s">
        <v>27</v>
      </c>
      <c r="N234" t="s">
        <v>218</v>
      </c>
      <c r="O234" t="s">
        <v>10</v>
      </c>
      <c r="P234" s="1">
        <v>42993</v>
      </c>
      <c r="Q234" s="1">
        <v>42993</v>
      </c>
      <c r="R234" t="s">
        <v>11</v>
      </c>
      <c r="S234" s="2">
        <v>4</v>
      </c>
      <c r="T234" s="3">
        <v>208.8355</v>
      </c>
      <c r="U234" s="2">
        <v>835.34</v>
      </c>
      <c r="V234" s="3">
        <v>2.1</v>
      </c>
      <c r="W234" s="2">
        <v>1754.21</v>
      </c>
      <c r="X234" t="str">
        <f t="shared" si="3"/>
        <v>2017-09</v>
      </c>
      <c r="Y234" t="e">
        <f>VLOOKUP(BST[[#This Row],[EVC Code]],TeamList[],3,FALSE)</f>
        <v>#N/A</v>
      </c>
    </row>
    <row r="235" spans="1:25" x14ac:dyDescent="0.25">
      <c r="A235" t="s">
        <v>764</v>
      </c>
      <c r="B235" t="s">
        <v>767</v>
      </c>
      <c r="C235" t="s">
        <v>769</v>
      </c>
      <c r="D235" t="s">
        <v>1</v>
      </c>
      <c r="E235" t="s">
        <v>221</v>
      </c>
      <c r="F235" t="s">
        <v>218</v>
      </c>
      <c r="G235" t="s">
        <v>219</v>
      </c>
      <c r="H235" t="s">
        <v>4</v>
      </c>
      <c r="I235" t="s">
        <v>70</v>
      </c>
      <c r="J235" t="s">
        <v>6</v>
      </c>
      <c r="K235" t="s">
        <v>7</v>
      </c>
      <c r="L235" t="s">
        <v>5</v>
      </c>
      <c r="M235" t="s">
        <v>27</v>
      </c>
      <c r="N235" t="s">
        <v>218</v>
      </c>
      <c r="O235" t="s">
        <v>10</v>
      </c>
      <c r="P235" s="1">
        <v>42998</v>
      </c>
      <c r="Q235" s="1">
        <v>43000</v>
      </c>
      <c r="R235" t="s">
        <v>11</v>
      </c>
      <c r="S235" s="2">
        <v>5</v>
      </c>
      <c r="T235" s="3">
        <v>209.07159999999999</v>
      </c>
      <c r="U235" s="2">
        <v>1045.3599999999999</v>
      </c>
      <c r="V235" s="3">
        <v>2.1</v>
      </c>
      <c r="W235" s="2">
        <v>2195.2600000000002</v>
      </c>
      <c r="X235" t="str">
        <f t="shared" si="3"/>
        <v>2017-09</v>
      </c>
      <c r="Y235" t="e">
        <f>VLOOKUP(BST[[#This Row],[EVC Code]],TeamList[],3,FALSE)</f>
        <v>#N/A</v>
      </c>
    </row>
    <row r="236" spans="1:25" x14ac:dyDescent="0.25">
      <c r="A236" t="s">
        <v>764</v>
      </c>
      <c r="B236" t="s">
        <v>767</v>
      </c>
      <c r="C236" t="s">
        <v>769</v>
      </c>
      <c r="D236" t="s">
        <v>1</v>
      </c>
      <c r="E236" t="s">
        <v>222</v>
      </c>
      <c r="F236" t="s">
        <v>218</v>
      </c>
      <c r="G236" t="s">
        <v>219</v>
      </c>
      <c r="H236" t="s">
        <v>4</v>
      </c>
      <c r="I236" t="s">
        <v>70</v>
      </c>
      <c r="J236" t="s">
        <v>6</v>
      </c>
      <c r="K236" t="s">
        <v>7</v>
      </c>
      <c r="L236" t="s">
        <v>5</v>
      </c>
      <c r="M236" t="s">
        <v>27</v>
      </c>
      <c r="N236" t="s">
        <v>218</v>
      </c>
      <c r="O236" t="s">
        <v>10</v>
      </c>
      <c r="P236" s="1">
        <v>43017</v>
      </c>
      <c r="Q236" s="1">
        <v>43021</v>
      </c>
      <c r="R236" t="s">
        <v>11</v>
      </c>
      <c r="S236" s="2">
        <v>4</v>
      </c>
      <c r="T236" s="3">
        <v>209.07159999999999</v>
      </c>
      <c r="U236" s="2">
        <v>836.29</v>
      </c>
      <c r="V236" s="3">
        <v>2.1</v>
      </c>
      <c r="W236" s="2">
        <v>1756.21</v>
      </c>
      <c r="X236" t="str">
        <f t="shared" si="3"/>
        <v>2017-10</v>
      </c>
      <c r="Y236" t="e">
        <f>VLOOKUP(BST[[#This Row],[EVC Code]],TeamList[],3,FALSE)</f>
        <v>#N/A</v>
      </c>
    </row>
    <row r="237" spans="1:25" x14ac:dyDescent="0.25">
      <c r="A237" t="s">
        <v>764</v>
      </c>
      <c r="B237" t="s">
        <v>767</v>
      </c>
      <c r="C237" t="s">
        <v>769</v>
      </c>
      <c r="D237" t="s">
        <v>1</v>
      </c>
      <c r="E237" t="s">
        <v>223</v>
      </c>
      <c r="F237" t="s">
        <v>218</v>
      </c>
      <c r="G237" t="s">
        <v>219</v>
      </c>
      <c r="H237" t="s">
        <v>4</v>
      </c>
      <c r="I237" t="s">
        <v>70</v>
      </c>
      <c r="J237" t="s">
        <v>6</v>
      </c>
      <c r="K237" t="s">
        <v>7</v>
      </c>
      <c r="L237" t="s">
        <v>5</v>
      </c>
      <c r="M237" t="s">
        <v>27</v>
      </c>
      <c r="N237" t="s">
        <v>218</v>
      </c>
      <c r="O237" t="s">
        <v>10</v>
      </c>
      <c r="P237" s="1">
        <v>43020</v>
      </c>
      <c r="Q237" s="1">
        <v>43021</v>
      </c>
      <c r="R237" t="s">
        <v>11</v>
      </c>
      <c r="S237" s="2">
        <v>4</v>
      </c>
      <c r="T237" s="3">
        <v>209.07159999999999</v>
      </c>
      <c r="U237" s="2">
        <v>836.29</v>
      </c>
      <c r="V237" s="3">
        <v>2.1</v>
      </c>
      <c r="W237" s="2">
        <v>1756.21</v>
      </c>
      <c r="X237" t="str">
        <f t="shared" si="3"/>
        <v>2017-10</v>
      </c>
      <c r="Y237" t="e">
        <f>VLOOKUP(BST[[#This Row],[EVC Code]],TeamList[],3,FALSE)</f>
        <v>#N/A</v>
      </c>
    </row>
    <row r="238" spans="1:25" x14ac:dyDescent="0.25">
      <c r="A238" t="s">
        <v>764</v>
      </c>
      <c r="B238" t="s">
        <v>767</v>
      </c>
      <c r="C238" t="s">
        <v>769</v>
      </c>
      <c r="D238" t="s">
        <v>1</v>
      </c>
      <c r="E238" t="s">
        <v>224</v>
      </c>
      <c r="F238" t="s">
        <v>218</v>
      </c>
      <c r="G238" t="s">
        <v>219</v>
      </c>
      <c r="H238" t="s">
        <v>4</v>
      </c>
      <c r="I238" t="s">
        <v>70</v>
      </c>
      <c r="J238" t="s">
        <v>6</v>
      </c>
      <c r="K238" t="s">
        <v>7</v>
      </c>
      <c r="L238" t="s">
        <v>5</v>
      </c>
      <c r="M238" t="s">
        <v>27</v>
      </c>
      <c r="N238" t="s">
        <v>218</v>
      </c>
      <c r="O238" t="s">
        <v>10</v>
      </c>
      <c r="P238" s="1">
        <v>43034</v>
      </c>
      <c r="Q238" s="1">
        <v>43035</v>
      </c>
      <c r="R238" t="s">
        <v>11</v>
      </c>
      <c r="S238" s="2">
        <v>4</v>
      </c>
      <c r="T238" s="3">
        <v>209.07159999999999</v>
      </c>
      <c r="U238" s="2">
        <v>836.29</v>
      </c>
      <c r="V238" s="3">
        <v>2.1</v>
      </c>
      <c r="W238" s="2">
        <v>1756.21</v>
      </c>
      <c r="X238" t="str">
        <f t="shared" si="3"/>
        <v>2017-10</v>
      </c>
      <c r="Y238" t="e">
        <f>VLOOKUP(BST[[#This Row],[EVC Code]],TeamList[],3,FALSE)</f>
        <v>#N/A</v>
      </c>
    </row>
    <row r="239" spans="1:25" x14ac:dyDescent="0.25">
      <c r="A239" t="s">
        <v>764</v>
      </c>
      <c r="B239" t="s">
        <v>767</v>
      </c>
      <c r="C239" t="s">
        <v>769</v>
      </c>
      <c r="D239" t="s">
        <v>1</v>
      </c>
      <c r="E239" t="s">
        <v>225</v>
      </c>
      <c r="F239" t="s">
        <v>218</v>
      </c>
      <c r="G239" t="s">
        <v>219</v>
      </c>
      <c r="H239" t="s">
        <v>4</v>
      </c>
      <c r="I239" t="s">
        <v>70</v>
      </c>
      <c r="J239" t="s">
        <v>6</v>
      </c>
      <c r="K239" t="s">
        <v>7</v>
      </c>
      <c r="L239" t="s">
        <v>5</v>
      </c>
      <c r="M239" t="s">
        <v>27</v>
      </c>
      <c r="N239" t="s">
        <v>218</v>
      </c>
      <c r="O239" t="s">
        <v>10</v>
      </c>
      <c r="P239" s="1">
        <v>43056</v>
      </c>
      <c r="Q239" s="1">
        <v>43056</v>
      </c>
      <c r="R239" t="s">
        <v>11</v>
      </c>
      <c r="S239" s="2">
        <v>2</v>
      </c>
      <c r="T239" s="3">
        <v>209.07159999999999</v>
      </c>
      <c r="U239" s="2">
        <v>418.14</v>
      </c>
      <c r="V239" s="3">
        <v>2.1</v>
      </c>
      <c r="W239" s="2">
        <v>878.09</v>
      </c>
      <c r="X239" t="str">
        <f t="shared" si="3"/>
        <v>2017-11</v>
      </c>
      <c r="Y239" t="e">
        <f>VLOOKUP(BST[[#This Row],[EVC Code]],TeamList[],3,FALSE)</f>
        <v>#N/A</v>
      </c>
    </row>
    <row r="240" spans="1:25" x14ac:dyDescent="0.25">
      <c r="A240" t="s">
        <v>764</v>
      </c>
      <c r="B240" t="s">
        <v>767</v>
      </c>
      <c r="C240" t="s">
        <v>769</v>
      </c>
      <c r="D240" t="s">
        <v>1</v>
      </c>
      <c r="E240" t="s">
        <v>226</v>
      </c>
      <c r="F240" t="s">
        <v>218</v>
      </c>
      <c r="G240" t="s">
        <v>219</v>
      </c>
      <c r="H240" t="s">
        <v>4</v>
      </c>
      <c r="I240" t="s">
        <v>70</v>
      </c>
      <c r="J240" t="s">
        <v>6</v>
      </c>
      <c r="K240" t="s">
        <v>7</v>
      </c>
      <c r="L240" t="s">
        <v>5</v>
      </c>
      <c r="M240" t="s">
        <v>27</v>
      </c>
      <c r="N240" t="s">
        <v>218</v>
      </c>
      <c r="O240" t="s">
        <v>10</v>
      </c>
      <c r="P240" s="1">
        <v>43426</v>
      </c>
      <c r="Q240" s="1">
        <v>43427</v>
      </c>
      <c r="R240" t="s">
        <v>11</v>
      </c>
      <c r="S240" s="2">
        <v>8</v>
      </c>
      <c r="T240" s="3">
        <v>222.22650000000002</v>
      </c>
      <c r="U240" s="2">
        <v>1777.81</v>
      </c>
      <c r="V240" s="3">
        <v>2.1</v>
      </c>
      <c r="W240" s="2">
        <v>3733.4</v>
      </c>
      <c r="X240" t="str">
        <f t="shared" si="3"/>
        <v>2018-11</v>
      </c>
      <c r="Y240" t="e">
        <f>VLOOKUP(BST[[#This Row],[EVC Code]],TeamList[],3,FALSE)</f>
        <v>#N/A</v>
      </c>
    </row>
    <row r="241" spans="1:25" x14ac:dyDescent="0.25">
      <c r="A241" t="s">
        <v>764</v>
      </c>
      <c r="B241" t="s">
        <v>767</v>
      </c>
      <c r="C241" t="s">
        <v>769</v>
      </c>
      <c r="D241" t="s">
        <v>1</v>
      </c>
      <c r="E241" t="s">
        <v>229</v>
      </c>
      <c r="F241" t="s">
        <v>227</v>
      </c>
      <c r="G241" t="s">
        <v>228</v>
      </c>
      <c r="H241" t="s">
        <v>4</v>
      </c>
      <c r="I241" t="s">
        <v>70</v>
      </c>
      <c r="J241" t="s">
        <v>6</v>
      </c>
      <c r="K241" t="s">
        <v>7</v>
      </c>
      <c r="L241" t="s">
        <v>5</v>
      </c>
      <c r="M241" t="s">
        <v>27</v>
      </c>
      <c r="N241" t="s">
        <v>227</v>
      </c>
      <c r="O241" t="s">
        <v>10</v>
      </c>
      <c r="P241" s="1">
        <v>43039</v>
      </c>
      <c r="Q241" s="1">
        <v>43042</v>
      </c>
      <c r="R241" t="s">
        <v>11</v>
      </c>
      <c r="S241" s="2">
        <v>0.5</v>
      </c>
      <c r="T241" s="3">
        <v>180.14520000000002</v>
      </c>
      <c r="U241" s="2">
        <v>90.07</v>
      </c>
      <c r="V241" s="3">
        <v>2.1</v>
      </c>
      <c r="W241" s="2">
        <v>189.15</v>
      </c>
      <c r="X241" t="str">
        <f t="shared" si="3"/>
        <v>2017-10</v>
      </c>
      <c r="Y241" t="e">
        <f>VLOOKUP(BST[[#This Row],[EVC Code]],TeamList[],3,FALSE)</f>
        <v>#N/A</v>
      </c>
    </row>
    <row r="242" spans="1:25" x14ac:dyDescent="0.25">
      <c r="A242" t="s">
        <v>764</v>
      </c>
      <c r="B242" t="s">
        <v>767</v>
      </c>
      <c r="C242" t="s">
        <v>769</v>
      </c>
      <c r="D242" t="s">
        <v>1</v>
      </c>
      <c r="E242" t="s">
        <v>230</v>
      </c>
      <c r="F242" t="s">
        <v>68</v>
      </c>
      <c r="G242" t="s">
        <v>69</v>
      </c>
      <c r="H242" t="s">
        <v>4</v>
      </c>
      <c r="I242" t="s">
        <v>70</v>
      </c>
      <c r="J242" t="s">
        <v>6</v>
      </c>
      <c r="K242" t="s">
        <v>7</v>
      </c>
      <c r="L242" t="s">
        <v>5</v>
      </c>
      <c r="M242" t="s">
        <v>27</v>
      </c>
      <c r="N242" t="s">
        <v>68</v>
      </c>
      <c r="O242" t="s">
        <v>10</v>
      </c>
      <c r="P242" s="1">
        <v>42968</v>
      </c>
      <c r="Q242" s="1">
        <v>42972</v>
      </c>
      <c r="R242" t="s">
        <v>11</v>
      </c>
      <c r="S242" s="2">
        <v>5</v>
      </c>
      <c r="T242" s="3">
        <v>186.35169999999999</v>
      </c>
      <c r="U242" s="2">
        <v>931.76</v>
      </c>
      <c r="V242" s="3">
        <v>2.1</v>
      </c>
      <c r="W242" s="2">
        <v>1956.7</v>
      </c>
      <c r="X242" t="str">
        <f t="shared" si="3"/>
        <v>2017-08</v>
      </c>
      <c r="Y242" t="e">
        <f>VLOOKUP(BST[[#This Row],[EVC Code]],TeamList[],3,FALSE)</f>
        <v>#N/A</v>
      </c>
    </row>
    <row r="243" spans="1:25" x14ac:dyDescent="0.25">
      <c r="A243" t="s">
        <v>764</v>
      </c>
      <c r="B243" t="s">
        <v>767</v>
      </c>
      <c r="C243" t="s">
        <v>769</v>
      </c>
      <c r="D243" t="s">
        <v>1</v>
      </c>
      <c r="E243" t="s">
        <v>230</v>
      </c>
      <c r="F243" t="s">
        <v>68</v>
      </c>
      <c r="G243" t="s">
        <v>69</v>
      </c>
      <c r="H243" t="s">
        <v>4</v>
      </c>
      <c r="I243" t="s">
        <v>70</v>
      </c>
      <c r="J243" t="s">
        <v>6</v>
      </c>
      <c r="K243" t="s">
        <v>7</v>
      </c>
      <c r="L243" t="s">
        <v>5</v>
      </c>
      <c r="M243" t="s">
        <v>27</v>
      </c>
      <c r="N243" t="s">
        <v>68</v>
      </c>
      <c r="O243" t="s">
        <v>10</v>
      </c>
      <c r="P243" s="1">
        <v>42969</v>
      </c>
      <c r="Q243" s="1">
        <v>42972</v>
      </c>
      <c r="R243" t="s">
        <v>11</v>
      </c>
      <c r="S243" s="2">
        <v>2</v>
      </c>
      <c r="T243" s="3">
        <v>186.35169999999999</v>
      </c>
      <c r="U243" s="2">
        <v>372.7</v>
      </c>
      <c r="V243" s="3">
        <v>2.1</v>
      </c>
      <c r="W243" s="2">
        <v>782.67</v>
      </c>
      <c r="X243" t="str">
        <f t="shared" si="3"/>
        <v>2017-08</v>
      </c>
      <c r="Y243" t="e">
        <f>VLOOKUP(BST[[#This Row],[EVC Code]],TeamList[],3,FALSE)</f>
        <v>#N/A</v>
      </c>
    </row>
    <row r="244" spans="1:25" x14ac:dyDescent="0.25">
      <c r="A244" t="s">
        <v>764</v>
      </c>
      <c r="B244" t="s">
        <v>767</v>
      </c>
      <c r="C244" t="s">
        <v>769</v>
      </c>
      <c r="D244" t="s">
        <v>1</v>
      </c>
      <c r="E244" t="s">
        <v>231</v>
      </c>
      <c r="F244" t="s">
        <v>68</v>
      </c>
      <c r="G244" t="s">
        <v>69</v>
      </c>
      <c r="H244" t="s">
        <v>4</v>
      </c>
      <c r="I244" t="s">
        <v>70</v>
      </c>
      <c r="J244" t="s">
        <v>6</v>
      </c>
      <c r="K244" t="s">
        <v>7</v>
      </c>
      <c r="L244" t="s">
        <v>5</v>
      </c>
      <c r="M244" t="s">
        <v>27</v>
      </c>
      <c r="N244" t="s">
        <v>68</v>
      </c>
      <c r="O244" t="s">
        <v>10</v>
      </c>
      <c r="P244" s="1">
        <v>42976</v>
      </c>
      <c r="Q244" s="1">
        <v>42979</v>
      </c>
      <c r="R244" t="s">
        <v>11</v>
      </c>
      <c r="S244" s="2">
        <v>2</v>
      </c>
      <c r="T244" s="3">
        <v>186.35169999999999</v>
      </c>
      <c r="U244" s="2">
        <v>372.7</v>
      </c>
      <c r="V244" s="3">
        <v>2.1</v>
      </c>
      <c r="W244" s="2">
        <v>782.67</v>
      </c>
      <c r="X244" t="str">
        <f t="shared" si="3"/>
        <v>2017-08</v>
      </c>
      <c r="Y244" t="e">
        <f>VLOOKUP(BST[[#This Row],[EVC Code]],TeamList[],3,FALSE)</f>
        <v>#N/A</v>
      </c>
    </row>
    <row r="245" spans="1:25" x14ac:dyDescent="0.25">
      <c r="A245" t="s">
        <v>764</v>
      </c>
      <c r="B245" t="s">
        <v>767</v>
      </c>
      <c r="C245" t="s">
        <v>769</v>
      </c>
      <c r="D245" t="s">
        <v>1</v>
      </c>
      <c r="E245" t="s">
        <v>232</v>
      </c>
      <c r="F245" t="s">
        <v>68</v>
      </c>
      <c r="G245" t="s">
        <v>69</v>
      </c>
      <c r="H245" t="s">
        <v>4</v>
      </c>
      <c r="I245" t="s">
        <v>70</v>
      </c>
      <c r="J245" t="s">
        <v>6</v>
      </c>
      <c r="K245" t="s">
        <v>7</v>
      </c>
      <c r="L245" t="s">
        <v>5</v>
      </c>
      <c r="M245" t="s">
        <v>27</v>
      </c>
      <c r="N245" t="s">
        <v>68</v>
      </c>
      <c r="O245" t="s">
        <v>10</v>
      </c>
      <c r="P245" s="1">
        <v>42984</v>
      </c>
      <c r="Q245" s="1">
        <v>42986</v>
      </c>
      <c r="R245" t="s">
        <v>11</v>
      </c>
      <c r="S245" s="2">
        <v>3</v>
      </c>
      <c r="T245" s="3">
        <v>186.35169999999999</v>
      </c>
      <c r="U245" s="2">
        <v>559.05999999999995</v>
      </c>
      <c r="V245" s="3">
        <v>2.1</v>
      </c>
      <c r="W245" s="2">
        <v>1174.03</v>
      </c>
      <c r="X245" t="str">
        <f t="shared" si="3"/>
        <v>2017-09</v>
      </c>
      <c r="Y245" t="e">
        <f>VLOOKUP(BST[[#This Row],[EVC Code]],TeamList[],3,FALSE)</f>
        <v>#N/A</v>
      </c>
    </row>
    <row r="246" spans="1:25" x14ac:dyDescent="0.25">
      <c r="A246" t="s">
        <v>764</v>
      </c>
      <c r="B246" t="s">
        <v>767</v>
      </c>
      <c r="C246" t="s">
        <v>769</v>
      </c>
      <c r="D246" t="s">
        <v>1</v>
      </c>
      <c r="E246" t="s">
        <v>232</v>
      </c>
      <c r="F246" t="s">
        <v>68</v>
      </c>
      <c r="G246" t="s">
        <v>69</v>
      </c>
      <c r="H246" t="s">
        <v>4</v>
      </c>
      <c r="I246" t="s">
        <v>70</v>
      </c>
      <c r="J246" t="s">
        <v>6</v>
      </c>
      <c r="K246" t="s">
        <v>7</v>
      </c>
      <c r="L246" t="s">
        <v>5</v>
      </c>
      <c r="M246" t="s">
        <v>27</v>
      </c>
      <c r="N246" t="s">
        <v>68</v>
      </c>
      <c r="O246" t="s">
        <v>10</v>
      </c>
      <c r="P246" s="1">
        <v>42985</v>
      </c>
      <c r="Q246" s="1">
        <v>42986</v>
      </c>
      <c r="R246" t="s">
        <v>11</v>
      </c>
      <c r="S246" s="2">
        <v>3</v>
      </c>
      <c r="T246" s="3">
        <v>186.35169999999999</v>
      </c>
      <c r="U246" s="2">
        <v>559.05999999999995</v>
      </c>
      <c r="V246" s="3">
        <v>2.1</v>
      </c>
      <c r="W246" s="2">
        <v>1174.03</v>
      </c>
      <c r="X246" t="str">
        <f t="shared" si="3"/>
        <v>2017-09</v>
      </c>
      <c r="Y246" t="e">
        <f>VLOOKUP(BST[[#This Row],[EVC Code]],TeamList[],3,FALSE)</f>
        <v>#N/A</v>
      </c>
    </row>
    <row r="247" spans="1:25" x14ac:dyDescent="0.25">
      <c r="A247" t="s">
        <v>764</v>
      </c>
      <c r="B247" t="s">
        <v>767</v>
      </c>
      <c r="C247" t="s">
        <v>769</v>
      </c>
      <c r="D247" t="s">
        <v>1</v>
      </c>
      <c r="E247" t="s">
        <v>233</v>
      </c>
      <c r="F247" t="s">
        <v>68</v>
      </c>
      <c r="G247" t="s">
        <v>69</v>
      </c>
      <c r="H247" t="s">
        <v>4</v>
      </c>
      <c r="I247" t="s">
        <v>70</v>
      </c>
      <c r="J247" t="s">
        <v>6</v>
      </c>
      <c r="K247" t="s">
        <v>7</v>
      </c>
      <c r="L247" t="s">
        <v>5</v>
      </c>
      <c r="M247" t="s">
        <v>27</v>
      </c>
      <c r="N247" t="s">
        <v>68</v>
      </c>
      <c r="O247" t="s">
        <v>10</v>
      </c>
      <c r="P247" s="1">
        <v>42991</v>
      </c>
      <c r="Q247" s="1">
        <v>42993</v>
      </c>
      <c r="R247" t="s">
        <v>11</v>
      </c>
      <c r="S247" s="2">
        <v>6</v>
      </c>
      <c r="T247" s="3">
        <v>186.35169999999999</v>
      </c>
      <c r="U247" s="2">
        <v>1118.1099999999999</v>
      </c>
      <c r="V247" s="3">
        <v>2.1</v>
      </c>
      <c r="W247" s="2">
        <v>2348.0300000000002</v>
      </c>
      <c r="X247" t="str">
        <f t="shared" si="3"/>
        <v>2017-09</v>
      </c>
      <c r="Y247" t="e">
        <f>VLOOKUP(BST[[#This Row],[EVC Code]],TeamList[],3,FALSE)</f>
        <v>#N/A</v>
      </c>
    </row>
    <row r="248" spans="1:25" x14ac:dyDescent="0.25">
      <c r="A248" t="s">
        <v>764</v>
      </c>
      <c r="B248" t="s">
        <v>767</v>
      </c>
      <c r="C248" t="s">
        <v>769</v>
      </c>
      <c r="D248" t="s">
        <v>1</v>
      </c>
      <c r="E248" t="s">
        <v>233</v>
      </c>
      <c r="F248" t="s">
        <v>68</v>
      </c>
      <c r="G248" t="s">
        <v>69</v>
      </c>
      <c r="H248" t="s">
        <v>4</v>
      </c>
      <c r="I248" t="s">
        <v>70</v>
      </c>
      <c r="J248" t="s">
        <v>6</v>
      </c>
      <c r="K248" t="s">
        <v>7</v>
      </c>
      <c r="L248" t="s">
        <v>5</v>
      </c>
      <c r="M248" t="s">
        <v>27</v>
      </c>
      <c r="N248" t="s">
        <v>68</v>
      </c>
      <c r="O248" t="s">
        <v>10</v>
      </c>
      <c r="P248" s="1">
        <v>42992</v>
      </c>
      <c r="Q248" s="1">
        <v>42993</v>
      </c>
      <c r="R248" t="s">
        <v>11</v>
      </c>
      <c r="S248" s="2">
        <v>8</v>
      </c>
      <c r="T248" s="3">
        <v>186.35169999999999</v>
      </c>
      <c r="U248" s="2">
        <v>1490.81</v>
      </c>
      <c r="V248" s="3">
        <v>2.1</v>
      </c>
      <c r="W248" s="2">
        <v>3130.7</v>
      </c>
      <c r="X248" t="str">
        <f t="shared" si="3"/>
        <v>2017-09</v>
      </c>
      <c r="Y248" t="e">
        <f>VLOOKUP(BST[[#This Row],[EVC Code]],TeamList[],3,FALSE)</f>
        <v>#N/A</v>
      </c>
    </row>
    <row r="249" spans="1:25" x14ac:dyDescent="0.25">
      <c r="A249" t="s">
        <v>764</v>
      </c>
      <c r="B249" t="s">
        <v>767</v>
      </c>
      <c r="C249" t="s">
        <v>769</v>
      </c>
      <c r="D249" t="s">
        <v>1</v>
      </c>
      <c r="E249" s="4" t="s">
        <v>234</v>
      </c>
      <c r="F249" t="s">
        <v>68</v>
      </c>
      <c r="G249" t="s">
        <v>69</v>
      </c>
      <c r="H249" t="s">
        <v>4</v>
      </c>
      <c r="I249" t="s">
        <v>70</v>
      </c>
      <c r="J249" t="s">
        <v>6</v>
      </c>
      <c r="K249" t="s">
        <v>7</v>
      </c>
      <c r="L249" t="s">
        <v>5</v>
      </c>
      <c r="M249" t="s">
        <v>27</v>
      </c>
      <c r="N249" t="s">
        <v>68</v>
      </c>
      <c r="O249" t="s">
        <v>10</v>
      </c>
      <c r="P249" s="1">
        <v>42993</v>
      </c>
      <c r="Q249" s="1">
        <v>42993</v>
      </c>
      <c r="R249" t="s">
        <v>11</v>
      </c>
      <c r="S249" s="2">
        <v>8</v>
      </c>
      <c r="T249" s="3">
        <v>186.35169999999999</v>
      </c>
      <c r="U249" s="2">
        <v>1490.81</v>
      </c>
      <c r="V249" s="3">
        <v>2.1</v>
      </c>
      <c r="W249" s="2">
        <v>3130.7</v>
      </c>
      <c r="X249" t="str">
        <f t="shared" si="3"/>
        <v>2017-09</v>
      </c>
      <c r="Y249" t="e">
        <f>VLOOKUP(BST[[#This Row],[EVC Code]],TeamList[],3,FALSE)</f>
        <v>#N/A</v>
      </c>
    </row>
    <row r="250" spans="1:25" x14ac:dyDescent="0.25">
      <c r="A250" t="s">
        <v>764</v>
      </c>
      <c r="B250" t="s">
        <v>767</v>
      </c>
      <c r="C250" t="s">
        <v>769</v>
      </c>
      <c r="D250" t="s">
        <v>1</v>
      </c>
      <c r="E250" t="s">
        <v>235</v>
      </c>
      <c r="F250" t="s">
        <v>68</v>
      </c>
      <c r="G250" t="s">
        <v>69</v>
      </c>
      <c r="H250" t="s">
        <v>4</v>
      </c>
      <c r="I250" t="s">
        <v>70</v>
      </c>
      <c r="J250" t="s">
        <v>6</v>
      </c>
      <c r="K250" t="s">
        <v>7</v>
      </c>
      <c r="L250" t="s">
        <v>5</v>
      </c>
      <c r="M250" t="s">
        <v>27</v>
      </c>
      <c r="N250" t="s">
        <v>68</v>
      </c>
      <c r="O250" t="s">
        <v>10</v>
      </c>
      <c r="P250" s="1">
        <v>43045</v>
      </c>
      <c r="Q250" s="1">
        <v>43049</v>
      </c>
      <c r="R250" t="s">
        <v>11</v>
      </c>
      <c r="S250" s="2">
        <v>8</v>
      </c>
      <c r="T250" s="3">
        <v>186.50869999999998</v>
      </c>
      <c r="U250" s="2">
        <v>1492.07</v>
      </c>
      <c r="V250" s="3">
        <v>2.1</v>
      </c>
      <c r="W250" s="2">
        <v>3133.35</v>
      </c>
      <c r="X250" t="str">
        <f t="shared" si="3"/>
        <v>2017-11</v>
      </c>
      <c r="Y250" t="e">
        <f>VLOOKUP(BST[[#This Row],[EVC Code]],TeamList[],3,FALSE)</f>
        <v>#N/A</v>
      </c>
    </row>
    <row r="251" spans="1:25" x14ac:dyDescent="0.25">
      <c r="A251" t="s">
        <v>764</v>
      </c>
      <c r="B251" t="s">
        <v>767</v>
      </c>
      <c r="C251" t="s">
        <v>769</v>
      </c>
      <c r="D251" t="s">
        <v>1</v>
      </c>
      <c r="E251" t="s">
        <v>236</v>
      </c>
      <c r="F251" t="s">
        <v>68</v>
      </c>
      <c r="G251" t="s">
        <v>69</v>
      </c>
      <c r="H251" t="s">
        <v>4</v>
      </c>
      <c r="I251" t="s">
        <v>70</v>
      </c>
      <c r="J251" t="s">
        <v>6</v>
      </c>
      <c r="K251" t="s">
        <v>7</v>
      </c>
      <c r="L251" t="s">
        <v>5</v>
      </c>
      <c r="M251" t="s">
        <v>27</v>
      </c>
      <c r="N251" t="s">
        <v>68</v>
      </c>
      <c r="O251" t="s">
        <v>10</v>
      </c>
      <c r="P251" s="1">
        <v>43048</v>
      </c>
      <c r="Q251" s="1">
        <v>43049</v>
      </c>
      <c r="R251" t="s">
        <v>11</v>
      </c>
      <c r="S251" s="2">
        <v>8</v>
      </c>
      <c r="T251" s="3">
        <v>186.50869999999998</v>
      </c>
      <c r="U251" s="2">
        <v>1492.07</v>
      </c>
      <c r="V251" s="3">
        <v>2.1</v>
      </c>
      <c r="W251" s="2">
        <v>3133.35</v>
      </c>
      <c r="X251" t="str">
        <f t="shared" si="3"/>
        <v>2017-11</v>
      </c>
      <c r="Y251" t="e">
        <f>VLOOKUP(BST[[#This Row],[EVC Code]],TeamList[],3,FALSE)</f>
        <v>#N/A</v>
      </c>
    </row>
    <row r="252" spans="1:25" x14ac:dyDescent="0.25">
      <c r="A252" t="s">
        <v>764</v>
      </c>
      <c r="B252" t="s">
        <v>767</v>
      </c>
      <c r="C252" t="s">
        <v>769</v>
      </c>
      <c r="D252" t="s">
        <v>1</v>
      </c>
      <c r="E252" t="s">
        <v>236</v>
      </c>
      <c r="F252" t="s">
        <v>68</v>
      </c>
      <c r="G252" t="s">
        <v>69</v>
      </c>
      <c r="H252" t="s">
        <v>4</v>
      </c>
      <c r="I252" t="s">
        <v>70</v>
      </c>
      <c r="J252" t="s">
        <v>6</v>
      </c>
      <c r="K252" t="s">
        <v>7</v>
      </c>
      <c r="L252" t="s">
        <v>5</v>
      </c>
      <c r="M252" t="s">
        <v>27</v>
      </c>
      <c r="N252" t="s">
        <v>68</v>
      </c>
      <c r="O252" t="s">
        <v>10</v>
      </c>
      <c r="P252" s="1">
        <v>43049</v>
      </c>
      <c r="Q252" s="1">
        <v>43049</v>
      </c>
      <c r="R252" t="s">
        <v>11</v>
      </c>
      <c r="S252" s="2">
        <v>4</v>
      </c>
      <c r="T252" s="3">
        <v>186.50869999999998</v>
      </c>
      <c r="U252" s="2">
        <v>746.03</v>
      </c>
      <c r="V252" s="3">
        <v>2.1</v>
      </c>
      <c r="W252" s="2">
        <v>1566.66</v>
      </c>
      <c r="X252" t="str">
        <f t="shared" si="3"/>
        <v>2017-11</v>
      </c>
      <c r="Y252" t="e">
        <f>VLOOKUP(BST[[#This Row],[EVC Code]],TeamList[],3,FALSE)</f>
        <v>#N/A</v>
      </c>
    </row>
    <row r="253" spans="1:25" x14ac:dyDescent="0.25">
      <c r="A253" t="s">
        <v>764</v>
      </c>
      <c r="B253" t="s">
        <v>767</v>
      </c>
      <c r="C253" t="s">
        <v>769</v>
      </c>
      <c r="D253" t="s">
        <v>1</v>
      </c>
      <c r="E253" t="s">
        <v>237</v>
      </c>
      <c r="F253" t="s">
        <v>68</v>
      </c>
      <c r="G253" t="s">
        <v>69</v>
      </c>
      <c r="H253" t="s">
        <v>4</v>
      </c>
      <c r="I253" t="s">
        <v>70</v>
      </c>
      <c r="J253" t="s">
        <v>6</v>
      </c>
      <c r="K253" t="s">
        <v>7</v>
      </c>
      <c r="L253" t="s">
        <v>5</v>
      </c>
      <c r="M253" t="s">
        <v>27</v>
      </c>
      <c r="N253" t="s">
        <v>68</v>
      </c>
      <c r="O253" t="s">
        <v>10</v>
      </c>
      <c r="P253" s="1">
        <v>43052</v>
      </c>
      <c r="Q253" s="1">
        <v>43056</v>
      </c>
      <c r="R253" t="s">
        <v>11</v>
      </c>
      <c r="S253" s="2">
        <v>4</v>
      </c>
      <c r="T253" s="3">
        <v>186.50869999999998</v>
      </c>
      <c r="U253" s="2">
        <v>746.03</v>
      </c>
      <c r="V253" s="3">
        <v>2.1</v>
      </c>
      <c r="W253" s="2">
        <v>1566.66</v>
      </c>
      <c r="X253" t="str">
        <f t="shared" si="3"/>
        <v>2017-11</v>
      </c>
      <c r="Y253" t="e">
        <f>VLOOKUP(BST[[#This Row],[EVC Code]],TeamList[],3,FALSE)</f>
        <v>#N/A</v>
      </c>
    </row>
    <row r="254" spans="1:25" x14ac:dyDescent="0.25">
      <c r="A254" t="s">
        <v>764</v>
      </c>
      <c r="B254" t="s">
        <v>767</v>
      </c>
      <c r="C254" t="s">
        <v>769</v>
      </c>
      <c r="D254" t="s">
        <v>1</v>
      </c>
      <c r="E254" t="s">
        <v>238</v>
      </c>
      <c r="F254" t="s">
        <v>68</v>
      </c>
      <c r="G254" t="s">
        <v>69</v>
      </c>
      <c r="H254" t="s">
        <v>4</v>
      </c>
      <c r="I254" t="s">
        <v>70</v>
      </c>
      <c r="J254" t="s">
        <v>6</v>
      </c>
      <c r="K254" t="s">
        <v>7</v>
      </c>
      <c r="L254" t="s">
        <v>5</v>
      </c>
      <c r="M254" t="s">
        <v>27</v>
      </c>
      <c r="N254" t="s">
        <v>68</v>
      </c>
      <c r="O254" t="s">
        <v>10</v>
      </c>
      <c r="P254" s="1">
        <v>43053</v>
      </c>
      <c r="Q254" s="1">
        <v>43056</v>
      </c>
      <c r="R254" t="s">
        <v>11</v>
      </c>
      <c r="S254" s="2">
        <v>4</v>
      </c>
      <c r="T254" s="3">
        <v>186.50869999999998</v>
      </c>
      <c r="U254" s="2">
        <v>746.03</v>
      </c>
      <c r="V254" s="3">
        <v>2.1</v>
      </c>
      <c r="W254" s="2">
        <v>1566.66</v>
      </c>
      <c r="X254" t="str">
        <f t="shared" si="3"/>
        <v>2017-11</v>
      </c>
      <c r="Y254" t="e">
        <f>VLOOKUP(BST[[#This Row],[EVC Code]],TeamList[],3,FALSE)</f>
        <v>#N/A</v>
      </c>
    </row>
    <row r="255" spans="1:25" x14ac:dyDescent="0.25">
      <c r="A255" t="s">
        <v>764</v>
      </c>
      <c r="B255" t="s">
        <v>767</v>
      </c>
      <c r="C255" t="s">
        <v>769</v>
      </c>
      <c r="D255" t="s">
        <v>1</v>
      </c>
      <c r="E255" t="s">
        <v>239</v>
      </c>
      <c r="F255" t="s">
        <v>68</v>
      </c>
      <c r="G255" t="s">
        <v>69</v>
      </c>
      <c r="H255" t="s">
        <v>4</v>
      </c>
      <c r="I255" t="s">
        <v>70</v>
      </c>
      <c r="J255" t="s">
        <v>6</v>
      </c>
      <c r="K255" t="s">
        <v>7</v>
      </c>
      <c r="L255" t="s">
        <v>5</v>
      </c>
      <c r="M255" t="s">
        <v>27</v>
      </c>
      <c r="N255" t="s">
        <v>68</v>
      </c>
      <c r="O255" t="s">
        <v>10</v>
      </c>
      <c r="P255" s="1">
        <v>43060</v>
      </c>
      <c r="Q255" s="1">
        <v>43063</v>
      </c>
      <c r="R255" t="s">
        <v>11</v>
      </c>
      <c r="S255" s="2">
        <v>8</v>
      </c>
      <c r="T255" s="3">
        <v>186.51660000000001</v>
      </c>
      <c r="U255" s="2">
        <v>1492.13</v>
      </c>
      <c r="V255" s="3">
        <v>2.1</v>
      </c>
      <c r="W255" s="2">
        <v>3133.47</v>
      </c>
      <c r="X255" t="str">
        <f t="shared" si="3"/>
        <v>2017-11</v>
      </c>
      <c r="Y255" t="e">
        <f>VLOOKUP(BST[[#This Row],[EVC Code]],TeamList[],3,FALSE)</f>
        <v>#N/A</v>
      </c>
    </row>
    <row r="256" spans="1:25" x14ac:dyDescent="0.25">
      <c r="A256" t="s">
        <v>764</v>
      </c>
      <c r="B256" t="s">
        <v>767</v>
      </c>
      <c r="C256" t="s">
        <v>769</v>
      </c>
      <c r="D256" t="s">
        <v>1</v>
      </c>
      <c r="E256" t="s">
        <v>240</v>
      </c>
      <c r="F256" t="s">
        <v>68</v>
      </c>
      <c r="G256" t="s">
        <v>69</v>
      </c>
      <c r="H256" t="s">
        <v>4</v>
      </c>
      <c r="I256" t="s">
        <v>70</v>
      </c>
      <c r="J256" t="s">
        <v>6</v>
      </c>
      <c r="K256" t="s">
        <v>7</v>
      </c>
      <c r="L256" t="s">
        <v>5</v>
      </c>
      <c r="M256" t="s">
        <v>27</v>
      </c>
      <c r="N256" t="s">
        <v>68</v>
      </c>
      <c r="O256" t="s">
        <v>10</v>
      </c>
      <c r="P256" s="1">
        <v>43066</v>
      </c>
      <c r="Q256" s="1">
        <v>43070</v>
      </c>
      <c r="R256" t="s">
        <v>11</v>
      </c>
      <c r="S256" s="2">
        <v>4</v>
      </c>
      <c r="T256" s="3">
        <v>186.51660000000001</v>
      </c>
      <c r="U256" s="2">
        <v>746.07</v>
      </c>
      <c r="V256" s="3">
        <v>2.1</v>
      </c>
      <c r="W256" s="2">
        <v>1566.75</v>
      </c>
      <c r="X256" t="str">
        <f t="shared" si="3"/>
        <v>2017-11</v>
      </c>
      <c r="Y256" t="e">
        <f>VLOOKUP(BST[[#This Row],[EVC Code]],TeamList[],3,FALSE)</f>
        <v>#N/A</v>
      </c>
    </row>
    <row r="257" spans="1:25" x14ac:dyDescent="0.25">
      <c r="A257" t="s">
        <v>764</v>
      </c>
      <c r="B257" t="s">
        <v>767</v>
      </c>
      <c r="C257" t="s">
        <v>769</v>
      </c>
      <c r="D257" t="s">
        <v>1</v>
      </c>
      <c r="E257" t="s">
        <v>241</v>
      </c>
      <c r="F257" t="s">
        <v>68</v>
      </c>
      <c r="G257" t="s">
        <v>69</v>
      </c>
      <c r="H257" t="s">
        <v>4</v>
      </c>
      <c r="I257" t="s">
        <v>70</v>
      </c>
      <c r="J257" t="s">
        <v>6</v>
      </c>
      <c r="K257" t="s">
        <v>7</v>
      </c>
      <c r="L257" t="s">
        <v>5</v>
      </c>
      <c r="M257" t="s">
        <v>27</v>
      </c>
      <c r="N257" t="s">
        <v>68</v>
      </c>
      <c r="O257" t="s">
        <v>10</v>
      </c>
      <c r="P257" s="1">
        <v>43070</v>
      </c>
      <c r="Q257" s="1">
        <v>43070</v>
      </c>
      <c r="R257" t="s">
        <v>11</v>
      </c>
      <c r="S257" s="2">
        <v>1</v>
      </c>
      <c r="T257" s="3">
        <v>186.51660000000001</v>
      </c>
      <c r="U257" s="2">
        <v>186.52</v>
      </c>
      <c r="V257" s="3">
        <v>2.1</v>
      </c>
      <c r="W257" s="2">
        <v>391.69</v>
      </c>
      <c r="X257" t="str">
        <f t="shared" si="3"/>
        <v>2017-12</v>
      </c>
      <c r="Y257" t="e">
        <f>VLOOKUP(BST[[#This Row],[EVC Code]],TeamList[],3,FALSE)</f>
        <v>#N/A</v>
      </c>
    </row>
    <row r="258" spans="1:25" x14ac:dyDescent="0.25">
      <c r="A258" t="s">
        <v>764</v>
      </c>
      <c r="B258" t="s">
        <v>767</v>
      </c>
      <c r="C258" t="s">
        <v>769</v>
      </c>
      <c r="D258" t="s">
        <v>1</v>
      </c>
      <c r="E258" t="s">
        <v>242</v>
      </c>
      <c r="F258" t="s">
        <v>68</v>
      </c>
      <c r="G258" t="s">
        <v>69</v>
      </c>
      <c r="H258" t="s">
        <v>4</v>
      </c>
      <c r="I258" t="s">
        <v>70</v>
      </c>
      <c r="J258" t="s">
        <v>6</v>
      </c>
      <c r="K258" t="s">
        <v>7</v>
      </c>
      <c r="L258" t="s">
        <v>5</v>
      </c>
      <c r="M258" t="s">
        <v>27</v>
      </c>
      <c r="N258" t="s">
        <v>68</v>
      </c>
      <c r="O258" t="s">
        <v>10</v>
      </c>
      <c r="P258" s="1">
        <v>43074</v>
      </c>
      <c r="Q258" s="1">
        <v>43077</v>
      </c>
      <c r="R258" t="s">
        <v>11</v>
      </c>
      <c r="S258" s="2">
        <v>1</v>
      </c>
      <c r="T258" s="3">
        <v>186.51660000000001</v>
      </c>
      <c r="U258" s="2">
        <v>186.52</v>
      </c>
      <c r="V258" s="3">
        <v>2.1</v>
      </c>
      <c r="W258" s="2">
        <v>391.69</v>
      </c>
      <c r="X258" t="str">
        <f t="shared" si="3"/>
        <v>2017-12</v>
      </c>
      <c r="Y258" t="e">
        <f>VLOOKUP(BST[[#This Row],[EVC Code]],TeamList[],3,FALSE)</f>
        <v>#N/A</v>
      </c>
    </row>
    <row r="259" spans="1:25" x14ac:dyDescent="0.25">
      <c r="A259" t="s">
        <v>764</v>
      </c>
      <c r="B259" t="s">
        <v>767</v>
      </c>
      <c r="C259" t="s">
        <v>769</v>
      </c>
      <c r="D259" t="s">
        <v>1</v>
      </c>
      <c r="E259" t="s">
        <v>243</v>
      </c>
      <c r="F259" t="s">
        <v>68</v>
      </c>
      <c r="G259" t="s">
        <v>69</v>
      </c>
      <c r="H259" t="s">
        <v>4</v>
      </c>
      <c r="I259" t="s">
        <v>70</v>
      </c>
      <c r="J259" t="s">
        <v>6</v>
      </c>
      <c r="K259" t="s">
        <v>7</v>
      </c>
      <c r="L259" t="s">
        <v>5</v>
      </c>
      <c r="M259" t="s">
        <v>27</v>
      </c>
      <c r="N259" t="s">
        <v>68</v>
      </c>
      <c r="O259" t="s">
        <v>10</v>
      </c>
      <c r="P259" s="1">
        <v>43076</v>
      </c>
      <c r="Q259" s="1">
        <v>43077</v>
      </c>
      <c r="R259" t="s">
        <v>11</v>
      </c>
      <c r="S259" s="2">
        <v>2</v>
      </c>
      <c r="T259" s="3">
        <v>186.51660000000001</v>
      </c>
      <c r="U259" s="2">
        <v>373.03</v>
      </c>
      <c r="V259" s="3">
        <v>2.1</v>
      </c>
      <c r="W259" s="2">
        <v>783.36</v>
      </c>
      <c r="X259" t="str">
        <f t="shared" si="3"/>
        <v>2017-12</v>
      </c>
      <c r="Y259" t="e">
        <f>VLOOKUP(BST[[#This Row],[EVC Code]],TeamList[],3,FALSE)</f>
        <v>#N/A</v>
      </c>
    </row>
    <row r="260" spans="1:25" x14ac:dyDescent="0.25">
      <c r="A260" t="s">
        <v>764</v>
      </c>
      <c r="B260" t="s">
        <v>767</v>
      </c>
      <c r="C260" t="s">
        <v>769</v>
      </c>
      <c r="D260" t="s">
        <v>1</v>
      </c>
      <c r="E260" t="s">
        <v>244</v>
      </c>
      <c r="F260" t="s">
        <v>68</v>
      </c>
      <c r="G260" t="s">
        <v>69</v>
      </c>
      <c r="H260" t="s">
        <v>4</v>
      </c>
      <c r="I260" t="s">
        <v>70</v>
      </c>
      <c r="J260" t="s">
        <v>6</v>
      </c>
      <c r="K260" t="s">
        <v>7</v>
      </c>
      <c r="L260" t="s">
        <v>5</v>
      </c>
      <c r="M260" t="s">
        <v>27</v>
      </c>
      <c r="N260" t="s">
        <v>68</v>
      </c>
      <c r="O260" t="s">
        <v>10</v>
      </c>
      <c r="P260" s="1">
        <v>43077</v>
      </c>
      <c r="Q260" s="1">
        <v>43077</v>
      </c>
      <c r="R260" t="s">
        <v>11</v>
      </c>
      <c r="S260" s="2">
        <v>1</v>
      </c>
      <c r="T260" s="3">
        <v>186.51660000000001</v>
      </c>
      <c r="U260" s="2">
        <v>186.52</v>
      </c>
      <c r="V260" s="3">
        <v>2.1</v>
      </c>
      <c r="W260" s="2">
        <v>391.69</v>
      </c>
      <c r="X260" t="str">
        <f t="shared" si="3"/>
        <v>2017-12</v>
      </c>
      <c r="Y260" t="e">
        <f>VLOOKUP(BST[[#This Row],[EVC Code]],TeamList[],3,FALSE)</f>
        <v>#N/A</v>
      </c>
    </row>
    <row r="261" spans="1:25" x14ac:dyDescent="0.25">
      <c r="A261" t="s">
        <v>764</v>
      </c>
      <c r="B261" t="s">
        <v>767</v>
      </c>
      <c r="C261" t="s">
        <v>769</v>
      </c>
      <c r="D261" t="s">
        <v>1</v>
      </c>
      <c r="E261" t="s">
        <v>245</v>
      </c>
      <c r="F261" t="s">
        <v>68</v>
      </c>
      <c r="G261" t="s">
        <v>69</v>
      </c>
      <c r="H261" t="s">
        <v>4</v>
      </c>
      <c r="I261" t="s">
        <v>70</v>
      </c>
      <c r="J261" t="s">
        <v>6</v>
      </c>
      <c r="K261" t="s">
        <v>7</v>
      </c>
      <c r="L261" t="s">
        <v>5</v>
      </c>
      <c r="M261" t="s">
        <v>27</v>
      </c>
      <c r="N261" t="s">
        <v>68</v>
      </c>
      <c r="O261" t="s">
        <v>10</v>
      </c>
      <c r="P261" s="1">
        <v>43178</v>
      </c>
      <c r="Q261" s="1">
        <v>43182</v>
      </c>
      <c r="R261" t="s">
        <v>11</v>
      </c>
      <c r="S261" s="2">
        <v>4</v>
      </c>
      <c r="T261" s="3">
        <v>186.50569999999999</v>
      </c>
      <c r="U261" s="2">
        <v>746.02</v>
      </c>
      <c r="V261" s="3">
        <v>2.1</v>
      </c>
      <c r="W261" s="2">
        <v>1566.64</v>
      </c>
      <c r="X261" t="str">
        <f t="shared" ref="X261:X324" si="4">TEXT(P261,"yyyy-mm")</f>
        <v>2018-03</v>
      </c>
      <c r="Y261" t="e">
        <f>VLOOKUP(BST[[#This Row],[EVC Code]],TeamList[],3,FALSE)</f>
        <v>#N/A</v>
      </c>
    </row>
    <row r="262" spans="1:25" x14ac:dyDescent="0.25">
      <c r="A262" t="s">
        <v>764</v>
      </c>
      <c r="B262" t="s">
        <v>767</v>
      </c>
      <c r="C262" t="s">
        <v>769</v>
      </c>
      <c r="D262" t="s">
        <v>1</v>
      </c>
      <c r="E262" t="s">
        <v>248</v>
      </c>
      <c r="F262" t="s">
        <v>246</v>
      </c>
      <c r="G262" t="s">
        <v>247</v>
      </c>
      <c r="H262" t="s">
        <v>4</v>
      </c>
      <c r="I262" t="s">
        <v>70</v>
      </c>
      <c r="J262" t="s">
        <v>6</v>
      </c>
      <c r="K262" t="s">
        <v>7</v>
      </c>
      <c r="L262" t="s">
        <v>5</v>
      </c>
      <c r="M262" t="s">
        <v>27</v>
      </c>
      <c r="N262" t="s">
        <v>246</v>
      </c>
      <c r="O262" t="s">
        <v>10</v>
      </c>
      <c r="P262" s="1">
        <v>43389</v>
      </c>
      <c r="Q262" s="1">
        <v>43392</v>
      </c>
      <c r="R262" t="s">
        <v>11</v>
      </c>
      <c r="S262" s="2">
        <v>3</v>
      </c>
      <c r="T262" s="3">
        <v>541.83360000000005</v>
      </c>
      <c r="U262" s="2">
        <v>1625.5</v>
      </c>
      <c r="V262" s="3">
        <v>2.1</v>
      </c>
      <c r="W262" s="2">
        <v>3413.55</v>
      </c>
      <c r="X262" t="str">
        <f t="shared" si="4"/>
        <v>2018-10</v>
      </c>
      <c r="Y262" t="e">
        <f>VLOOKUP(BST[[#This Row],[EVC Code]],TeamList[],3,FALSE)</f>
        <v>#N/A</v>
      </c>
    </row>
    <row r="263" spans="1:25" x14ac:dyDescent="0.25">
      <c r="A263" t="s">
        <v>764</v>
      </c>
      <c r="B263" t="s">
        <v>767</v>
      </c>
      <c r="C263" t="s">
        <v>769</v>
      </c>
      <c r="D263" t="s">
        <v>1</v>
      </c>
      <c r="E263" t="s">
        <v>249</v>
      </c>
      <c r="F263" t="s">
        <v>246</v>
      </c>
      <c r="G263" t="s">
        <v>247</v>
      </c>
      <c r="H263" t="s">
        <v>4</v>
      </c>
      <c r="I263" t="s">
        <v>70</v>
      </c>
      <c r="J263" t="s">
        <v>6</v>
      </c>
      <c r="K263" t="s">
        <v>7</v>
      </c>
      <c r="L263" t="s">
        <v>5</v>
      </c>
      <c r="M263" t="s">
        <v>27</v>
      </c>
      <c r="N263" t="s">
        <v>246</v>
      </c>
      <c r="O263" t="s">
        <v>10</v>
      </c>
      <c r="P263" s="1">
        <v>43396</v>
      </c>
      <c r="Q263" s="1">
        <v>43399</v>
      </c>
      <c r="R263" t="s">
        <v>11</v>
      </c>
      <c r="S263" s="2">
        <v>1</v>
      </c>
      <c r="T263" s="3">
        <v>541.83360000000005</v>
      </c>
      <c r="U263" s="2">
        <v>541.83000000000004</v>
      </c>
      <c r="V263" s="3">
        <v>2.1</v>
      </c>
      <c r="W263" s="2">
        <v>1137.8399999999999</v>
      </c>
      <c r="X263" t="str">
        <f t="shared" si="4"/>
        <v>2018-10</v>
      </c>
      <c r="Y263" t="e">
        <f>VLOOKUP(BST[[#This Row],[EVC Code]],TeamList[],3,FALSE)</f>
        <v>#N/A</v>
      </c>
    </row>
    <row r="264" spans="1:25" x14ac:dyDescent="0.25">
      <c r="A264" t="s">
        <v>764</v>
      </c>
      <c r="B264" t="s">
        <v>767</v>
      </c>
      <c r="C264" t="s">
        <v>769</v>
      </c>
      <c r="D264" t="s">
        <v>1</v>
      </c>
      <c r="E264" t="s">
        <v>250</v>
      </c>
      <c r="F264" t="s">
        <v>246</v>
      </c>
      <c r="G264" t="s">
        <v>247</v>
      </c>
      <c r="H264" t="s">
        <v>4</v>
      </c>
      <c r="I264" t="s">
        <v>70</v>
      </c>
      <c r="J264" t="s">
        <v>6</v>
      </c>
      <c r="K264" t="s">
        <v>7</v>
      </c>
      <c r="L264" t="s">
        <v>5</v>
      </c>
      <c r="M264" t="s">
        <v>27</v>
      </c>
      <c r="N264" t="s">
        <v>246</v>
      </c>
      <c r="O264" t="s">
        <v>10</v>
      </c>
      <c r="P264" s="1">
        <v>43423</v>
      </c>
      <c r="Q264" s="1">
        <v>43427</v>
      </c>
      <c r="R264" t="s">
        <v>11</v>
      </c>
      <c r="S264" s="2">
        <v>1</v>
      </c>
      <c r="T264" s="3">
        <v>541.83360000000005</v>
      </c>
      <c r="U264" s="2">
        <v>541.83000000000004</v>
      </c>
      <c r="V264" s="3">
        <v>2.1</v>
      </c>
      <c r="W264" s="2">
        <v>1137.8399999999999</v>
      </c>
      <c r="X264" t="str">
        <f t="shared" si="4"/>
        <v>2018-11</v>
      </c>
      <c r="Y264" t="e">
        <f>VLOOKUP(BST[[#This Row],[EVC Code]],TeamList[],3,FALSE)</f>
        <v>#N/A</v>
      </c>
    </row>
    <row r="265" spans="1:25" x14ac:dyDescent="0.25">
      <c r="A265" t="s">
        <v>764</v>
      </c>
      <c r="B265" t="s">
        <v>767</v>
      </c>
      <c r="C265" t="s">
        <v>769</v>
      </c>
      <c r="D265" t="s">
        <v>18</v>
      </c>
      <c r="E265" t="s">
        <v>255</v>
      </c>
      <c r="F265" t="s">
        <v>252</v>
      </c>
      <c r="G265" t="s">
        <v>253</v>
      </c>
      <c r="H265" t="s">
        <v>251</v>
      </c>
      <c r="I265" t="s">
        <v>70</v>
      </c>
      <c r="J265" t="s">
        <v>6</v>
      </c>
      <c r="K265" t="s">
        <v>7</v>
      </c>
      <c r="M265" t="s">
        <v>27</v>
      </c>
      <c r="N265" t="s">
        <v>254</v>
      </c>
      <c r="O265" t="s">
        <v>23</v>
      </c>
      <c r="P265" s="1">
        <v>43049</v>
      </c>
      <c r="Q265" s="1">
        <v>43049</v>
      </c>
      <c r="R265" s="1"/>
      <c r="T265" s="3">
        <v>0</v>
      </c>
      <c r="U265" s="2">
        <v>295.89999999999998</v>
      </c>
      <c r="V265" s="3">
        <v>1</v>
      </c>
      <c r="W265" s="2">
        <v>295.89999999999998</v>
      </c>
      <c r="X265" t="str">
        <f t="shared" si="4"/>
        <v>2017-11</v>
      </c>
      <c r="Y265" t="e">
        <f>VLOOKUP(BST[[#This Row],[EVC Code]],TeamList[],3,FALSE)</f>
        <v>#N/A</v>
      </c>
    </row>
    <row r="266" spans="1:25" x14ac:dyDescent="0.25">
      <c r="A266" t="s">
        <v>764</v>
      </c>
      <c r="B266" t="s">
        <v>767</v>
      </c>
      <c r="C266" t="s">
        <v>769</v>
      </c>
      <c r="D266" t="s">
        <v>18</v>
      </c>
      <c r="F266" t="s">
        <v>256</v>
      </c>
      <c r="G266" t="s">
        <v>257</v>
      </c>
      <c r="H266" t="s">
        <v>251</v>
      </c>
      <c r="I266" t="s">
        <v>70</v>
      </c>
      <c r="J266" t="s">
        <v>6</v>
      </c>
      <c r="K266" t="s">
        <v>7</v>
      </c>
      <c r="M266" t="s">
        <v>27</v>
      </c>
      <c r="N266" t="s">
        <v>258</v>
      </c>
      <c r="O266" t="s">
        <v>23</v>
      </c>
      <c r="P266" s="1">
        <v>43068</v>
      </c>
      <c r="Q266" s="1">
        <v>43070</v>
      </c>
      <c r="R266" s="1"/>
      <c r="T266" s="3">
        <v>0</v>
      </c>
      <c r="U266" s="2">
        <v>105</v>
      </c>
      <c r="V266" s="3">
        <v>1</v>
      </c>
      <c r="W266" s="2">
        <v>105</v>
      </c>
      <c r="X266" t="str">
        <f t="shared" si="4"/>
        <v>2017-11</v>
      </c>
      <c r="Y266" t="e">
        <f>VLOOKUP(BST[[#This Row],[EVC Code]],TeamList[],3,FALSE)</f>
        <v>#N/A</v>
      </c>
    </row>
    <row r="267" spans="1:25" x14ac:dyDescent="0.25">
      <c r="A267" t="s">
        <v>764</v>
      </c>
      <c r="B267" t="s">
        <v>767</v>
      </c>
      <c r="C267" t="s">
        <v>769</v>
      </c>
      <c r="D267" t="s">
        <v>18</v>
      </c>
      <c r="E267" t="s">
        <v>261</v>
      </c>
      <c r="F267" t="s">
        <v>79</v>
      </c>
      <c r="G267" t="s">
        <v>80</v>
      </c>
      <c r="H267" t="s">
        <v>251</v>
      </c>
      <c r="I267" t="s">
        <v>70</v>
      </c>
      <c r="J267" t="s">
        <v>6</v>
      </c>
      <c r="K267" t="s">
        <v>7</v>
      </c>
      <c r="L267" t="s">
        <v>259</v>
      </c>
      <c r="M267" t="s">
        <v>27</v>
      </c>
      <c r="N267" t="s">
        <v>260</v>
      </c>
      <c r="O267" t="s">
        <v>66</v>
      </c>
      <c r="P267" s="1">
        <v>42934</v>
      </c>
      <c r="Q267" s="1">
        <v>42937</v>
      </c>
      <c r="R267" s="1"/>
      <c r="S267" s="2">
        <v>25</v>
      </c>
      <c r="T267" s="3">
        <v>3.9</v>
      </c>
      <c r="U267" s="2">
        <v>97.5</v>
      </c>
      <c r="V267" s="3">
        <v>1</v>
      </c>
      <c r="W267" s="2">
        <v>97.5</v>
      </c>
      <c r="X267" t="str">
        <f t="shared" si="4"/>
        <v>2017-07</v>
      </c>
      <c r="Y267" t="e">
        <f>VLOOKUP(BST[[#This Row],[EVC Code]],TeamList[],3,FALSE)</f>
        <v>#N/A</v>
      </c>
    </row>
    <row r="268" spans="1:25" x14ac:dyDescent="0.25">
      <c r="A268" t="s">
        <v>764</v>
      </c>
      <c r="B268" t="s">
        <v>767</v>
      </c>
      <c r="C268" t="s">
        <v>769</v>
      </c>
      <c r="D268" t="s">
        <v>18</v>
      </c>
      <c r="E268" t="s">
        <v>261</v>
      </c>
      <c r="F268" t="s">
        <v>79</v>
      </c>
      <c r="G268" t="s">
        <v>80</v>
      </c>
      <c r="H268" t="s">
        <v>251</v>
      </c>
      <c r="I268" t="s">
        <v>70</v>
      </c>
      <c r="J268" t="s">
        <v>6</v>
      </c>
      <c r="K268" t="s">
        <v>7</v>
      </c>
      <c r="L268" t="s">
        <v>259</v>
      </c>
      <c r="M268" t="s">
        <v>27</v>
      </c>
      <c r="N268" t="s">
        <v>262</v>
      </c>
      <c r="O268" t="s">
        <v>66</v>
      </c>
      <c r="P268" s="1">
        <v>42948</v>
      </c>
      <c r="Q268" s="1">
        <v>42951</v>
      </c>
      <c r="R268" s="1"/>
      <c r="S268" s="2">
        <v>25</v>
      </c>
      <c r="T268" s="3">
        <v>3.9</v>
      </c>
      <c r="U268" s="2">
        <v>97.5</v>
      </c>
      <c r="V268" s="3">
        <v>1</v>
      </c>
      <c r="W268" s="2">
        <v>97.5</v>
      </c>
      <c r="X268" t="str">
        <f t="shared" si="4"/>
        <v>2017-08</v>
      </c>
      <c r="Y268" t="e">
        <f>VLOOKUP(BST[[#This Row],[EVC Code]],TeamList[],3,FALSE)</f>
        <v>#N/A</v>
      </c>
    </row>
    <row r="269" spans="1:25" x14ac:dyDescent="0.25">
      <c r="A269" t="s">
        <v>764</v>
      </c>
      <c r="B269" t="s">
        <v>767</v>
      </c>
      <c r="C269" t="s">
        <v>769</v>
      </c>
      <c r="D269" t="s">
        <v>18</v>
      </c>
      <c r="E269" t="s">
        <v>261</v>
      </c>
      <c r="F269" t="s">
        <v>79</v>
      </c>
      <c r="G269" t="s">
        <v>80</v>
      </c>
      <c r="H269" t="s">
        <v>251</v>
      </c>
      <c r="I269" t="s">
        <v>70</v>
      </c>
      <c r="J269" t="s">
        <v>6</v>
      </c>
      <c r="K269" t="s">
        <v>7</v>
      </c>
      <c r="L269" t="s">
        <v>259</v>
      </c>
      <c r="M269" t="s">
        <v>27</v>
      </c>
      <c r="N269" t="s">
        <v>263</v>
      </c>
      <c r="O269" t="s">
        <v>66</v>
      </c>
      <c r="P269" s="1">
        <v>42990</v>
      </c>
      <c r="Q269" s="1">
        <v>42993</v>
      </c>
      <c r="R269" s="1"/>
      <c r="S269" s="2">
        <v>25</v>
      </c>
      <c r="T269" s="3">
        <v>3.9</v>
      </c>
      <c r="U269" s="2">
        <v>97.5</v>
      </c>
      <c r="V269" s="3">
        <v>1</v>
      </c>
      <c r="W269" s="2">
        <v>97.5</v>
      </c>
      <c r="X269" t="str">
        <f t="shared" si="4"/>
        <v>2017-09</v>
      </c>
      <c r="Y269" t="e">
        <f>VLOOKUP(BST[[#This Row],[EVC Code]],TeamList[],3,FALSE)</f>
        <v>#N/A</v>
      </c>
    </row>
    <row r="270" spans="1:25" x14ac:dyDescent="0.25">
      <c r="A270" t="s">
        <v>764</v>
      </c>
      <c r="B270" t="s">
        <v>767</v>
      </c>
      <c r="C270" t="s">
        <v>769</v>
      </c>
      <c r="D270" t="s">
        <v>18</v>
      </c>
      <c r="E270" t="s">
        <v>265</v>
      </c>
      <c r="F270" t="s">
        <v>176</v>
      </c>
      <c r="G270" t="s">
        <v>177</v>
      </c>
      <c r="H270" t="s">
        <v>251</v>
      </c>
      <c r="I270" t="s">
        <v>70</v>
      </c>
      <c r="J270" t="s">
        <v>6</v>
      </c>
      <c r="K270" t="s">
        <v>7</v>
      </c>
      <c r="L270" t="s">
        <v>259</v>
      </c>
      <c r="M270" t="s">
        <v>27</v>
      </c>
      <c r="N270" t="s">
        <v>264</v>
      </c>
      <c r="O270" t="s">
        <v>66</v>
      </c>
      <c r="P270" s="1">
        <v>42941</v>
      </c>
      <c r="Q270" s="1">
        <v>42951</v>
      </c>
      <c r="R270" s="1"/>
      <c r="S270" s="2">
        <v>104</v>
      </c>
      <c r="T270" s="3">
        <v>3.9</v>
      </c>
      <c r="U270" s="2">
        <v>405.6</v>
      </c>
      <c r="V270" s="3">
        <v>1</v>
      </c>
      <c r="W270" s="2">
        <v>405.6</v>
      </c>
      <c r="X270" t="str">
        <f t="shared" si="4"/>
        <v>2017-07</v>
      </c>
      <c r="Y270" t="e">
        <f>VLOOKUP(BST[[#This Row],[EVC Code]],TeamList[],3,FALSE)</f>
        <v>#N/A</v>
      </c>
    </row>
    <row r="271" spans="1:25" x14ac:dyDescent="0.25">
      <c r="A271" t="s">
        <v>764</v>
      </c>
      <c r="B271" t="s">
        <v>767</v>
      </c>
      <c r="C271" t="s">
        <v>769</v>
      </c>
      <c r="D271" t="s">
        <v>18</v>
      </c>
      <c r="E271" t="s">
        <v>267</v>
      </c>
      <c r="F271" t="s">
        <v>176</v>
      </c>
      <c r="G271" t="s">
        <v>177</v>
      </c>
      <c r="H271" t="s">
        <v>251</v>
      </c>
      <c r="I271" t="s">
        <v>70</v>
      </c>
      <c r="J271" t="s">
        <v>6</v>
      </c>
      <c r="K271" t="s">
        <v>7</v>
      </c>
      <c r="L271" t="s">
        <v>259</v>
      </c>
      <c r="M271" t="s">
        <v>27</v>
      </c>
      <c r="N271" t="s">
        <v>266</v>
      </c>
      <c r="O271" t="s">
        <v>66</v>
      </c>
      <c r="P271" s="1">
        <v>42947</v>
      </c>
      <c r="Q271" s="1">
        <v>42951</v>
      </c>
      <c r="R271" s="1"/>
      <c r="S271" s="2">
        <v>108</v>
      </c>
      <c r="T271" s="3">
        <v>3.9</v>
      </c>
      <c r="U271" s="2">
        <v>421.2</v>
      </c>
      <c r="V271" s="3">
        <v>1</v>
      </c>
      <c r="W271" s="2">
        <v>421.2</v>
      </c>
      <c r="X271" t="str">
        <f t="shared" si="4"/>
        <v>2017-07</v>
      </c>
      <c r="Y271" t="e">
        <f>VLOOKUP(BST[[#This Row],[EVC Code]],TeamList[],3,FALSE)</f>
        <v>#N/A</v>
      </c>
    </row>
    <row r="272" spans="1:25" x14ac:dyDescent="0.25">
      <c r="A272" t="s">
        <v>764</v>
      </c>
      <c r="B272" t="s">
        <v>767</v>
      </c>
      <c r="C272" t="s">
        <v>769</v>
      </c>
      <c r="D272" t="s">
        <v>18</v>
      </c>
      <c r="E272" t="s">
        <v>269</v>
      </c>
      <c r="F272" t="s">
        <v>79</v>
      </c>
      <c r="G272" t="s">
        <v>80</v>
      </c>
      <c r="H272" t="s">
        <v>63</v>
      </c>
      <c r="I272" t="s">
        <v>70</v>
      </c>
      <c r="J272" t="s">
        <v>6</v>
      </c>
      <c r="K272" t="s">
        <v>7</v>
      </c>
      <c r="L272" t="s">
        <v>259</v>
      </c>
      <c r="M272" t="s">
        <v>27</v>
      </c>
      <c r="N272" t="s">
        <v>268</v>
      </c>
      <c r="O272" t="s">
        <v>66</v>
      </c>
      <c r="P272" s="1">
        <v>42997</v>
      </c>
      <c r="Q272" s="1">
        <v>43000</v>
      </c>
      <c r="R272" s="1"/>
      <c r="S272" s="2">
        <v>25</v>
      </c>
      <c r="T272" s="3">
        <v>3.9</v>
      </c>
      <c r="U272" s="2">
        <v>97.5</v>
      </c>
      <c r="V272" s="3">
        <v>1</v>
      </c>
      <c r="W272" s="2">
        <v>97.5</v>
      </c>
      <c r="X272" t="str">
        <f t="shared" si="4"/>
        <v>2017-09</v>
      </c>
      <c r="Y272" t="e">
        <f>VLOOKUP(BST[[#This Row],[EVC Code]],TeamList[],3,FALSE)</f>
        <v>#N/A</v>
      </c>
    </row>
    <row r="273" spans="1:25" x14ac:dyDescent="0.25">
      <c r="A273" t="s">
        <v>764</v>
      </c>
      <c r="B273" t="s">
        <v>767</v>
      </c>
      <c r="C273" t="s">
        <v>769</v>
      </c>
      <c r="D273" t="s">
        <v>18</v>
      </c>
      <c r="E273" t="s">
        <v>271</v>
      </c>
      <c r="F273" t="s">
        <v>79</v>
      </c>
      <c r="G273" t="s">
        <v>80</v>
      </c>
      <c r="H273" t="s">
        <v>63</v>
      </c>
      <c r="I273" t="s">
        <v>70</v>
      </c>
      <c r="J273" t="s">
        <v>6</v>
      </c>
      <c r="K273" t="s">
        <v>7</v>
      </c>
      <c r="L273" t="s">
        <v>259</v>
      </c>
      <c r="M273" t="s">
        <v>27</v>
      </c>
      <c r="N273" t="s">
        <v>270</v>
      </c>
      <c r="O273" t="s">
        <v>66</v>
      </c>
      <c r="P273" s="1">
        <v>43004</v>
      </c>
      <c r="Q273" s="1">
        <v>43007</v>
      </c>
      <c r="R273" s="1"/>
      <c r="S273" s="2">
        <v>25</v>
      </c>
      <c r="T273" s="3">
        <v>3.9</v>
      </c>
      <c r="U273" s="2">
        <v>97.5</v>
      </c>
      <c r="V273" s="3">
        <v>1</v>
      </c>
      <c r="W273" s="2">
        <v>97.5</v>
      </c>
      <c r="X273" t="str">
        <f t="shared" si="4"/>
        <v>2017-09</v>
      </c>
      <c r="Y273" t="e">
        <f>VLOOKUP(BST[[#This Row],[EVC Code]],TeamList[],3,FALSE)</f>
        <v>#N/A</v>
      </c>
    </row>
    <row r="274" spans="1:25" x14ac:dyDescent="0.25">
      <c r="A274" t="s">
        <v>764</v>
      </c>
      <c r="B274" t="s">
        <v>767</v>
      </c>
      <c r="C274" t="s">
        <v>769</v>
      </c>
      <c r="D274" t="s">
        <v>18</v>
      </c>
      <c r="E274" t="s">
        <v>273</v>
      </c>
      <c r="F274" t="s">
        <v>79</v>
      </c>
      <c r="G274" t="s">
        <v>80</v>
      </c>
      <c r="H274" t="s">
        <v>63</v>
      </c>
      <c r="I274" t="s">
        <v>70</v>
      </c>
      <c r="J274" t="s">
        <v>6</v>
      </c>
      <c r="K274" t="s">
        <v>7</v>
      </c>
      <c r="L274" t="s">
        <v>259</v>
      </c>
      <c r="M274" t="s">
        <v>27</v>
      </c>
      <c r="N274" t="s">
        <v>272</v>
      </c>
      <c r="O274" t="s">
        <v>66</v>
      </c>
      <c r="P274" s="1">
        <v>43010</v>
      </c>
      <c r="Q274" s="1">
        <v>43014</v>
      </c>
      <c r="R274" s="1"/>
      <c r="S274" s="2">
        <v>25</v>
      </c>
      <c r="T274" s="3">
        <v>3.9</v>
      </c>
      <c r="U274" s="2">
        <v>97.5</v>
      </c>
      <c r="V274" s="3">
        <v>1</v>
      </c>
      <c r="W274" s="2">
        <v>97.5</v>
      </c>
      <c r="X274" t="str">
        <f t="shared" si="4"/>
        <v>2017-10</v>
      </c>
      <c r="Y274" t="e">
        <f>VLOOKUP(BST[[#This Row],[EVC Code]],TeamList[],3,FALSE)</f>
        <v>#N/A</v>
      </c>
    </row>
    <row r="275" spans="1:25" x14ac:dyDescent="0.25">
      <c r="A275" t="s">
        <v>764</v>
      </c>
      <c r="B275" t="s">
        <v>767</v>
      </c>
      <c r="C275" t="s">
        <v>769</v>
      </c>
      <c r="D275" t="s">
        <v>18</v>
      </c>
      <c r="E275" t="s">
        <v>105</v>
      </c>
      <c r="F275" t="s">
        <v>79</v>
      </c>
      <c r="G275" t="s">
        <v>80</v>
      </c>
      <c r="H275" t="s">
        <v>63</v>
      </c>
      <c r="I275" t="s">
        <v>70</v>
      </c>
      <c r="J275" t="s">
        <v>6</v>
      </c>
      <c r="K275" t="s">
        <v>7</v>
      </c>
      <c r="L275" t="s">
        <v>259</v>
      </c>
      <c r="M275" t="s">
        <v>27</v>
      </c>
      <c r="N275" t="s">
        <v>274</v>
      </c>
      <c r="O275" t="s">
        <v>66</v>
      </c>
      <c r="P275" s="1">
        <v>43039</v>
      </c>
      <c r="Q275" s="1">
        <v>43042</v>
      </c>
      <c r="R275" s="1"/>
      <c r="S275" s="2">
        <v>25</v>
      </c>
      <c r="T275" s="3">
        <v>3.9</v>
      </c>
      <c r="U275" s="2">
        <v>97.5</v>
      </c>
      <c r="V275" s="3">
        <v>1</v>
      </c>
      <c r="W275" s="2">
        <v>97.5</v>
      </c>
      <c r="X275" t="str">
        <f t="shared" si="4"/>
        <v>2017-10</v>
      </c>
      <c r="Y275" t="e">
        <f>VLOOKUP(BST[[#This Row],[EVC Code]],TeamList[],3,FALSE)</f>
        <v>#N/A</v>
      </c>
    </row>
    <row r="276" spans="1:25" x14ac:dyDescent="0.25">
      <c r="A276" t="s">
        <v>764</v>
      </c>
      <c r="B276" t="s">
        <v>767</v>
      </c>
      <c r="C276" t="s">
        <v>769</v>
      </c>
      <c r="D276" t="s">
        <v>18</v>
      </c>
      <c r="E276" t="s">
        <v>276</v>
      </c>
      <c r="F276" t="s">
        <v>79</v>
      </c>
      <c r="G276" t="s">
        <v>80</v>
      </c>
      <c r="H276" t="s">
        <v>63</v>
      </c>
      <c r="I276" t="s">
        <v>70</v>
      </c>
      <c r="J276" t="s">
        <v>6</v>
      </c>
      <c r="K276" t="s">
        <v>7</v>
      </c>
      <c r="L276" t="s">
        <v>259</v>
      </c>
      <c r="M276" t="s">
        <v>27</v>
      </c>
      <c r="N276" t="s">
        <v>275</v>
      </c>
      <c r="O276" t="s">
        <v>66</v>
      </c>
      <c r="P276" s="1">
        <v>43066</v>
      </c>
      <c r="Q276" s="1">
        <v>43070</v>
      </c>
      <c r="R276" s="1"/>
      <c r="S276" s="2">
        <v>40</v>
      </c>
      <c r="T276" s="3">
        <v>3.9</v>
      </c>
      <c r="U276" s="2">
        <v>156</v>
      </c>
      <c r="V276" s="3">
        <v>1</v>
      </c>
      <c r="W276" s="2">
        <v>156</v>
      </c>
      <c r="X276" t="str">
        <f t="shared" si="4"/>
        <v>2017-11</v>
      </c>
      <c r="Y276" t="e">
        <f>VLOOKUP(BST[[#This Row],[EVC Code]],TeamList[],3,FALSE)</f>
        <v>#N/A</v>
      </c>
    </row>
    <row r="277" spans="1:25" x14ac:dyDescent="0.25">
      <c r="A277" t="s">
        <v>764</v>
      </c>
      <c r="B277" t="s">
        <v>767</v>
      </c>
      <c r="C277" t="s">
        <v>769</v>
      </c>
      <c r="D277" t="s">
        <v>18</v>
      </c>
      <c r="E277" t="s">
        <v>278</v>
      </c>
      <c r="F277" t="s">
        <v>79</v>
      </c>
      <c r="G277" t="s">
        <v>80</v>
      </c>
      <c r="H277" t="s">
        <v>63</v>
      </c>
      <c r="I277" t="s">
        <v>70</v>
      </c>
      <c r="J277" t="s">
        <v>6</v>
      </c>
      <c r="K277" t="s">
        <v>7</v>
      </c>
      <c r="L277" t="s">
        <v>259</v>
      </c>
      <c r="M277" t="s">
        <v>27</v>
      </c>
      <c r="N277" t="s">
        <v>277</v>
      </c>
      <c r="O277" t="s">
        <v>66</v>
      </c>
      <c r="P277" s="1">
        <v>43214</v>
      </c>
      <c r="Q277" s="1">
        <v>43217</v>
      </c>
      <c r="R277" s="1"/>
      <c r="S277" s="2">
        <v>25</v>
      </c>
      <c r="T277" s="3">
        <v>3.9</v>
      </c>
      <c r="U277" s="2">
        <v>97.5</v>
      </c>
      <c r="V277" s="3">
        <v>1</v>
      </c>
      <c r="W277" s="2">
        <v>97.5</v>
      </c>
      <c r="X277" t="str">
        <f t="shared" si="4"/>
        <v>2018-04</v>
      </c>
      <c r="Y277" t="e">
        <f>VLOOKUP(BST[[#This Row],[EVC Code]],TeamList[],3,FALSE)</f>
        <v>#N/A</v>
      </c>
    </row>
    <row r="278" spans="1:25" x14ac:dyDescent="0.25">
      <c r="A278" t="s">
        <v>764</v>
      </c>
      <c r="B278" t="s">
        <v>767</v>
      </c>
      <c r="C278" t="s">
        <v>769</v>
      </c>
      <c r="D278" t="s">
        <v>18</v>
      </c>
      <c r="F278" t="s">
        <v>79</v>
      </c>
      <c r="G278" t="s">
        <v>80</v>
      </c>
      <c r="H278" t="s">
        <v>63</v>
      </c>
      <c r="I278" t="s">
        <v>70</v>
      </c>
      <c r="J278" t="s">
        <v>6</v>
      </c>
      <c r="K278" t="s">
        <v>7</v>
      </c>
      <c r="L278" t="s">
        <v>259</v>
      </c>
      <c r="M278" t="s">
        <v>27</v>
      </c>
      <c r="N278" t="s">
        <v>279</v>
      </c>
      <c r="O278" t="s">
        <v>66</v>
      </c>
      <c r="P278" s="1">
        <v>43242</v>
      </c>
      <c r="Q278" s="1">
        <v>43245</v>
      </c>
      <c r="R278" s="1"/>
      <c r="S278" s="2">
        <v>25</v>
      </c>
      <c r="T278" s="3">
        <v>3.9</v>
      </c>
      <c r="U278" s="2">
        <v>97.5</v>
      </c>
      <c r="V278" s="3">
        <v>1</v>
      </c>
      <c r="W278" s="2">
        <v>97.5</v>
      </c>
      <c r="X278" t="str">
        <f t="shared" si="4"/>
        <v>2018-05</v>
      </c>
      <c r="Y278" t="e">
        <f>VLOOKUP(BST[[#This Row],[EVC Code]],TeamList[],3,FALSE)</f>
        <v>#N/A</v>
      </c>
    </row>
    <row r="279" spans="1:25" x14ac:dyDescent="0.25">
      <c r="A279" t="s">
        <v>764</v>
      </c>
      <c r="B279" t="s">
        <v>767</v>
      </c>
      <c r="C279" t="s">
        <v>769</v>
      </c>
      <c r="D279" t="s">
        <v>18</v>
      </c>
      <c r="E279" t="s">
        <v>261</v>
      </c>
      <c r="F279" t="s">
        <v>79</v>
      </c>
      <c r="G279" t="s">
        <v>80</v>
      </c>
      <c r="H279" t="s">
        <v>63</v>
      </c>
      <c r="I279" t="s">
        <v>70</v>
      </c>
      <c r="J279" t="s">
        <v>6</v>
      </c>
      <c r="K279" t="s">
        <v>7</v>
      </c>
      <c r="L279" t="s">
        <v>259</v>
      </c>
      <c r="M279" t="s">
        <v>27</v>
      </c>
      <c r="N279" t="s">
        <v>280</v>
      </c>
      <c r="O279" t="s">
        <v>66</v>
      </c>
      <c r="P279" s="1">
        <v>43256</v>
      </c>
      <c r="Q279" s="1">
        <v>43259</v>
      </c>
      <c r="R279" s="1"/>
      <c r="S279" s="2">
        <v>25</v>
      </c>
      <c r="T279" s="3">
        <v>3.9</v>
      </c>
      <c r="U279" s="2">
        <v>97.5</v>
      </c>
      <c r="V279" s="3">
        <v>1</v>
      </c>
      <c r="W279" s="2">
        <v>97.5</v>
      </c>
      <c r="X279" t="str">
        <f t="shared" si="4"/>
        <v>2018-06</v>
      </c>
      <c r="Y279" t="e">
        <f>VLOOKUP(BST[[#This Row],[EVC Code]],TeamList[],3,FALSE)</f>
        <v>#N/A</v>
      </c>
    </row>
    <row r="280" spans="1:25" x14ac:dyDescent="0.25">
      <c r="A280" t="s">
        <v>764</v>
      </c>
      <c r="B280" t="s">
        <v>767</v>
      </c>
      <c r="C280" t="s">
        <v>769</v>
      </c>
      <c r="D280" t="s">
        <v>18</v>
      </c>
      <c r="E280" t="s">
        <v>282</v>
      </c>
      <c r="F280" t="s">
        <v>79</v>
      </c>
      <c r="G280" t="s">
        <v>80</v>
      </c>
      <c r="H280" t="s">
        <v>63</v>
      </c>
      <c r="I280" t="s">
        <v>70</v>
      </c>
      <c r="J280" t="s">
        <v>6</v>
      </c>
      <c r="K280" t="s">
        <v>7</v>
      </c>
      <c r="L280" t="s">
        <v>259</v>
      </c>
      <c r="M280" t="s">
        <v>27</v>
      </c>
      <c r="N280" t="s">
        <v>281</v>
      </c>
      <c r="O280" t="s">
        <v>66</v>
      </c>
      <c r="P280" s="1">
        <v>43270</v>
      </c>
      <c r="Q280" s="1">
        <v>43273</v>
      </c>
      <c r="R280" s="1"/>
      <c r="S280" s="2">
        <v>25</v>
      </c>
      <c r="T280" s="3">
        <v>3.9</v>
      </c>
      <c r="U280" s="2">
        <v>97.5</v>
      </c>
      <c r="V280" s="3">
        <v>1</v>
      </c>
      <c r="W280" s="2">
        <v>97.5</v>
      </c>
      <c r="X280" t="str">
        <f t="shared" si="4"/>
        <v>2018-06</v>
      </c>
      <c r="Y280" t="e">
        <f>VLOOKUP(BST[[#This Row],[EVC Code]],TeamList[],3,FALSE)</f>
        <v>#N/A</v>
      </c>
    </row>
    <row r="281" spans="1:25" x14ac:dyDescent="0.25">
      <c r="A281" t="s">
        <v>764</v>
      </c>
      <c r="B281" t="s">
        <v>767</v>
      </c>
      <c r="C281" t="s">
        <v>769</v>
      </c>
      <c r="D281" t="s">
        <v>18</v>
      </c>
      <c r="E281" t="s">
        <v>284</v>
      </c>
      <c r="F281" t="s">
        <v>176</v>
      </c>
      <c r="G281" t="s">
        <v>177</v>
      </c>
      <c r="H281" t="s">
        <v>63</v>
      </c>
      <c r="I281" t="s">
        <v>70</v>
      </c>
      <c r="J281" t="s">
        <v>6</v>
      </c>
      <c r="K281" t="s">
        <v>7</v>
      </c>
      <c r="L281" t="s">
        <v>259</v>
      </c>
      <c r="M281" t="s">
        <v>27</v>
      </c>
      <c r="N281" t="s">
        <v>283</v>
      </c>
      <c r="O281" t="s">
        <v>66</v>
      </c>
      <c r="P281" s="1">
        <v>43033</v>
      </c>
      <c r="Q281" s="1">
        <v>43035</v>
      </c>
      <c r="R281" s="1"/>
      <c r="S281" s="2">
        <v>26</v>
      </c>
      <c r="T281" s="3">
        <v>3.9</v>
      </c>
      <c r="U281" s="2">
        <v>101.4</v>
      </c>
      <c r="V281" s="3">
        <v>1</v>
      </c>
      <c r="W281" s="2">
        <v>101.4</v>
      </c>
      <c r="X281" t="str">
        <f t="shared" si="4"/>
        <v>2017-10</v>
      </c>
      <c r="Y281" t="e">
        <f>VLOOKUP(BST[[#This Row],[EVC Code]],TeamList[],3,FALSE)</f>
        <v>#N/A</v>
      </c>
    </row>
    <row r="282" spans="1:25" x14ac:dyDescent="0.25">
      <c r="A282" t="s">
        <v>764</v>
      </c>
      <c r="B282" t="s">
        <v>767</v>
      </c>
      <c r="C282" t="s">
        <v>769</v>
      </c>
      <c r="D282" t="s">
        <v>18</v>
      </c>
      <c r="E282" t="s">
        <v>284</v>
      </c>
      <c r="F282" t="s">
        <v>176</v>
      </c>
      <c r="G282" t="s">
        <v>177</v>
      </c>
      <c r="H282" t="s">
        <v>63</v>
      </c>
      <c r="I282" t="s">
        <v>70</v>
      </c>
      <c r="J282" t="s">
        <v>6</v>
      </c>
      <c r="K282" t="s">
        <v>7</v>
      </c>
      <c r="L282" t="s">
        <v>259</v>
      </c>
      <c r="M282" t="s">
        <v>27</v>
      </c>
      <c r="N282" t="s">
        <v>285</v>
      </c>
      <c r="O282" t="s">
        <v>66</v>
      </c>
      <c r="P282" s="1">
        <v>43039</v>
      </c>
      <c r="Q282" s="1">
        <v>43042</v>
      </c>
      <c r="R282" s="1"/>
      <c r="S282" s="2">
        <v>26</v>
      </c>
      <c r="T282" s="3">
        <v>3.9</v>
      </c>
      <c r="U282" s="2">
        <v>101.4</v>
      </c>
      <c r="V282" s="3">
        <v>1</v>
      </c>
      <c r="W282" s="2">
        <v>101.4</v>
      </c>
      <c r="X282" t="str">
        <f t="shared" si="4"/>
        <v>2017-10</v>
      </c>
      <c r="Y282" t="e">
        <f>VLOOKUP(BST[[#This Row],[EVC Code]],TeamList[],3,FALSE)</f>
        <v>#N/A</v>
      </c>
    </row>
    <row r="283" spans="1:25" x14ac:dyDescent="0.25">
      <c r="A283" t="s">
        <v>764</v>
      </c>
      <c r="B283" t="s">
        <v>767</v>
      </c>
      <c r="C283" t="s">
        <v>769</v>
      </c>
      <c r="D283" t="s">
        <v>18</v>
      </c>
      <c r="E283" t="s">
        <v>284</v>
      </c>
      <c r="F283" t="s">
        <v>176</v>
      </c>
      <c r="G283" t="s">
        <v>177</v>
      </c>
      <c r="H283" t="s">
        <v>63</v>
      </c>
      <c r="I283" t="s">
        <v>70</v>
      </c>
      <c r="J283" t="s">
        <v>6</v>
      </c>
      <c r="K283" t="s">
        <v>7</v>
      </c>
      <c r="L283" t="s">
        <v>259</v>
      </c>
      <c r="M283" t="s">
        <v>27</v>
      </c>
      <c r="N283" t="s">
        <v>286</v>
      </c>
      <c r="O283" t="s">
        <v>66</v>
      </c>
      <c r="P283" s="1">
        <v>43049</v>
      </c>
      <c r="Q283" s="1">
        <v>43049</v>
      </c>
      <c r="R283" s="1"/>
      <c r="S283" s="2">
        <v>26</v>
      </c>
      <c r="T283" s="3">
        <v>3.9</v>
      </c>
      <c r="U283" s="2">
        <v>101.4</v>
      </c>
      <c r="V283" s="3">
        <v>1</v>
      </c>
      <c r="W283" s="2">
        <v>101.4</v>
      </c>
      <c r="X283" t="str">
        <f t="shared" si="4"/>
        <v>2017-11</v>
      </c>
      <c r="Y283" t="e">
        <f>VLOOKUP(BST[[#This Row],[EVC Code]],TeamList[],3,FALSE)</f>
        <v>#N/A</v>
      </c>
    </row>
    <row r="284" spans="1:25" x14ac:dyDescent="0.25">
      <c r="A284" t="s">
        <v>764</v>
      </c>
      <c r="B284" t="s">
        <v>767</v>
      </c>
      <c r="C284" t="s">
        <v>769</v>
      </c>
      <c r="D284" t="s">
        <v>18</v>
      </c>
      <c r="E284" t="s">
        <v>284</v>
      </c>
      <c r="F284" t="s">
        <v>176</v>
      </c>
      <c r="G284" t="s">
        <v>177</v>
      </c>
      <c r="H284" t="s">
        <v>63</v>
      </c>
      <c r="I284" t="s">
        <v>70</v>
      </c>
      <c r="J284" t="s">
        <v>6</v>
      </c>
      <c r="K284" t="s">
        <v>7</v>
      </c>
      <c r="L284" t="s">
        <v>259</v>
      </c>
      <c r="M284" t="s">
        <v>27</v>
      </c>
      <c r="N284" t="s">
        <v>287</v>
      </c>
      <c r="O284" t="s">
        <v>66</v>
      </c>
      <c r="P284" s="1">
        <v>43056</v>
      </c>
      <c r="Q284" s="1">
        <v>43056</v>
      </c>
      <c r="R284" s="1"/>
      <c r="S284" s="2">
        <v>26</v>
      </c>
      <c r="T284" s="3">
        <v>3.9</v>
      </c>
      <c r="U284" s="2">
        <v>101.4</v>
      </c>
      <c r="V284" s="3">
        <v>1</v>
      </c>
      <c r="W284" s="2">
        <v>101.4</v>
      </c>
      <c r="X284" t="str">
        <f t="shared" si="4"/>
        <v>2017-11</v>
      </c>
      <c r="Y284" t="e">
        <f>VLOOKUP(BST[[#This Row],[EVC Code]],TeamList[],3,FALSE)</f>
        <v>#N/A</v>
      </c>
    </row>
    <row r="285" spans="1:25" x14ac:dyDescent="0.25">
      <c r="A285" t="s">
        <v>764</v>
      </c>
      <c r="B285" t="s">
        <v>767</v>
      </c>
      <c r="C285" t="s">
        <v>769</v>
      </c>
      <c r="D285" t="s">
        <v>18</v>
      </c>
      <c r="E285" t="s">
        <v>289</v>
      </c>
      <c r="F285" t="s">
        <v>176</v>
      </c>
      <c r="G285" t="s">
        <v>177</v>
      </c>
      <c r="H285" t="s">
        <v>63</v>
      </c>
      <c r="I285" t="s">
        <v>70</v>
      </c>
      <c r="J285" t="s">
        <v>6</v>
      </c>
      <c r="K285" t="s">
        <v>7</v>
      </c>
      <c r="L285" t="s">
        <v>259</v>
      </c>
      <c r="M285" t="s">
        <v>27</v>
      </c>
      <c r="N285" t="s">
        <v>288</v>
      </c>
      <c r="O285" t="s">
        <v>66</v>
      </c>
      <c r="P285" s="1">
        <v>43062</v>
      </c>
      <c r="Q285" s="1">
        <v>43063</v>
      </c>
      <c r="R285" s="1"/>
      <c r="S285" s="2">
        <v>95</v>
      </c>
      <c r="T285" s="3">
        <v>3.9</v>
      </c>
      <c r="U285" s="2">
        <v>370.5</v>
      </c>
      <c r="V285" s="3">
        <v>1</v>
      </c>
      <c r="W285" s="2">
        <v>370.5</v>
      </c>
      <c r="X285" t="str">
        <f t="shared" si="4"/>
        <v>2017-11</v>
      </c>
      <c r="Y285" t="e">
        <f>VLOOKUP(BST[[#This Row],[EVC Code]],TeamList[],3,FALSE)</f>
        <v>#N/A</v>
      </c>
    </row>
    <row r="286" spans="1:25" x14ac:dyDescent="0.25">
      <c r="A286" t="s">
        <v>764</v>
      </c>
      <c r="B286" t="s">
        <v>767</v>
      </c>
      <c r="C286" t="s">
        <v>769</v>
      </c>
      <c r="D286" t="s">
        <v>18</v>
      </c>
      <c r="E286" t="s">
        <v>291</v>
      </c>
      <c r="F286" t="s">
        <v>176</v>
      </c>
      <c r="G286" t="s">
        <v>177</v>
      </c>
      <c r="H286" t="s">
        <v>63</v>
      </c>
      <c r="I286" t="s">
        <v>70</v>
      </c>
      <c r="J286" t="s">
        <v>6</v>
      </c>
      <c r="K286" t="s">
        <v>7</v>
      </c>
      <c r="L286" t="s">
        <v>259</v>
      </c>
      <c r="M286" t="s">
        <v>27</v>
      </c>
      <c r="N286" t="s">
        <v>290</v>
      </c>
      <c r="O286" t="s">
        <v>66</v>
      </c>
      <c r="P286" s="1">
        <v>43067</v>
      </c>
      <c r="Q286" s="1">
        <v>43070</v>
      </c>
      <c r="R286" s="1"/>
      <c r="S286" s="2">
        <v>26</v>
      </c>
      <c r="T286" s="3">
        <v>3.9</v>
      </c>
      <c r="U286" s="2">
        <v>101.4</v>
      </c>
      <c r="V286" s="3">
        <v>1</v>
      </c>
      <c r="W286" s="2">
        <v>101.4</v>
      </c>
      <c r="X286" t="str">
        <f t="shared" si="4"/>
        <v>2017-11</v>
      </c>
      <c r="Y286" t="e">
        <f>VLOOKUP(BST[[#This Row],[EVC Code]],TeamList[],3,FALSE)</f>
        <v>#N/A</v>
      </c>
    </row>
    <row r="287" spans="1:25" x14ac:dyDescent="0.25">
      <c r="A287" t="s">
        <v>764</v>
      </c>
      <c r="B287" t="s">
        <v>767</v>
      </c>
      <c r="C287" t="s">
        <v>769</v>
      </c>
      <c r="D287" t="s">
        <v>18</v>
      </c>
      <c r="E287" t="s">
        <v>284</v>
      </c>
      <c r="F287" t="s">
        <v>176</v>
      </c>
      <c r="G287" t="s">
        <v>177</v>
      </c>
      <c r="H287" t="s">
        <v>63</v>
      </c>
      <c r="I287" t="s">
        <v>70</v>
      </c>
      <c r="J287" t="s">
        <v>6</v>
      </c>
      <c r="K287" t="s">
        <v>7</v>
      </c>
      <c r="L287" t="s">
        <v>259</v>
      </c>
      <c r="M287" t="s">
        <v>27</v>
      </c>
      <c r="N287" t="s">
        <v>292</v>
      </c>
      <c r="O287" t="s">
        <v>66</v>
      </c>
      <c r="P287" s="1">
        <v>43110</v>
      </c>
      <c r="Q287" s="1">
        <v>43112</v>
      </c>
      <c r="R287" s="1"/>
      <c r="S287" s="2">
        <v>26</v>
      </c>
      <c r="T287" s="3">
        <v>3.9</v>
      </c>
      <c r="U287" s="2">
        <v>101.4</v>
      </c>
      <c r="V287" s="3">
        <v>1</v>
      </c>
      <c r="W287" s="2">
        <v>101.4</v>
      </c>
      <c r="X287" t="str">
        <f t="shared" si="4"/>
        <v>2018-01</v>
      </c>
      <c r="Y287" t="e">
        <f>VLOOKUP(BST[[#This Row],[EVC Code]],TeamList[],3,FALSE)</f>
        <v>#N/A</v>
      </c>
    </row>
    <row r="288" spans="1:25" x14ac:dyDescent="0.25">
      <c r="A288" t="s">
        <v>764</v>
      </c>
      <c r="B288" t="s">
        <v>767</v>
      </c>
      <c r="C288" t="s">
        <v>769</v>
      </c>
      <c r="D288" t="s">
        <v>18</v>
      </c>
      <c r="E288" t="s">
        <v>284</v>
      </c>
      <c r="F288" t="s">
        <v>176</v>
      </c>
      <c r="G288" t="s">
        <v>177</v>
      </c>
      <c r="H288" t="s">
        <v>63</v>
      </c>
      <c r="I288" t="s">
        <v>70</v>
      </c>
      <c r="J288" t="s">
        <v>6</v>
      </c>
      <c r="K288" t="s">
        <v>7</v>
      </c>
      <c r="L288" t="s">
        <v>259</v>
      </c>
      <c r="M288" t="s">
        <v>27</v>
      </c>
      <c r="N288" t="s">
        <v>292</v>
      </c>
      <c r="O288" t="s">
        <v>66</v>
      </c>
      <c r="P288" s="1">
        <v>43111</v>
      </c>
      <c r="Q288" s="1">
        <v>43112</v>
      </c>
      <c r="R288" s="1"/>
      <c r="S288" s="2">
        <v>26</v>
      </c>
      <c r="T288" s="3">
        <v>3.9</v>
      </c>
      <c r="U288" s="2">
        <v>101.4</v>
      </c>
      <c r="V288" s="3">
        <v>1</v>
      </c>
      <c r="W288" s="2">
        <v>101.4</v>
      </c>
      <c r="X288" t="str">
        <f t="shared" si="4"/>
        <v>2018-01</v>
      </c>
      <c r="Y288" t="e">
        <f>VLOOKUP(BST[[#This Row],[EVC Code]],TeamList[],3,FALSE)</f>
        <v>#N/A</v>
      </c>
    </row>
    <row r="289" spans="1:25" x14ac:dyDescent="0.25">
      <c r="A289" t="s">
        <v>764</v>
      </c>
      <c r="B289" t="s">
        <v>767</v>
      </c>
      <c r="C289" t="s">
        <v>769</v>
      </c>
      <c r="D289" t="s">
        <v>18</v>
      </c>
      <c r="E289" t="s">
        <v>284</v>
      </c>
      <c r="F289" t="s">
        <v>176</v>
      </c>
      <c r="G289" t="s">
        <v>177</v>
      </c>
      <c r="H289" t="s">
        <v>63</v>
      </c>
      <c r="I289" t="s">
        <v>70</v>
      </c>
      <c r="J289" t="s">
        <v>6</v>
      </c>
      <c r="K289" t="s">
        <v>7</v>
      </c>
      <c r="L289" t="s">
        <v>259</v>
      </c>
      <c r="M289" t="s">
        <v>27</v>
      </c>
      <c r="N289" t="s">
        <v>293</v>
      </c>
      <c r="O289" t="s">
        <v>66</v>
      </c>
      <c r="P289" s="1">
        <v>43130</v>
      </c>
      <c r="Q289" s="1">
        <v>43133</v>
      </c>
      <c r="R289" s="1"/>
      <c r="S289" s="2">
        <v>26</v>
      </c>
      <c r="T289" s="3">
        <v>3.9</v>
      </c>
      <c r="U289" s="2">
        <v>101.4</v>
      </c>
      <c r="V289" s="3">
        <v>1</v>
      </c>
      <c r="W289" s="2">
        <v>101.4</v>
      </c>
      <c r="X289" t="str">
        <f t="shared" si="4"/>
        <v>2018-01</v>
      </c>
      <c r="Y289" t="e">
        <f>VLOOKUP(BST[[#This Row],[EVC Code]],TeamList[],3,FALSE)</f>
        <v>#N/A</v>
      </c>
    </row>
    <row r="290" spans="1:25" x14ac:dyDescent="0.25">
      <c r="A290" t="s">
        <v>764</v>
      </c>
      <c r="B290" t="s">
        <v>767</v>
      </c>
      <c r="C290" t="s">
        <v>769</v>
      </c>
      <c r="D290" t="s">
        <v>18</v>
      </c>
      <c r="E290" t="s">
        <v>284</v>
      </c>
      <c r="F290" t="s">
        <v>176</v>
      </c>
      <c r="G290" t="s">
        <v>177</v>
      </c>
      <c r="H290" t="s">
        <v>63</v>
      </c>
      <c r="I290" t="s">
        <v>70</v>
      </c>
      <c r="J290" t="s">
        <v>6</v>
      </c>
      <c r="K290" t="s">
        <v>7</v>
      </c>
      <c r="L290" t="s">
        <v>259</v>
      </c>
      <c r="M290" t="s">
        <v>27</v>
      </c>
      <c r="N290" t="s">
        <v>293</v>
      </c>
      <c r="O290" t="s">
        <v>66</v>
      </c>
      <c r="P290" s="1">
        <v>43133</v>
      </c>
      <c r="Q290" s="1">
        <v>43133</v>
      </c>
      <c r="R290" s="1"/>
      <c r="S290" s="2">
        <v>26</v>
      </c>
      <c r="T290" s="3">
        <v>3.9</v>
      </c>
      <c r="U290" s="2">
        <v>101.4</v>
      </c>
      <c r="V290" s="3">
        <v>1</v>
      </c>
      <c r="W290" s="2">
        <v>101.4</v>
      </c>
      <c r="X290" t="str">
        <f t="shared" si="4"/>
        <v>2018-02</v>
      </c>
      <c r="Y290" t="e">
        <f>VLOOKUP(BST[[#This Row],[EVC Code]],TeamList[],3,FALSE)</f>
        <v>#N/A</v>
      </c>
    </row>
    <row r="291" spans="1:25" x14ac:dyDescent="0.25">
      <c r="A291" t="s">
        <v>764</v>
      </c>
      <c r="B291" t="s">
        <v>767</v>
      </c>
      <c r="C291" t="s">
        <v>769</v>
      </c>
      <c r="D291" t="s">
        <v>18</v>
      </c>
      <c r="E291" t="s">
        <v>284</v>
      </c>
      <c r="F291" t="s">
        <v>176</v>
      </c>
      <c r="G291" t="s">
        <v>177</v>
      </c>
      <c r="H291" t="s">
        <v>63</v>
      </c>
      <c r="I291" t="s">
        <v>70</v>
      </c>
      <c r="J291" t="s">
        <v>6</v>
      </c>
      <c r="K291" t="s">
        <v>7</v>
      </c>
      <c r="L291" t="s">
        <v>259</v>
      </c>
      <c r="M291" t="s">
        <v>27</v>
      </c>
      <c r="N291" t="s">
        <v>294</v>
      </c>
      <c r="O291" t="s">
        <v>66</v>
      </c>
      <c r="P291" s="1">
        <v>43287</v>
      </c>
      <c r="Q291" s="1">
        <v>43287</v>
      </c>
      <c r="R291" s="1"/>
      <c r="S291" s="2">
        <v>20</v>
      </c>
      <c r="T291" s="3">
        <v>4.3</v>
      </c>
      <c r="U291" s="2">
        <v>86</v>
      </c>
      <c r="V291" s="3">
        <v>1</v>
      </c>
      <c r="W291" s="2">
        <v>86</v>
      </c>
      <c r="X291" t="str">
        <f t="shared" si="4"/>
        <v>2018-07</v>
      </c>
      <c r="Y291" t="e">
        <f>VLOOKUP(BST[[#This Row],[EVC Code]],TeamList[],3,FALSE)</f>
        <v>#N/A</v>
      </c>
    </row>
    <row r="292" spans="1:25" x14ac:dyDescent="0.25">
      <c r="A292" t="s">
        <v>764</v>
      </c>
      <c r="B292" t="s">
        <v>767</v>
      </c>
      <c r="C292" t="s">
        <v>769</v>
      </c>
      <c r="D292" t="s">
        <v>18</v>
      </c>
      <c r="E292" t="s">
        <v>284</v>
      </c>
      <c r="F292" t="s">
        <v>176</v>
      </c>
      <c r="G292" t="s">
        <v>177</v>
      </c>
      <c r="H292" t="s">
        <v>63</v>
      </c>
      <c r="I292" t="s">
        <v>70</v>
      </c>
      <c r="J292" t="s">
        <v>6</v>
      </c>
      <c r="K292" t="s">
        <v>7</v>
      </c>
      <c r="L292" t="s">
        <v>259</v>
      </c>
      <c r="M292" t="s">
        <v>27</v>
      </c>
      <c r="N292" t="s">
        <v>295</v>
      </c>
      <c r="O292" t="s">
        <v>66</v>
      </c>
      <c r="P292" s="1">
        <v>43291</v>
      </c>
      <c r="Q292" s="1">
        <v>43315</v>
      </c>
      <c r="R292" s="1"/>
      <c r="S292" s="2">
        <v>26</v>
      </c>
      <c r="T292" s="3">
        <v>4.3</v>
      </c>
      <c r="U292" s="2">
        <v>111.8</v>
      </c>
      <c r="V292" s="3">
        <v>1</v>
      </c>
      <c r="W292" s="2">
        <v>111.8</v>
      </c>
      <c r="X292" t="str">
        <f t="shared" si="4"/>
        <v>2018-07</v>
      </c>
      <c r="Y292" t="e">
        <f>VLOOKUP(BST[[#This Row],[EVC Code]],TeamList[],3,FALSE)</f>
        <v>#N/A</v>
      </c>
    </row>
    <row r="293" spans="1:25" x14ac:dyDescent="0.25">
      <c r="A293" t="s">
        <v>764</v>
      </c>
      <c r="B293" t="s">
        <v>767</v>
      </c>
      <c r="C293" t="s">
        <v>769</v>
      </c>
      <c r="D293" t="s">
        <v>18</v>
      </c>
      <c r="E293" t="s">
        <v>284</v>
      </c>
      <c r="F293" t="s">
        <v>176</v>
      </c>
      <c r="G293" t="s">
        <v>177</v>
      </c>
      <c r="H293" t="s">
        <v>63</v>
      </c>
      <c r="I293" t="s">
        <v>70</v>
      </c>
      <c r="J293" t="s">
        <v>6</v>
      </c>
      <c r="K293" t="s">
        <v>7</v>
      </c>
      <c r="L293" t="s">
        <v>259</v>
      </c>
      <c r="M293" t="s">
        <v>27</v>
      </c>
      <c r="N293" t="s">
        <v>296</v>
      </c>
      <c r="O293" t="s">
        <v>66</v>
      </c>
      <c r="P293" s="1">
        <v>43304</v>
      </c>
      <c r="Q293" s="1">
        <v>43315</v>
      </c>
      <c r="R293" s="1"/>
      <c r="S293" s="2">
        <v>26</v>
      </c>
      <c r="T293" s="3">
        <v>4.3</v>
      </c>
      <c r="U293" s="2">
        <v>111.8</v>
      </c>
      <c r="V293" s="3">
        <v>1</v>
      </c>
      <c r="W293" s="2">
        <v>111.8</v>
      </c>
      <c r="X293" t="str">
        <f t="shared" si="4"/>
        <v>2018-07</v>
      </c>
      <c r="Y293" t="e">
        <f>VLOOKUP(BST[[#This Row],[EVC Code]],TeamList[],3,FALSE)</f>
        <v>#N/A</v>
      </c>
    </row>
    <row r="294" spans="1:25" x14ac:dyDescent="0.25">
      <c r="A294" t="s">
        <v>764</v>
      </c>
      <c r="B294" t="s">
        <v>767</v>
      </c>
      <c r="C294" t="s">
        <v>769</v>
      </c>
      <c r="D294" t="s">
        <v>18</v>
      </c>
      <c r="E294" t="s">
        <v>284</v>
      </c>
      <c r="F294" t="s">
        <v>176</v>
      </c>
      <c r="G294" t="s">
        <v>177</v>
      </c>
      <c r="H294" t="s">
        <v>63</v>
      </c>
      <c r="I294" t="s">
        <v>70</v>
      </c>
      <c r="J294" t="s">
        <v>6</v>
      </c>
      <c r="K294" t="s">
        <v>7</v>
      </c>
      <c r="L294" t="s">
        <v>259</v>
      </c>
      <c r="M294" t="s">
        <v>27</v>
      </c>
      <c r="N294" t="s">
        <v>296</v>
      </c>
      <c r="O294" t="s">
        <v>66</v>
      </c>
      <c r="P294" s="1">
        <v>43305</v>
      </c>
      <c r="Q294" s="1">
        <v>43315</v>
      </c>
      <c r="R294" s="1"/>
      <c r="S294" s="2">
        <v>26</v>
      </c>
      <c r="T294" s="3">
        <v>4.3</v>
      </c>
      <c r="U294" s="2">
        <v>111.8</v>
      </c>
      <c r="V294" s="3">
        <v>1</v>
      </c>
      <c r="W294" s="2">
        <v>111.8</v>
      </c>
      <c r="X294" t="str">
        <f t="shared" si="4"/>
        <v>2018-07</v>
      </c>
      <c r="Y294" t="e">
        <f>VLOOKUP(BST[[#This Row],[EVC Code]],TeamList[],3,FALSE)</f>
        <v>#N/A</v>
      </c>
    </row>
    <row r="295" spans="1:25" x14ac:dyDescent="0.25">
      <c r="A295" t="s">
        <v>764</v>
      </c>
      <c r="B295" t="s">
        <v>767</v>
      </c>
      <c r="C295" t="s">
        <v>769</v>
      </c>
      <c r="D295" t="s">
        <v>18</v>
      </c>
      <c r="E295" t="s">
        <v>284</v>
      </c>
      <c r="F295" t="s">
        <v>176</v>
      </c>
      <c r="G295" t="s">
        <v>177</v>
      </c>
      <c r="H295" t="s">
        <v>63</v>
      </c>
      <c r="I295" t="s">
        <v>70</v>
      </c>
      <c r="J295" t="s">
        <v>6</v>
      </c>
      <c r="K295" t="s">
        <v>7</v>
      </c>
      <c r="L295" t="s">
        <v>259</v>
      </c>
      <c r="M295" t="s">
        <v>27</v>
      </c>
      <c r="N295" t="s">
        <v>297</v>
      </c>
      <c r="O295" t="s">
        <v>66</v>
      </c>
      <c r="P295" s="1">
        <v>43361</v>
      </c>
      <c r="Q295" s="1">
        <v>43364</v>
      </c>
      <c r="R295" s="1"/>
      <c r="S295" s="2">
        <v>26</v>
      </c>
      <c r="T295" s="3">
        <v>4.3</v>
      </c>
      <c r="U295" s="2">
        <v>111.8</v>
      </c>
      <c r="V295" s="3">
        <v>1</v>
      </c>
      <c r="W295" s="2">
        <v>111.8</v>
      </c>
      <c r="X295" t="str">
        <f t="shared" si="4"/>
        <v>2018-09</v>
      </c>
      <c r="Y295" t="e">
        <f>VLOOKUP(BST[[#This Row],[EVC Code]],TeamList[],3,FALSE)</f>
        <v>#N/A</v>
      </c>
    </row>
    <row r="296" spans="1:25" x14ac:dyDescent="0.25">
      <c r="A296" t="s">
        <v>764</v>
      </c>
      <c r="B296" t="s">
        <v>767</v>
      </c>
      <c r="C296" t="s">
        <v>769</v>
      </c>
      <c r="D296" t="s">
        <v>18</v>
      </c>
      <c r="E296" t="s">
        <v>284</v>
      </c>
      <c r="F296" t="s">
        <v>176</v>
      </c>
      <c r="G296" t="s">
        <v>177</v>
      </c>
      <c r="H296" t="s">
        <v>63</v>
      </c>
      <c r="I296" t="s">
        <v>70</v>
      </c>
      <c r="J296" t="s">
        <v>6</v>
      </c>
      <c r="K296" t="s">
        <v>7</v>
      </c>
      <c r="L296" t="s">
        <v>259</v>
      </c>
      <c r="M296" t="s">
        <v>27</v>
      </c>
      <c r="N296" t="s">
        <v>297</v>
      </c>
      <c r="O296" t="s">
        <v>66</v>
      </c>
      <c r="P296" s="1">
        <v>43363</v>
      </c>
      <c r="Q296" s="1">
        <v>43364</v>
      </c>
      <c r="R296" s="1"/>
      <c r="S296" s="2">
        <v>26</v>
      </c>
      <c r="T296" s="3">
        <v>4.3</v>
      </c>
      <c r="U296" s="2">
        <v>111.8</v>
      </c>
      <c r="V296" s="3">
        <v>1</v>
      </c>
      <c r="W296" s="2">
        <v>111.8</v>
      </c>
      <c r="X296" t="str">
        <f t="shared" si="4"/>
        <v>2018-09</v>
      </c>
      <c r="Y296" t="e">
        <f>VLOOKUP(BST[[#This Row],[EVC Code]],TeamList[],3,FALSE)</f>
        <v>#N/A</v>
      </c>
    </row>
    <row r="297" spans="1:25" x14ac:dyDescent="0.25">
      <c r="A297" t="s">
        <v>764</v>
      </c>
      <c r="B297" t="s">
        <v>767</v>
      </c>
      <c r="C297" t="s">
        <v>769</v>
      </c>
      <c r="D297" t="s">
        <v>18</v>
      </c>
      <c r="E297" t="s">
        <v>284</v>
      </c>
      <c r="F297" t="s">
        <v>176</v>
      </c>
      <c r="G297" t="s">
        <v>177</v>
      </c>
      <c r="H297" t="s">
        <v>63</v>
      </c>
      <c r="I297" t="s">
        <v>70</v>
      </c>
      <c r="J297" t="s">
        <v>6</v>
      </c>
      <c r="K297" t="s">
        <v>7</v>
      </c>
      <c r="L297" t="s">
        <v>259</v>
      </c>
      <c r="M297" t="s">
        <v>27</v>
      </c>
      <c r="N297" t="s">
        <v>298</v>
      </c>
      <c r="O297" t="s">
        <v>66</v>
      </c>
      <c r="P297" s="1">
        <v>43382</v>
      </c>
      <c r="Q297" s="1">
        <v>43385</v>
      </c>
      <c r="R297" s="1"/>
      <c r="S297" s="2">
        <v>26</v>
      </c>
      <c r="T297" s="3">
        <v>4.3</v>
      </c>
      <c r="U297" s="2">
        <v>111.8</v>
      </c>
      <c r="V297" s="3">
        <v>1</v>
      </c>
      <c r="W297" s="2">
        <v>111.8</v>
      </c>
      <c r="X297" t="str">
        <f t="shared" si="4"/>
        <v>2018-10</v>
      </c>
      <c r="Y297" t="e">
        <f>VLOOKUP(BST[[#This Row],[EVC Code]],TeamList[],3,FALSE)</f>
        <v>#N/A</v>
      </c>
    </row>
    <row r="298" spans="1:25" x14ac:dyDescent="0.25">
      <c r="A298" t="s">
        <v>764</v>
      </c>
      <c r="B298" t="s">
        <v>767</v>
      </c>
      <c r="C298" t="s">
        <v>770</v>
      </c>
      <c r="D298" t="s">
        <v>1</v>
      </c>
      <c r="E298" t="s">
        <v>300</v>
      </c>
      <c r="F298" t="s">
        <v>79</v>
      </c>
      <c r="G298" t="s">
        <v>80</v>
      </c>
      <c r="H298" t="s">
        <v>4</v>
      </c>
      <c r="I298" t="s">
        <v>299</v>
      </c>
      <c r="J298" t="s">
        <v>6</v>
      </c>
      <c r="K298" t="s">
        <v>7</v>
      </c>
      <c r="L298" t="s">
        <v>5</v>
      </c>
      <c r="M298" t="s">
        <v>27</v>
      </c>
      <c r="N298" t="s">
        <v>79</v>
      </c>
      <c r="O298" t="s">
        <v>10</v>
      </c>
      <c r="P298" s="1">
        <v>42919</v>
      </c>
      <c r="Q298" s="1">
        <v>42923</v>
      </c>
      <c r="R298" t="s">
        <v>11</v>
      </c>
      <c r="S298" s="2">
        <v>2</v>
      </c>
      <c r="T298" s="3">
        <v>439.5197</v>
      </c>
      <c r="U298" s="2">
        <v>879.04</v>
      </c>
      <c r="V298" s="3">
        <v>2.1</v>
      </c>
      <c r="W298" s="2">
        <v>1845.98</v>
      </c>
      <c r="X298" t="str">
        <f t="shared" si="4"/>
        <v>2017-07</v>
      </c>
      <c r="Y298" t="e">
        <f>VLOOKUP(BST[[#This Row],[EVC Code]],TeamList[],3,FALSE)</f>
        <v>#N/A</v>
      </c>
    </row>
    <row r="299" spans="1:25" x14ac:dyDescent="0.25">
      <c r="A299" t="s">
        <v>764</v>
      </c>
      <c r="B299" t="s">
        <v>767</v>
      </c>
      <c r="C299" t="s">
        <v>770</v>
      </c>
      <c r="D299" t="s">
        <v>1</v>
      </c>
      <c r="E299" t="s">
        <v>82</v>
      </c>
      <c r="F299" t="s">
        <v>79</v>
      </c>
      <c r="G299" t="s">
        <v>80</v>
      </c>
      <c r="H299" t="s">
        <v>4</v>
      </c>
      <c r="I299" t="s">
        <v>299</v>
      </c>
      <c r="J299" t="s">
        <v>6</v>
      </c>
      <c r="K299" t="s">
        <v>7</v>
      </c>
      <c r="L299" t="s">
        <v>5</v>
      </c>
      <c r="M299" t="s">
        <v>27</v>
      </c>
      <c r="N299" t="s">
        <v>79</v>
      </c>
      <c r="O299" t="s">
        <v>10</v>
      </c>
      <c r="P299" s="1">
        <v>42920</v>
      </c>
      <c r="Q299" s="1">
        <v>42923</v>
      </c>
      <c r="R299" t="s">
        <v>11</v>
      </c>
      <c r="S299" s="2">
        <v>2</v>
      </c>
      <c r="T299" s="3">
        <v>439.5197</v>
      </c>
      <c r="U299" s="2">
        <v>879.04</v>
      </c>
      <c r="V299" s="3">
        <v>2.1</v>
      </c>
      <c r="W299" s="2">
        <v>1845.98</v>
      </c>
      <c r="X299" t="str">
        <f t="shared" si="4"/>
        <v>2017-07</v>
      </c>
      <c r="Y299" t="e">
        <f>VLOOKUP(BST[[#This Row],[EVC Code]],TeamList[],3,FALSE)</f>
        <v>#N/A</v>
      </c>
    </row>
    <row r="300" spans="1:25" x14ac:dyDescent="0.25">
      <c r="A300" t="s">
        <v>764</v>
      </c>
      <c r="B300" t="s">
        <v>767</v>
      </c>
      <c r="C300" t="s">
        <v>770</v>
      </c>
      <c r="D300" t="s">
        <v>1</v>
      </c>
      <c r="E300" t="s">
        <v>84</v>
      </c>
      <c r="F300" t="s">
        <v>79</v>
      </c>
      <c r="G300" t="s">
        <v>80</v>
      </c>
      <c r="H300" t="s">
        <v>4</v>
      </c>
      <c r="I300" t="s">
        <v>299</v>
      </c>
      <c r="J300" t="s">
        <v>6</v>
      </c>
      <c r="K300" t="s">
        <v>7</v>
      </c>
      <c r="L300" t="s">
        <v>5</v>
      </c>
      <c r="M300" t="s">
        <v>27</v>
      </c>
      <c r="N300" t="s">
        <v>79</v>
      </c>
      <c r="O300" t="s">
        <v>10</v>
      </c>
      <c r="P300" s="1">
        <v>42922</v>
      </c>
      <c r="Q300" s="1">
        <v>42923</v>
      </c>
      <c r="R300" t="s">
        <v>11</v>
      </c>
      <c r="S300" s="2">
        <v>4</v>
      </c>
      <c r="T300" s="3">
        <v>439.5197</v>
      </c>
      <c r="U300" s="2">
        <v>1758.08</v>
      </c>
      <c r="V300" s="3">
        <v>2.1</v>
      </c>
      <c r="W300" s="2">
        <v>3691.97</v>
      </c>
      <c r="X300" t="str">
        <f t="shared" si="4"/>
        <v>2017-07</v>
      </c>
      <c r="Y300" t="e">
        <f>VLOOKUP(BST[[#This Row],[EVC Code]],TeamList[],3,FALSE)</f>
        <v>#N/A</v>
      </c>
    </row>
    <row r="301" spans="1:25" x14ac:dyDescent="0.25">
      <c r="A301" t="s">
        <v>764</v>
      </c>
      <c r="B301" t="s">
        <v>767</v>
      </c>
      <c r="C301" t="s">
        <v>770</v>
      </c>
      <c r="D301" t="s">
        <v>1</v>
      </c>
      <c r="E301" s="4" t="s">
        <v>87</v>
      </c>
      <c r="F301" t="s">
        <v>79</v>
      </c>
      <c r="G301" t="s">
        <v>80</v>
      </c>
      <c r="H301" t="s">
        <v>4</v>
      </c>
      <c r="I301" t="s">
        <v>299</v>
      </c>
      <c r="J301" t="s">
        <v>6</v>
      </c>
      <c r="K301" t="s">
        <v>7</v>
      </c>
      <c r="L301" t="s">
        <v>5</v>
      </c>
      <c r="M301" t="s">
        <v>27</v>
      </c>
      <c r="N301" t="s">
        <v>79</v>
      </c>
      <c r="O301" t="s">
        <v>10</v>
      </c>
      <c r="P301" s="1">
        <v>42934</v>
      </c>
      <c r="Q301" s="1">
        <v>42937</v>
      </c>
      <c r="R301" t="s">
        <v>11</v>
      </c>
      <c r="S301" s="2">
        <v>2</v>
      </c>
      <c r="T301" s="3">
        <v>439.5197</v>
      </c>
      <c r="U301" s="2">
        <v>879.04</v>
      </c>
      <c r="V301" s="3">
        <v>2.1</v>
      </c>
      <c r="W301" s="2">
        <v>1845.98</v>
      </c>
      <c r="X301" t="str">
        <f t="shared" si="4"/>
        <v>2017-07</v>
      </c>
      <c r="Y301" t="e">
        <f>VLOOKUP(BST[[#This Row],[EVC Code]],TeamList[],3,FALSE)</f>
        <v>#N/A</v>
      </c>
    </row>
    <row r="302" spans="1:25" x14ac:dyDescent="0.25">
      <c r="A302" t="s">
        <v>764</v>
      </c>
      <c r="B302" t="s">
        <v>767</v>
      </c>
      <c r="C302" t="s">
        <v>770</v>
      </c>
      <c r="D302" t="s">
        <v>1</v>
      </c>
      <c r="E302" s="4" t="s">
        <v>88</v>
      </c>
      <c r="F302" t="s">
        <v>79</v>
      </c>
      <c r="G302" t="s">
        <v>80</v>
      </c>
      <c r="H302" t="s">
        <v>4</v>
      </c>
      <c r="I302" t="s">
        <v>299</v>
      </c>
      <c r="J302" t="s">
        <v>6</v>
      </c>
      <c r="K302" t="s">
        <v>7</v>
      </c>
      <c r="L302" t="s">
        <v>5</v>
      </c>
      <c r="M302" t="s">
        <v>27</v>
      </c>
      <c r="N302" t="s">
        <v>79</v>
      </c>
      <c r="O302" t="s">
        <v>10</v>
      </c>
      <c r="P302" s="1">
        <v>42935</v>
      </c>
      <c r="Q302" s="1">
        <v>42937</v>
      </c>
      <c r="R302" t="s">
        <v>11</v>
      </c>
      <c r="S302" s="2">
        <v>3</v>
      </c>
      <c r="T302" s="3">
        <v>439.5197</v>
      </c>
      <c r="U302" s="2">
        <v>1318.56</v>
      </c>
      <c r="V302" s="3">
        <v>2.1</v>
      </c>
      <c r="W302" s="2">
        <v>2768.98</v>
      </c>
      <c r="X302" t="str">
        <f t="shared" si="4"/>
        <v>2017-07</v>
      </c>
      <c r="Y302" t="e">
        <f>VLOOKUP(BST[[#This Row],[EVC Code]],TeamList[],3,FALSE)</f>
        <v>#N/A</v>
      </c>
    </row>
    <row r="303" spans="1:25" x14ac:dyDescent="0.25">
      <c r="A303" t="s">
        <v>764</v>
      </c>
      <c r="B303" t="s">
        <v>767</v>
      </c>
      <c r="C303" t="s">
        <v>770</v>
      </c>
      <c r="D303" t="s">
        <v>1</v>
      </c>
      <c r="E303" t="s">
        <v>301</v>
      </c>
      <c r="F303" t="s">
        <v>79</v>
      </c>
      <c r="G303" t="s">
        <v>80</v>
      </c>
      <c r="H303" t="s">
        <v>4</v>
      </c>
      <c r="I303" t="s">
        <v>299</v>
      </c>
      <c r="J303" t="s">
        <v>6</v>
      </c>
      <c r="K303" t="s">
        <v>7</v>
      </c>
      <c r="L303" t="s">
        <v>5</v>
      </c>
      <c r="M303" t="s">
        <v>27</v>
      </c>
      <c r="N303" t="s">
        <v>79</v>
      </c>
      <c r="O303" t="s">
        <v>10</v>
      </c>
      <c r="P303" s="1">
        <v>42936</v>
      </c>
      <c r="Q303" s="1">
        <v>42937</v>
      </c>
      <c r="R303" t="s">
        <v>11</v>
      </c>
      <c r="S303" s="2">
        <v>5</v>
      </c>
      <c r="T303" s="3">
        <v>439.5197</v>
      </c>
      <c r="U303" s="2">
        <v>2197.6</v>
      </c>
      <c r="V303" s="3">
        <v>2.1</v>
      </c>
      <c r="W303" s="2">
        <v>4614.96</v>
      </c>
      <c r="X303" t="str">
        <f t="shared" si="4"/>
        <v>2017-07</v>
      </c>
      <c r="Y303" t="e">
        <f>VLOOKUP(BST[[#This Row],[EVC Code]],TeamList[],3,FALSE)</f>
        <v>#N/A</v>
      </c>
    </row>
    <row r="304" spans="1:25" x14ac:dyDescent="0.25">
      <c r="A304" t="s">
        <v>764</v>
      </c>
      <c r="B304" t="s">
        <v>767</v>
      </c>
      <c r="C304" t="s">
        <v>770</v>
      </c>
      <c r="D304" t="s">
        <v>1</v>
      </c>
      <c r="E304" t="s">
        <v>302</v>
      </c>
      <c r="F304" t="s">
        <v>79</v>
      </c>
      <c r="G304" t="s">
        <v>80</v>
      </c>
      <c r="H304" t="s">
        <v>4</v>
      </c>
      <c r="I304" t="s">
        <v>299</v>
      </c>
      <c r="J304" t="s">
        <v>6</v>
      </c>
      <c r="K304" t="s">
        <v>7</v>
      </c>
      <c r="L304" t="s">
        <v>5</v>
      </c>
      <c r="M304" t="s">
        <v>27</v>
      </c>
      <c r="N304" t="s">
        <v>79</v>
      </c>
      <c r="O304" t="s">
        <v>10</v>
      </c>
      <c r="P304" s="1">
        <v>42940</v>
      </c>
      <c r="Q304" s="1">
        <v>42944</v>
      </c>
      <c r="R304" t="s">
        <v>11</v>
      </c>
      <c r="S304" s="2">
        <v>2.5</v>
      </c>
      <c r="T304" s="3">
        <v>439.5197</v>
      </c>
      <c r="U304" s="2">
        <v>1098.8</v>
      </c>
      <c r="V304" s="3">
        <v>2.1</v>
      </c>
      <c r="W304" s="2">
        <v>2307.48</v>
      </c>
      <c r="X304" t="str">
        <f t="shared" si="4"/>
        <v>2017-07</v>
      </c>
      <c r="Y304" t="e">
        <f>VLOOKUP(BST[[#This Row],[EVC Code]],TeamList[],3,FALSE)</f>
        <v>#N/A</v>
      </c>
    </row>
    <row r="305" spans="1:25" x14ac:dyDescent="0.25">
      <c r="A305" t="s">
        <v>764</v>
      </c>
      <c r="B305" t="s">
        <v>767</v>
      </c>
      <c r="C305" t="s">
        <v>770</v>
      </c>
      <c r="D305" t="s">
        <v>1</v>
      </c>
      <c r="E305" t="s">
        <v>90</v>
      </c>
      <c r="F305" t="s">
        <v>79</v>
      </c>
      <c r="G305" t="s">
        <v>80</v>
      </c>
      <c r="H305" t="s">
        <v>4</v>
      </c>
      <c r="I305" t="s">
        <v>299</v>
      </c>
      <c r="J305" t="s">
        <v>6</v>
      </c>
      <c r="K305" t="s">
        <v>7</v>
      </c>
      <c r="L305" t="s">
        <v>5</v>
      </c>
      <c r="M305" t="s">
        <v>27</v>
      </c>
      <c r="N305" t="s">
        <v>79</v>
      </c>
      <c r="O305" t="s">
        <v>10</v>
      </c>
      <c r="P305" s="1">
        <v>42941</v>
      </c>
      <c r="Q305" s="1">
        <v>42944</v>
      </c>
      <c r="R305" t="s">
        <v>11</v>
      </c>
      <c r="S305" s="2">
        <v>2.5</v>
      </c>
      <c r="T305" s="3">
        <v>439.5197</v>
      </c>
      <c r="U305" s="2">
        <v>1098.8</v>
      </c>
      <c r="V305" s="3">
        <v>2.1</v>
      </c>
      <c r="W305" s="2">
        <v>2307.48</v>
      </c>
      <c r="X305" t="str">
        <f t="shared" si="4"/>
        <v>2017-07</v>
      </c>
      <c r="Y305" t="e">
        <f>VLOOKUP(BST[[#This Row],[EVC Code]],TeamList[],3,FALSE)</f>
        <v>#N/A</v>
      </c>
    </row>
    <row r="306" spans="1:25" x14ac:dyDescent="0.25">
      <c r="A306" t="s">
        <v>764</v>
      </c>
      <c r="B306" t="s">
        <v>767</v>
      </c>
      <c r="C306" t="s">
        <v>770</v>
      </c>
      <c r="D306" t="s">
        <v>1</v>
      </c>
      <c r="E306" t="s">
        <v>91</v>
      </c>
      <c r="F306" t="s">
        <v>79</v>
      </c>
      <c r="G306" t="s">
        <v>80</v>
      </c>
      <c r="H306" t="s">
        <v>4</v>
      </c>
      <c r="I306" t="s">
        <v>299</v>
      </c>
      <c r="J306" t="s">
        <v>6</v>
      </c>
      <c r="K306" t="s">
        <v>7</v>
      </c>
      <c r="L306" t="s">
        <v>5</v>
      </c>
      <c r="M306" t="s">
        <v>27</v>
      </c>
      <c r="N306" t="s">
        <v>79</v>
      </c>
      <c r="O306" t="s">
        <v>10</v>
      </c>
      <c r="P306" s="1">
        <v>42942</v>
      </c>
      <c r="Q306" s="1">
        <v>42944</v>
      </c>
      <c r="R306" t="s">
        <v>11</v>
      </c>
      <c r="S306" s="2">
        <v>3</v>
      </c>
      <c r="T306" s="3">
        <v>439.5197</v>
      </c>
      <c r="U306" s="2">
        <v>1318.56</v>
      </c>
      <c r="V306" s="3">
        <v>2.1</v>
      </c>
      <c r="W306" s="2">
        <v>2768.98</v>
      </c>
      <c r="X306" t="str">
        <f t="shared" si="4"/>
        <v>2017-07</v>
      </c>
      <c r="Y306" t="e">
        <f>VLOOKUP(BST[[#This Row],[EVC Code]],TeamList[],3,FALSE)</f>
        <v>#N/A</v>
      </c>
    </row>
    <row r="307" spans="1:25" x14ac:dyDescent="0.25">
      <c r="A307" t="s">
        <v>764</v>
      </c>
      <c r="B307" t="s">
        <v>767</v>
      </c>
      <c r="C307" t="s">
        <v>770</v>
      </c>
      <c r="D307" t="s">
        <v>1</v>
      </c>
      <c r="E307" t="s">
        <v>303</v>
      </c>
      <c r="F307" t="s">
        <v>79</v>
      </c>
      <c r="G307" t="s">
        <v>80</v>
      </c>
      <c r="H307" t="s">
        <v>4</v>
      </c>
      <c r="I307" t="s">
        <v>299</v>
      </c>
      <c r="J307" t="s">
        <v>6</v>
      </c>
      <c r="K307" t="s">
        <v>7</v>
      </c>
      <c r="L307" t="s">
        <v>5</v>
      </c>
      <c r="M307" t="s">
        <v>27</v>
      </c>
      <c r="N307" t="s">
        <v>79</v>
      </c>
      <c r="O307" t="s">
        <v>10</v>
      </c>
      <c r="P307" s="1">
        <v>42944</v>
      </c>
      <c r="Q307" s="1">
        <v>42944</v>
      </c>
      <c r="R307" t="s">
        <v>11</v>
      </c>
      <c r="S307" s="2">
        <v>0.5</v>
      </c>
      <c r="T307" s="3">
        <v>439.5197</v>
      </c>
      <c r="U307" s="2">
        <v>219.76</v>
      </c>
      <c r="V307" s="3">
        <v>2.1</v>
      </c>
      <c r="W307" s="2">
        <v>461.5</v>
      </c>
      <c r="X307" t="str">
        <f t="shared" si="4"/>
        <v>2017-07</v>
      </c>
      <c r="Y307" t="e">
        <f>VLOOKUP(BST[[#This Row],[EVC Code]],TeamList[],3,FALSE)</f>
        <v>#N/A</v>
      </c>
    </row>
    <row r="308" spans="1:25" x14ac:dyDescent="0.25">
      <c r="A308" t="s">
        <v>764</v>
      </c>
      <c r="B308" t="s">
        <v>767</v>
      </c>
      <c r="C308" t="s">
        <v>770</v>
      </c>
      <c r="D308" t="s">
        <v>1</v>
      </c>
      <c r="E308" t="s">
        <v>92</v>
      </c>
      <c r="F308" t="s">
        <v>79</v>
      </c>
      <c r="G308" t="s">
        <v>80</v>
      </c>
      <c r="H308" t="s">
        <v>4</v>
      </c>
      <c r="I308" t="s">
        <v>299</v>
      </c>
      <c r="J308" t="s">
        <v>6</v>
      </c>
      <c r="K308" t="s">
        <v>7</v>
      </c>
      <c r="L308" t="s">
        <v>5</v>
      </c>
      <c r="M308" t="s">
        <v>27</v>
      </c>
      <c r="N308" t="s">
        <v>79</v>
      </c>
      <c r="O308" t="s">
        <v>10</v>
      </c>
      <c r="P308" s="1">
        <v>42947</v>
      </c>
      <c r="Q308" s="1">
        <v>42951</v>
      </c>
      <c r="R308" t="s">
        <v>11</v>
      </c>
      <c r="S308" s="2">
        <v>3</v>
      </c>
      <c r="T308" s="3">
        <v>439.60470000000004</v>
      </c>
      <c r="U308" s="2">
        <v>1318.81</v>
      </c>
      <c r="V308" s="3">
        <v>2.1</v>
      </c>
      <c r="W308" s="2">
        <v>2769.5</v>
      </c>
      <c r="X308" t="str">
        <f t="shared" si="4"/>
        <v>2017-07</v>
      </c>
      <c r="Y308" t="e">
        <f>VLOOKUP(BST[[#This Row],[EVC Code]],TeamList[],3,FALSE)</f>
        <v>#N/A</v>
      </c>
    </row>
    <row r="309" spans="1:25" x14ac:dyDescent="0.25">
      <c r="A309" t="s">
        <v>764</v>
      </c>
      <c r="B309" t="s">
        <v>767</v>
      </c>
      <c r="C309" t="s">
        <v>770</v>
      </c>
      <c r="D309" t="s">
        <v>1</v>
      </c>
      <c r="E309" s="4" t="s">
        <v>304</v>
      </c>
      <c r="F309" t="s">
        <v>79</v>
      </c>
      <c r="G309" t="s">
        <v>80</v>
      </c>
      <c r="H309" t="s">
        <v>4</v>
      </c>
      <c r="I309" t="s">
        <v>299</v>
      </c>
      <c r="J309" t="s">
        <v>6</v>
      </c>
      <c r="K309" t="s">
        <v>7</v>
      </c>
      <c r="L309" t="s">
        <v>5</v>
      </c>
      <c r="M309" t="s">
        <v>27</v>
      </c>
      <c r="N309" t="s">
        <v>79</v>
      </c>
      <c r="O309" t="s">
        <v>10</v>
      </c>
      <c r="P309" s="1">
        <v>42948</v>
      </c>
      <c r="Q309" s="1">
        <v>42951</v>
      </c>
      <c r="R309" t="s">
        <v>11</v>
      </c>
      <c r="S309" s="2">
        <v>2.5</v>
      </c>
      <c r="T309" s="3">
        <v>439.60470000000004</v>
      </c>
      <c r="U309" s="2">
        <v>1099.01</v>
      </c>
      <c r="V309" s="3">
        <v>2.1</v>
      </c>
      <c r="W309" s="2">
        <v>2307.92</v>
      </c>
      <c r="X309" t="str">
        <f t="shared" si="4"/>
        <v>2017-08</v>
      </c>
      <c r="Y309" t="e">
        <f>VLOOKUP(BST[[#This Row],[EVC Code]],TeamList[],3,FALSE)</f>
        <v>#N/A</v>
      </c>
    </row>
    <row r="310" spans="1:25" x14ac:dyDescent="0.25">
      <c r="A310" t="s">
        <v>764</v>
      </c>
      <c r="B310" t="s">
        <v>767</v>
      </c>
      <c r="C310" t="s">
        <v>770</v>
      </c>
      <c r="D310" t="s">
        <v>1</v>
      </c>
      <c r="E310" t="s">
        <v>305</v>
      </c>
      <c r="F310" t="s">
        <v>79</v>
      </c>
      <c r="G310" t="s">
        <v>80</v>
      </c>
      <c r="H310" t="s">
        <v>4</v>
      </c>
      <c r="I310" t="s">
        <v>299</v>
      </c>
      <c r="J310" t="s">
        <v>6</v>
      </c>
      <c r="K310" t="s">
        <v>7</v>
      </c>
      <c r="L310" t="s">
        <v>5</v>
      </c>
      <c r="M310" t="s">
        <v>27</v>
      </c>
      <c r="N310" t="s">
        <v>79</v>
      </c>
      <c r="O310" t="s">
        <v>10</v>
      </c>
      <c r="P310" s="1">
        <v>42950</v>
      </c>
      <c r="Q310" s="1">
        <v>42951</v>
      </c>
      <c r="R310" t="s">
        <v>11</v>
      </c>
      <c r="S310" s="2">
        <v>1.5</v>
      </c>
      <c r="T310" s="3">
        <v>439.60470000000004</v>
      </c>
      <c r="U310" s="2">
        <v>659.41</v>
      </c>
      <c r="V310" s="3">
        <v>2.1</v>
      </c>
      <c r="W310" s="2">
        <v>1384.76</v>
      </c>
      <c r="X310" t="str">
        <f t="shared" si="4"/>
        <v>2017-08</v>
      </c>
      <c r="Y310" t="e">
        <f>VLOOKUP(BST[[#This Row],[EVC Code]],TeamList[],3,FALSE)</f>
        <v>#N/A</v>
      </c>
    </row>
    <row r="311" spans="1:25" x14ac:dyDescent="0.25">
      <c r="A311" t="s">
        <v>764</v>
      </c>
      <c r="B311" t="s">
        <v>767</v>
      </c>
      <c r="C311" t="s">
        <v>770</v>
      </c>
      <c r="D311" t="s">
        <v>1</v>
      </c>
      <c r="E311" t="s">
        <v>95</v>
      </c>
      <c r="F311" t="s">
        <v>79</v>
      </c>
      <c r="G311" t="s">
        <v>80</v>
      </c>
      <c r="H311" t="s">
        <v>4</v>
      </c>
      <c r="I311" t="s">
        <v>299</v>
      </c>
      <c r="J311" t="s">
        <v>6</v>
      </c>
      <c r="K311" t="s">
        <v>7</v>
      </c>
      <c r="L311" t="s">
        <v>5</v>
      </c>
      <c r="M311" t="s">
        <v>27</v>
      </c>
      <c r="N311" t="s">
        <v>79</v>
      </c>
      <c r="O311" t="s">
        <v>10</v>
      </c>
      <c r="P311" s="1">
        <v>42955</v>
      </c>
      <c r="Q311" s="1">
        <v>42958</v>
      </c>
      <c r="R311" t="s">
        <v>11</v>
      </c>
      <c r="S311" s="2">
        <v>4</v>
      </c>
      <c r="T311" s="3">
        <v>439.60470000000004</v>
      </c>
      <c r="U311" s="2">
        <v>1758.42</v>
      </c>
      <c r="V311" s="3">
        <v>2.1</v>
      </c>
      <c r="W311" s="2">
        <v>3692.68</v>
      </c>
      <c r="X311" t="str">
        <f t="shared" si="4"/>
        <v>2017-08</v>
      </c>
      <c r="Y311" t="e">
        <f>VLOOKUP(BST[[#This Row],[EVC Code]],TeamList[],3,FALSE)</f>
        <v>#N/A</v>
      </c>
    </row>
    <row r="312" spans="1:25" x14ac:dyDescent="0.25">
      <c r="A312" t="s">
        <v>764</v>
      </c>
      <c r="B312" t="s">
        <v>767</v>
      </c>
      <c r="C312" t="s">
        <v>770</v>
      </c>
      <c r="D312" t="s">
        <v>1</v>
      </c>
      <c r="E312" t="s">
        <v>306</v>
      </c>
      <c r="F312" t="s">
        <v>79</v>
      </c>
      <c r="G312" t="s">
        <v>80</v>
      </c>
      <c r="H312" t="s">
        <v>4</v>
      </c>
      <c r="I312" t="s">
        <v>299</v>
      </c>
      <c r="J312" t="s">
        <v>6</v>
      </c>
      <c r="K312" t="s">
        <v>7</v>
      </c>
      <c r="L312" t="s">
        <v>5</v>
      </c>
      <c r="M312" t="s">
        <v>27</v>
      </c>
      <c r="N312" t="s">
        <v>79</v>
      </c>
      <c r="O312" t="s">
        <v>10</v>
      </c>
      <c r="P312" s="1">
        <v>42957</v>
      </c>
      <c r="Q312" s="1">
        <v>42958</v>
      </c>
      <c r="R312" t="s">
        <v>11</v>
      </c>
      <c r="S312" s="2">
        <v>5</v>
      </c>
      <c r="T312" s="3">
        <v>439.60470000000004</v>
      </c>
      <c r="U312" s="2">
        <v>2198.02</v>
      </c>
      <c r="V312" s="3">
        <v>2.1</v>
      </c>
      <c r="W312" s="2">
        <v>4615.84</v>
      </c>
      <c r="X312" t="str">
        <f t="shared" si="4"/>
        <v>2017-08</v>
      </c>
      <c r="Y312" t="e">
        <f>VLOOKUP(BST[[#This Row],[EVC Code]],TeamList[],3,FALSE)</f>
        <v>#N/A</v>
      </c>
    </row>
    <row r="313" spans="1:25" x14ac:dyDescent="0.25">
      <c r="A313" t="s">
        <v>764</v>
      </c>
      <c r="B313" t="s">
        <v>767</v>
      </c>
      <c r="C313" t="s">
        <v>770</v>
      </c>
      <c r="D313" t="s">
        <v>1</v>
      </c>
      <c r="E313" t="s">
        <v>307</v>
      </c>
      <c r="F313" t="s">
        <v>79</v>
      </c>
      <c r="G313" t="s">
        <v>80</v>
      </c>
      <c r="H313" t="s">
        <v>4</v>
      </c>
      <c r="I313" t="s">
        <v>299</v>
      </c>
      <c r="J313" t="s">
        <v>6</v>
      </c>
      <c r="K313" t="s">
        <v>7</v>
      </c>
      <c r="L313" t="s">
        <v>5</v>
      </c>
      <c r="M313" t="s">
        <v>27</v>
      </c>
      <c r="N313" t="s">
        <v>79</v>
      </c>
      <c r="O313" t="s">
        <v>10</v>
      </c>
      <c r="P313" s="1">
        <v>42961</v>
      </c>
      <c r="Q313" s="1">
        <v>42965</v>
      </c>
      <c r="R313" t="s">
        <v>11</v>
      </c>
      <c r="S313" s="2">
        <v>2</v>
      </c>
      <c r="T313" s="3">
        <v>439.60470000000004</v>
      </c>
      <c r="U313" s="2">
        <v>879.21</v>
      </c>
      <c r="V313" s="3">
        <v>2.1</v>
      </c>
      <c r="W313" s="2">
        <v>1846.34</v>
      </c>
      <c r="X313" t="str">
        <f t="shared" si="4"/>
        <v>2017-08</v>
      </c>
      <c r="Y313" t="e">
        <f>VLOOKUP(BST[[#This Row],[EVC Code]],TeamList[],3,FALSE)</f>
        <v>#N/A</v>
      </c>
    </row>
    <row r="314" spans="1:25" x14ac:dyDescent="0.25">
      <c r="A314" t="s">
        <v>764</v>
      </c>
      <c r="B314" t="s">
        <v>767</v>
      </c>
      <c r="C314" t="s">
        <v>770</v>
      </c>
      <c r="D314" t="s">
        <v>1</v>
      </c>
      <c r="E314" t="s">
        <v>133</v>
      </c>
      <c r="F314" t="s">
        <v>79</v>
      </c>
      <c r="G314" t="s">
        <v>80</v>
      </c>
      <c r="H314" t="s">
        <v>4</v>
      </c>
      <c r="I314" t="s">
        <v>299</v>
      </c>
      <c r="J314" t="s">
        <v>6</v>
      </c>
      <c r="K314" t="s">
        <v>7</v>
      </c>
      <c r="L314" t="s">
        <v>5</v>
      </c>
      <c r="M314" t="s">
        <v>27</v>
      </c>
      <c r="N314" t="s">
        <v>79</v>
      </c>
      <c r="O314" t="s">
        <v>10</v>
      </c>
      <c r="P314" s="1">
        <v>42962</v>
      </c>
      <c r="Q314" s="1">
        <v>42965</v>
      </c>
      <c r="R314" t="s">
        <v>11</v>
      </c>
      <c r="S314" s="2">
        <v>2</v>
      </c>
      <c r="T314" s="3">
        <v>439.60470000000004</v>
      </c>
      <c r="U314" s="2">
        <v>879.21</v>
      </c>
      <c r="V314" s="3">
        <v>2.1</v>
      </c>
      <c r="W314" s="2">
        <v>1846.34</v>
      </c>
      <c r="X314" t="str">
        <f t="shared" si="4"/>
        <v>2017-08</v>
      </c>
      <c r="Y314" t="e">
        <f>VLOOKUP(BST[[#This Row],[EVC Code]],TeamList[],3,FALSE)</f>
        <v>#N/A</v>
      </c>
    </row>
    <row r="315" spans="1:25" x14ac:dyDescent="0.25">
      <c r="A315" t="s">
        <v>764</v>
      </c>
      <c r="B315" t="s">
        <v>767</v>
      </c>
      <c r="C315" t="s">
        <v>770</v>
      </c>
      <c r="D315" t="s">
        <v>1</v>
      </c>
      <c r="E315" t="s">
        <v>308</v>
      </c>
      <c r="F315" t="s">
        <v>79</v>
      </c>
      <c r="G315" t="s">
        <v>80</v>
      </c>
      <c r="H315" t="s">
        <v>4</v>
      </c>
      <c r="I315" t="s">
        <v>299</v>
      </c>
      <c r="J315" t="s">
        <v>6</v>
      </c>
      <c r="K315" t="s">
        <v>7</v>
      </c>
      <c r="L315" t="s">
        <v>5</v>
      </c>
      <c r="M315" t="s">
        <v>27</v>
      </c>
      <c r="N315" t="s">
        <v>79</v>
      </c>
      <c r="O315" t="s">
        <v>10</v>
      </c>
      <c r="P315" s="1">
        <v>42965</v>
      </c>
      <c r="Q315" s="1">
        <v>42965</v>
      </c>
      <c r="R315" t="s">
        <v>11</v>
      </c>
      <c r="S315" s="2">
        <v>0.5</v>
      </c>
      <c r="T315" s="3">
        <v>439.60470000000004</v>
      </c>
      <c r="U315" s="2">
        <v>219.8</v>
      </c>
      <c r="V315" s="3">
        <v>2.1</v>
      </c>
      <c r="W315" s="2">
        <v>461.58</v>
      </c>
      <c r="X315" t="str">
        <f t="shared" si="4"/>
        <v>2017-08</v>
      </c>
      <c r="Y315" t="e">
        <f>VLOOKUP(BST[[#This Row],[EVC Code]],TeamList[],3,FALSE)</f>
        <v>#N/A</v>
      </c>
    </row>
    <row r="316" spans="1:25" x14ac:dyDescent="0.25">
      <c r="A316" t="s">
        <v>764</v>
      </c>
      <c r="B316" t="s">
        <v>767</v>
      </c>
      <c r="C316" t="s">
        <v>770</v>
      </c>
      <c r="D316" t="s">
        <v>1</v>
      </c>
      <c r="E316" t="s">
        <v>90</v>
      </c>
      <c r="F316" t="s">
        <v>79</v>
      </c>
      <c r="G316" t="s">
        <v>80</v>
      </c>
      <c r="H316" t="s">
        <v>4</v>
      </c>
      <c r="I316" t="s">
        <v>299</v>
      </c>
      <c r="J316" t="s">
        <v>6</v>
      </c>
      <c r="K316" t="s">
        <v>7</v>
      </c>
      <c r="L316" t="s">
        <v>5</v>
      </c>
      <c r="M316" t="s">
        <v>27</v>
      </c>
      <c r="N316" t="s">
        <v>79</v>
      </c>
      <c r="O316" t="s">
        <v>10</v>
      </c>
      <c r="P316" s="1">
        <v>42968</v>
      </c>
      <c r="Q316" s="1">
        <v>42972</v>
      </c>
      <c r="R316" t="s">
        <v>11</v>
      </c>
      <c r="S316" s="2">
        <v>2.5</v>
      </c>
      <c r="T316" s="3">
        <v>439.60470000000004</v>
      </c>
      <c r="U316" s="2">
        <v>1099.01</v>
      </c>
      <c r="V316" s="3">
        <v>2.1</v>
      </c>
      <c r="W316" s="2">
        <v>2307.92</v>
      </c>
      <c r="X316" t="str">
        <f t="shared" si="4"/>
        <v>2017-08</v>
      </c>
      <c r="Y316" t="e">
        <f>VLOOKUP(BST[[#This Row],[EVC Code]],TeamList[],3,FALSE)</f>
        <v>#N/A</v>
      </c>
    </row>
    <row r="317" spans="1:25" x14ac:dyDescent="0.25">
      <c r="A317" t="s">
        <v>764</v>
      </c>
      <c r="B317" t="s">
        <v>767</v>
      </c>
      <c r="C317" t="s">
        <v>770</v>
      </c>
      <c r="D317" t="s">
        <v>1</v>
      </c>
      <c r="E317" t="s">
        <v>90</v>
      </c>
      <c r="F317" t="s">
        <v>79</v>
      </c>
      <c r="G317" t="s">
        <v>80</v>
      </c>
      <c r="H317" t="s">
        <v>4</v>
      </c>
      <c r="I317" t="s">
        <v>299</v>
      </c>
      <c r="J317" t="s">
        <v>6</v>
      </c>
      <c r="K317" t="s">
        <v>7</v>
      </c>
      <c r="L317" t="s">
        <v>5</v>
      </c>
      <c r="M317" t="s">
        <v>27</v>
      </c>
      <c r="N317" t="s">
        <v>79</v>
      </c>
      <c r="O317" t="s">
        <v>10</v>
      </c>
      <c r="P317" s="1">
        <v>42969</v>
      </c>
      <c r="Q317" s="1">
        <v>42972</v>
      </c>
      <c r="R317" t="s">
        <v>11</v>
      </c>
      <c r="S317" s="2">
        <v>1.5</v>
      </c>
      <c r="T317" s="3">
        <v>439.60470000000004</v>
      </c>
      <c r="U317" s="2">
        <v>659.41</v>
      </c>
      <c r="V317" s="3">
        <v>2.1</v>
      </c>
      <c r="W317" s="2">
        <v>1384.76</v>
      </c>
      <c r="X317" t="str">
        <f t="shared" si="4"/>
        <v>2017-08</v>
      </c>
      <c r="Y317" t="e">
        <f>VLOOKUP(BST[[#This Row],[EVC Code]],TeamList[],3,FALSE)</f>
        <v>#N/A</v>
      </c>
    </row>
    <row r="318" spans="1:25" x14ac:dyDescent="0.25">
      <c r="A318" t="s">
        <v>764</v>
      </c>
      <c r="B318" t="s">
        <v>767</v>
      </c>
      <c r="C318" t="s">
        <v>770</v>
      </c>
      <c r="D318" t="s">
        <v>1</v>
      </c>
      <c r="E318" t="s">
        <v>309</v>
      </c>
      <c r="F318" t="s">
        <v>79</v>
      </c>
      <c r="G318" t="s">
        <v>80</v>
      </c>
      <c r="H318" t="s">
        <v>4</v>
      </c>
      <c r="I318" t="s">
        <v>299</v>
      </c>
      <c r="J318" t="s">
        <v>6</v>
      </c>
      <c r="K318" t="s">
        <v>7</v>
      </c>
      <c r="L318" t="s">
        <v>5</v>
      </c>
      <c r="M318" t="s">
        <v>27</v>
      </c>
      <c r="N318" t="s">
        <v>79</v>
      </c>
      <c r="O318" t="s">
        <v>10</v>
      </c>
      <c r="P318" s="1">
        <v>42971</v>
      </c>
      <c r="Q318" s="1">
        <v>42972</v>
      </c>
      <c r="R318" t="s">
        <v>11</v>
      </c>
      <c r="S318" s="2">
        <v>3</v>
      </c>
      <c r="T318" s="3">
        <v>439.60470000000004</v>
      </c>
      <c r="U318" s="2">
        <v>1318.81</v>
      </c>
      <c r="V318" s="3">
        <v>2.1</v>
      </c>
      <c r="W318" s="2">
        <v>2769.5</v>
      </c>
      <c r="X318" t="str">
        <f t="shared" si="4"/>
        <v>2017-08</v>
      </c>
      <c r="Y318" t="e">
        <f>VLOOKUP(BST[[#This Row],[EVC Code]],TeamList[],3,FALSE)</f>
        <v>#N/A</v>
      </c>
    </row>
    <row r="319" spans="1:25" x14ac:dyDescent="0.25">
      <c r="A319" t="s">
        <v>764</v>
      </c>
      <c r="B319" t="s">
        <v>767</v>
      </c>
      <c r="C319" t="s">
        <v>770</v>
      </c>
      <c r="D319" t="s">
        <v>1</v>
      </c>
      <c r="E319" t="s">
        <v>309</v>
      </c>
      <c r="F319" t="s">
        <v>79</v>
      </c>
      <c r="G319" t="s">
        <v>80</v>
      </c>
      <c r="H319" t="s">
        <v>4</v>
      </c>
      <c r="I319" t="s">
        <v>299</v>
      </c>
      <c r="J319" t="s">
        <v>6</v>
      </c>
      <c r="K319" t="s">
        <v>7</v>
      </c>
      <c r="L319" t="s">
        <v>5</v>
      </c>
      <c r="M319" t="s">
        <v>27</v>
      </c>
      <c r="N319" t="s">
        <v>79</v>
      </c>
      <c r="O319" t="s">
        <v>10</v>
      </c>
      <c r="P319" s="1">
        <v>42972</v>
      </c>
      <c r="Q319" s="1">
        <v>42972</v>
      </c>
      <c r="R319" t="s">
        <v>11</v>
      </c>
      <c r="S319" s="2">
        <v>1</v>
      </c>
      <c r="T319" s="3">
        <v>439.60470000000004</v>
      </c>
      <c r="U319" s="2">
        <v>439.6</v>
      </c>
      <c r="V319" s="3">
        <v>2.1</v>
      </c>
      <c r="W319" s="2">
        <v>923.16</v>
      </c>
      <c r="X319" t="str">
        <f t="shared" si="4"/>
        <v>2017-08</v>
      </c>
      <c r="Y319" t="e">
        <f>VLOOKUP(BST[[#This Row],[EVC Code]],TeamList[],3,FALSE)</f>
        <v>#N/A</v>
      </c>
    </row>
    <row r="320" spans="1:25" x14ac:dyDescent="0.25">
      <c r="A320" t="s">
        <v>764</v>
      </c>
      <c r="B320" t="s">
        <v>767</v>
      </c>
      <c r="C320" t="s">
        <v>770</v>
      </c>
      <c r="D320" t="s">
        <v>1</v>
      </c>
      <c r="E320" t="s">
        <v>90</v>
      </c>
      <c r="F320" t="s">
        <v>79</v>
      </c>
      <c r="G320" t="s">
        <v>80</v>
      </c>
      <c r="H320" t="s">
        <v>4</v>
      </c>
      <c r="I320" t="s">
        <v>299</v>
      </c>
      <c r="J320" t="s">
        <v>6</v>
      </c>
      <c r="K320" t="s">
        <v>7</v>
      </c>
      <c r="L320" t="s">
        <v>5</v>
      </c>
      <c r="M320" t="s">
        <v>27</v>
      </c>
      <c r="N320" t="s">
        <v>79</v>
      </c>
      <c r="O320" t="s">
        <v>10</v>
      </c>
      <c r="P320" s="1">
        <v>42975</v>
      </c>
      <c r="Q320" s="1">
        <v>42979</v>
      </c>
      <c r="R320" t="s">
        <v>11</v>
      </c>
      <c r="S320" s="2">
        <v>3</v>
      </c>
      <c r="T320" s="3">
        <v>439.60470000000004</v>
      </c>
      <c r="U320" s="2">
        <v>1318.81</v>
      </c>
      <c r="V320" s="3">
        <v>2.1</v>
      </c>
      <c r="W320" s="2">
        <v>2769.5</v>
      </c>
      <c r="X320" t="str">
        <f t="shared" si="4"/>
        <v>2017-08</v>
      </c>
      <c r="Y320" t="e">
        <f>VLOOKUP(BST[[#This Row],[EVC Code]],TeamList[],3,FALSE)</f>
        <v>#N/A</v>
      </c>
    </row>
    <row r="321" spans="1:25" x14ac:dyDescent="0.25">
      <c r="A321" t="s">
        <v>764</v>
      </c>
      <c r="B321" t="s">
        <v>767</v>
      </c>
      <c r="C321" t="s">
        <v>770</v>
      </c>
      <c r="D321" t="s">
        <v>1</v>
      </c>
      <c r="E321" t="s">
        <v>310</v>
      </c>
      <c r="F321" t="s">
        <v>79</v>
      </c>
      <c r="G321" t="s">
        <v>80</v>
      </c>
      <c r="H321" t="s">
        <v>4</v>
      </c>
      <c r="I321" t="s">
        <v>299</v>
      </c>
      <c r="J321" t="s">
        <v>6</v>
      </c>
      <c r="K321" t="s">
        <v>7</v>
      </c>
      <c r="L321" t="s">
        <v>5</v>
      </c>
      <c r="M321" t="s">
        <v>27</v>
      </c>
      <c r="N321" t="s">
        <v>79</v>
      </c>
      <c r="O321" t="s">
        <v>10</v>
      </c>
      <c r="P321" s="1">
        <v>42976</v>
      </c>
      <c r="Q321" s="1">
        <v>42979</v>
      </c>
      <c r="R321" t="s">
        <v>11</v>
      </c>
      <c r="S321" s="2">
        <v>3.5</v>
      </c>
      <c r="T321" s="3">
        <v>439.60470000000004</v>
      </c>
      <c r="U321" s="2">
        <v>1538.62</v>
      </c>
      <c r="V321" s="3">
        <v>2.1</v>
      </c>
      <c r="W321" s="2">
        <v>3231.1</v>
      </c>
      <c r="X321" t="str">
        <f t="shared" si="4"/>
        <v>2017-08</v>
      </c>
      <c r="Y321" t="e">
        <f>VLOOKUP(BST[[#This Row],[EVC Code]],TeamList[],3,FALSE)</f>
        <v>#N/A</v>
      </c>
    </row>
    <row r="322" spans="1:25" x14ac:dyDescent="0.25">
      <c r="A322" t="s">
        <v>764</v>
      </c>
      <c r="B322" t="s">
        <v>767</v>
      </c>
      <c r="C322" t="s">
        <v>770</v>
      </c>
      <c r="D322" t="s">
        <v>1</v>
      </c>
      <c r="E322" t="s">
        <v>311</v>
      </c>
      <c r="F322" t="s">
        <v>79</v>
      </c>
      <c r="G322" t="s">
        <v>80</v>
      </c>
      <c r="H322" t="s">
        <v>4</v>
      </c>
      <c r="I322" t="s">
        <v>299</v>
      </c>
      <c r="J322" t="s">
        <v>6</v>
      </c>
      <c r="K322" t="s">
        <v>7</v>
      </c>
      <c r="L322" t="s">
        <v>5</v>
      </c>
      <c r="M322" t="s">
        <v>27</v>
      </c>
      <c r="N322" t="s">
        <v>79</v>
      </c>
      <c r="O322" t="s">
        <v>10</v>
      </c>
      <c r="P322" s="1">
        <v>42986</v>
      </c>
      <c r="Q322" s="1">
        <v>42986</v>
      </c>
      <c r="R322" t="s">
        <v>11</v>
      </c>
      <c r="S322" s="2">
        <v>2</v>
      </c>
      <c r="T322" s="3">
        <v>439.60470000000004</v>
      </c>
      <c r="U322" s="2">
        <v>879.21</v>
      </c>
      <c r="V322" s="3">
        <v>2.1</v>
      </c>
      <c r="W322" s="2">
        <v>1846.34</v>
      </c>
      <c r="X322" t="str">
        <f t="shared" si="4"/>
        <v>2017-09</v>
      </c>
      <c r="Y322" t="e">
        <f>VLOOKUP(BST[[#This Row],[EVC Code]],TeamList[],3,FALSE)</f>
        <v>#N/A</v>
      </c>
    </row>
    <row r="323" spans="1:25" x14ac:dyDescent="0.25">
      <c r="A323" t="s">
        <v>764</v>
      </c>
      <c r="B323" t="s">
        <v>767</v>
      </c>
      <c r="C323" t="s">
        <v>770</v>
      </c>
      <c r="D323" t="s">
        <v>1</v>
      </c>
      <c r="E323" s="4" t="s">
        <v>312</v>
      </c>
      <c r="F323" t="s">
        <v>79</v>
      </c>
      <c r="G323" t="s">
        <v>80</v>
      </c>
      <c r="H323" t="s">
        <v>4</v>
      </c>
      <c r="I323" t="s">
        <v>299</v>
      </c>
      <c r="J323" t="s">
        <v>6</v>
      </c>
      <c r="K323" t="s">
        <v>7</v>
      </c>
      <c r="L323" t="s">
        <v>5</v>
      </c>
      <c r="M323" t="s">
        <v>27</v>
      </c>
      <c r="N323" t="s">
        <v>79</v>
      </c>
      <c r="O323" t="s">
        <v>10</v>
      </c>
      <c r="P323" s="1">
        <v>42990</v>
      </c>
      <c r="Q323" s="1">
        <v>42993</v>
      </c>
      <c r="R323" t="s">
        <v>11</v>
      </c>
      <c r="S323" s="2">
        <v>3</v>
      </c>
      <c r="T323" s="3">
        <v>439.60470000000004</v>
      </c>
      <c r="U323" s="2">
        <v>1318.81</v>
      </c>
      <c r="V323" s="3">
        <v>2.1</v>
      </c>
      <c r="W323" s="2">
        <v>2769.5</v>
      </c>
      <c r="X323" t="str">
        <f t="shared" si="4"/>
        <v>2017-09</v>
      </c>
      <c r="Y323" t="e">
        <f>VLOOKUP(BST[[#This Row],[EVC Code]],TeamList[],3,FALSE)</f>
        <v>#N/A</v>
      </c>
    </row>
    <row r="324" spans="1:25" x14ac:dyDescent="0.25">
      <c r="A324" t="s">
        <v>764</v>
      </c>
      <c r="B324" t="s">
        <v>767</v>
      </c>
      <c r="C324" t="s">
        <v>770</v>
      </c>
      <c r="D324" t="s">
        <v>1</v>
      </c>
      <c r="E324" t="s">
        <v>313</v>
      </c>
      <c r="F324" t="s">
        <v>79</v>
      </c>
      <c r="G324" t="s">
        <v>80</v>
      </c>
      <c r="H324" t="s">
        <v>4</v>
      </c>
      <c r="I324" t="s">
        <v>299</v>
      </c>
      <c r="J324" t="s">
        <v>6</v>
      </c>
      <c r="K324" t="s">
        <v>7</v>
      </c>
      <c r="L324" t="s">
        <v>5</v>
      </c>
      <c r="M324" t="s">
        <v>27</v>
      </c>
      <c r="N324" t="s">
        <v>79</v>
      </c>
      <c r="O324" t="s">
        <v>10</v>
      </c>
      <c r="P324" s="1">
        <v>42993</v>
      </c>
      <c r="Q324" s="1">
        <v>42993</v>
      </c>
      <c r="R324" t="s">
        <v>11</v>
      </c>
      <c r="S324" s="2">
        <v>4</v>
      </c>
      <c r="T324" s="3">
        <v>439.60470000000004</v>
      </c>
      <c r="U324" s="2">
        <v>1758.42</v>
      </c>
      <c r="V324" s="3">
        <v>2.1</v>
      </c>
      <c r="W324" s="2">
        <v>3692.68</v>
      </c>
      <c r="X324" t="str">
        <f t="shared" si="4"/>
        <v>2017-09</v>
      </c>
      <c r="Y324" t="e">
        <f>VLOOKUP(BST[[#This Row],[EVC Code]],TeamList[],3,FALSE)</f>
        <v>#N/A</v>
      </c>
    </row>
    <row r="325" spans="1:25" x14ac:dyDescent="0.25">
      <c r="A325" t="s">
        <v>764</v>
      </c>
      <c r="B325" t="s">
        <v>767</v>
      </c>
      <c r="C325" t="s">
        <v>770</v>
      </c>
      <c r="D325" t="s">
        <v>1</v>
      </c>
      <c r="E325" t="s">
        <v>82</v>
      </c>
      <c r="F325" t="s">
        <v>79</v>
      </c>
      <c r="G325" t="s">
        <v>80</v>
      </c>
      <c r="H325" t="s">
        <v>4</v>
      </c>
      <c r="I325" t="s">
        <v>299</v>
      </c>
      <c r="J325" t="s">
        <v>6</v>
      </c>
      <c r="K325" t="s">
        <v>7</v>
      </c>
      <c r="L325" t="s">
        <v>5</v>
      </c>
      <c r="M325" t="s">
        <v>27</v>
      </c>
      <c r="N325" t="s">
        <v>79</v>
      </c>
      <c r="O325" t="s">
        <v>10</v>
      </c>
      <c r="P325" s="1">
        <v>43004</v>
      </c>
      <c r="Q325" s="1">
        <v>43007</v>
      </c>
      <c r="R325" t="s">
        <v>11</v>
      </c>
      <c r="S325" s="2">
        <v>1.5</v>
      </c>
      <c r="T325" s="3">
        <v>439.89029999999997</v>
      </c>
      <c r="U325" s="2">
        <v>659.84</v>
      </c>
      <c r="V325" s="3">
        <v>2.1</v>
      </c>
      <c r="W325" s="2">
        <v>1385.66</v>
      </c>
      <c r="X325" t="str">
        <f t="shared" ref="X325:X388" si="5">TEXT(P325,"yyyy-mm")</f>
        <v>2017-09</v>
      </c>
      <c r="Y325" t="e">
        <f>VLOOKUP(BST[[#This Row],[EVC Code]],TeamList[],3,FALSE)</f>
        <v>#N/A</v>
      </c>
    </row>
    <row r="326" spans="1:25" x14ac:dyDescent="0.25">
      <c r="A326" t="s">
        <v>764</v>
      </c>
      <c r="B326" t="s">
        <v>767</v>
      </c>
      <c r="C326" t="s">
        <v>770</v>
      </c>
      <c r="D326" t="s">
        <v>1</v>
      </c>
      <c r="E326" s="4" t="s">
        <v>314</v>
      </c>
      <c r="F326" t="s">
        <v>79</v>
      </c>
      <c r="G326" t="s">
        <v>80</v>
      </c>
      <c r="H326" t="s">
        <v>4</v>
      </c>
      <c r="I326" t="s">
        <v>299</v>
      </c>
      <c r="J326" t="s">
        <v>6</v>
      </c>
      <c r="K326" t="s">
        <v>7</v>
      </c>
      <c r="L326" t="s">
        <v>5</v>
      </c>
      <c r="M326" t="s">
        <v>27</v>
      </c>
      <c r="N326" t="s">
        <v>79</v>
      </c>
      <c r="O326" t="s">
        <v>10</v>
      </c>
      <c r="P326" s="1">
        <v>43007</v>
      </c>
      <c r="Q326" s="1">
        <v>43007</v>
      </c>
      <c r="R326" t="s">
        <v>11</v>
      </c>
      <c r="S326" s="2">
        <v>2</v>
      </c>
      <c r="T326" s="3">
        <v>439.89029999999997</v>
      </c>
      <c r="U326" s="2">
        <v>879.78</v>
      </c>
      <c r="V326" s="3">
        <v>2.1</v>
      </c>
      <c r="W326" s="2">
        <v>1847.54</v>
      </c>
      <c r="X326" t="str">
        <f t="shared" si="5"/>
        <v>2017-09</v>
      </c>
      <c r="Y326" t="e">
        <f>VLOOKUP(BST[[#This Row],[EVC Code]],TeamList[],3,FALSE)</f>
        <v>#N/A</v>
      </c>
    </row>
    <row r="327" spans="1:25" x14ac:dyDescent="0.25">
      <c r="A327" t="s">
        <v>764</v>
      </c>
      <c r="B327" t="s">
        <v>767</v>
      </c>
      <c r="C327" t="s">
        <v>770</v>
      </c>
      <c r="D327" t="s">
        <v>1</v>
      </c>
      <c r="E327" t="s">
        <v>315</v>
      </c>
      <c r="F327" t="s">
        <v>79</v>
      </c>
      <c r="G327" t="s">
        <v>80</v>
      </c>
      <c r="H327" t="s">
        <v>4</v>
      </c>
      <c r="I327" t="s">
        <v>299</v>
      </c>
      <c r="J327" t="s">
        <v>6</v>
      </c>
      <c r="K327" t="s">
        <v>7</v>
      </c>
      <c r="L327" t="s">
        <v>5</v>
      </c>
      <c r="M327" t="s">
        <v>27</v>
      </c>
      <c r="N327" t="s">
        <v>79</v>
      </c>
      <c r="O327" t="s">
        <v>10</v>
      </c>
      <c r="P327" s="1">
        <v>43010</v>
      </c>
      <c r="Q327" s="1">
        <v>43014</v>
      </c>
      <c r="R327" t="s">
        <v>11</v>
      </c>
      <c r="S327" s="2">
        <v>2</v>
      </c>
      <c r="T327" s="3">
        <v>439.89029999999997</v>
      </c>
      <c r="U327" s="2">
        <v>879.78</v>
      </c>
      <c r="V327" s="3">
        <v>2.1</v>
      </c>
      <c r="W327" s="2">
        <v>1847.54</v>
      </c>
      <c r="X327" t="str">
        <f t="shared" si="5"/>
        <v>2017-10</v>
      </c>
      <c r="Y327" t="e">
        <f>VLOOKUP(BST[[#This Row],[EVC Code]],TeamList[],3,FALSE)</f>
        <v>#N/A</v>
      </c>
    </row>
    <row r="328" spans="1:25" x14ac:dyDescent="0.25">
      <c r="A328" t="s">
        <v>764</v>
      </c>
      <c r="B328" t="s">
        <v>767</v>
      </c>
      <c r="C328" t="s">
        <v>770</v>
      </c>
      <c r="D328" t="s">
        <v>1</v>
      </c>
      <c r="E328" t="s">
        <v>315</v>
      </c>
      <c r="F328" t="s">
        <v>79</v>
      </c>
      <c r="G328" t="s">
        <v>80</v>
      </c>
      <c r="H328" t="s">
        <v>4</v>
      </c>
      <c r="I328" t="s">
        <v>299</v>
      </c>
      <c r="J328" t="s">
        <v>6</v>
      </c>
      <c r="K328" t="s">
        <v>7</v>
      </c>
      <c r="L328" t="s">
        <v>5</v>
      </c>
      <c r="M328" t="s">
        <v>27</v>
      </c>
      <c r="N328" t="s">
        <v>79</v>
      </c>
      <c r="O328" t="s">
        <v>10</v>
      </c>
      <c r="P328" s="1">
        <v>43011</v>
      </c>
      <c r="Q328" s="1">
        <v>43014</v>
      </c>
      <c r="R328" t="s">
        <v>11</v>
      </c>
      <c r="S328" s="2">
        <v>3</v>
      </c>
      <c r="T328" s="3">
        <v>439.89029999999997</v>
      </c>
      <c r="U328" s="2">
        <v>1319.67</v>
      </c>
      <c r="V328" s="3">
        <v>2.1</v>
      </c>
      <c r="W328" s="2">
        <v>2771.31</v>
      </c>
      <c r="X328" t="str">
        <f t="shared" si="5"/>
        <v>2017-10</v>
      </c>
      <c r="Y328" t="e">
        <f>VLOOKUP(BST[[#This Row],[EVC Code]],TeamList[],3,FALSE)</f>
        <v>#N/A</v>
      </c>
    </row>
    <row r="329" spans="1:25" x14ac:dyDescent="0.25">
      <c r="A329" t="s">
        <v>764</v>
      </c>
      <c r="B329" t="s">
        <v>767</v>
      </c>
      <c r="C329" t="s">
        <v>770</v>
      </c>
      <c r="D329" t="s">
        <v>1</v>
      </c>
      <c r="E329" t="s">
        <v>316</v>
      </c>
      <c r="F329" t="s">
        <v>79</v>
      </c>
      <c r="G329" t="s">
        <v>80</v>
      </c>
      <c r="H329" t="s">
        <v>4</v>
      </c>
      <c r="I329" t="s">
        <v>299</v>
      </c>
      <c r="J329" t="s">
        <v>6</v>
      </c>
      <c r="K329" t="s">
        <v>7</v>
      </c>
      <c r="L329" t="s">
        <v>5</v>
      </c>
      <c r="M329" t="s">
        <v>27</v>
      </c>
      <c r="N329" t="s">
        <v>79</v>
      </c>
      <c r="O329" t="s">
        <v>10</v>
      </c>
      <c r="P329" s="1">
        <v>43014</v>
      </c>
      <c r="Q329" s="1">
        <v>43014</v>
      </c>
      <c r="R329" t="s">
        <v>11</v>
      </c>
      <c r="S329" s="2">
        <v>4.5</v>
      </c>
      <c r="T329" s="3">
        <v>439.89029999999997</v>
      </c>
      <c r="U329" s="2">
        <v>1979.51</v>
      </c>
      <c r="V329" s="3">
        <v>2.1</v>
      </c>
      <c r="W329" s="2">
        <v>4156.97</v>
      </c>
      <c r="X329" t="str">
        <f t="shared" si="5"/>
        <v>2017-10</v>
      </c>
      <c r="Y329" t="e">
        <f>VLOOKUP(BST[[#This Row],[EVC Code]],TeamList[],3,FALSE)</f>
        <v>#N/A</v>
      </c>
    </row>
    <row r="330" spans="1:25" x14ac:dyDescent="0.25">
      <c r="A330" t="s">
        <v>764</v>
      </c>
      <c r="B330" t="s">
        <v>767</v>
      </c>
      <c r="C330" t="s">
        <v>770</v>
      </c>
      <c r="D330" t="s">
        <v>1</v>
      </c>
      <c r="E330" t="s">
        <v>90</v>
      </c>
      <c r="F330" t="s">
        <v>79</v>
      </c>
      <c r="G330" t="s">
        <v>80</v>
      </c>
      <c r="H330" t="s">
        <v>4</v>
      </c>
      <c r="I330" t="s">
        <v>299</v>
      </c>
      <c r="J330" t="s">
        <v>6</v>
      </c>
      <c r="K330" t="s">
        <v>7</v>
      </c>
      <c r="L330" t="s">
        <v>5</v>
      </c>
      <c r="M330" t="s">
        <v>27</v>
      </c>
      <c r="N330" t="s">
        <v>79</v>
      </c>
      <c r="O330" t="s">
        <v>10</v>
      </c>
      <c r="P330" s="1">
        <v>43017</v>
      </c>
      <c r="Q330" s="1">
        <v>43021</v>
      </c>
      <c r="R330" t="s">
        <v>11</v>
      </c>
      <c r="S330" s="2">
        <v>4</v>
      </c>
      <c r="T330" s="3">
        <v>439.89029999999997</v>
      </c>
      <c r="U330" s="2">
        <v>1759.56</v>
      </c>
      <c r="V330" s="3">
        <v>2.1</v>
      </c>
      <c r="W330" s="2">
        <v>3695.08</v>
      </c>
      <c r="X330" t="str">
        <f t="shared" si="5"/>
        <v>2017-10</v>
      </c>
      <c r="Y330" t="e">
        <f>VLOOKUP(BST[[#This Row],[EVC Code]],TeamList[],3,FALSE)</f>
        <v>#N/A</v>
      </c>
    </row>
    <row r="331" spans="1:25" x14ac:dyDescent="0.25">
      <c r="A331" t="s">
        <v>764</v>
      </c>
      <c r="B331" t="s">
        <v>767</v>
      </c>
      <c r="C331" t="s">
        <v>770</v>
      </c>
      <c r="D331" t="s">
        <v>1</v>
      </c>
      <c r="E331" t="s">
        <v>317</v>
      </c>
      <c r="F331" t="s">
        <v>79</v>
      </c>
      <c r="G331" t="s">
        <v>80</v>
      </c>
      <c r="H331" t="s">
        <v>4</v>
      </c>
      <c r="I331" t="s">
        <v>299</v>
      </c>
      <c r="J331" t="s">
        <v>6</v>
      </c>
      <c r="K331" t="s">
        <v>7</v>
      </c>
      <c r="L331" t="s">
        <v>5</v>
      </c>
      <c r="M331" t="s">
        <v>27</v>
      </c>
      <c r="N331" t="s">
        <v>79</v>
      </c>
      <c r="O331" t="s">
        <v>10</v>
      </c>
      <c r="P331" s="1">
        <v>43018</v>
      </c>
      <c r="Q331" s="1">
        <v>43021</v>
      </c>
      <c r="R331" t="s">
        <v>11</v>
      </c>
      <c r="S331" s="2">
        <v>2.5</v>
      </c>
      <c r="T331" s="3">
        <v>439.89029999999997</v>
      </c>
      <c r="U331" s="2">
        <v>1099.73</v>
      </c>
      <c r="V331" s="3">
        <v>2.1</v>
      </c>
      <c r="W331" s="2">
        <v>2309.4299999999998</v>
      </c>
      <c r="X331" t="str">
        <f t="shared" si="5"/>
        <v>2017-10</v>
      </c>
      <c r="Y331" t="e">
        <f>VLOOKUP(BST[[#This Row],[EVC Code]],TeamList[],3,FALSE)</f>
        <v>#N/A</v>
      </c>
    </row>
    <row r="332" spans="1:25" x14ac:dyDescent="0.25">
      <c r="A332" t="s">
        <v>764</v>
      </c>
      <c r="B332" t="s">
        <v>767</v>
      </c>
      <c r="C332" t="s">
        <v>770</v>
      </c>
      <c r="D332" t="s">
        <v>1</v>
      </c>
      <c r="E332" t="s">
        <v>318</v>
      </c>
      <c r="F332" t="s">
        <v>79</v>
      </c>
      <c r="G332" t="s">
        <v>80</v>
      </c>
      <c r="H332" t="s">
        <v>4</v>
      </c>
      <c r="I332" t="s">
        <v>299</v>
      </c>
      <c r="J332" t="s">
        <v>6</v>
      </c>
      <c r="K332" t="s">
        <v>7</v>
      </c>
      <c r="L332" t="s">
        <v>5</v>
      </c>
      <c r="M332" t="s">
        <v>27</v>
      </c>
      <c r="N332" t="s">
        <v>79</v>
      </c>
      <c r="O332" t="s">
        <v>10</v>
      </c>
      <c r="P332" s="1">
        <v>43019</v>
      </c>
      <c r="Q332" s="1">
        <v>43021</v>
      </c>
      <c r="R332" t="s">
        <v>11</v>
      </c>
      <c r="S332" s="2">
        <v>1</v>
      </c>
      <c r="T332" s="3">
        <v>439.89029999999997</v>
      </c>
      <c r="U332" s="2">
        <v>439.89</v>
      </c>
      <c r="V332" s="3">
        <v>2.1</v>
      </c>
      <c r="W332" s="2">
        <v>923.77</v>
      </c>
      <c r="X332" t="str">
        <f t="shared" si="5"/>
        <v>2017-10</v>
      </c>
      <c r="Y332" t="e">
        <f>VLOOKUP(BST[[#This Row],[EVC Code]],TeamList[],3,FALSE)</f>
        <v>#N/A</v>
      </c>
    </row>
    <row r="333" spans="1:25" x14ac:dyDescent="0.25">
      <c r="A333" t="s">
        <v>764</v>
      </c>
      <c r="B333" t="s">
        <v>767</v>
      </c>
      <c r="C333" t="s">
        <v>770</v>
      </c>
      <c r="D333" t="s">
        <v>1</v>
      </c>
      <c r="E333" s="4" t="s">
        <v>319</v>
      </c>
      <c r="F333" t="s">
        <v>79</v>
      </c>
      <c r="G333" t="s">
        <v>80</v>
      </c>
      <c r="H333" t="s">
        <v>4</v>
      </c>
      <c r="I333" t="s">
        <v>299</v>
      </c>
      <c r="J333" t="s">
        <v>6</v>
      </c>
      <c r="K333" t="s">
        <v>7</v>
      </c>
      <c r="L333" t="s">
        <v>5</v>
      </c>
      <c r="M333" t="s">
        <v>27</v>
      </c>
      <c r="N333" t="s">
        <v>79</v>
      </c>
      <c r="O333" t="s">
        <v>10</v>
      </c>
      <c r="P333" s="1">
        <v>43024</v>
      </c>
      <c r="Q333" s="1">
        <v>43028</v>
      </c>
      <c r="R333" t="s">
        <v>11</v>
      </c>
      <c r="S333" s="2">
        <v>3.5</v>
      </c>
      <c r="T333" s="3">
        <v>439.89029999999997</v>
      </c>
      <c r="U333" s="2">
        <v>1539.62</v>
      </c>
      <c r="V333" s="3">
        <v>2.1</v>
      </c>
      <c r="W333" s="2">
        <v>3233.2</v>
      </c>
      <c r="X333" t="str">
        <f t="shared" si="5"/>
        <v>2017-10</v>
      </c>
      <c r="Y333" t="e">
        <f>VLOOKUP(BST[[#This Row],[EVC Code]],TeamList[],3,FALSE)</f>
        <v>#N/A</v>
      </c>
    </row>
    <row r="334" spans="1:25" x14ac:dyDescent="0.25">
      <c r="A334" t="s">
        <v>764</v>
      </c>
      <c r="B334" t="s">
        <v>767</v>
      </c>
      <c r="C334" t="s">
        <v>770</v>
      </c>
      <c r="D334" t="s">
        <v>1</v>
      </c>
      <c r="E334" t="s">
        <v>320</v>
      </c>
      <c r="F334" t="s">
        <v>79</v>
      </c>
      <c r="G334" t="s">
        <v>80</v>
      </c>
      <c r="H334" t="s">
        <v>4</v>
      </c>
      <c r="I334" t="s">
        <v>299</v>
      </c>
      <c r="J334" t="s">
        <v>6</v>
      </c>
      <c r="K334" t="s">
        <v>7</v>
      </c>
      <c r="L334" t="s">
        <v>5</v>
      </c>
      <c r="M334" t="s">
        <v>27</v>
      </c>
      <c r="N334" t="s">
        <v>79</v>
      </c>
      <c r="O334" t="s">
        <v>10</v>
      </c>
      <c r="P334" s="1">
        <v>43025</v>
      </c>
      <c r="Q334" s="1">
        <v>43028</v>
      </c>
      <c r="R334" t="s">
        <v>11</v>
      </c>
      <c r="S334" s="2">
        <v>2.5</v>
      </c>
      <c r="T334" s="3">
        <v>439.89029999999997</v>
      </c>
      <c r="U334" s="2">
        <v>1099.73</v>
      </c>
      <c r="V334" s="3">
        <v>2.1</v>
      </c>
      <c r="W334" s="2">
        <v>2309.4299999999998</v>
      </c>
      <c r="X334" t="str">
        <f t="shared" si="5"/>
        <v>2017-10</v>
      </c>
      <c r="Y334" t="e">
        <f>VLOOKUP(BST[[#This Row],[EVC Code]],TeamList[],3,FALSE)</f>
        <v>#N/A</v>
      </c>
    </row>
    <row r="335" spans="1:25" x14ac:dyDescent="0.25">
      <c r="A335" t="s">
        <v>764</v>
      </c>
      <c r="B335" t="s">
        <v>767</v>
      </c>
      <c r="C335" t="s">
        <v>770</v>
      </c>
      <c r="D335" t="s">
        <v>1</v>
      </c>
      <c r="E335" t="s">
        <v>90</v>
      </c>
      <c r="F335" t="s">
        <v>79</v>
      </c>
      <c r="G335" t="s">
        <v>80</v>
      </c>
      <c r="H335" t="s">
        <v>4</v>
      </c>
      <c r="I335" t="s">
        <v>299</v>
      </c>
      <c r="J335" t="s">
        <v>6</v>
      </c>
      <c r="K335" t="s">
        <v>7</v>
      </c>
      <c r="L335" t="s">
        <v>5</v>
      </c>
      <c r="M335" t="s">
        <v>27</v>
      </c>
      <c r="N335" t="s">
        <v>79</v>
      </c>
      <c r="O335" t="s">
        <v>10</v>
      </c>
      <c r="P335" s="1">
        <v>43026</v>
      </c>
      <c r="Q335" s="1">
        <v>43028</v>
      </c>
      <c r="R335" t="s">
        <v>11</v>
      </c>
      <c r="S335" s="2">
        <v>2.5</v>
      </c>
      <c r="T335" s="3">
        <v>439.89029999999997</v>
      </c>
      <c r="U335" s="2">
        <v>1099.73</v>
      </c>
      <c r="V335" s="3">
        <v>2.1</v>
      </c>
      <c r="W335" s="2">
        <v>2309.4299999999998</v>
      </c>
      <c r="X335" t="str">
        <f t="shared" si="5"/>
        <v>2017-10</v>
      </c>
      <c r="Y335" t="e">
        <f>VLOOKUP(BST[[#This Row],[EVC Code]],TeamList[],3,FALSE)</f>
        <v>#N/A</v>
      </c>
    </row>
    <row r="336" spans="1:25" x14ac:dyDescent="0.25">
      <c r="A336" t="s">
        <v>764</v>
      </c>
      <c r="B336" t="s">
        <v>767</v>
      </c>
      <c r="C336" t="s">
        <v>770</v>
      </c>
      <c r="D336" t="s">
        <v>1</v>
      </c>
      <c r="E336" t="s">
        <v>114</v>
      </c>
      <c r="F336" t="s">
        <v>79</v>
      </c>
      <c r="G336" t="s">
        <v>80</v>
      </c>
      <c r="H336" t="s">
        <v>4</v>
      </c>
      <c r="I336" t="s">
        <v>299</v>
      </c>
      <c r="J336" t="s">
        <v>6</v>
      </c>
      <c r="K336" t="s">
        <v>7</v>
      </c>
      <c r="L336" t="s">
        <v>5</v>
      </c>
      <c r="M336" t="s">
        <v>27</v>
      </c>
      <c r="N336" t="s">
        <v>79</v>
      </c>
      <c r="O336" t="s">
        <v>10</v>
      </c>
      <c r="P336" s="1">
        <v>43028</v>
      </c>
      <c r="Q336" s="1">
        <v>43028</v>
      </c>
      <c r="R336" t="s">
        <v>11</v>
      </c>
      <c r="S336" s="2">
        <v>2</v>
      </c>
      <c r="T336" s="3">
        <v>439.89029999999997</v>
      </c>
      <c r="U336" s="2">
        <v>879.78</v>
      </c>
      <c r="V336" s="3">
        <v>2.1</v>
      </c>
      <c r="W336" s="2">
        <v>1847.54</v>
      </c>
      <c r="X336" t="str">
        <f t="shared" si="5"/>
        <v>2017-10</v>
      </c>
      <c r="Y336" t="e">
        <f>VLOOKUP(BST[[#This Row],[EVC Code]],TeamList[],3,FALSE)</f>
        <v>#N/A</v>
      </c>
    </row>
    <row r="337" spans="1:25" x14ac:dyDescent="0.25">
      <c r="A337" t="s">
        <v>764</v>
      </c>
      <c r="B337" t="s">
        <v>767</v>
      </c>
      <c r="C337" t="s">
        <v>770</v>
      </c>
      <c r="D337" t="s">
        <v>1</v>
      </c>
      <c r="E337" t="s">
        <v>115</v>
      </c>
      <c r="F337" t="s">
        <v>79</v>
      </c>
      <c r="G337" t="s">
        <v>80</v>
      </c>
      <c r="H337" t="s">
        <v>4</v>
      </c>
      <c r="I337" t="s">
        <v>299</v>
      </c>
      <c r="J337" t="s">
        <v>6</v>
      </c>
      <c r="K337" t="s">
        <v>7</v>
      </c>
      <c r="L337" t="s">
        <v>5</v>
      </c>
      <c r="M337" t="s">
        <v>27</v>
      </c>
      <c r="N337" t="s">
        <v>79</v>
      </c>
      <c r="O337" t="s">
        <v>10</v>
      </c>
      <c r="P337" s="1">
        <v>43031</v>
      </c>
      <c r="Q337" s="1">
        <v>43035</v>
      </c>
      <c r="R337" t="s">
        <v>11</v>
      </c>
      <c r="S337" s="2">
        <v>2</v>
      </c>
      <c r="T337" s="3">
        <v>439.89029999999997</v>
      </c>
      <c r="U337" s="2">
        <v>879.78</v>
      </c>
      <c r="V337" s="3">
        <v>2.1</v>
      </c>
      <c r="W337" s="2">
        <v>1847.54</v>
      </c>
      <c r="X337" t="str">
        <f t="shared" si="5"/>
        <v>2017-10</v>
      </c>
      <c r="Y337" t="e">
        <f>VLOOKUP(BST[[#This Row],[EVC Code]],TeamList[],3,FALSE)</f>
        <v>#N/A</v>
      </c>
    </row>
    <row r="338" spans="1:25" x14ac:dyDescent="0.25">
      <c r="A338" t="s">
        <v>764</v>
      </c>
      <c r="B338" t="s">
        <v>767</v>
      </c>
      <c r="C338" t="s">
        <v>770</v>
      </c>
      <c r="D338" t="s">
        <v>1</v>
      </c>
      <c r="E338" s="4" t="s">
        <v>321</v>
      </c>
      <c r="F338" t="s">
        <v>79</v>
      </c>
      <c r="G338" t="s">
        <v>80</v>
      </c>
      <c r="H338" t="s">
        <v>4</v>
      </c>
      <c r="I338" t="s">
        <v>299</v>
      </c>
      <c r="J338" t="s">
        <v>6</v>
      </c>
      <c r="K338" t="s">
        <v>7</v>
      </c>
      <c r="L338" t="s">
        <v>5</v>
      </c>
      <c r="M338" t="s">
        <v>27</v>
      </c>
      <c r="N338" t="s">
        <v>79</v>
      </c>
      <c r="O338" t="s">
        <v>10</v>
      </c>
      <c r="P338" s="1">
        <v>43032</v>
      </c>
      <c r="Q338" s="1">
        <v>43035</v>
      </c>
      <c r="R338" t="s">
        <v>11</v>
      </c>
      <c r="S338" s="2">
        <v>4</v>
      </c>
      <c r="T338" s="3">
        <v>439.89029999999997</v>
      </c>
      <c r="U338" s="2">
        <v>1759.56</v>
      </c>
      <c r="V338" s="3">
        <v>2.1</v>
      </c>
      <c r="W338" s="2">
        <v>3695.08</v>
      </c>
      <c r="X338" t="str">
        <f t="shared" si="5"/>
        <v>2017-10</v>
      </c>
      <c r="Y338" t="e">
        <f>VLOOKUP(BST[[#This Row],[EVC Code]],TeamList[],3,FALSE)</f>
        <v>#N/A</v>
      </c>
    </row>
    <row r="339" spans="1:25" x14ac:dyDescent="0.25">
      <c r="A339" t="s">
        <v>764</v>
      </c>
      <c r="B339" t="s">
        <v>767</v>
      </c>
      <c r="C339" t="s">
        <v>770</v>
      </c>
      <c r="D339" t="s">
        <v>1</v>
      </c>
      <c r="E339" t="s">
        <v>90</v>
      </c>
      <c r="F339" t="s">
        <v>79</v>
      </c>
      <c r="G339" t="s">
        <v>80</v>
      </c>
      <c r="H339" t="s">
        <v>4</v>
      </c>
      <c r="I339" t="s">
        <v>299</v>
      </c>
      <c r="J339" t="s">
        <v>6</v>
      </c>
      <c r="K339" t="s">
        <v>7</v>
      </c>
      <c r="L339" t="s">
        <v>5</v>
      </c>
      <c r="M339" t="s">
        <v>27</v>
      </c>
      <c r="N339" t="s">
        <v>79</v>
      </c>
      <c r="O339" t="s">
        <v>10</v>
      </c>
      <c r="P339" s="1">
        <v>43033</v>
      </c>
      <c r="Q339" s="1">
        <v>43035</v>
      </c>
      <c r="R339" t="s">
        <v>11</v>
      </c>
      <c r="S339" s="2">
        <v>2</v>
      </c>
      <c r="T339" s="3">
        <v>439.89029999999997</v>
      </c>
      <c r="U339" s="2">
        <v>879.78</v>
      </c>
      <c r="V339" s="3">
        <v>2.1</v>
      </c>
      <c r="W339" s="2">
        <v>1847.54</v>
      </c>
      <c r="X339" t="str">
        <f t="shared" si="5"/>
        <v>2017-10</v>
      </c>
      <c r="Y339" t="e">
        <f>VLOOKUP(BST[[#This Row],[EVC Code]],TeamList[],3,FALSE)</f>
        <v>#N/A</v>
      </c>
    </row>
    <row r="340" spans="1:25" x14ac:dyDescent="0.25">
      <c r="A340" t="s">
        <v>764</v>
      </c>
      <c r="B340" t="s">
        <v>767</v>
      </c>
      <c r="C340" t="s">
        <v>770</v>
      </c>
      <c r="D340" t="s">
        <v>1</v>
      </c>
      <c r="E340" t="s">
        <v>117</v>
      </c>
      <c r="F340" t="s">
        <v>79</v>
      </c>
      <c r="G340" t="s">
        <v>80</v>
      </c>
      <c r="H340" t="s">
        <v>4</v>
      </c>
      <c r="I340" t="s">
        <v>299</v>
      </c>
      <c r="J340" t="s">
        <v>6</v>
      </c>
      <c r="K340" t="s">
        <v>7</v>
      </c>
      <c r="L340" t="s">
        <v>5</v>
      </c>
      <c r="M340" t="s">
        <v>27</v>
      </c>
      <c r="N340" t="s">
        <v>79</v>
      </c>
      <c r="O340" t="s">
        <v>10</v>
      </c>
      <c r="P340" s="1">
        <v>43034</v>
      </c>
      <c r="Q340" s="1">
        <v>43035</v>
      </c>
      <c r="R340" t="s">
        <v>11</v>
      </c>
      <c r="S340" s="2">
        <v>3</v>
      </c>
      <c r="T340" s="3">
        <v>439.89029999999997</v>
      </c>
      <c r="U340" s="2">
        <v>1319.67</v>
      </c>
      <c r="V340" s="3">
        <v>2.1</v>
      </c>
      <c r="W340" s="2">
        <v>2771.31</v>
      </c>
      <c r="X340" t="str">
        <f t="shared" si="5"/>
        <v>2017-10</v>
      </c>
      <c r="Y340" t="e">
        <f>VLOOKUP(BST[[#This Row],[EVC Code]],TeamList[],3,FALSE)</f>
        <v>#N/A</v>
      </c>
    </row>
    <row r="341" spans="1:25" x14ac:dyDescent="0.25">
      <c r="A341" t="s">
        <v>764</v>
      </c>
      <c r="B341" t="s">
        <v>767</v>
      </c>
      <c r="C341" t="s">
        <v>770</v>
      </c>
      <c r="D341" t="s">
        <v>1</v>
      </c>
      <c r="E341" t="s">
        <v>118</v>
      </c>
      <c r="F341" t="s">
        <v>79</v>
      </c>
      <c r="G341" t="s">
        <v>80</v>
      </c>
      <c r="H341" t="s">
        <v>4</v>
      </c>
      <c r="I341" t="s">
        <v>299</v>
      </c>
      <c r="J341" t="s">
        <v>6</v>
      </c>
      <c r="K341" t="s">
        <v>7</v>
      </c>
      <c r="L341" t="s">
        <v>5</v>
      </c>
      <c r="M341" t="s">
        <v>27</v>
      </c>
      <c r="N341" t="s">
        <v>79</v>
      </c>
      <c r="O341" t="s">
        <v>10</v>
      </c>
      <c r="P341" s="1">
        <v>43035</v>
      </c>
      <c r="Q341" s="1">
        <v>43035</v>
      </c>
      <c r="R341" t="s">
        <v>11</v>
      </c>
      <c r="S341" s="2">
        <v>4</v>
      </c>
      <c r="T341" s="3">
        <v>439.89029999999997</v>
      </c>
      <c r="U341" s="2">
        <v>1759.56</v>
      </c>
      <c r="V341" s="3">
        <v>2.1</v>
      </c>
      <c r="W341" s="2">
        <v>3695.08</v>
      </c>
      <c r="X341" t="str">
        <f t="shared" si="5"/>
        <v>2017-10</v>
      </c>
      <c r="Y341" t="e">
        <f>VLOOKUP(BST[[#This Row],[EVC Code]],TeamList[],3,FALSE)</f>
        <v>#N/A</v>
      </c>
    </row>
    <row r="342" spans="1:25" x14ac:dyDescent="0.25">
      <c r="A342" t="s">
        <v>764</v>
      </c>
      <c r="B342" t="s">
        <v>767</v>
      </c>
      <c r="C342" t="s">
        <v>770</v>
      </c>
      <c r="D342" t="s">
        <v>1</v>
      </c>
      <c r="E342" t="s">
        <v>322</v>
      </c>
      <c r="F342" t="s">
        <v>79</v>
      </c>
      <c r="G342" t="s">
        <v>80</v>
      </c>
      <c r="H342" t="s">
        <v>4</v>
      </c>
      <c r="I342" t="s">
        <v>299</v>
      </c>
      <c r="J342" t="s">
        <v>6</v>
      </c>
      <c r="K342" t="s">
        <v>7</v>
      </c>
      <c r="L342" t="s">
        <v>5</v>
      </c>
      <c r="M342" t="s">
        <v>27</v>
      </c>
      <c r="N342" t="s">
        <v>79</v>
      </c>
      <c r="O342" t="s">
        <v>10</v>
      </c>
      <c r="P342" s="1">
        <v>43038</v>
      </c>
      <c r="Q342" s="1">
        <v>43042</v>
      </c>
      <c r="R342" t="s">
        <v>11</v>
      </c>
      <c r="S342" s="2">
        <v>3.5</v>
      </c>
      <c r="T342" s="3">
        <v>439.89029999999997</v>
      </c>
      <c r="U342" s="2">
        <v>1539.62</v>
      </c>
      <c r="V342" s="3">
        <v>2.1</v>
      </c>
      <c r="W342" s="2">
        <v>3233.2</v>
      </c>
      <c r="X342" t="str">
        <f t="shared" si="5"/>
        <v>2017-10</v>
      </c>
      <c r="Y342" t="e">
        <f>VLOOKUP(BST[[#This Row],[EVC Code]],TeamList[],3,FALSE)</f>
        <v>#N/A</v>
      </c>
    </row>
    <row r="343" spans="1:25" x14ac:dyDescent="0.25">
      <c r="A343" t="s">
        <v>764</v>
      </c>
      <c r="B343" t="s">
        <v>767</v>
      </c>
      <c r="C343" t="s">
        <v>770</v>
      </c>
      <c r="D343" t="s">
        <v>1</v>
      </c>
      <c r="E343" s="4" t="s">
        <v>323</v>
      </c>
      <c r="F343" t="s">
        <v>79</v>
      </c>
      <c r="G343" t="s">
        <v>80</v>
      </c>
      <c r="H343" t="s">
        <v>4</v>
      </c>
      <c r="I343" t="s">
        <v>299</v>
      </c>
      <c r="J343" t="s">
        <v>6</v>
      </c>
      <c r="K343" t="s">
        <v>7</v>
      </c>
      <c r="L343" t="s">
        <v>5</v>
      </c>
      <c r="M343" t="s">
        <v>27</v>
      </c>
      <c r="N343" t="s">
        <v>79</v>
      </c>
      <c r="O343" t="s">
        <v>10</v>
      </c>
      <c r="P343" s="1">
        <v>43039</v>
      </c>
      <c r="Q343" s="1">
        <v>43042</v>
      </c>
      <c r="R343" t="s">
        <v>11</v>
      </c>
      <c r="S343" s="2">
        <v>2</v>
      </c>
      <c r="T343" s="3">
        <v>439.89029999999997</v>
      </c>
      <c r="U343" s="2">
        <v>879.78</v>
      </c>
      <c r="V343" s="3">
        <v>2.1</v>
      </c>
      <c r="W343" s="2">
        <v>1847.54</v>
      </c>
      <c r="X343" t="str">
        <f t="shared" si="5"/>
        <v>2017-10</v>
      </c>
      <c r="Y343" t="e">
        <f>VLOOKUP(BST[[#This Row],[EVC Code]],TeamList[],3,FALSE)</f>
        <v>#N/A</v>
      </c>
    </row>
    <row r="344" spans="1:25" x14ac:dyDescent="0.25">
      <c r="A344" t="s">
        <v>764</v>
      </c>
      <c r="B344" t="s">
        <v>767</v>
      </c>
      <c r="C344" t="s">
        <v>770</v>
      </c>
      <c r="D344" t="s">
        <v>1</v>
      </c>
      <c r="E344" t="s">
        <v>121</v>
      </c>
      <c r="F344" t="s">
        <v>79</v>
      </c>
      <c r="G344" t="s">
        <v>80</v>
      </c>
      <c r="H344" t="s">
        <v>4</v>
      </c>
      <c r="I344" t="s">
        <v>299</v>
      </c>
      <c r="J344" t="s">
        <v>6</v>
      </c>
      <c r="K344" t="s">
        <v>7</v>
      </c>
      <c r="L344" t="s">
        <v>5</v>
      </c>
      <c r="M344" t="s">
        <v>27</v>
      </c>
      <c r="N344" t="s">
        <v>79</v>
      </c>
      <c r="O344" t="s">
        <v>10</v>
      </c>
      <c r="P344" s="1">
        <v>43046</v>
      </c>
      <c r="Q344" s="1">
        <v>43049</v>
      </c>
      <c r="R344" t="s">
        <v>11</v>
      </c>
      <c r="S344" s="2">
        <v>4</v>
      </c>
      <c r="T344" s="3">
        <v>439.89029999999997</v>
      </c>
      <c r="U344" s="2">
        <v>1759.56</v>
      </c>
      <c r="V344" s="3">
        <v>2.1</v>
      </c>
      <c r="W344" s="2">
        <v>3695.08</v>
      </c>
      <c r="X344" t="str">
        <f t="shared" si="5"/>
        <v>2017-11</v>
      </c>
      <c r="Y344" t="e">
        <f>VLOOKUP(BST[[#This Row],[EVC Code]],TeamList[],3,FALSE)</f>
        <v>#N/A</v>
      </c>
    </row>
    <row r="345" spans="1:25" x14ac:dyDescent="0.25">
      <c r="A345" t="s">
        <v>764</v>
      </c>
      <c r="B345" t="s">
        <v>767</v>
      </c>
      <c r="C345" t="s">
        <v>770</v>
      </c>
      <c r="D345" t="s">
        <v>1</v>
      </c>
      <c r="E345" t="s">
        <v>145</v>
      </c>
      <c r="F345" t="s">
        <v>79</v>
      </c>
      <c r="G345" t="s">
        <v>80</v>
      </c>
      <c r="H345" t="s">
        <v>4</v>
      </c>
      <c r="I345" t="s">
        <v>299</v>
      </c>
      <c r="J345" t="s">
        <v>6</v>
      </c>
      <c r="K345" t="s">
        <v>7</v>
      </c>
      <c r="L345" t="s">
        <v>5</v>
      </c>
      <c r="M345" t="s">
        <v>27</v>
      </c>
      <c r="N345" t="s">
        <v>79</v>
      </c>
      <c r="O345" t="s">
        <v>10</v>
      </c>
      <c r="P345" s="1">
        <v>43047</v>
      </c>
      <c r="Q345" s="1">
        <v>43049</v>
      </c>
      <c r="R345" t="s">
        <v>11</v>
      </c>
      <c r="S345" s="2">
        <v>3</v>
      </c>
      <c r="T345" s="3">
        <v>439.89029999999997</v>
      </c>
      <c r="U345" s="2">
        <v>1319.67</v>
      </c>
      <c r="V345" s="3">
        <v>2.1</v>
      </c>
      <c r="W345" s="2">
        <v>2771.31</v>
      </c>
      <c r="X345" t="str">
        <f t="shared" si="5"/>
        <v>2017-11</v>
      </c>
      <c r="Y345" t="e">
        <f>VLOOKUP(BST[[#This Row],[EVC Code]],TeamList[],3,FALSE)</f>
        <v>#N/A</v>
      </c>
    </row>
    <row r="346" spans="1:25" x14ac:dyDescent="0.25">
      <c r="A346" t="s">
        <v>764</v>
      </c>
      <c r="B346" t="s">
        <v>767</v>
      </c>
      <c r="C346" t="s">
        <v>770</v>
      </c>
      <c r="D346" t="s">
        <v>1</v>
      </c>
      <c r="E346" t="s">
        <v>324</v>
      </c>
      <c r="F346" t="s">
        <v>79</v>
      </c>
      <c r="G346" t="s">
        <v>80</v>
      </c>
      <c r="H346" t="s">
        <v>4</v>
      </c>
      <c r="I346" t="s">
        <v>299</v>
      </c>
      <c r="J346" t="s">
        <v>6</v>
      </c>
      <c r="K346" t="s">
        <v>7</v>
      </c>
      <c r="L346" t="s">
        <v>5</v>
      </c>
      <c r="M346" t="s">
        <v>27</v>
      </c>
      <c r="N346" t="s">
        <v>79</v>
      </c>
      <c r="O346" t="s">
        <v>10</v>
      </c>
      <c r="P346" s="1">
        <v>43048</v>
      </c>
      <c r="Q346" s="1">
        <v>43049</v>
      </c>
      <c r="R346" t="s">
        <v>11</v>
      </c>
      <c r="S346" s="2">
        <v>3</v>
      </c>
      <c r="T346" s="3">
        <v>439.89029999999997</v>
      </c>
      <c r="U346" s="2">
        <v>1319.67</v>
      </c>
      <c r="V346" s="3">
        <v>2.1</v>
      </c>
      <c r="W346" s="2">
        <v>2771.31</v>
      </c>
      <c r="X346" t="str">
        <f t="shared" si="5"/>
        <v>2017-11</v>
      </c>
      <c r="Y346" t="e">
        <f>VLOOKUP(BST[[#This Row],[EVC Code]],TeamList[],3,FALSE)</f>
        <v>#N/A</v>
      </c>
    </row>
    <row r="347" spans="1:25" x14ac:dyDescent="0.25">
      <c r="A347" t="s">
        <v>764</v>
      </c>
      <c r="B347" t="s">
        <v>767</v>
      </c>
      <c r="C347" t="s">
        <v>770</v>
      </c>
      <c r="D347" t="s">
        <v>1</v>
      </c>
      <c r="E347" t="s">
        <v>325</v>
      </c>
      <c r="F347" t="s">
        <v>79</v>
      </c>
      <c r="G347" t="s">
        <v>80</v>
      </c>
      <c r="H347" t="s">
        <v>4</v>
      </c>
      <c r="I347" t="s">
        <v>299</v>
      </c>
      <c r="J347" t="s">
        <v>6</v>
      </c>
      <c r="K347" t="s">
        <v>7</v>
      </c>
      <c r="L347" t="s">
        <v>5</v>
      </c>
      <c r="M347" t="s">
        <v>27</v>
      </c>
      <c r="N347" t="s">
        <v>79</v>
      </c>
      <c r="O347" t="s">
        <v>10</v>
      </c>
      <c r="P347" s="1">
        <v>43054</v>
      </c>
      <c r="Q347" s="1">
        <v>43056</v>
      </c>
      <c r="R347" t="s">
        <v>11</v>
      </c>
      <c r="S347" s="2">
        <v>1</v>
      </c>
      <c r="T347" s="3">
        <v>439.89029999999997</v>
      </c>
      <c r="U347" s="2">
        <v>439.89</v>
      </c>
      <c r="V347" s="3">
        <v>2.1</v>
      </c>
      <c r="W347" s="2">
        <v>923.77</v>
      </c>
      <c r="X347" t="str">
        <f t="shared" si="5"/>
        <v>2017-11</v>
      </c>
      <c r="Y347" t="e">
        <f>VLOOKUP(BST[[#This Row],[EVC Code]],TeamList[],3,FALSE)</f>
        <v>#N/A</v>
      </c>
    </row>
    <row r="348" spans="1:25" x14ac:dyDescent="0.25">
      <c r="A348" t="s">
        <v>764</v>
      </c>
      <c r="B348" t="s">
        <v>767</v>
      </c>
      <c r="C348" t="s">
        <v>770</v>
      </c>
      <c r="D348" t="s">
        <v>1</v>
      </c>
      <c r="E348" t="s">
        <v>326</v>
      </c>
      <c r="F348" t="s">
        <v>79</v>
      </c>
      <c r="G348" t="s">
        <v>80</v>
      </c>
      <c r="H348" t="s">
        <v>4</v>
      </c>
      <c r="I348" t="s">
        <v>299</v>
      </c>
      <c r="J348" t="s">
        <v>6</v>
      </c>
      <c r="K348" t="s">
        <v>7</v>
      </c>
      <c r="L348" t="s">
        <v>5</v>
      </c>
      <c r="M348" t="s">
        <v>27</v>
      </c>
      <c r="N348" t="s">
        <v>79</v>
      </c>
      <c r="O348" t="s">
        <v>10</v>
      </c>
      <c r="P348" s="1">
        <v>43055</v>
      </c>
      <c r="Q348" s="1">
        <v>43056</v>
      </c>
      <c r="R348" t="s">
        <v>11</v>
      </c>
      <c r="S348" s="2">
        <v>2.5</v>
      </c>
      <c r="T348" s="3">
        <v>439.89029999999997</v>
      </c>
      <c r="U348" s="2">
        <v>1099.73</v>
      </c>
      <c r="V348" s="3">
        <v>2.1</v>
      </c>
      <c r="W348" s="2">
        <v>2309.4299999999998</v>
      </c>
      <c r="X348" t="str">
        <f t="shared" si="5"/>
        <v>2017-11</v>
      </c>
      <c r="Y348" t="e">
        <f>VLOOKUP(BST[[#This Row],[EVC Code]],TeamList[],3,FALSE)</f>
        <v>#N/A</v>
      </c>
    </row>
    <row r="349" spans="1:25" x14ac:dyDescent="0.25">
      <c r="A349" t="s">
        <v>764</v>
      </c>
      <c r="B349" t="s">
        <v>767</v>
      </c>
      <c r="C349" t="s">
        <v>770</v>
      </c>
      <c r="D349" t="s">
        <v>1</v>
      </c>
      <c r="E349" t="s">
        <v>127</v>
      </c>
      <c r="F349" t="s">
        <v>79</v>
      </c>
      <c r="G349" t="s">
        <v>80</v>
      </c>
      <c r="H349" t="s">
        <v>4</v>
      </c>
      <c r="I349" t="s">
        <v>299</v>
      </c>
      <c r="J349" t="s">
        <v>6</v>
      </c>
      <c r="K349" t="s">
        <v>7</v>
      </c>
      <c r="L349" t="s">
        <v>5</v>
      </c>
      <c r="M349" t="s">
        <v>27</v>
      </c>
      <c r="N349" t="s">
        <v>79</v>
      </c>
      <c r="O349" t="s">
        <v>10</v>
      </c>
      <c r="P349" s="1">
        <v>43056</v>
      </c>
      <c r="Q349" s="1">
        <v>43056</v>
      </c>
      <c r="R349" t="s">
        <v>11</v>
      </c>
      <c r="S349" s="2">
        <v>4</v>
      </c>
      <c r="T349" s="3">
        <v>439.89029999999997</v>
      </c>
      <c r="U349" s="2">
        <v>1759.56</v>
      </c>
      <c r="V349" s="3">
        <v>2.1</v>
      </c>
      <c r="W349" s="2">
        <v>3695.08</v>
      </c>
      <c r="X349" t="str">
        <f t="shared" si="5"/>
        <v>2017-11</v>
      </c>
      <c r="Y349" t="e">
        <f>VLOOKUP(BST[[#This Row],[EVC Code]],TeamList[],3,FALSE)</f>
        <v>#N/A</v>
      </c>
    </row>
    <row r="350" spans="1:25" x14ac:dyDescent="0.25">
      <c r="A350" t="s">
        <v>764</v>
      </c>
      <c r="B350" t="s">
        <v>767</v>
      </c>
      <c r="C350" t="s">
        <v>770</v>
      </c>
      <c r="D350" t="s">
        <v>1</v>
      </c>
      <c r="E350" s="4" t="s">
        <v>327</v>
      </c>
      <c r="F350" t="s">
        <v>79</v>
      </c>
      <c r="G350" t="s">
        <v>80</v>
      </c>
      <c r="H350" t="s">
        <v>4</v>
      </c>
      <c r="I350" t="s">
        <v>299</v>
      </c>
      <c r="J350" t="s">
        <v>6</v>
      </c>
      <c r="K350" t="s">
        <v>7</v>
      </c>
      <c r="L350" t="s">
        <v>5</v>
      </c>
      <c r="M350" t="s">
        <v>27</v>
      </c>
      <c r="N350" t="s">
        <v>79</v>
      </c>
      <c r="O350" t="s">
        <v>10</v>
      </c>
      <c r="P350" s="1">
        <v>43060</v>
      </c>
      <c r="Q350" s="1">
        <v>43063</v>
      </c>
      <c r="R350" t="s">
        <v>11</v>
      </c>
      <c r="S350" s="2">
        <v>4</v>
      </c>
      <c r="T350" s="3">
        <v>439.89029999999997</v>
      </c>
      <c r="U350" s="2">
        <v>1759.56</v>
      </c>
      <c r="V350" s="3">
        <v>2.1</v>
      </c>
      <c r="W350" s="2">
        <v>3695.08</v>
      </c>
      <c r="X350" t="str">
        <f t="shared" si="5"/>
        <v>2017-11</v>
      </c>
      <c r="Y350" t="e">
        <f>VLOOKUP(BST[[#This Row],[EVC Code]],TeamList[],3,FALSE)</f>
        <v>#N/A</v>
      </c>
    </row>
    <row r="351" spans="1:25" x14ac:dyDescent="0.25">
      <c r="A351" t="s">
        <v>764</v>
      </c>
      <c r="B351" t="s">
        <v>767</v>
      </c>
      <c r="C351" t="s">
        <v>770</v>
      </c>
      <c r="D351" t="s">
        <v>1</v>
      </c>
      <c r="E351" t="s">
        <v>328</v>
      </c>
      <c r="F351" t="s">
        <v>79</v>
      </c>
      <c r="G351" t="s">
        <v>80</v>
      </c>
      <c r="H351" t="s">
        <v>4</v>
      </c>
      <c r="I351" t="s">
        <v>299</v>
      </c>
      <c r="J351" t="s">
        <v>6</v>
      </c>
      <c r="K351" t="s">
        <v>7</v>
      </c>
      <c r="L351" t="s">
        <v>5</v>
      </c>
      <c r="M351" t="s">
        <v>27</v>
      </c>
      <c r="N351" t="s">
        <v>79</v>
      </c>
      <c r="O351" t="s">
        <v>10</v>
      </c>
      <c r="P351" s="1">
        <v>43061</v>
      </c>
      <c r="Q351" s="1">
        <v>43063</v>
      </c>
      <c r="R351" t="s">
        <v>11</v>
      </c>
      <c r="S351" s="2">
        <v>4</v>
      </c>
      <c r="T351" s="3">
        <v>439.89029999999997</v>
      </c>
      <c r="U351" s="2">
        <v>1759.56</v>
      </c>
      <c r="V351" s="3">
        <v>2.1</v>
      </c>
      <c r="W351" s="2">
        <v>3695.08</v>
      </c>
      <c r="X351" t="str">
        <f t="shared" si="5"/>
        <v>2017-11</v>
      </c>
      <c r="Y351" t="e">
        <f>VLOOKUP(BST[[#This Row],[EVC Code]],TeamList[],3,FALSE)</f>
        <v>#N/A</v>
      </c>
    </row>
    <row r="352" spans="1:25" x14ac:dyDescent="0.25">
      <c r="A352" t="s">
        <v>764</v>
      </c>
      <c r="B352" t="s">
        <v>767</v>
      </c>
      <c r="C352" t="s">
        <v>770</v>
      </c>
      <c r="D352" t="s">
        <v>1</v>
      </c>
      <c r="E352" t="s">
        <v>130</v>
      </c>
      <c r="F352" t="s">
        <v>79</v>
      </c>
      <c r="G352" t="s">
        <v>80</v>
      </c>
      <c r="H352" t="s">
        <v>4</v>
      </c>
      <c r="I352" t="s">
        <v>299</v>
      </c>
      <c r="J352" t="s">
        <v>6</v>
      </c>
      <c r="K352" t="s">
        <v>7</v>
      </c>
      <c r="L352" t="s">
        <v>5</v>
      </c>
      <c r="M352" t="s">
        <v>27</v>
      </c>
      <c r="N352" t="s">
        <v>79</v>
      </c>
      <c r="O352" t="s">
        <v>10</v>
      </c>
      <c r="P352" s="1">
        <v>43062</v>
      </c>
      <c r="Q352" s="1">
        <v>43063</v>
      </c>
      <c r="R352" t="s">
        <v>11</v>
      </c>
      <c r="S352" s="2">
        <v>2</v>
      </c>
      <c r="T352" s="3">
        <v>439.89029999999997</v>
      </c>
      <c r="U352" s="2">
        <v>879.78</v>
      </c>
      <c r="V352" s="3">
        <v>2.1</v>
      </c>
      <c r="W352" s="2">
        <v>1847.54</v>
      </c>
      <c r="X352" t="str">
        <f t="shared" si="5"/>
        <v>2017-11</v>
      </c>
      <c r="Y352" t="e">
        <f>VLOOKUP(BST[[#This Row],[EVC Code]],TeamList[],3,FALSE)</f>
        <v>#N/A</v>
      </c>
    </row>
    <row r="353" spans="1:25" x14ac:dyDescent="0.25">
      <c r="A353" t="s">
        <v>764</v>
      </c>
      <c r="B353" t="s">
        <v>767</v>
      </c>
      <c r="C353" t="s">
        <v>770</v>
      </c>
      <c r="D353" t="s">
        <v>1</v>
      </c>
      <c r="E353" t="s">
        <v>92</v>
      </c>
      <c r="F353" t="s">
        <v>79</v>
      </c>
      <c r="G353" t="s">
        <v>80</v>
      </c>
      <c r="H353" t="s">
        <v>4</v>
      </c>
      <c r="I353" t="s">
        <v>299</v>
      </c>
      <c r="J353" t="s">
        <v>6</v>
      </c>
      <c r="K353" t="s">
        <v>7</v>
      </c>
      <c r="L353" t="s">
        <v>5</v>
      </c>
      <c r="M353" t="s">
        <v>27</v>
      </c>
      <c r="N353" t="s">
        <v>79</v>
      </c>
      <c r="O353" t="s">
        <v>10</v>
      </c>
      <c r="P353" s="1">
        <v>43063</v>
      </c>
      <c r="Q353" s="1">
        <v>43063</v>
      </c>
      <c r="R353" t="s">
        <v>11</v>
      </c>
      <c r="S353" s="2">
        <v>4</v>
      </c>
      <c r="T353" s="3">
        <v>439.89029999999997</v>
      </c>
      <c r="U353" s="2">
        <v>1759.56</v>
      </c>
      <c r="V353" s="3">
        <v>2.1</v>
      </c>
      <c r="W353" s="2">
        <v>3695.08</v>
      </c>
      <c r="X353" t="str">
        <f t="shared" si="5"/>
        <v>2017-11</v>
      </c>
      <c r="Y353" t="e">
        <f>VLOOKUP(BST[[#This Row],[EVC Code]],TeamList[],3,FALSE)</f>
        <v>#N/A</v>
      </c>
    </row>
    <row r="354" spans="1:25" x14ac:dyDescent="0.25">
      <c r="A354" t="s">
        <v>764</v>
      </c>
      <c r="B354" t="s">
        <v>767</v>
      </c>
      <c r="C354" t="s">
        <v>770</v>
      </c>
      <c r="D354" t="s">
        <v>1</v>
      </c>
      <c r="E354" t="s">
        <v>329</v>
      </c>
      <c r="F354" t="s">
        <v>79</v>
      </c>
      <c r="G354" t="s">
        <v>80</v>
      </c>
      <c r="H354" t="s">
        <v>4</v>
      </c>
      <c r="I354" t="s">
        <v>299</v>
      </c>
      <c r="J354" t="s">
        <v>6</v>
      </c>
      <c r="K354" t="s">
        <v>7</v>
      </c>
      <c r="L354" t="s">
        <v>5</v>
      </c>
      <c r="M354" t="s">
        <v>27</v>
      </c>
      <c r="N354" t="s">
        <v>79</v>
      </c>
      <c r="O354" t="s">
        <v>10</v>
      </c>
      <c r="P354" s="1">
        <v>43070</v>
      </c>
      <c r="Q354" s="1">
        <v>43070</v>
      </c>
      <c r="R354" t="s">
        <v>11</v>
      </c>
      <c r="S354" s="2">
        <v>2</v>
      </c>
      <c r="T354" s="3">
        <v>439.89029999999997</v>
      </c>
      <c r="U354" s="2">
        <v>879.78</v>
      </c>
      <c r="V354" s="3">
        <v>2.1</v>
      </c>
      <c r="W354" s="2">
        <v>1847.54</v>
      </c>
      <c r="X354" t="str">
        <f t="shared" si="5"/>
        <v>2017-12</v>
      </c>
      <c r="Y354" t="e">
        <f>VLOOKUP(BST[[#This Row],[EVC Code]],TeamList[],3,FALSE)</f>
        <v>#N/A</v>
      </c>
    </row>
    <row r="355" spans="1:25" x14ac:dyDescent="0.25">
      <c r="A355" t="s">
        <v>764</v>
      </c>
      <c r="B355" t="s">
        <v>767</v>
      </c>
      <c r="C355" t="s">
        <v>770</v>
      </c>
      <c r="D355" t="s">
        <v>1</v>
      </c>
      <c r="E355" t="s">
        <v>133</v>
      </c>
      <c r="F355" t="s">
        <v>79</v>
      </c>
      <c r="G355" t="s">
        <v>80</v>
      </c>
      <c r="H355" t="s">
        <v>4</v>
      </c>
      <c r="I355" t="s">
        <v>299</v>
      </c>
      <c r="J355" t="s">
        <v>6</v>
      </c>
      <c r="K355" t="s">
        <v>7</v>
      </c>
      <c r="L355" t="s">
        <v>5</v>
      </c>
      <c r="M355" t="s">
        <v>27</v>
      </c>
      <c r="N355" t="s">
        <v>79</v>
      </c>
      <c r="O355" t="s">
        <v>10</v>
      </c>
      <c r="P355" s="1">
        <v>43074</v>
      </c>
      <c r="Q355" s="1">
        <v>43077</v>
      </c>
      <c r="R355" t="s">
        <v>11</v>
      </c>
      <c r="S355" s="2">
        <v>2</v>
      </c>
      <c r="T355" s="3">
        <v>439.89029999999997</v>
      </c>
      <c r="U355" s="2">
        <v>879.78</v>
      </c>
      <c r="V355" s="3">
        <v>2.1</v>
      </c>
      <c r="W355" s="2">
        <v>1847.54</v>
      </c>
      <c r="X355" t="str">
        <f t="shared" si="5"/>
        <v>2017-12</v>
      </c>
      <c r="Y355" t="e">
        <f>VLOOKUP(BST[[#This Row],[EVC Code]],TeamList[],3,FALSE)</f>
        <v>#N/A</v>
      </c>
    </row>
    <row r="356" spans="1:25" x14ac:dyDescent="0.25">
      <c r="A356" t="s">
        <v>764</v>
      </c>
      <c r="B356" t="s">
        <v>767</v>
      </c>
      <c r="C356" t="s">
        <v>770</v>
      </c>
      <c r="D356" t="s">
        <v>1</v>
      </c>
      <c r="E356" t="s">
        <v>330</v>
      </c>
      <c r="F356" t="s">
        <v>79</v>
      </c>
      <c r="G356" t="s">
        <v>80</v>
      </c>
      <c r="H356" t="s">
        <v>4</v>
      </c>
      <c r="I356" t="s">
        <v>299</v>
      </c>
      <c r="J356" t="s">
        <v>6</v>
      </c>
      <c r="K356" t="s">
        <v>7</v>
      </c>
      <c r="L356" t="s">
        <v>5</v>
      </c>
      <c r="M356" t="s">
        <v>27</v>
      </c>
      <c r="N356" t="s">
        <v>79</v>
      </c>
      <c r="O356" t="s">
        <v>10</v>
      </c>
      <c r="P356" s="1">
        <v>43075</v>
      </c>
      <c r="Q356" s="1">
        <v>43077</v>
      </c>
      <c r="R356" t="s">
        <v>11</v>
      </c>
      <c r="S356" s="2">
        <v>3</v>
      </c>
      <c r="T356" s="3">
        <v>439.89029999999997</v>
      </c>
      <c r="U356" s="2">
        <v>1319.67</v>
      </c>
      <c r="V356" s="3">
        <v>2.1</v>
      </c>
      <c r="W356" s="2">
        <v>2771.31</v>
      </c>
      <c r="X356" t="str">
        <f t="shared" si="5"/>
        <v>2017-12</v>
      </c>
      <c r="Y356" t="e">
        <f>VLOOKUP(BST[[#This Row],[EVC Code]],TeamList[],3,FALSE)</f>
        <v>#N/A</v>
      </c>
    </row>
    <row r="357" spans="1:25" x14ac:dyDescent="0.25">
      <c r="A357" t="s">
        <v>764</v>
      </c>
      <c r="B357" t="s">
        <v>767</v>
      </c>
      <c r="C357" t="s">
        <v>770</v>
      </c>
      <c r="D357" t="s">
        <v>1</v>
      </c>
      <c r="E357" t="s">
        <v>90</v>
      </c>
      <c r="F357" t="s">
        <v>79</v>
      </c>
      <c r="G357" t="s">
        <v>80</v>
      </c>
      <c r="H357" t="s">
        <v>4</v>
      </c>
      <c r="I357" t="s">
        <v>299</v>
      </c>
      <c r="J357" t="s">
        <v>6</v>
      </c>
      <c r="K357" t="s">
        <v>7</v>
      </c>
      <c r="L357" t="s">
        <v>5</v>
      </c>
      <c r="M357" t="s">
        <v>27</v>
      </c>
      <c r="N357" t="s">
        <v>79</v>
      </c>
      <c r="O357" t="s">
        <v>10</v>
      </c>
      <c r="P357" s="1">
        <v>43076</v>
      </c>
      <c r="Q357" s="1">
        <v>43077</v>
      </c>
      <c r="R357" t="s">
        <v>11</v>
      </c>
      <c r="S357" s="2">
        <v>2</v>
      </c>
      <c r="T357" s="3">
        <v>439.89029999999997</v>
      </c>
      <c r="U357" s="2">
        <v>879.78</v>
      </c>
      <c r="V357" s="3">
        <v>2.1</v>
      </c>
      <c r="W357" s="2">
        <v>1847.54</v>
      </c>
      <c r="X357" t="str">
        <f t="shared" si="5"/>
        <v>2017-12</v>
      </c>
      <c r="Y357" t="e">
        <f>VLOOKUP(BST[[#This Row],[EVC Code]],TeamList[],3,FALSE)</f>
        <v>#N/A</v>
      </c>
    </row>
    <row r="358" spans="1:25" x14ac:dyDescent="0.25">
      <c r="A358" t="s">
        <v>764</v>
      </c>
      <c r="B358" t="s">
        <v>767</v>
      </c>
      <c r="C358" t="s">
        <v>770</v>
      </c>
      <c r="D358" t="s">
        <v>1</v>
      </c>
      <c r="E358" t="s">
        <v>135</v>
      </c>
      <c r="F358" t="s">
        <v>79</v>
      </c>
      <c r="G358" t="s">
        <v>80</v>
      </c>
      <c r="H358" t="s">
        <v>4</v>
      </c>
      <c r="I358" t="s">
        <v>299</v>
      </c>
      <c r="J358" t="s">
        <v>6</v>
      </c>
      <c r="K358" t="s">
        <v>7</v>
      </c>
      <c r="L358" t="s">
        <v>5</v>
      </c>
      <c r="M358" t="s">
        <v>27</v>
      </c>
      <c r="N358" t="s">
        <v>79</v>
      </c>
      <c r="O358" t="s">
        <v>10</v>
      </c>
      <c r="P358" s="1">
        <v>43111</v>
      </c>
      <c r="Q358" s="1">
        <v>43112</v>
      </c>
      <c r="R358" t="s">
        <v>11</v>
      </c>
      <c r="S358" s="2">
        <v>8</v>
      </c>
      <c r="T358" s="3">
        <v>439.89029999999997</v>
      </c>
      <c r="U358" s="2">
        <v>3519.12</v>
      </c>
      <c r="V358" s="3">
        <v>2.1</v>
      </c>
      <c r="W358" s="2">
        <v>7390.15</v>
      </c>
      <c r="X358" t="str">
        <f t="shared" si="5"/>
        <v>2018-01</v>
      </c>
      <c r="Y358" t="e">
        <f>VLOOKUP(BST[[#This Row],[EVC Code]],TeamList[],3,FALSE)</f>
        <v>#N/A</v>
      </c>
    </row>
    <row r="359" spans="1:25" x14ac:dyDescent="0.25">
      <c r="A359" t="s">
        <v>764</v>
      </c>
      <c r="B359" t="s">
        <v>767</v>
      </c>
      <c r="C359" t="s">
        <v>770</v>
      </c>
      <c r="D359" t="s">
        <v>1</v>
      </c>
      <c r="E359" t="s">
        <v>136</v>
      </c>
      <c r="F359" t="s">
        <v>79</v>
      </c>
      <c r="G359" t="s">
        <v>80</v>
      </c>
      <c r="H359" t="s">
        <v>4</v>
      </c>
      <c r="I359" t="s">
        <v>299</v>
      </c>
      <c r="J359" t="s">
        <v>6</v>
      </c>
      <c r="K359" t="s">
        <v>7</v>
      </c>
      <c r="L359" t="s">
        <v>5</v>
      </c>
      <c r="M359" t="s">
        <v>27</v>
      </c>
      <c r="N359" t="s">
        <v>79</v>
      </c>
      <c r="O359" t="s">
        <v>10</v>
      </c>
      <c r="P359" s="1">
        <v>43116</v>
      </c>
      <c r="Q359" s="1">
        <v>43119</v>
      </c>
      <c r="R359" t="s">
        <v>11</v>
      </c>
      <c r="S359" s="2">
        <v>4</v>
      </c>
      <c r="T359" s="3">
        <v>439.89029999999997</v>
      </c>
      <c r="U359" s="2">
        <v>1759.56</v>
      </c>
      <c r="V359" s="3">
        <v>2.1</v>
      </c>
      <c r="W359" s="2">
        <v>3695.08</v>
      </c>
      <c r="X359" t="str">
        <f t="shared" si="5"/>
        <v>2018-01</v>
      </c>
      <c r="Y359" t="e">
        <f>VLOOKUP(BST[[#This Row],[EVC Code]],TeamList[],3,FALSE)</f>
        <v>#N/A</v>
      </c>
    </row>
    <row r="360" spans="1:25" x14ac:dyDescent="0.25">
      <c r="A360" t="s">
        <v>764</v>
      </c>
      <c r="B360" t="s">
        <v>767</v>
      </c>
      <c r="C360" t="s">
        <v>770</v>
      </c>
      <c r="D360" t="s">
        <v>1</v>
      </c>
      <c r="E360" t="s">
        <v>331</v>
      </c>
      <c r="F360" t="s">
        <v>79</v>
      </c>
      <c r="G360" t="s">
        <v>80</v>
      </c>
      <c r="H360" t="s">
        <v>4</v>
      </c>
      <c r="I360" t="s">
        <v>299</v>
      </c>
      <c r="J360" t="s">
        <v>6</v>
      </c>
      <c r="K360" t="s">
        <v>7</v>
      </c>
      <c r="L360" t="s">
        <v>5</v>
      </c>
      <c r="M360" t="s">
        <v>27</v>
      </c>
      <c r="N360" t="s">
        <v>79</v>
      </c>
      <c r="O360" t="s">
        <v>10</v>
      </c>
      <c r="P360" s="1">
        <v>43118</v>
      </c>
      <c r="Q360" s="1">
        <v>43119</v>
      </c>
      <c r="R360" t="s">
        <v>11</v>
      </c>
      <c r="S360" s="2">
        <v>0.5</v>
      </c>
      <c r="T360" s="3">
        <v>439.89029999999997</v>
      </c>
      <c r="U360" s="2">
        <v>219.95</v>
      </c>
      <c r="V360" s="3">
        <v>2.1</v>
      </c>
      <c r="W360" s="2">
        <v>461.9</v>
      </c>
      <c r="X360" t="str">
        <f t="shared" si="5"/>
        <v>2018-01</v>
      </c>
      <c r="Y360" t="e">
        <f>VLOOKUP(BST[[#This Row],[EVC Code]],TeamList[],3,FALSE)</f>
        <v>#N/A</v>
      </c>
    </row>
    <row r="361" spans="1:25" x14ac:dyDescent="0.25">
      <c r="A361" t="s">
        <v>764</v>
      </c>
      <c r="B361" t="s">
        <v>767</v>
      </c>
      <c r="C361" t="s">
        <v>770</v>
      </c>
      <c r="D361" t="s">
        <v>1</v>
      </c>
      <c r="E361" t="s">
        <v>92</v>
      </c>
      <c r="F361" t="s">
        <v>79</v>
      </c>
      <c r="G361" t="s">
        <v>80</v>
      </c>
      <c r="H361" t="s">
        <v>4</v>
      </c>
      <c r="I361" t="s">
        <v>299</v>
      </c>
      <c r="J361" t="s">
        <v>6</v>
      </c>
      <c r="K361" t="s">
        <v>7</v>
      </c>
      <c r="L361" t="s">
        <v>5</v>
      </c>
      <c r="M361" t="s">
        <v>27</v>
      </c>
      <c r="N361" t="s">
        <v>79</v>
      </c>
      <c r="O361" t="s">
        <v>10</v>
      </c>
      <c r="P361" s="1">
        <v>43122</v>
      </c>
      <c r="Q361" s="1">
        <v>43126</v>
      </c>
      <c r="R361" t="s">
        <v>11</v>
      </c>
      <c r="S361" s="2">
        <v>4</v>
      </c>
      <c r="T361" s="3">
        <v>439.89029999999997</v>
      </c>
      <c r="U361" s="2">
        <v>1759.56</v>
      </c>
      <c r="V361" s="3">
        <v>2.1</v>
      </c>
      <c r="W361" s="2">
        <v>3695.08</v>
      </c>
      <c r="X361" t="str">
        <f t="shared" si="5"/>
        <v>2018-01</v>
      </c>
      <c r="Y361" t="e">
        <f>VLOOKUP(BST[[#This Row],[EVC Code]],TeamList[],3,FALSE)</f>
        <v>#N/A</v>
      </c>
    </row>
    <row r="362" spans="1:25" x14ac:dyDescent="0.25">
      <c r="A362" t="s">
        <v>764</v>
      </c>
      <c r="B362" t="s">
        <v>767</v>
      </c>
      <c r="C362" t="s">
        <v>770</v>
      </c>
      <c r="D362" t="s">
        <v>1</v>
      </c>
      <c r="E362" t="s">
        <v>137</v>
      </c>
      <c r="F362" t="s">
        <v>79</v>
      </c>
      <c r="G362" t="s">
        <v>80</v>
      </c>
      <c r="H362" t="s">
        <v>4</v>
      </c>
      <c r="I362" t="s">
        <v>299</v>
      </c>
      <c r="J362" t="s">
        <v>6</v>
      </c>
      <c r="K362" t="s">
        <v>7</v>
      </c>
      <c r="L362" t="s">
        <v>5</v>
      </c>
      <c r="M362" t="s">
        <v>27</v>
      </c>
      <c r="N362" t="s">
        <v>79</v>
      </c>
      <c r="O362" t="s">
        <v>10</v>
      </c>
      <c r="P362" s="1">
        <v>43130</v>
      </c>
      <c r="Q362" s="1">
        <v>43133</v>
      </c>
      <c r="R362" t="s">
        <v>11</v>
      </c>
      <c r="S362" s="2">
        <v>2</v>
      </c>
      <c r="T362" s="3">
        <v>439.89029999999997</v>
      </c>
      <c r="U362" s="2">
        <v>879.78</v>
      </c>
      <c r="V362" s="3">
        <v>2.1</v>
      </c>
      <c r="W362" s="2">
        <v>1847.54</v>
      </c>
      <c r="X362" t="str">
        <f t="shared" si="5"/>
        <v>2018-01</v>
      </c>
      <c r="Y362" t="e">
        <f>VLOOKUP(BST[[#This Row],[EVC Code]],TeamList[],3,FALSE)</f>
        <v>#N/A</v>
      </c>
    </row>
    <row r="363" spans="1:25" x14ac:dyDescent="0.25">
      <c r="A363" t="s">
        <v>764</v>
      </c>
      <c r="B363" t="s">
        <v>767</v>
      </c>
      <c r="C363" t="s">
        <v>770</v>
      </c>
      <c r="D363" t="s">
        <v>1</v>
      </c>
      <c r="E363" t="s">
        <v>332</v>
      </c>
      <c r="F363" t="s">
        <v>79</v>
      </c>
      <c r="G363" t="s">
        <v>80</v>
      </c>
      <c r="H363" t="s">
        <v>4</v>
      </c>
      <c r="I363" t="s">
        <v>299</v>
      </c>
      <c r="J363" t="s">
        <v>6</v>
      </c>
      <c r="K363" t="s">
        <v>7</v>
      </c>
      <c r="L363" t="s">
        <v>5</v>
      </c>
      <c r="M363" t="s">
        <v>27</v>
      </c>
      <c r="N363" t="s">
        <v>79</v>
      </c>
      <c r="O363" t="s">
        <v>10</v>
      </c>
      <c r="P363" s="1">
        <v>43133</v>
      </c>
      <c r="Q363" s="1">
        <v>43133</v>
      </c>
      <c r="R363" t="s">
        <v>11</v>
      </c>
      <c r="S363" s="2">
        <v>4</v>
      </c>
      <c r="T363" s="3">
        <v>439.89029999999997</v>
      </c>
      <c r="U363" s="2">
        <v>1759.56</v>
      </c>
      <c r="V363" s="3">
        <v>2.1</v>
      </c>
      <c r="W363" s="2">
        <v>3695.08</v>
      </c>
      <c r="X363" t="str">
        <f t="shared" si="5"/>
        <v>2018-02</v>
      </c>
      <c r="Y363" t="e">
        <f>VLOOKUP(BST[[#This Row],[EVC Code]],TeamList[],3,FALSE)</f>
        <v>#N/A</v>
      </c>
    </row>
    <row r="364" spans="1:25" x14ac:dyDescent="0.25">
      <c r="A364" t="s">
        <v>764</v>
      </c>
      <c r="B364" t="s">
        <v>767</v>
      </c>
      <c r="C364" t="s">
        <v>770</v>
      </c>
      <c r="D364" t="s">
        <v>1</v>
      </c>
      <c r="E364" t="s">
        <v>333</v>
      </c>
      <c r="F364" t="s">
        <v>79</v>
      </c>
      <c r="G364" t="s">
        <v>80</v>
      </c>
      <c r="H364" t="s">
        <v>4</v>
      </c>
      <c r="I364" t="s">
        <v>299</v>
      </c>
      <c r="J364" t="s">
        <v>6</v>
      </c>
      <c r="K364" t="s">
        <v>7</v>
      </c>
      <c r="L364" t="s">
        <v>5</v>
      </c>
      <c r="M364" t="s">
        <v>27</v>
      </c>
      <c r="N364" t="s">
        <v>79</v>
      </c>
      <c r="O364" t="s">
        <v>10</v>
      </c>
      <c r="P364" s="1">
        <v>43137</v>
      </c>
      <c r="Q364" s="1">
        <v>43140</v>
      </c>
      <c r="R364" t="s">
        <v>11</v>
      </c>
      <c r="S364" s="2">
        <v>1</v>
      </c>
      <c r="T364" s="3">
        <v>439.89029999999997</v>
      </c>
      <c r="U364" s="2">
        <v>439.89</v>
      </c>
      <c r="V364" s="3">
        <v>2.1</v>
      </c>
      <c r="W364" s="2">
        <v>923.77</v>
      </c>
      <c r="X364" t="str">
        <f t="shared" si="5"/>
        <v>2018-02</v>
      </c>
      <c r="Y364" t="e">
        <f>VLOOKUP(BST[[#This Row],[EVC Code]],TeamList[],3,FALSE)</f>
        <v>#N/A</v>
      </c>
    </row>
    <row r="365" spans="1:25" x14ac:dyDescent="0.25">
      <c r="A365" t="s">
        <v>764</v>
      </c>
      <c r="B365" t="s">
        <v>767</v>
      </c>
      <c r="C365" t="s">
        <v>770</v>
      </c>
      <c r="D365" t="s">
        <v>1</v>
      </c>
      <c r="E365" t="s">
        <v>334</v>
      </c>
      <c r="F365" t="s">
        <v>79</v>
      </c>
      <c r="G365" t="s">
        <v>80</v>
      </c>
      <c r="H365" t="s">
        <v>4</v>
      </c>
      <c r="I365" t="s">
        <v>299</v>
      </c>
      <c r="J365" t="s">
        <v>6</v>
      </c>
      <c r="K365" t="s">
        <v>7</v>
      </c>
      <c r="L365" t="s">
        <v>5</v>
      </c>
      <c r="M365" t="s">
        <v>27</v>
      </c>
      <c r="N365" t="s">
        <v>79</v>
      </c>
      <c r="O365" t="s">
        <v>10</v>
      </c>
      <c r="P365" s="1">
        <v>43144</v>
      </c>
      <c r="Q365" s="1">
        <v>43147</v>
      </c>
      <c r="R365" t="s">
        <v>11</v>
      </c>
      <c r="S365" s="2">
        <v>0.5</v>
      </c>
      <c r="T365" s="3">
        <v>439.89029999999997</v>
      </c>
      <c r="U365" s="2">
        <v>219.95</v>
      </c>
      <c r="V365" s="3">
        <v>2.1</v>
      </c>
      <c r="W365" s="2">
        <v>461.9</v>
      </c>
      <c r="X365" t="str">
        <f t="shared" si="5"/>
        <v>2018-02</v>
      </c>
      <c r="Y365" t="e">
        <f>VLOOKUP(BST[[#This Row],[EVC Code]],TeamList[],3,FALSE)</f>
        <v>#N/A</v>
      </c>
    </row>
    <row r="366" spans="1:25" x14ac:dyDescent="0.25">
      <c r="A366" t="s">
        <v>764</v>
      </c>
      <c r="B366" t="s">
        <v>767</v>
      </c>
      <c r="C366" t="s">
        <v>770</v>
      </c>
      <c r="D366" t="s">
        <v>1</v>
      </c>
      <c r="E366" t="s">
        <v>82</v>
      </c>
      <c r="F366" t="s">
        <v>79</v>
      </c>
      <c r="G366" t="s">
        <v>80</v>
      </c>
      <c r="H366" t="s">
        <v>4</v>
      </c>
      <c r="I366" t="s">
        <v>299</v>
      </c>
      <c r="J366" t="s">
        <v>6</v>
      </c>
      <c r="K366" t="s">
        <v>7</v>
      </c>
      <c r="L366" t="s">
        <v>5</v>
      </c>
      <c r="M366" t="s">
        <v>27</v>
      </c>
      <c r="N366" t="s">
        <v>79</v>
      </c>
      <c r="O366" t="s">
        <v>10</v>
      </c>
      <c r="P366" s="1">
        <v>43151</v>
      </c>
      <c r="Q366" s="1">
        <v>43154</v>
      </c>
      <c r="R366" t="s">
        <v>11</v>
      </c>
      <c r="S366" s="2">
        <v>1.5</v>
      </c>
      <c r="T366" s="3">
        <v>439.89029999999997</v>
      </c>
      <c r="U366" s="2">
        <v>659.84</v>
      </c>
      <c r="V366" s="3">
        <v>2.1</v>
      </c>
      <c r="W366" s="2">
        <v>1385.66</v>
      </c>
      <c r="X366" t="str">
        <f t="shared" si="5"/>
        <v>2018-02</v>
      </c>
      <c r="Y366" t="e">
        <f>VLOOKUP(BST[[#This Row],[EVC Code]],TeamList[],3,FALSE)</f>
        <v>#N/A</v>
      </c>
    </row>
    <row r="367" spans="1:25" x14ac:dyDescent="0.25">
      <c r="A367" t="s">
        <v>764</v>
      </c>
      <c r="B367" t="s">
        <v>767</v>
      </c>
      <c r="C367" t="s">
        <v>770</v>
      </c>
      <c r="D367" t="s">
        <v>1</v>
      </c>
      <c r="E367" t="s">
        <v>141</v>
      </c>
      <c r="F367" t="s">
        <v>79</v>
      </c>
      <c r="G367" t="s">
        <v>80</v>
      </c>
      <c r="H367" t="s">
        <v>4</v>
      </c>
      <c r="I367" t="s">
        <v>299</v>
      </c>
      <c r="J367" t="s">
        <v>6</v>
      </c>
      <c r="K367" t="s">
        <v>7</v>
      </c>
      <c r="L367" t="s">
        <v>5</v>
      </c>
      <c r="M367" t="s">
        <v>27</v>
      </c>
      <c r="N367" t="s">
        <v>79</v>
      </c>
      <c r="O367" t="s">
        <v>10</v>
      </c>
      <c r="P367" s="1">
        <v>43152</v>
      </c>
      <c r="Q367" s="1">
        <v>43154</v>
      </c>
      <c r="R367" t="s">
        <v>11</v>
      </c>
      <c r="S367" s="2">
        <v>3</v>
      </c>
      <c r="T367" s="3">
        <v>439.89029999999997</v>
      </c>
      <c r="U367" s="2">
        <v>1319.67</v>
      </c>
      <c r="V367" s="3">
        <v>2.1</v>
      </c>
      <c r="W367" s="2">
        <v>2771.31</v>
      </c>
      <c r="X367" t="str">
        <f t="shared" si="5"/>
        <v>2018-02</v>
      </c>
      <c r="Y367" t="e">
        <f>VLOOKUP(BST[[#This Row],[EVC Code]],TeamList[],3,FALSE)</f>
        <v>#N/A</v>
      </c>
    </row>
    <row r="368" spans="1:25" x14ac:dyDescent="0.25">
      <c r="A368" t="s">
        <v>764</v>
      </c>
      <c r="B368" t="s">
        <v>767</v>
      </c>
      <c r="C368" t="s">
        <v>770</v>
      </c>
      <c r="D368" t="s">
        <v>1</v>
      </c>
      <c r="E368" t="s">
        <v>92</v>
      </c>
      <c r="F368" t="s">
        <v>79</v>
      </c>
      <c r="G368" t="s">
        <v>80</v>
      </c>
      <c r="H368" t="s">
        <v>4</v>
      </c>
      <c r="I368" t="s">
        <v>299</v>
      </c>
      <c r="J368" t="s">
        <v>6</v>
      </c>
      <c r="K368" t="s">
        <v>7</v>
      </c>
      <c r="L368" t="s">
        <v>5</v>
      </c>
      <c r="M368" t="s">
        <v>27</v>
      </c>
      <c r="N368" t="s">
        <v>79</v>
      </c>
      <c r="O368" t="s">
        <v>10</v>
      </c>
      <c r="P368" s="1">
        <v>43159</v>
      </c>
      <c r="Q368" s="1">
        <v>43161</v>
      </c>
      <c r="R368" t="s">
        <v>11</v>
      </c>
      <c r="S368" s="2">
        <v>4</v>
      </c>
      <c r="T368" s="3">
        <v>439.89029999999997</v>
      </c>
      <c r="U368" s="2">
        <v>1759.56</v>
      </c>
      <c r="V368" s="3">
        <v>2.1</v>
      </c>
      <c r="W368" s="2">
        <v>3695.08</v>
      </c>
      <c r="X368" t="str">
        <f t="shared" si="5"/>
        <v>2018-02</v>
      </c>
      <c r="Y368" t="e">
        <f>VLOOKUP(BST[[#This Row],[EVC Code]],TeamList[],3,FALSE)</f>
        <v>#N/A</v>
      </c>
    </row>
    <row r="369" spans="1:25" x14ac:dyDescent="0.25">
      <c r="A369" t="s">
        <v>764</v>
      </c>
      <c r="B369" t="s">
        <v>767</v>
      </c>
      <c r="C369" t="s">
        <v>770</v>
      </c>
      <c r="D369" t="s">
        <v>1</v>
      </c>
      <c r="E369" t="s">
        <v>143</v>
      </c>
      <c r="F369" t="s">
        <v>79</v>
      </c>
      <c r="G369" t="s">
        <v>80</v>
      </c>
      <c r="H369" t="s">
        <v>4</v>
      </c>
      <c r="I369" t="s">
        <v>299</v>
      </c>
      <c r="J369" t="s">
        <v>6</v>
      </c>
      <c r="K369" t="s">
        <v>7</v>
      </c>
      <c r="L369" t="s">
        <v>5</v>
      </c>
      <c r="M369" t="s">
        <v>27</v>
      </c>
      <c r="N369" t="s">
        <v>79</v>
      </c>
      <c r="O369" t="s">
        <v>10</v>
      </c>
      <c r="P369" s="1">
        <v>43160</v>
      </c>
      <c r="Q369" s="1">
        <v>43161</v>
      </c>
      <c r="R369" t="s">
        <v>11</v>
      </c>
      <c r="S369" s="2">
        <v>3.5</v>
      </c>
      <c r="T369" s="3">
        <v>439.89029999999997</v>
      </c>
      <c r="U369" s="2">
        <v>1539.62</v>
      </c>
      <c r="V369" s="3">
        <v>2.1</v>
      </c>
      <c r="W369" s="2">
        <v>3233.2</v>
      </c>
      <c r="X369" t="str">
        <f t="shared" si="5"/>
        <v>2018-03</v>
      </c>
      <c r="Y369" t="e">
        <f>VLOOKUP(BST[[#This Row],[EVC Code]],TeamList[],3,FALSE)</f>
        <v>#N/A</v>
      </c>
    </row>
    <row r="370" spans="1:25" x14ac:dyDescent="0.25">
      <c r="A370" t="s">
        <v>764</v>
      </c>
      <c r="B370" t="s">
        <v>767</v>
      </c>
      <c r="C370" t="s">
        <v>770</v>
      </c>
      <c r="D370" t="s">
        <v>1</v>
      </c>
      <c r="E370" t="s">
        <v>143</v>
      </c>
      <c r="F370" t="s">
        <v>79</v>
      </c>
      <c r="G370" t="s">
        <v>80</v>
      </c>
      <c r="H370" t="s">
        <v>4</v>
      </c>
      <c r="I370" t="s">
        <v>299</v>
      </c>
      <c r="J370" t="s">
        <v>6</v>
      </c>
      <c r="K370" t="s">
        <v>7</v>
      </c>
      <c r="L370" t="s">
        <v>5</v>
      </c>
      <c r="M370" t="s">
        <v>27</v>
      </c>
      <c r="N370" t="s">
        <v>79</v>
      </c>
      <c r="O370" t="s">
        <v>10</v>
      </c>
      <c r="P370" s="1">
        <v>43161</v>
      </c>
      <c r="Q370" s="1">
        <v>43161</v>
      </c>
      <c r="R370" t="s">
        <v>11</v>
      </c>
      <c r="S370" s="2">
        <v>1.5</v>
      </c>
      <c r="T370" s="3">
        <v>439.89029999999997</v>
      </c>
      <c r="U370" s="2">
        <v>659.84</v>
      </c>
      <c r="V370" s="3">
        <v>2.1</v>
      </c>
      <c r="W370" s="2">
        <v>1385.66</v>
      </c>
      <c r="X370" t="str">
        <f t="shared" si="5"/>
        <v>2018-03</v>
      </c>
      <c r="Y370" t="e">
        <f>VLOOKUP(BST[[#This Row],[EVC Code]],TeamList[],3,FALSE)</f>
        <v>#N/A</v>
      </c>
    </row>
    <row r="371" spans="1:25" x14ac:dyDescent="0.25">
      <c r="A371" t="s">
        <v>764</v>
      </c>
      <c r="B371" t="s">
        <v>767</v>
      </c>
      <c r="C371" t="s">
        <v>770</v>
      </c>
      <c r="D371" t="s">
        <v>1</v>
      </c>
      <c r="E371" t="s">
        <v>144</v>
      </c>
      <c r="F371" t="s">
        <v>79</v>
      </c>
      <c r="G371" t="s">
        <v>80</v>
      </c>
      <c r="H371" t="s">
        <v>4</v>
      </c>
      <c r="I371" t="s">
        <v>299</v>
      </c>
      <c r="J371" t="s">
        <v>6</v>
      </c>
      <c r="K371" t="s">
        <v>7</v>
      </c>
      <c r="L371" t="s">
        <v>5</v>
      </c>
      <c r="M371" t="s">
        <v>27</v>
      </c>
      <c r="N371" t="s">
        <v>79</v>
      </c>
      <c r="O371" t="s">
        <v>10</v>
      </c>
      <c r="P371" s="1">
        <v>43164</v>
      </c>
      <c r="Q371" s="1">
        <v>43168</v>
      </c>
      <c r="R371" t="s">
        <v>11</v>
      </c>
      <c r="S371" s="2">
        <v>2</v>
      </c>
      <c r="T371" s="3">
        <v>439.94540000000001</v>
      </c>
      <c r="U371" s="2">
        <v>879.89</v>
      </c>
      <c r="V371" s="3">
        <v>2.1</v>
      </c>
      <c r="W371" s="2">
        <v>1847.77</v>
      </c>
      <c r="X371" t="str">
        <f t="shared" si="5"/>
        <v>2018-03</v>
      </c>
      <c r="Y371" t="e">
        <f>VLOOKUP(BST[[#This Row],[EVC Code]],TeamList[],3,FALSE)</f>
        <v>#N/A</v>
      </c>
    </row>
    <row r="372" spans="1:25" x14ac:dyDescent="0.25">
      <c r="A372" t="s">
        <v>764</v>
      </c>
      <c r="B372" t="s">
        <v>767</v>
      </c>
      <c r="C372" t="s">
        <v>770</v>
      </c>
      <c r="D372" t="s">
        <v>1</v>
      </c>
      <c r="E372" t="s">
        <v>133</v>
      </c>
      <c r="F372" t="s">
        <v>79</v>
      </c>
      <c r="G372" t="s">
        <v>80</v>
      </c>
      <c r="H372" t="s">
        <v>4</v>
      </c>
      <c r="I372" t="s">
        <v>299</v>
      </c>
      <c r="J372" t="s">
        <v>6</v>
      </c>
      <c r="K372" t="s">
        <v>7</v>
      </c>
      <c r="L372" t="s">
        <v>5</v>
      </c>
      <c r="M372" t="s">
        <v>27</v>
      </c>
      <c r="N372" t="s">
        <v>79</v>
      </c>
      <c r="O372" t="s">
        <v>10</v>
      </c>
      <c r="P372" s="1">
        <v>43165</v>
      </c>
      <c r="Q372" s="1">
        <v>43168</v>
      </c>
      <c r="R372" t="s">
        <v>11</v>
      </c>
      <c r="S372" s="2">
        <v>2.5</v>
      </c>
      <c r="T372" s="3">
        <v>439.94540000000001</v>
      </c>
      <c r="U372" s="2">
        <v>1099.8599999999999</v>
      </c>
      <c r="V372" s="3">
        <v>2.1</v>
      </c>
      <c r="W372" s="2">
        <v>2309.71</v>
      </c>
      <c r="X372" t="str">
        <f t="shared" si="5"/>
        <v>2018-03</v>
      </c>
      <c r="Y372" t="e">
        <f>VLOOKUP(BST[[#This Row],[EVC Code]],TeamList[],3,FALSE)</f>
        <v>#N/A</v>
      </c>
    </row>
    <row r="373" spans="1:25" x14ac:dyDescent="0.25">
      <c r="A373" t="s">
        <v>764</v>
      </c>
      <c r="B373" t="s">
        <v>767</v>
      </c>
      <c r="C373" t="s">
        <v>770</v>
      </c>
      <c r="D373" t="s">
        <v>1</v>
      </c>
      <c r="E373" t="s">
        <v>90</v>
      </c>
      <c r="F373" t="s">
        <v>79</v>
      </c>
      <c r="G373" t="s">
        <v>80</v>
      </c>
      <c r="H373" t="s">
        <v>4</v>
      </c>
      <c r="I373" t="s">
        <v>299</v>
      </c>
      <c r="J373" t="s">
        <v>6</v>
      </c>
      <c r="K373" t="s">
        <v>7</v>
      </c>
      <c r="L373" t="s">
        <v>5</v>
      </c>
      <c r="M373" t="s">
        <v>27</v>
      </c>
      <c r="N373" t="s">
        <v>79</v>
      </c>
      <c r="O373" t="s">
        <v>10</v>
      </c>
      <c r="P373" s="1">
        <v>43168</v>
      </c>
      <c r="Q373" s="1">
        <v>43168</v>
      </c>
      <c r="R373" t="s">
        <v>11</v>
      </c>
      <c r="S373" s="2">
        <v>3</v>
      </c>
      <c r="T373" s="3">
        <v>439.94540000000001</v>
      </c>
      <c r="U373" s="2">
        <v>1319.84</v>
      </c>
      <c r="V373" s="3">
        <v>2.1</v>
      </c>
      <c r="W373" s="2">
        <v>2771.66</v>
      </c>
      <c r="X373" t="str">
        <f t="shared" si="5"/>
        <v>2018-03</v>
      </c>
      <c r="Y373" t="e">
        <f>VLOOKUP(BST[[#This Row],[EVC Code]],TeamList[],3,FALSE)</f>
        <v>#N/A</v>
      </c>
    </row>
    <row r="374" spans="1:25" x14ac:dyDescent="0.25">
      <c r="A374" t="s">
        <v>764</v>
      </c>
      <c r="B374" t="s">
        <v>767</v>
      </c>
      <c r="C374" t="s">
        <v>770</v>
      </c>
      <c r="D374" t="s">
        <v>1</v>
      </c>
      <c r="E374" t="s">
        <v>92</v>
      </c>
      <c r="F374" t="s">
        <v>79</v>
      </c>
      <c r="G374" t="s">
        <v>80</v>
      </c>
      <c r="H374" t="s">
        <v>4</v>
      </c>
      <c r="I374" t="s">
        <v>299</v>
      </c>
      <c r="J374" t="s">
        <v>6</v>
      </c>
      <c r="K374" t="s">
        <v>7</v>
      </c>
      <c r="L374" t="s">
        <v>5</v>
      </c>
      <c r="M374" t="s">
        <v>27</v>
      </c>
      <c r="N374" t="s">
        <v>79</v>
      </c>
      <c r="O374" t="s">
        <v>10</v>
      </c>
      <c r="P374" s="1">
        <v>43171</v>
      </c>
      <c r="Q374" s="1">
        <v>43175</v>
      </c>
      <c r="R374" t="s">
        <v>11</v>
      </c>
      <c r="S374" s="2">
        <v>4</v>
      </c>
      <c r="T374" s="3">
        <v>439.94540000000001</v>
      </c>
      <c r="U374" s="2">
        <v>1759.78</v>
      </c>
      <c r="V374" s="3">
        <v>2.1</v>
      </c>
      <c r="W374" s="2">
        <v>3695.54</v>
      </c>
      <c r="X374" t="str">
        <f t="shared" si="5"/>
        <v>2018-03</v>
      </c>
      <c r="Y374" t="e">
        <f>VLOOKUP(BST[[#This Row],[EVC Code]],TeamList[],3,FALSE)</f>
        <v>#N/A</v>
      </c>
    </row>
    <row r="375" spans="1:25" x14ac:dyDescent="0.25">
      <c r="A375" t="s">
        <v>764</v>
      </c>
      <c r="B375" t="s">
        <v>767</v>
      </c>
      <c r="C375" t="s">
        <v>770</v>
      </c>
      <c r="D375" t="s">
        <v>1</v>
      </c>
      <c r="E375" t="s">
        <v>146</v>
      </c>
      <c r="F375" t="s">
        <v>79</v>
      </c>
      <c r="G375" t="s">
        <v>80</v>
      </c>
      <c r="H375" t="s">
        <v>4</v>
      </c>
      <c r="I375" t="s">
        <v>299</v>
      </c>
      <c r="J375" t="s">
        <v>6</v>
      </c>
      <c r="K375" t="s">
        <v>7</v>
      </c>
      <c r="L375" t="s">
        <v>5</v>
      </c>
      <c r="M375" t="s">
        <v>27</v>
      </c>
      <c r="N375" t="s">
        <v>79</v>
      </c>
      <c r="O375" t="s">
        <v>10</v>
      </c>
      <c r="P375" s="1">
        <v>43172</v>
      </c>
      <c r="Q375" s="1">
        <v>43175</v>
      </c>
      <c r="R375" t="s">
        <v>11</v>
      </c>
      <c r="S375" s="2">
        <v>3.5</v>
      </c>
      <c r="T375" s="3">
        <v>439.94540000000001</v>
      </c>
      <c r="U375" s="2">
        <v>1539.81</v>
      </c>
      <c r="V375" s="3">
        <v>2.1</v>
      </c>
      <c r="W375" s="2">
        <v>3233.6</v>
      </c>
      <c r="X375" t="str">
        <f t="shared" si="5"/>
        <v>2018-03</v>
      </c>
      <c r="Y375" t="e">
        <f>VLOOKUP(BST[[#This Row],[EVC Code]],TeamList[],3,FALSE)</f>
        <v>#N/A</v>
      </c>
    </row>
    <row r="376" spans="1:25" x14ac:dyDescent="0.25">
      <c r="A376" t="s">
        <v>764</v>
      </c>
      <c r="B376" t="s">
        <v>767</v>
      </c>
      <c r="C376" t="s">
        <v>770</v>
      </c>
      <c r="D376" t="s">
        <v>1</v>
      </c>
      <c r="E376" t="s">
        <v>335</v>
      </c>
      <c r="F376" t="s">
        <v>79</v>
      </c>
      <c r="G376" t="s">
        <v>80</v>
      </c>
      <c r="H376" t="s">
        <v>4</v>
      </c>
      <c r="I376" t="s">
        <v>299</v>
      </c>
      <c r="J376" t="s">
        <v>6</v>
      </c>
      <c r="K376" t="s">
        <v>7</v>
      </c>
      <c r="L376" t="s">
        <v>5</v>
      </c>
      <c r="M376" t="s">
        <v>27</v>
      </c>
      <c r="N376" t="s">
        <v>79</v>
      </c>
      <c r="O376" t="s">
        <v>10</v>
      </c>
      <c r="P376" s="1">
        <v>43181</v>
      </c>
      <c r="Q376" s="1">
        <v>43182</v>
      </c>
      <c r="R376" t="s">
        <v>11</v>
      </c>
      <c r="S376" s="2">
        <v>1.5</v>
      </c>
      <c r="T376" s="3">
        <v>439.94540000000001</v>
      </c>
      <c r="U376" s="2">
        <v>659.92</v>
      </c>
      <c r="V376" s="3">
        <v>2.1</v>
      </c>
      <c r="W376" s="2">
        <v>1385.83</v>
      </c>
      <c r="X376" t="str">
        <f t="shared" si="5"/>
        <v>2018-03</v>
      </c>
      <c r="Y376" t="e">
        <f>VLOOKUP(BST[[#This Row],[EVC Code]],TeamList[],3,FALSE)</f>
        <v>#N/A</v>
      </c>
    </row>
    <row r="377" spans="1:25" x14ac:dyDescent="0.25">
      <c r="A377" t="s">
        <v>764</v>
      </c>
      <c r="B377" t="s">
        <v>767</v>
      </c>
      <c r="C377" t="s">
        <v>770</v>
      </c>
      <c r="D377" t="s">
        <v>1</v>
      </c>
      <c r="E377" t="s">
        <v>117</v>
      </c>
      <c r="F377" t="s">
        <v>79</v>
      </c>
      <c r="G377" t="s">
        <v>80</v>
      </c>
      <c r="H377" t="s">
        <v>4</v>
      </c>
      <c r="I377" t="s">
        <v>299</v>
      </c>
      <c r="J377" t="s">
        <v>6</v>
      </c>
      <c r="K377" t="s">
        <v>7</v>
      </c>
      <c r="L377" t="s">
        <v>5</v>
      </c>
      <c r="M377" t="s">
        <v>27</v>
      </c>
      <c r="N377" t="s">
        <v>79</v>
      </c>
      <c r="O377" t="s">
        <v>10</v>
      </c>
      <c r="P377" s="1">
        <v>43182</v>
      </c>
      <c r="Q377" s="1">
        <v>43182</v>
      </c>
      <c r="R377" t="s">
        <v>11</v>
      </c>
      <c r="S377" s="2">
        <v>3</v>
      </c>
      <c r="T377" s="3">
        <v>439.94540000000001</v>
      </c>
      <c r="U377" s="2">
        <v>1319.84</v>
      </c>
      <c r="V377" s="3">
        <v>2.1</v>
      </c>
      <c r="W377" s="2">
        <v>2771.66</v>
      </c>
      <c r="X377" t="str">
        <f t="shared" si="5"/>
        <v>2018-03</v>
      </c>
      <c r="Y377" t="e">
        <f>VLOOKUP(BST[[#This Row],[EVC Code]],TeamList[],3,FALSE)</f>
        <v>#N/A</v>
      </c>
    </row>
    <row r="378" spans="1:25" x14ac:dyDescent="0.25">
      <c r="A378" t="s">
        <v>764</v>
      </c>
      <c r="B378" t="s">
        <v>767</v>
      </c>
      <c r="C378" t="s">
        <v>770</v>
      </c>
      <c r="D378" t="s">
        <v>1</v>
      </c>
      <c r="E378" t="s">
        <v>149</v>
      </c>
      <c r="F378" t="s">
        <v>79</v>
      </c>
      <c r="G378" t="s">
        <v>80</v>
      </c>
      <c r="H378" t="s">
        <v>4</v>
      </c>
      <c r="I378" t="s">
        <v>299</v>
      </c>
      <c r="J378" t="s">
        <v>6</v>
      </c>
      <c r="K378" t="s">
        <v>7</v>
      </c>
      <c r="L378" t="s">
        <v>5</v>
      </c>
      <c r="M378" t="s">
        <v>27</v>
      </c>
      <c r="N378" t="s">
        <v>79</v>
      </c>
      <c r="O378" t="s">
        <v>10</v>
      </c>
      <c r="P378" s="1">
        <v>43185</v>
      </c>
      <c r="Q378" s="1">
        <v>43189</v>
      </c>
      <c r="R378" t="s">
        <v>11</v>
      </c>
      <c r="S378" s="2">
        <v>1</v>
      </c>
      <c r="T378" s="3">
        <v>439.94540000000001</v>
      </c>
      <c r="U378" s="2">
        <v>439.95</v>
      </c>
      <c r="V378" s="3">
        <v>2.1</v>
      </c>
      <c r="W378" s="2">
        <v>923.9</v>
      </c>
      <c r="X378" t="str">
        <f t="shared" si="5"/>
        <v>2018-03</v>
      </c>
      <c r="Y378" t="e">
        <f>VLOOKUP(BST[[#This Row],[EVC Code]],TeamList[],3,FALSE)</f>
        <v>#N/A</v>
      </c>
    </row>
    <row r="379" spans="1:25" x14ac:dyDescent="0.25">
      <c r="A379" t="s">
        <v>764</v>
      </c>
      <c r="B379" t="s">
        <v>767</v>
      </c>
      <c r="C379" t="s">
        <v>770</v>
      </c>
      <c r="D379" t="s">
        <v>1</v>
      </c>
      <c r="E379" t="s">
        <v>150</v>
      </c>
      <c r="F379" t="s">
        <v>79</v>
      </c>
      <c r="G379" t="s">
        <v>80</v>
      </c>
      <c r="H379" t="s">
        <v>4</v>
      </c>
      <c r="I379" t="s">
        <v>299</v>
      </c>
      <c r="J379" t="s">
        <v>6</v>
      </c>
      <c r="K379" t="s">
        <v>7</v>
      </c>
      <c r="L379" t="s">
        <v>5</v>
      </c>
      <c r="M379" t="s">
        <v>27</v>
      </c>
      <c r="N379" t="s">
        <v>79</v>
      </c>
      <c r="O379" t="s">
        <v>10</v>
      </c>
      <c r="P379" s="1">
        <v>43200</v>
      </c>
      <c r="Q379" s="1">
        <v>43203</v>
      </c>
      <c r="R379" t="s">
        <v>11</v>
      </c>
      <c r="S379" s="2">
        <v>1.5</v>
      </c>
      <c r="T379" s="3">
        <v>439.94540000000001</v>
      </c>
      <c r="U379" s="2">
        <v>659.92</v>
      </c>
      <c r="V379" s="3">
        <v>2.1</v>
      </c>
      <c r="W379" s="2">
        <v>1385.83</v>
      </c>
      <c r="X379" t="str">
        <f t="shared" si="5"/>
        <v>2018-04</v>
      </c>
      <c r="Y379" t="e">
        <f>VLOOKUP(BST[[#This Row],[EVC Code]],TeamList[],3,FALSE)</f>
        <v>#N/A</v>
      </c>
    </row>
    <row r="380" spans="1:25" x14ac:dyDescent="0.25">
      <c r="A380" t="s">
        <v>764</v>
      </c>
      <c r="B380" t="s">
        <v>767</v>
      </c>
      <c r="C380" t="s">
        <v>770</v>
      </c>
      <c r="D380" t="s">
        <v>1</v>
      </c>
      <c r="E380" t="s">
        <v>82</v>
      </c>
      <c r="F380" t="s">
        <v>79</v>
      </c>
      <c r="G380" t="s">
        <v>80</v>
      </c>
      <c r="H380" t="s">
        <v>4</v>
      </c>
      <c r="I380" t="s">
        <v>299</v>
      </c>
      <c r="J380" t="s">
        <v>6</v>
      </c>
      <c r="K380" t="s">
        <v>7</v>
      </c>
      <c r="L380" t="s">
        <v>5</v>
      </c>
      <c r="M380" t="s">
        <v>27</v>
      </c>
      <c r="N380" t="s">
        <v>79</v>
      </c>
      <c r="O380" t="s">
        <v>10</v>
      </c>
      <c r="P380" s="1">
        <v>43214</v>
      </c>
      <c r="Q380" s="1">
        <v>43217</v>
      </c>
      <c r="R380" t="s">
        <v>11</v>
      </c>
      <c r="S380" s="2">
        <v>1.5</v>
      </c>
      <c r="T380" s="3">
        <v>439.94540000000001</v>
      </c>
      <c r="U380" s="2">
        <v>659.92</v>
      </c>
      <c r="V380" s="3">
        <v>2.1</v>
      </c>
      <c r="W380" s="2">
        <v>1385.83</v>
      </c>
      <c r="X380" t="str">
        <f t="shared" si="5"/>
        <v>2018-04</v>
      </c>
      <c r="Y380" t="e">
        <f>VLOOKUP(BST[[#This Row],[EVC Code]],TeamList[],3,FALSE)</f>
        <v>#N/A</v>
      </c>
    </row>
    <row r="381" spans="1:25" x14ac:dyDescent="0.25">
      <c r="A381" t="s">
        <v>764</v>
      </c>
      <c r="B381" t="s">
        <v>767</v>
      </c>
      <c r="C381" t="s">
        <v>770</v>
      </c>
      <c r="D381" t="s">
        <v>1</v>
      </c>
      <c r="E381" t="s">
        <v>82</v>
      </c>
      <c r="F381" t="s">
        <v>79</v>
      </c>
      <c r="G381" t="s">
        <v>80</v>
      </c>
      <c r="H381" t="s">
        <v>4</v>
      </c>
      <c r="I381" t="s">
        <v>299</v>
      </c>
      <c r="J381" t="s">
        <v>6</v>
      </c>
      <c r="K381" t="s">
        <v>7</v>
      </c>
      <c r="L381" t="s">
        <v>5</v>
      </c>
      <c r="M381" t="s">
        <v>27</v>
      </c>
      <c r="N381" t="s">
        <v>79</v>
      </c>
      <c r="O381" t="s">
        <v>10</v>
      </c>
      <c r="P381" s="1">
        <v>43242</v>
      </c>
      <c r="Q381" s="1">
        <v>43245</v>
      </c>
      <c r="R381" t="s">
        <v>11</v>
      </c>
      <c r="S381" s="2">
        <v>1.5</v>
      </c>
      <c r="T381" s="3">
        <v>439.94540000000001</v>
      </c>
      <c r="U381" s="2">
        <v>659.92</v>
      </c>
      <c r="V381" s="3">
        <v>2.1</v>
      </c>
      <c r="W381" s="2">
        <v>1385.83</v>
      </c>
      <c r="X381" t="str">
        <f t="shared" si="5"/>
        <v>2018-05</v>
      </c>
      <c r="Y381" t="e">
        <f>VLOOKUP(BST[[#This Row],[EVC Code]],TeamList[],3,FALSE)</f>
        <v>#N/A</v>
      </c>
    </row>
    <row r="382" spans="1:25" x14ac:dyDescent="0.25">
      <c r="A382" t="s">
        <v>764</v>
      </c>
      <c r="B382" t="s">
        <v>767</v>
      </c>
      <c r="C382" t="s">
        <v>770</v>
      </c>
      <c r="D382" t="s">
        <v>1</v>
      </c>
      <c r="E382" t="s">
        <v>151</v>
      </c>
      <c r="F382" t="s">
        <v>79</v>
      </c>
      <c r="G382" t="s">
        <v>80</v>
      </c>
      <c r="H382" t="s">
        <v>4</v>
      </c>
      <c r="I382" t="s">
        <v>299</v>
      </c>
      <c r="J382" t="s">
        <v>6</v>
      </c>
      <c r="K382" t="s">
        <v>7</v>
      </c>
      <c r="L382" t="s">
        <v>5</v>
      </c>
      <c r="M382" t="s">
        <v>27</v>
      </c>
      <c r="N382" t="s">
        <v>79</v>
      </c>
      <c r="O382" t="s">
        <v>10</v>
      </c>
      <c r="P382" s="1">
        <v>43245</v>
      </c>
      <c r="Q382" s="1">
        <v>43245</v>
      </c>
      <c r="R382" t="s">
        <v>11</v>
      </c>
      <c r="S382" s="2">
        <v>2</v>
      </c>
      <c r="T382" s="3">
        <v>439.94540000000001</v>
      </c>
      <c r="U382" s="2">
        <v>879.89</v>
      </c>
      <c r="V382" s="3">
        <v>2.1</v>
      </c>
      <c r="W382" s="2">
        <v>1847.77</v>
      </c>
      <c r="X382" t="str">
        <f t="shared" si="5"/>
        <v>2018-05</v>
      </c>
      <c r="Y382" t="e">
        <f>VLOOKUP(BST[[#This Row],[EVC Code]],TeamList[],3,FALSE)</f>
        <v>#N/A</v>
      </c>
    </row>
    <row r="383" spans="1:25" x14ac:dyDescent="0.25">
      <c r="A383" t="s">
        <v>764</v>
      </c>
      <c r="B383" t="s">
        <v>767</v>
      </c>
      <c r="C383" t="s">
        <v>770</v>
      </c>
      <c r="D383" t="s">
        <v>1</v>
      </c>
      <c r="E383" t="s">
        <v>336</v>
      </c>
      <c r="F383" t="s">
        <v>79</v>
      </c>
      <c r="G383" t="s">
        <v>80</v>
      </c>
      <c r="H383" t="s">
        <v>4</v>
      </c>
      <c r="I383" t="s">
        <v>299</v>
      </c>
      <c r="J383" t="s">
        <v>6</v>
      </c>
      <c r="K383" t="s">
        <v>7</v>
      </c>
      <c r="L383" t="s">
        <v>5</v>
      </c>
      <c r="M383" t="s">
        <v>27</v>
      </c>
      <c r="N383" t="s">
        <v>79</v>
      </c>
      <c r="O383" t="s">
        <v>10</v>
      </c>
      <c r="P383" s="1">
        <v>43251</v>
      </c>
      <c r="Q383" s="1">
        <v>43252</v>
      </c>
      <c r="R383" t="s">
        <v>11</v>
      </c>
      <c r="S383" s="2">
        <v>6</v>
      </c>
      <c r="T383" s="3">
        <v>439.94540000000001</v>
      </c>
      <c r="U383" s="2">
        <v>2639.67</v>
      </c>
      <c r="V383" s="3">
        <v>2.1</v>
      </c>
      <c r="W383" s="2">
        <v>5543.31</v>
      </c>
      <c r="X383" t="str">
        <f t="shared" si="5"/>
        <v>2018-05</v>
      </c>
      <c r="Y383" t="e">
        <f>VLOOKUP(BST[[#This Row],[EVC Code]],TeamList[],3,FALSE)</f>
        <v>#N/A</v>
      </c>
    </row>
    <row r="384" spans="1:25" x14ac:dyDescent="0.25">
      <c r="A384" t="s">
        <v>764</v>
      </c>
      <c r="B384" t="s">
        <v>767</v>
      </c>
      <c r="C384" t="s">
        <v>770</v>
      </c>
      <c r="D384" t="s">
        <v>1</v>
      </c>
      <c r="E384" t="s">
        <v>90</v>
      </c>
      <c r="F384" t="s">
        <v>79</v>
      </c>
      <c r="G384" t="s">
        <v>80</v>
      </c>
      <c r="H384" t="s">
        <v>4</v>
      </c>
      <c r="I384" t="s">
        <v>299</v>
      </c>
      <c r="J384" t="s">
        <v>6</v>
      </c>
      <c r="K384" t="s">
        <v>7</v>
      </c>
      <c r="L384" t="s">
        <v>5</v>
      </c>
      <c r="M384" t="s">
        <v>27</v>
      </c>
      <c r="N384" t="s">
        <v>79</v>
      </c>
      <c r="O384" t="s">
        <v>10</v>
      </c>
      <c r="P384" s="1">
        <v>43252</v>
      </c>
      <c r="Q384" s="1">
        <v>43252</v>
      </c>
      <c r="R384" t="s">
        <v>11</v>
      </c>
      <c r="S384" s="2">
        <v>1</v>
      </c>
      <c r="T384" s="3">
        <v>439.94540000000001</v>
      </c>
      <c r="U384" s="2">
        <v>439.95</v>
      </c>
      <c r="V384" s="3">
        <v>2.1</v>
      </c>
      <c r="W384" s="2">
        <v>923.9</v>
      </c>
      <c r="X384" t="str">
        <f t="shared" si="5"/>
        <v>2018-06</v>
      </c>
      <c r="Y384" t="e">
        <f>VLOOKUP(BST[[#This Row],[EVC Code]],TeamList[],3,FALSE)</f>
        <v>#N/A</v>
      </c>
    </row>
    <row r="385" spans="1:25" x14ac:dyDescent="0.25">
      <c r="A385" t="s">
        <v>764</v>
      </c>
      <c r="B385" t="s">
        <v>767</v>
      </c>
      <c r="C385" t="s">
        <v>770</v>
      </c>
      <c r="D385" t="s">
        <v>1</v>
      </c>
      <c r="E385" t="s">
        <v>153</v>
      </c>
      <c r="F385" t="s">
        <v>79</v>
      </c>
      <c r="G385" t="s">
        <v>80</v>
      </c>
      <c r="H385" t="s">
        <v>4</v>
      </c>
      <c r="I385" t="s">
        <v>299</v>
      </c>
      <c r="J385" t="s">
        <v>6</v>
      </c>
      <c r="K385" t="s">
        <v>7</v>
      </c>
      <c r="L385" t="s">
        <v>5</v>
      </c>
      <c r="M385" t="s">
        <v>27</v>
      </c>
      <c r="N385" t="s">
        <v>79</v>
      </c>
      <c r="O385" t="s">
        <v>10</v>
      </c>
      <c r="P385" s="1">
        <v>43256</v>
      </c>
      <c r="Q385" s="1">
        <v>43259</v>
      </c>
      <c r="R385" t="s">
        <v>11</v>
      </c>
      <c r="S385" s="2">
        <v>1.5</v>
      </c>
      <c r="T385" s="3">
        <v>439.94540000000001</v>
      </c>
      <c r="U385" s="2">
        <v>659.92</v>
      </c>
      <c r="V385" s="3">
        <v>2.1</v>
      </c>
      <c r="W385" s="2">
        <v>1385.83</v>
      </c>
      <c r="X385" t="str">
        <f t="shared" si="5"/>
        <v>2018-06</v>
      </c>
      <c r="Y385" t="e">
        <f>VLOOKUP(BST[[#This Row],[EVC Code]],TeamList[],3,FALSE)</f>
        <v>#N/A</v>
      </c>
    </row>
    <row r="386" spans="1:25" x14ac:dyDescent="0.25">
      <c r="A386" t="s">
        <v>764</v>
      </c>
      <c r="B386" t="s">
        <v>767</v>
      </c>
      <c r="C386" t="s">
        <v>770</v>
      </c>
      <c r="D386" t="s">
        <v>1</v>
      </c>
      <c r="E386" s="4" t="s">
        <v>337</v>
      </c>
      <c r="F386" t="s">
        <v>79</v>
      </c>
      <c r="G386" t="s">
        <v>80</v>
      </c>
      <c r="H386" t="s">
        <v>4</v>
      </c>
      <c r="I386" t="s">
        <v>299</v>
      </c>
      <c r="J386" t="s">
        <v>6</v>
      </c>
      <c r="K386" t="s">
        <v>7</v>
      </c>
      <c r="L386" t="s">
        <v>5</v>
      </c>
      <c r="M386" t="s">
        <v>27</v>
      </c>
      <c r="N386" t="s">
        <v>79</v>
      </c>
      <c r="O386" t="s">
        <v>10</v>
      </c>
      <c r="P386" s="1">
        <v>43262</v>
      </c>
      <c r="Q386" s="1">
        <v>43266</v>
      </c>
      <c r="R386" t="s">
        <v>11</v>
      </c>
      <c r="S386" s="2">
        <v>3.5</v>
      </c>
      <c r="T386" s="3">
        <v>439.94540000000001</v>
      </c>
      <c r="U386" s="2">
        <v>1539.81</v>
      </c>
      <c r="V386" s="3">
        <v>2.1</v>
      </c>
      <c r="W386" s="2">
        <v>3233.6</v>
      </c>
      <c r="X386" t="str">
        <f t="shared" si="5"/>
        <v>2018-06</v>
      </c>
      <c r="Y386" t="e">
        <f>VLOOKUP(BST[[#This Row],[EVC Code]],TeamList[],3,FALSE)</f>
        <v>#N/A</v>
      </c>
    </row>
    <row r="387" spans="1:25" x14ac:dyDescent="0.25">
      <c r="A387" t="s">
        <v>764</v>
      </c>
      <c r="B387" t="s">
        <v>767</v>
      </c>
      <c r="C387" t="s">
        <v>770</v>
      </c>
      <c r="D387" t="s">
        <v>1</v>
      </c>
      <c r="E387" t="s">
        <v>82</v>
      </c>
      <c r="F387" t="s">
        <v>79</v>
      </c>
      <c r="G387" t="s">
        <v>80</v>
      </c>
      <c r="H387" t="s">
        <v>4</v>
      </c>
      <c r="I387" t="s">
        <v>299</v>
      </c>
      <c r="J387" t="s">
        <v>6</v>
      </c>
      <c r="K387" t="s">
        <v>7</v>
      </c>
      <c r="L387" t="s">
        <v>5</v>
      </c>
      <c r="M387" t="s">
        <v>27</v>
      </c>
      <c r="N387" t="s">
        <v>79</v>
      </c>
      <c r="O387" t="s">
        <v>10</v>
      </c>
      <c r="P387" s="1">
        <v>43270</v>
      </c>
      <c r="Q387" s="1">
        <v>43273</v>
      </c>
      <c r="R387" t="s">
        <v>11</v>
      </c>
      <c r="S387" s="2">
        <v>1.5</v>
      </c>
      <c r="T387" s="3">
        <v>439.94589999999994</v>
      </c>
      <c r="U387" s="2">
        <v>659.92</v>
      </c>
      <c r="V387" s="3">
        <v>2.1</v>
      </c>
      <c r="W387" s="2">
        <v>1385.83</v>
      </c>
      <c r="X387" t="str">
        <f t="shared" si="5"/>
        <v>2018-06</v>
      </c>
      <c r="Y387" t="e">
        <f>VLOOKUP(BST[[#This Row],[EVC Code]],TeamList[],3,FALSE)</f>
        <v>#N/A</v>
      </c>
    </row>
    <row r="388" spans="1:25" x14ac:dyDescent="0.25">
      <c r="A388" t="s">
        <v>764</v>
      </c>
      <c r="B388" t="s">
        <v>767</v>
      </c>
      <c r="C388" t="s">
        <v>770</v>
      </c>
      <c r="D388" t="s">
        <v>1</v>
      </c>
      <c r="E388" t="s">
        <v>153</v>
      </c>
      <c r="F388" t="s">
        <v>79</v>
      </c>
      <c r="G388" t="s">
        <v>80</v>
      </c>
      <c r="H388" t="s">
        <v>4</v>
      </c>
      <c r="I388" t="s">
        <v>299</v>
      </c>
      <c r="J388" t="s">
        <v>6</v>
      </c>
      <c r="K388" t="s">
        <v>7</v>
      </c>
      <c r="L388" t="s">
        <v>5</v>
      </c>
      <c r="M388" t="s">
        <v>27</v>
      </c>
      <c r="N388" t="s">
        <v>79</v>
      </c>
      <c r="O388" t="s">
        <v>10</v>
      </c>
      <c r="P388" s="1">
        <v>43284</v>
      </c>
      <c r="Q388" s="1">
        <v>43287</v>
      </c>
      <c r="R388" t="s">
        <v>11</v>
      </c>
      <c r="S388" s="2">
        <v>1.5</v>
      </c>
      <c r="T388" s="3">
        <v>439.94540000000001</v>
      </c>
      <c r="U388" s="2">
        <v>659.92</v>
      </c>
      <c r="V388" s="3">
        <v>2.1</v>
      </c>
      <c r="W388" s="2">
        <v>1385.83</v>
      </c>
      <c r="X388" t="str">
        <f t="shared" si="5"/>
        <v>2018-07</v>
      </c>
      <c r="Y388" t="e">
        <f>VLOOKUP(BST[[#This Row],[EVC Code]],TeamList[],3,FALSE)</f>
        <v>#N/A</v>
      </c>
    </row>
    <row r="389" spans="1:25" x14ac:dyDescent="0.25">
      <c r="A389" t="s">
        <v>764</v>
      </c>
      <c r="B389" t="s">
        <v>767</v>
      </c>
      <c r="C389" t="s">
        <v>770</v>
      </c>
      <c r="D389" t="s">
        <v>1</v>
      </c>
      <c r="E389" t="s">
        <v>153</v>
      </c>
      <c r="F389" t="s">
        <v>79</v>
      </c>
      <c r="G389" t="s">
        <v>80</v>
      </c>
      <c r="H389" t="s">
        <v>4</v>
      </c>
      <c r="I389" t="s">
        <v>299</v>
      </c>
      <c r="J389" t="s">
        <v>6</v>
      </c>
      <c r="K389" t="s">
        <v>7</v>
      </c>
      <c r="L389" t="s">
        <v>5</v>
      </c>
      <c r="M389" t="s">
        <v>27</v>
      </c>
      <c r="N389" t="s">
        <v>79</v>
      </c>
      <c r="O389" t="s">
        <v>10</v>
      </c>
      <c r="P389" s="1">
        <v>43284</v>
      </c>
      <c r="Q389" s="1">
        <v>43287</v>
      </c>
      <c r="R389" t="s">
        <v>11</v>
      </c>
      <c r="S389" s="2">
        <v>-1.5</v>
      </c>
      <c r="T389" s="3">
        <v>439.94540000000001</v>
      </c>
      <c r="U389" s="2">
        <v>-659.92</v>
      </c>
      <c r="V389" s="3">
        <v>2.1</v>
      </c>
      <c r="W389" s="2">
        <v>-1385.83</v>
      </c>
      <c r="X389" t="str">
        <f t="shared" ref="X389:X452" si="6">TEXT(P389,"yyyy-mm")</f>
        <v>2018-07</v>
      </c>
      <c r="Y389" t="e">
        <f>VLOOKUP(BST[[#This Row],[EVC Code]],TeamList[],3,FALSE)</f>
        <v>#N/A</v>
      </c>
    </row>
    <row r="390" spans="1:25" x14ac:dyDescent="0.25">
      <c r="A390" t="s">
        <v>764</v>
      </c>
      <c r="B390" t="s">
        <v>767</v>
      </c>
      <c r="C390" t="s">
        <v>770</v>
      </c>
      <c r="D390" t="s">
        <v>1</v>
      </c>
      <c r="E390" t="s">
        <v>153</v>
      </c>
      <c r="F390" t="s">
        <v>79</v>
      </c>
      <c r="G390" t="s">
        <v>80</v>
      </c>
      <c r="H390" t="s">
        <v>4</v>
      </c>
      <c r="I390" t="s">
        <v>299</v>
      </c>
      <c r="J390" t="s">
        <v>6</v>
      </c>
      <c r="K390" t="s">
        <v>7</v>
      </c>
      <c r="L390" t="s">
        <v>5</v>
      </c>
      <c r="M390" t="s">
        <v>27</v>
      </c>
      <c r="N390" t="s">
        <v>79</v>
      </c>
      <c r="O390" t="s">
        <v>10</v>
      </c>
      <c r="P390" s="1">
        <v>43284</v>
      </c>
      <c r="Q390" s="1">
        <v>43287</v>
      </c>
      <c r="R390" t="s">
        <v>11</v>
      </c>
      <c r="S390" s="2">
        <v>1.5</v>
      </c>
      <c r="T390" s="3">
        <v>459.44650000000001</v>
      </c>
      <c r="U390" s="2">
        <v>689.17</v>
      </c>
      <c r="V390" s="3">
        <v>2.1</v>
      </c>
      <c r="W390" s="2">
        <v>1447.26</v>
      </c>
      <c r="X390" t="str">
        <f t="shared" si="6"/>
        <v>2018-07</v>
      </c>
      <c r="Y390" t="e">
        <f>VLOOKUP(BST[[#This Row],[EVC Code]],TeamList[],3,FALSE)</f>
        <v>#N/A</v>
      </c>
    </row>
    <row r="391" spans="1:25" x14ac:dyDescent="0.25">
      <c r="A391" t="s">
        <v>764</v>
      </c>
      <c r="B391" t="s">
        <v>767</v>
      </c>
      <c r="C391" t="s">
        <v>770</v>
      </c>
      <c r="D391" t="s">
        <v>1</v>
      </c>
      <c r="E391" t="s">
        <v>338</v>
      </c>
      <c r="F391" t="s">
        <v>79</v>
      </c>
      <c r="G391" t="s">
        <v>80</v>
      </c>
      <c r="H391" t="s">
        <v>4</v>
      </c>
      <c r="I391" t="s">
        <v>299</v>
      </c>
      <c r="J391" t="s">
        <v>6</v>
      </c>
      <c r="K391" t="s">
        <v>7</v>
      </c>
      <c r="L391" t="s">
        <v>5</v>
      </c>
      <c r="M391" t="s">
        <v>27</v>
      </c>
      <c r="N391" t="s">
        <v>79</v>
      </c>
      <c r="O391" t="s">
        <v>10</v>
      </c>
      <c r="P391" s="1">
        <v>43285</v>
      </c>
      <c r="Q391" s="1">
        <v>43287</v>
      </c>
      <c r="R391" t="s">
        <v>11</v>
      </c>
      <c r="S391" s="2">
        <v>2</v>
      </c>
      <c r="T391" s="3">
        <v>439.94540000000001</v>
      </c>
      <c r="U391" s="2">
        <v>879.89</v>
      </c>
      <c r="V391" s="3">
        <v>2.1</v>
      </c>
      <c r="W391" s="2">
        <v>1847.77</v>
      </c>
      <c r="X391" t="str">
        <f t="shared" si="6"/>
        <v>2018-07</v>
      </c>
      <c r="Y391" t="e">
        <f>VLOOKUP(BST[[#This Row],[EVC Code]],TeamList[],3,FALSE)</f>
        <v>#N/A</v>
      </c>
    </row>
    <row r="392" spans="1:25" x14ac:dyDescent="0.25">
      <c r="A392" t="s">
        <v>764</v>
      </c>
      <c r="B392" t="s">
        <v>767</v>
      </c>
      <c r="C392" t="s">
        <v>770</v>
      </c>
      <c r="D392" t="s">
        <v>1</v>
      </c>
      <c r="E392" t="s">
        <v>338</v>
      </c>
      <c r="F392" t="s">
        <v>79</v>
      </c>
      <c r="G392" t="s">
        <v>80</v>
      </c>
      <c r="H392" t="s">
        <v>4</v>
      </c>
      <c r="I392" t="s">
        <v>299</v>
      </c>
      <c r="J392" t="s">
        <v>6</v>
      </c>
      <c r="K392" t="s">
        <v>7</v>
      </c>
      <c r="L392" t="s">
        <v>5</v>
      </c>
      <c r="M392" t="s">
        <v>27</v>
      </c>
      <c r="N392" t="s">
        <v>79</v>
      </c>
      <c r="O392" t="s">
        <v>10</v>
      </c>
      <c r="P392" s="1">
        <v>43285</v>
      </c>
      <c r="Q392" s="1">
        <v>43287</v>
      </c>
      <c r="R392" t="s">
        <v>11</v>
      </c>
      <c r="S392" s="2">
        <v>-2</v>
      </c>
      <c r="T392" s="3">
        <v>439.94540000000001</v>
      </c>
      <c r="U392" s="2">
        <v>-879.89</v>
      </c>
      <c r="V392" s="3">
        <v>2.1</v>
      </c>
      <c r="W392" s="2">
        <v>-1847.77</v>
      </c>
      <c r="X392" t="str">
        <f t="shared" si="6"/>
        <v>2018-07</v>
      </c>
      <c r="Y392" t="e">
        <f>VLOOKUP(BST[[#This Row],[EVC Code]],TeamList[],3,FALSE)</f>
        <v>#N/A</v>
      </c>
    </row>
    <row r="393" spans="1:25" x14ac:dyDescent="0.25">
      <c r="A393" t="s">
        <v>764</v>
      </c>
      <c r="B393" t="s">
        <v>767</v>
      </c>
      <c r="C393" t="s">
        <v>770</v>
      </c>
      <c r="D393" t="s">
        <v>1</v>
      </c>
      <c r="E393" t="s">
        <v>338</v>
      </c>
      <c r="F393" t="s">
        <v>79</v>
      </c>
      <c r="G393" t="s">
        <v>80</v>
      </c>
      <c r="H393" t="s">
        <v>4</v>
      </c>
      <c r="I393" t="s">
        <v>299</v>
      </c>
      <c r="J393" t="s">
        <v>6</v>
      </c>
      <c r="K393" t="s">
        <v>7</v>
      </c>
      <c r="L393" t="s">
        <v>5</v>
      </c>
      <c r="M393" t="s">
        <v>27</v>
      </c>
      <c r="N393" t="s">
        <v>79</v>
      </c>
      <c r="O393" t="s">
        <v>10</v>
      </c>
      <c r="P393" s="1">
        <v>43285</v>
      </c>
      <c r="Q393" s="1">
        <v>43287</v>
      </c>
      <c r="R393" t="s">
        <v>11</v>
      </c>
      <c r="S393" s="2">
        <v>2</v>
      </c>
      <c r="T393" s="3">
        <v>459.44650000000001</v>
      </c>
      <c r="U393" s="2">
        <v>918.89</v>
      </c>
      <c r="V393" s="3">
        <v>2.1</v>
      </c>
      <c r="W393" s="2">
        <v>1929.67</v>
      </c>
      <c r="X393" t="str">
        <f t="shared" si="6"/>
        <v>2018-07</v>
      </c>
      <c r="Y393" t="e">
        <f>VLOOKUP(BST[[#This Row],[EVC Code]],TeamList[],3,FALSE)</f>
        <v>#N/A</v>
      </c>
    </row>
    <row r="394" spans="1:25" x14ac:dyDescent="0.25">
      <c r="A394" t="s">
        <v>764</v>
      </c>
      <c r="B394" t="s">
        <v>767</v>
      </c>
      <c r="C394" t="s">
        <v>770</v>
      </c>
      <c r="D394" t="s">
        <v>1</v>
      </c>
      <c r="E394" t="s">
        <v>339</v>
      </c>
      <c r="F394" t="s">
        <v>79</v>
      </c>
      <c r="G394" t="s">
        <v>80</v>
      </c>
      <c r="H394" t="s">
        <v>4</v>
      </c>
      <c r="I394" t="s">
        <v>299</v>
      </c>
      <c r="J394" t="s">
        <v>6</v>
      </c>
      <c r="K394" t="s">
        <v>7</v>
      </c>
      <c r="L394" t="s">
        <v>5</v>
      </c>
      <c r="M394" t="s">
        <v>27</v>
      </c>
      <c r="N394" t="s">
        <v>79</v>
      </c>
      <c r="O394" t="s">
        <v>10</v>
      </c>
      <c r="P394" s="1">
        <v>43292</v>
      </c>
      <c r="Q394" s="1">
        <v>43294</v>
      </c>
      <c r="R394" t="s">
        <v>11</v>
      </c>
      <c r="S394" s="2">
        <v>1</v>
      </c>
      <c r="T394" s="3">
        <v>459.44650000000001</v>
      </c>
      <c r="U394" s="2">
        <v>459.45</v>
      </c>
      <c r="V394" s="3">
        <v>2.1</v>
      </c>
      <c r="W394" s="2">
        <v>964.85</v>
      </c>
      <c r="X394" t="str">
        <f t="shared" si="6"/>
        <v>2018-07</v>
      </c>
      <c r="Y394" t="e">
        <f>VLOOKUP(BST[[#This Row],[EVC Code]],TeamList[],3,FALSE)</f>
        <v>#N/A</v>
      </c>
    </row>
    <row r="395" spans="1:25" x14ac:dyDescent="0.25">
      <c r="A395" t="s">
        <v>764</v>
      </c>
      <c r="B395" t="s">
        <v>767</v>
      </c>
      <c r="C395" t="s">
        <v>770</v>
      </c>
      <c r="D395" t="s">
        <v>1</v>
      </c>
      <c r="E395" t="s">
        <v>340</v>
      </c>
      <c r="F395" t="s">
        <v>79</v>
      </c>
      <c r="G395" t="s">
        <v>80</v>
      </c>
      <c r="H395" t="s">
        <v>4</v>
      </c>
      <c r="I395" t="s">
        <v>299</v>
      </c>
      <c r="J395" t="s">
        <v>6</v>
      </c>
      <c r="K395" t="s">
        <v>7</v>
      </c>
      <c r="L395" t="s">
        <v>5</v>
      </c>
      <c r="M395" t="s">
        <v>27</v>
      </c>
      <c r="N395" t="s">
        <v>79</v>
      </c>
      <c r="O395" t="s">
        <v>10</v>
      </c>
      <c r="P395" s="1">
        <v>43298</v>
      </c>
      <c r="Q395" s="1">
        <v>43301</v>
      </c>
      <c r="R395" t="s">
        <v>11</v>
      </c>
      <c r="S395" s="2">
        <v>4</v>
      </c>
      <c r="T395" s="3">
        <v>459.44650000000001</v>
      </c>
      <c r="U395" s="2">
        <v>1837.79</v>
      </c>
      <c r="V395" s="3">
        <v>2.1</v>
      </c>
      <c r="W395" s="2">
        <v>3859.36</v>
      </c>
      <c r="X395" t="str">
        <f t="shared" si="6"/>
        <v>2018-07</v>
      </c>
      <c r="Y395" t="e">
        <f>VLOOKUP(BST[[#This Row],[EVC Code]],TeamList[],3,FALSE)</f>
        <v>#N/A</v>
      </c>
    </row>
    <row r="396" spans="1:25" x14ac:dyDescent="0.25">
      <c r="A396" t="s">
        <v>764</v>
      </c>
      <c r="B396" t="s">
        <v>767</v>
      </c>
      <c r="C396" t="s">
        <v>770</v>
      </c>
      <c r="D396" t="s">
        <v>1</v>
      </c>
      <c r="E396" s="4" t="s">
        <v>162</v>
      </c>
      <c r="F396" t="s">
        <v>79</v>
      </c>
      <c r="G396" t="s">
        <v>80</v>
      </c>
      <c r="H396" t="s">
        <v>4</v>
      </c>
      <c r="I396" t="s">
        <v>299</v>
      </c>
      <c r="J396" t="s">
        <v>6</v>
      </c>
      <c r="K396" t="s">
        <v>7</v>
      </c>
      <c r="L396" t="s">
        <v>5</v>
      </c>
      <c r="M396" t="s">
        <v>27</v>
      </c>
      <c r="N396" t="s">
        <v>79</v>
      </c>
      <c r="O396" t="s">
        <v>10</v>
      </c>
      <c r="P396" s="1">
        <v>43299</v>
      </c>
      <c r="Q396" s="1">
        <v>43301</v>
      </c>
      <c r="R396" t="s">
        <v>11</v>
      </c>
      <c r="S396" s="2">
        <v>3.5</v>
      </c>
      <c r="T396" s="3">
        <v>459.44650000000001</v>
      </c>
      <c r="U396" s="2">
        <v>1608.06</v>
      </c>
      <c r="V396" s="3">
        <v>2.1</v>
      </c>
      <c r="W396" s="2">
        <v>3376.93</v>
      </c>
      <c r="X396" t="str">
        <f t="shared" si="6"/>
        <v>2018-07</v>
      </c>
      <c r="Y396" t="e">
        <f>VLOOKUP(BST[[#This Row],[EVC Code]],TeamList[],3,FALSE)</f>
        <v>#N/A</v>
      </c>
    </row>
    <row r="397" spans="1:25" x14ac:dyDescent="0.25">
      <c r="A397" t="s">
        <v>764</v>
      </c>
      <c r="B397" t="s">
        <v>767</v>
      </c>
      <c r="C397" t="s">
        <v>770</v>
      </c>
      <c r="D397" t="s">
        <v>1</v>
      </c>
      <c r="E397" t="s">
        <v>341</v>
      </c>
      <c r="F397" t="s">
        <v>79</v>
      </c>
      <c r="G397" t="s">
        <v>80</v>
      </c>
      <c r="H397" t="s">
        <v>4</v>
      </c>
      <c r="I397" t="s">
        <v>299</v>
      </c>
      <c r="J397" t="s">
        <v>6</v>
      </c>
      <c r="K397" t="s">
        <v>7</v>
      </c>
      <c r="L397" t="s">
        <v>5</v>
      </c>
      <c r="M397" t="s">
        <v>27</v>
      </c>
      <c r="N397" t="s">
        <v>79</v>
      </c>
      <c r="O397" t="s">
        <v>10</v>
      </c>
      <c r="P397" s="1">
        <v>43308</v>
      </c>
      <c r="Q397" s="1">
        <v>43308</v>
      </c>
      <c r="R397" t="s">
        <v>11</v>
      </c>
      <c r="S397" s="2">
        <v>4</v>
      </c>
      <c r="T397" s="3">
        <v>459.44650000000001</v>
      </c>
      <c r="U397" s="2">
        <v>1837.79</v>
      </c>
      <c r="V397" s="3">
        <v>2.1</v>
      </c>
      <c r="W397" s="2">
        <v>3859.36</v>
      </c>
      <c r="X397" t="str">
        <f t="shared" si="6"/>
        <v>2018-07</v>
      </c>
      <c r="Y397" t="e">
        <f>VLOOKUP(BST[[#This Row],[EVC Code]],TeamList[],3,FALSE)</f>
        <v>#N/A</v>
      </c>
    </row>
    <row r="398" spans="1:25" x14ac:dyDescent="0.25">
      <c r="A398" t="s">
        <v>764</v>
      </c>
      <c r="B398" t="s">
        <v>767</v>
      </c>
      <c r="C398" t="s">
        <v>770</v>
      </c>
      <c r="D398" t="s">
        <v>1</v>
      </c>
      <c r="E398" t="s">
        <v>342</v>
      </c>
      <c r="F398" t="s">
        <v>79</v>
      </c>
      <c r="G398" t="s">
        <v>80</v>
      </c>
      <c r="H398" t="s">
        <v>4</v>
      </c>
      <c r="I398" t="s">
        <v>299</v>
      </c>
      <c r="J398" t="s">
        <v>6</v>
      </c>
      <c r="K398" t="s">
        <v>7</v>
      </c>
      <c r="L398" t="s">
        <v>5</v>
      </c>
      <c r="M398" t="s">
        <v>27</v>
      </c>
      <c r="N398" t="s">
        <v>79</v>
      </c>
      <c r="O398" t="s">
        <v>10</v>
      </c>
      <c r="P398" s="1">
        <v>43311</v>
      </c>
      <c r="Q398" s="1">
        <v>43315</v>
      </c>
      <c r="R398" t="s">
        <v>11</v>
      </c>
      <c r="S398" s="2">
        <v>1</v>
      </c>
      <c r="T398" s="3">
        <v>459.44650000000001</v>
      </c>
      <c r="U398" s="2">
        <v>459.45</v>
      </c>
      <c r="V398" s="3">
        <v>2.1</v>
      </c>
      <c r="W398" s="2">
        <v>964.85</v>
      </c>
      <c r="X398" t="str">
        <f t="shared" si="6"/>
        <v>2018-07</v>
      </c>
      <c r="Y398" t="e">
        <f>VLOOKUP(BST[[#This Row],[EVC Code]],TeamList[],3,FALSE)</f>
        <v>#N/A</v>
      </c>
    </row>
    <row r="399" spans="1:25" x14ac:dyDescent="0.25">
      <c r="A399" t="s">
        <v>764</v>
      </c>
      <c r="B399" t="s">
        <v>767</v>
      </c>
      <c r="C399" t="s">
        <v>770</v>
      </c>
      <c r="D399" t="s">
        <v>1</v>
      </c>
      <c r="E399" t="s">
        <v>146</v>
      </c>
      <c r="F399" t="s">
        <v>79</v>
      </c>
      <c r="G399" t="s">
        <v>80</v>
      </c>
      <c r="H399" t="s">
        <v>4</v>
      </c>
      <c r="I399" t="s">
        <v>299</v>
      </c>
      <c r="J399" t="s">
        <v>6</v>
      </c>
      <c r="K399" t="s">
        <v>7</v>
      </c>
      <c r="L399" t="s">
        <v>5</v>
      </c>
      <c r="M399" t="s">
        <v>27</v>
      </c>
      <c r="N399" t="s">
        <v>79</v>
      </c>
      <c r="O399" t="s">
        <v>10</v>
      </c>
      <c r="P399" s="1">
        <v>43312</v>
      </c>
      <c r="Q399" s="1">
        <v>43315</v>
      </c>
      <c r="R399" t="s">
        <v>11</v>
      </c>
      <c r="S399" s="2">
        <v>2</v>
      </c>
      <c r="T399" s="3">
        <v>459.44650000000001</v>
      </c>
      <c r="U399" s="2">
        <v>918.89</v>
      </c>
      <c r="V399" s="3">
        <v>2.1</v>
      </c>
      <c r="W399" s="2">
        <v>1929.67</v>
      </c>
      <c r="X399" t="str">
        <f t="shared" si="6"/>
        <v>2018-07</v>
      </c>
      <c r="Y399" t="e">
        <f>VLOOKUP(BST[[#This Row],[EVC Code]],TeamList[],3,FALSE)</f>
        <v>#N/A</v>
      </c>
    </row>
    <row r="400" spans="1:25" x14ac:dyDescent="0.25">
      <c r="A400" t="s">
        <v>764</v>
      </c>
      <c r="B400" t="s">
        <v>767</v>
      </c>
      <c r="C400" t="s">
        <v>770</v>
      </c>
      <c r="D400" t="s">
        <v>1</v>
      </c>
      <c r="E400" t="s">
        <v>343</v>
      </c>
      <c r="F400" t="s">
        <v>79</v>
      </c>
      <c r="G400" t="s">
        <v>80</v>
      </c>
      <c r="H400" t="s">
        <v>4</v>
      </c>
      <c r="I400" t="s">
        <v>299</v>
      </c>
      <c r="J400" t="s">
        <v>6</v>
      </c>
      <c r="K400" t="s">
        <v>7</v>
      </c>
      <c r="L400" t="s">
        <v>5</v>
      </c>
      <c r="M400" t="s">
        <v>27</v>
      </c>
      <c r="N400" t="s">
        <v>79</v>
      </c>
      <c r="O400" t="s">
        <v>10</v>
      </c>
      <c r="P400" s="1">
        <v>43357</v>
      </c>
      <c r="Q400" s="1">
        <v>43357</v>
      </c>
      <c r="R400" t="s">
        <v>11</v>
      </c>
      <c r="S400" s="2">
        <v>0.5</v>
      </c>
      <c r="T400" s="3">
        <v>459.44650000000001</v>
      </c>
      <c r="U400" s="2">
        <v>229.72</v>
      </c>
      <c r="V400" s="3">
        <v>2.1</v>
      </c>
      <c r="W400" s="2">
        <v>482.41</v>
      </c>
      <c r="X400" t="str">
        <f t="shared" si="6"/>
        <v>2018-09</v>
      </c>
      <c r="Y400" t="e">
        <f>VLOOKUP(BST[[#This Row],[EVC Code]],TeamList[],3,FALSE)</f>
        <v>#N/A</v>
      </c>
    </row>
    <row r="401" spans="1:25" x14ac:dyDescent="0.25">
      <c r="A401" t="s">
        <v>764</v>
      </c>
      <c r="B401" t="s">
        <v>767</v>
      </c>
      <c r="C401" t="s">
        <v>770</v>
      </c>
      <c r="D401" t="s">
        <v>1</v>
      </c>
      <c r="E401" s="4" t="s">
        <v>166</v>
      </c>
      <c r="F401" t="s">
        <v>79</v>
      </c>
      <c r="G401" t="s">
        <v>80</v>
      </c>
      <c r="H401" t="s">
        <v>4</v>
      </c>
      <c r="I401" t="s">
        <v>299</v>
      </c>
      <c r="J401" t="s">
        <v>6</v>
      </c>
      <c r="K401" t="s">
        <v>7</v>
      </c>
      <c r="L401" t="s">
        <v>5</v>
      </c>
      <c r="M401" t="s">
        <v>27</v>
      </c>
      <c r="N401" t="s">
        <v>79</v>
      </c>
      <c r="O401" t="s">
        <v>10</v>
      </c>
      <c r="P401" s="1">
        <v>43361</v>
      </c>
      <c r="Q401" s="1">
        <v>43364</v>
      </c>
      <c r="R401" t="s">
        <v>11</v>
      </c>
      <c r="S401" s="2">
        <v>3</v>
      </c>
      <c r="T401" s="3">
        <v>459.47839999999997</v>
      </c>
      <c r="U401" s="2">
        <v>1378.44</v>
      </c>
      <c r="V401" s="3">
        <v>2.1</v>
      </c>
      <c r="W401" s="2">
        <v>2894.72</v>
      </c>
      <c r="X401" t="str">
        <f t="shared" si="6"/>
        <v>2018-09</v>
      </c>
      <c r="Y401" t="e">
        <f>VLOOKUP(BST[[#This Row],[EVC Code]],TeamList[],3,FALSE)</f>
        <v>#N/A</v>
      </c>
    </row>
    <row r="402" spans="1:25" x14ac:dyDescent="0.25">
      <c r="A402" t="s">
        <v>764</v>
      </c>
      <c r="B402" t="s">
        <v>767</v>
      </c>
      <c r="C402" t="s">
        <v>770</v>
      </c>
      <c r="D402" t="s">
        <v>1</v>
      </c>
      <c r="E402" t="s">
        <v>167</v>
      </c>
      <c r="F402" t="s">
        <v>79</v>
      </c>
      <c r="G402" t="s">
        <v>80</v>
      </c>
      <c r="H402" t="s">
        <v>4</v>
      </c>
      <c r="I402" t="s">
        <v>299</v>
      </c>
      <c r="J402" t="s">
        <v>6</v>
      </c>
      <c r="K402" t="s">
        <v>7</v>
      </c>
      <c r="L402" t="s">
        <v>5</v>
      </c>
      <c r="M402" t="s">
        <v>27</v>
      </c>
      <c r="N402" t="s">
        <v>79</v>
      </c>
      <c r="O402" t="s">
        <v>10</v>
      </c>
      <c r="P402" s="1">
        <v>43362</v>
      </c>
      <c r="Q402" s="1">
        <v>43364</v>
      </c>
      <c r="R402" t="s">
        <v>11</v>
      </c>
      <c r="S402" s="2">
        <v>3</v>
      </c>
      <c r="T402" s="3">
        <v>459.47839999999997</v>
      </c>
      <c r="U402" s="2">
        <v>1378.44</v>
      </c>
      <c r="V402" s="3">
        <v>2.1</v>
      </c>
      <c r="W402" s="2">
        <v>2894.72</v>
      </c>
      <c r="X402" t="str">
        <f t="shared" si="6"/>
        <v>2018-09</v>
      </c>
      <c r="Y402" t="e">
        <f>VLOOKUP(BST[[#This Row],[EVC Code]],TeamList[],3,FALSE)</f>
        <v>#N/A</v>
      </c>
    </row>
    <row r="403" spans="1:25" x14ac:dyDescent="0.25">
      <c r="A403" t="s">
        <v>764</v>
      </c>
      <c r="B403" t="s">
        <v>767</v>
      </c>
      <c r="C403" t="s">
        <v>770</v>
      </c>
      <c r="D403" t="s">
        <v>1</v>
      </c>
      <c r="E403" s="4" t="s">
        <v>344</v>
      </c>
      <c r="F403" t="s">
        <v>79</v>
      </c>
      <c r="G403" t="s">
        <v>80</v>
      </c>
      <c r="H403" t="s">
        <v>4</v>
      </c>
      <c r="I403" t="s">
        <v>299</v>
      </c>
      <c r="J403" t="s">
        <v>6</v>
      </c>
      <c r="K403" t="s">
        <v>7</v>
      </c>
      <c r="L403" t="s">
        <v>5</v>
      </c>
      <c r="M403" t="s">
        <v>27</v>
      </c>
      <c r="N403" t="s">
        <v>79</v>
      </c>
      <c r="O403" t="s">
        <v>10</v>
      </c>
      <c r="P403" s="1">
        <v>43363</v>
      </c>
      <c r="Q403" s="1">
        <v>43364</v>
      </c>
      <c r="R403" t="s">
        <v>11</v>
      </c>
      <c r="S403" s="2">
        <v>7</v>
      </c>
      <c r="T403" s="3">
        <v>459.47839999999997</v>
      </c>
      <c r="U403" s="2">
        <v>3216.35</v>
      </c>
      <c r="V403" s="3">
        <v>2.1</v>
      </c>
      <c r="W403" s="2">
        <v>6754.34</v>
      </c>
      <c r="X403" t="str">
        <f t="shared" si="6"/>
        <v>2018-09</v>
      </c>
      <c r="Y403" t="e">
        <f>VLOOKUP(BST[[#This Row],[EVC Code]],TeamList[],3,FALSE)</f>
        <v>#N/A</v>
      </c>
    </row>
    <row r="404" spans="1:25" x14ac:dyDescent="0.25">
      <c r="A404" t="s">
        <v>764</v>
      </c>
      <c r="B404" t="s">
        <v>767</v>
      </c>
      <c r="C404" t="s">
        <v>770</v>
      </c>
      <c r="D404" t="s">
        <v>1</v>
      </c>
      <c r="E404" t="s">
        <v>345</v>
      </c>
      <c r="F404" t="s">
        <v>79</v>
      </c>
      <c r="G404" t="s">
        <v>80</v>
      </c>
      <c r="H404" t="s">
        <v>4</v>
      </c>
      <c r="I404" t="s">
        <v>299</v>
      </c>
      <c r="J404" t="s">
        <v>6</v>
      </c>
      <c r="K404" t="s">
        <v>7</v>
      </c>
      <c r="L404" t="s">
        <v>5</v>
      </c>
      <c r="M404" t="s">
        <v>27</v>
      </c>
      <c r="N404" t="s">
        <v>79</v>
      </c>
      <c r="O404" t="s">
        <v>10</v>
      </c>
      <c r="P404" s="1">
        <v>43364</v>
      </c>
      <c r="Q404" s="1">
        <v>43364</v>
      </c>
      <c r="R404" t="s">
        <v>11</v>
      </c>
      <c r="S404" s="2">
        <v>1.5</v>
      </c>
      <c r="T404" s="3">
        <v>459.47839999999997</v>
      </c>
      <c r="U404" s="2">
        <v>689.22</v>
      </c>
      <c r="V404" s="3">
        <v>2.1</v>
      </c>
      <c r="W404" s="2">
        <v>1447.36</v>
      </c>
      <c r="X404" t="str">
        <f t="shared" si="6"/>
        <v>2018-09</v>
      </c>
      <c r="Y404" t="e">
        <f>VLOOKUP(BST[[#This Row],[EVC Code]],TeamList[],3,FALSE)</f>
        <v>#N/A</v>
      </c>
    </row>
    <row r="405" spans="1:25" x14ac:dyDescent="0.25">
      <c r="A405" t="s">
        <v>764</v>
      </c>
      <c r="B405" t="s">
        <v>767</v>
      </c>
      <c r="C405" t="s">
        <v>770</v>
      </c>
      <c r="D405" t="s">
        <v>1</v>
      </c>
      <c r="E405" s="4" t="s">
        <v>346</v>
      </c>
      <c r="F405" t="s">
        <v>79</v>
      </c>
      <c r="G405" t="s">
        <v>80</v>
      </c>
      <c r="H405" t="s">
        <v>4</v>
      </c>
      <c r="I405" t="s">
        <v>299</v>
      </c>
      <c r="J405" t="s">
        <v>6</v>
      </c>
      <c r="K405" t="s">
        <v>7</v>
      </c>
      <c r="L405" t="s">
        <v>5</v>
      </c>
      <c r="M405" t="s">
        <v>27</v>
      </c>
      <c r="N405" t="s">
        <v>79</v>
      </c>
      <c r="O405" t="s">
        <v>10</v>
      </c>
      <c r="P405" s="1">
        <v>43368</v>
      </c>
      <c r="Q405" s="1">
        <v>43371</v>
      </c>
      <c r="R405" t="s">
        <v>11</v>
      </c>
      <c r="S405" s="2">
        <v>6</v>
      </c>
      <c r="T405" s="3">
        <v>459.47839999999997</v>
      </c>
      <c r="U405" s="2">
        <v>2756.87</v>
      </c>
      <c r="V405" s="3">
        <v>2.1</v>
      </c>
      <c r="W405" s="2">
        <v>5789.43</v>
      </c>
      <c r="X405" t="str">
        <f t="shared" si="6"/>
        <v>2018-09</v>
      </c>
      <c r="Y405" t="e">
        <f>VLOOKUP(BST[[#This Row],[EVC Code]],TeamList[],3,FALSE)</f>
        <v>#N/A</v>
      </c>
    </row>
    <row r="406" spans="1:25" x14ac:dyDescent="0.25">
      <c r="A406" t="s">
        <v>764</v>
      </c>
      <c r="B406" t="s">
        <v>767</v>
      </c>
      <c r="C406" t="s">
        <v>770</v>
      </c>
      <c r="D406" t="s">
        <v>1</v>
      </c>
      <c r="E406" t="s">
        <v>347</v>
      </c>
      <c r="F406" t="s">
        <v>79</v>
      </c>
      <c r="G406" t="s">
        <v>80</v>
      </c>
      <c r="H406" t="s">
        <v>4</v>
      </c>
      <c r="I406" t="s">
        <v>299</v>
      </c>
      <c r="J406" t="s">
        <v>6</v>
      </c>
      <c r="K406" t="s">
        <v>7</v>
      </c>
      <c r="L406" t="s">
        <v>5</v>
      </c>
      <c r="M406" t="s">
        <v>27</v>
      </c>
      <c r="N406" t="s">
        <v>79</v>
      </c>
      <c r="O406" t="s">
        <v>10</v>
      </c>
      <c r="P406" s="1">
        <v>43369</v>
      </c>
      <c r="Q406" s="1">
        <v>43371</v>
      </c>
      <c r="R406" t="s">
        <v>11</v>
      </c>
      <c r="S406" s="2">
        <v>4</v>
      </c>
      <c r="T406" s="3">
        <v>459.47839999999997</v>
      </c>
      <c r="U406" s="2">
        <v>1837.91</v>
      </c>
      <c r="V406" s="3">
        <v>2.1</v>
      </c>
      <c r="W406" s="2">
        <v>3859.61</v>
      </c>
      <c r="X406" t="str">
        <f t="shared" si="6"/>
        <v>2018-09</v>
      </c>
      <c r="Y406" t="e">
        <f>VLOOKUP(BST[[#This Row],[EVC Code]],TeamList[],3,FALSE)</f>
        <v>#N/A</v>
      </c>
    </row>
    <row r="407" spans="1:25" x14ac:dyDescent="0.25">
      <c r="A407" t="s">
        <v>764</v>
      </c>
      <c r="B407" t="s">
        <v>767</v>
      </c>
      <c r="C407" t="s">
        <v>770</v>
      </c>
      <c r="D407" t="s">
        <v>1</v>
      </c>
      <c r="E407" t="s">
        <v>171</v>
      </c>
      <c r="F407" t="s">
        <v>79</v>
      </c>
      <c r="G407" t="s">
        <v>80</v>
      </c>
      <c r="H407" t="s">
        <v>4</v>
      </c>
      <c r="I407" t="s">
        <v>299</v>
      </c>
      <c r="J407" t="s">
        <v>6</v>
      </c>
      <c r="K407" t="s">
        <v>7</v>
      </c>
      <c r="L407" t="s">
        <v>5</v>
      </c>
      <c r="M407" t="s">
        <v>27</v>
      </c>
      <c r="N407" t="s">
        <v>79</v>
      </c>
      <c r="O407" t="s">
        <v>10</v>
      </c>
      <c r="P407" s="1">
        <v>43370</v>
      </c>
      <c r="Q407" s="1">
        <v>43371</v>
      </c>
      <c r="R407" t="s">
        <v>11</v>
      </c>
      <c r="S407" s="2">
        <v>3</v>
      </c>
      <c r="T407" s="3">
        <v>459.47839999999997</v>
      </c>
      <c r="U407" s="2">
        <v>1378.44</v>
      </c>
      <c r="V407" s="3">
        <v>2.1</v>
      </c>
      <c r="W407" s="2">
        <v>2894.72</v>
      </c>
      <c r="X407" t="str">
        <f t="shared" si="6"/>
        <v>2018-09</v>
      </c>
      <c r="Y407" t="e">
        <f>VLOOKUP(BST[[#This Row],[EVC Code]],TeamList[],3,FALSE)</f>
        <v>#N/A</v>
      </c>
    </row>
    <row r="408" spans="1:25" x14ac:dyDescent="0.25">
      <c r="A408" t="s">
        <v>764</v>
      </c>
      <c r="B408" t="s">
        <v>767</v>
      </c>
      <c r="C408" t="s">
        <v>770</v>
      </c>
      <c r="D408" t="s">
        <v>1</v>
      </c>
      <c r="E408" t="s">
        <v>171</v>
      </c>
      <c r="F408" t="s">
        <v>79</v>
      </c>
      <c r="G408" t="s">
        <v>80</v>
      </c>
      <c r="H408" t="s">
        <v>4</v>
      </c>
      <c r="I408" t="s">
        <v>299</v>
      </c>
      <c r="J408" t="s">
        <v>6</v>
      </c>
      <c r="K408" t="s">
        <v>7</v>
      </c>
      <c r="L408" t="s">
        <v>5</v>
      </c>
      <c r="M408" t="s">
        <v>27</v>
      </c>
      <c r="N408" t="s">
        <v>79</v>
      </c>
      <c r="O408" t="s">
        <v>10</v>
      </c>
      <c r="P408" s="1">
        <v>43371</v>
      </c>
      <c r="Q408" s="1">
        <v>43371</v>
      </c>
      <c r="R408" t="s">
        <v>11</v>
      </c>
      <c r="S408" s="2">
        <v>2.5</v>
      </c>
      <c r="T408" s="3">
        <v>459.47839999999997</v>
      </c>
      <c r="U408" s="2">
        <v>1148.7</v>
      </c>
      <c r="V408" s="3">
        <v>2.1</v>
      </c>
      <c r="W408" s="2">
        <v>2412.27</v>
      </c>
      <c r="X408" t="str">
        <f t="shared" si="6"/>
        <v>2018-09</v>
      </c>
      <c r="Y408" t="e">
        <f>VLOOKUP(BST[[#This Row],[EVC Code]],TeamList[],3,FALSE)</f>
        <v>#N/A</v>
      </c>
    </row>
    <row r="409" spans="1:25" x14ac:dyDescent="0.25">
      <c r="A409" t="s">
        <v>764</v>
      </c>
      <c r="B409" t="s">
        <v>767</v>
      </c>
      <c r="C409" t="s">
        <v>770</v>
      </c>
      <c r="D409" t="s">
        <v>1</v>
      </c>
      <c r="E409" t="s">
        <v>348</v>
      </c>
      <c r="F409" t="s">
        <v>79</v>
      </c>
      <c r="G409" t="s">
        <v>80</v>
      </c>
      <c r="H409" t="s">
        <v>4</v>
      </c>
      <c r="I409" t="s">
        <v>299</v>
      </c>
      <c r="J409" t="s">
        <v>6</v>
      </c>
      <c r="K409" t="s">
        <v>7</v>
      </c>
      <c r="L409" t="s">
        <v>5</v>
      </c>
      <c r="M409" t="s">
        <v>27</v>
      </c>
      <c r="N409" t="s">
        <v>79</v>
      </c>
      <c r="O409" t="s">
        <v>10</v>
      </c>
      <c r="P409" s="1">
        <v>43375</v>
      </c>
      <c r="Q409" s="1">
        <v>43378</v>
      </c>
      <c r="R409" t="s">
        <v>11</v>
      </c>
      <c r="S409" s="2">
        <v>2</v>
      </c>
      <c r="T409" s="3">
        <v>459.47839999999997</v>
      </c>
      <c r="U409" s="2">
        <v>918.96</v>
      </c>
      <c r="V409" s="3">
        <v>2.1</v>
      </c>
      <c r="W409" s="2">
        <v>1929.82</v>
      </c>
      <c r="X409" t="str">
        <f t="shared" si="6"/>
        <v>2018-10</v>
      </c>
      <c r="Y409" t="e">
        <f>VLOOKUP(BST[[#This Row],[EVC Code]],TeamList[],3,FALSE)</f>
        <v>#N/A</v>
      </c>
    </row>
    <row r="410" spans="1:25" x14ac:dyDescent="0.25">
      <c r="A410" t="s">
        <v>764</v>
      </c>
      <c r="B410" t="s">
        <v>767</v>
      </c>
      <c r="C410" t="s">
        <v>770</v>
      </c>
      <c r="D410" t="s">
        <v>1</v>
      </c>
      <c r="E410" t="s">
        <v>349</v>
      </c>
      <c r="F410" t="s">
        <v>79</v>
      </c>
      <c r="G410" t="s">
        <v>80</v>
      </c>
      <c r="H410" t="s">
        <v>4</v>
      </c>
      <c r="I410" t="s">
        <v>299</v>
      </c>
      <c r="J410" t="s">
        <v>6</v>
      </c>
      <c r="K410" t="s">
        <v>7</v>
      </c>
      <c r="L410" t="s">
        <v>5</v>
      </c>
      <c r="M410" t="s">
        <v>27</v>
      </c>
      <c r="N410" t="s">
        <v>79</v>
      </c>
      <c r="O410" t="s">
        <v>10</v>
      </c>
      <c r="P410" s="1">
        <v>43378</v>
      </c>
      <c r="Q410" s="1">
        <v>43378</v>
      </c>
      <c r="R410" t="s">
        <v>11</v>
      </c>
      <c r="S410" s="2">
        <v>2</v>
      </c>
      <c r="T410" s="3">
        <v>459.47839999999997</v>
      </c>
      <c r="U410" s="2">
        <v>918.96</v>
      </c>
      <c r="V410" s="3">
        <v>2.1</v>
      </c>
      <c r="W410" s="2">
        <v>1929.82</v>
      </c>
      <c r="X410" t="str">
        <f t="shared" si="6"/>
        <v>2018-10</v>
      </c>
      <c r="Y410" t="e">
        <f>VLOOKUP(BST[[#This Row],[EVC Code]],TeamList[],3,FALSE)</f>
        <v>#N/A</v>
      </c>
    </row>
    <row r="411" spans="1:25" x14ac:dyDescent="0.25">
      <c r="A411" t="s">
        <v>764</v>
      </c>
      <c r="B411" t="s">
        <v>767</v>
      </c>
      <c r="C411" t="s">
        <v>770</v>
      </c>
      <c r="D411" t="s">
        <v>1</v>
      </c>
      <c r="E411" t="s">
        <v>345</v>
      </c>
      <c r="F411" t="s">
        <v>79</v>
      </c>
      <c r="G411" t="s">
        <v>80</v>
      </c>
      <c r="H411" t="s">
        <v>4</v>
      </c>
      <c r="I411" t="s">
        <v>299</v>
      </c>
      <c r="J411" t="s">
        <v>6</v>
      </c>
      <c r="K411" t="s">
        <v>7</v>
      </c>
      <c r="L411" t="s">
        <v>5</v>
      </c>
      <c r="M411" t="s">
        <v>27</v>
      </c>
      <c r="N411" t="s">
        <v>79</v>
      </c>
      <c r="O411" t="s">
        <v>10</v>
      </c>
      <c r="P411" s="1">
        <v>43381</v>
      </c>
      <c r="Q411" s="1">
        <v>43385</v>
      </c>
      <c r="R411" t="s">
        <v>11</v>
      </c>
      <c r="S411" s="2">
        <v>1</v>
      </c>
      <c r="T411" s="3">
        <v>459.47839999999997</v>
      </c>
      <c r="U411" s="2">
        <v>459.48</v>
      </c>
      <c r="V411" s="3">
        <v>2.1</v>
      </c>
      <c r="W411" s="2">
        <v>964.91</v>
      </c>
      <c r="X411" t="str">
        <f t="shared" si="6"/>
        <v>2018-10</v>
      </c>
      <c r="Y411" t="e">
        <f>VLOOKUP(BST[[#This Row],[EVC Code]],TeamList[],3,FALSE)</f>
        <v>#N/A</v>
      </c>
    </row>
    <row r="412" spans="1:25" x14ac:dyDescent="0.25">
      <c r="A412" t="s">
        <v>764</v>
      </c>
      <c r="B412" t="s">
        <v>767</v>
      </c>
      <c r="C412" t="s">
        <v>770</v>
      </c>
      <c r="D412" t="s">
        <v>1</v>
      </c>
      <c r="E412" s="4" t="s">
        <v>350</v>
      </c>
      <c r="F412" t="s">
        <v>79</v>
      </c>
      <c r="G412" t="s">
        <v>80</v>
      </c>
      <c r="H412" t="s">
        <v>4</v>
      </c>
      <c r="I412" t="s">
        <v>299</v>
      </c>
      <c r="J412" t="s">
        <v>6</v>
      </c>
      <c r="K412" t="s">
        <v>7</v>
      </c>
      <c r="L412" t="s">
        <v>5</v>
      </c>
      <c r="M412" t="s">
        <v>27</v>
      </c>
      <c r="N412" t="s">
        <v>79</v>
      </c>
      <c r="O412" t="s">
        <v>10</v>
      </c>
      <c r="P412" s="1">
        <v>43382</v>
      </c>
      <c r="Q412" s="1">
        <v>43385</v>
      </c>
      <c r="R412" t="s">
        <v>11</v>
      </c>
      <c r="S412" s="2">
        <v>3.5</v>
      </c>
      <c r="T412" s="3">
        <v>459.47839999999997</v>
      </c>
      <c r="U412" s="2">
        <v>1608.17</v>
      </c>
      <c r="V412" s="3">
        <v>2.1</v>
      </c>
      <c r="W412" s="2">
        <v>3377.16</v>
      </c>
      <c r="X412" t="str">
        <f t="shared" si="6"/>
        <v>2018-10</v>
      </c>
      <c r="Y412" t="e">
        <f>VLOOKUP(BST[[#This Row],[EVC Code]],TeamList[],3,FALSE)</f>
        <v>#N/A</v>
      </c>
    </row>
    <row r="413" spans="1:25" x14ac:dyDescent="0.25">
      <c r="A413" t="s">
        <v>764</v>
      </c>
      <c r="B413" t="s">
        <v>767</v>
      </c>
      <c r="C413" t="s">
        <v>770</v>
      </c>
      <c r="D413" t="s">
        <v>1</v>
      </c>
      <c r="E413" t="s">
        <v>351</v>
      </c>
      <c r="F413" t="s">
        <v>79</v>
      </c>
      <c r="G413" t="s">
        <v>80</v>
      </c>
      <c r="H413" t="s">
        <v>4</v>
      </c>
      <c r="I413" t="s">
        <v>299</v>
      </c>
      <c r="J413" t="s">
        <v>6</v>
      </c>
      <c r="K413" t="s">
        <v>7</v>
      </c>
      <c r="L413" t="s">
        <v>5</v>
      </c>
      <c r="M413" t="s">
        <v>27</v>
      </c>
      <c r="N413" t="s">
        <v>79</v>
      </c>
      <c r="O413" t="s">
        <v>10</v>
      </c>
      <c r="P413" s="1">
        <v>43383</v>
      </c>
      <c r="Q413" s="1">
        <v>43385</v>
      </c>
      <c r="R413" t="s">
        <v>11</v>
      </c>
      <c r="S413" s="2">
        <v>8</v>
      </c>
      <c r="T413" s="3">
        <v>459.47839999999997</v>
      </c>
      <c r="U413" s="2">
        <v>3675.83</v>
      </c>
      <c r="V413" s="3">
        <v>2.1</v>
      </c>
      <c r="W413" s="2">
        <v>7719.24</v>
      </c>
      <c r="X413" t="str">
        <f t="shared" si="6"/>
        <v>2018-10</v>
      </c>
      <c r="Y413" t="e">
        <f>VLOOKUP(BST[[#This Row],[EVC Code]],TeamList[],3,FALSE)</f>
        <v>#N/A</v>
      </c>
    </row>
    <row r="414" spans="1:25" x14ac:dyDescent="0.25">
      <c r="A414" t="s">
        <v>764</v>
      </c>
      <c r="B414" t="s">
        <v>767</v>
      </c>
      <c r="C414" t="s">
        <v>770</v>
      </c>
      <c r="D414" t="s">
        <v>1</v>
      </c>
      <c r="E414" t="s">
        <v>352</v>
      </c>
      <c r="F414" t="s">
        <v>79</v>
      </c>
      <c r="G414" t="s">
        <v>80</v>
      </c>
      <c r="H414" t="s">
        <v>4</v>
      </c>
      <c r="I414" t="s">
        <v>299</v>
      </c>
      <c r="J414" t="s">
        <v>6</v>
      </c>
      <c r="K414" t="s">
        <v>7</v>
      </c>
      <c r="L414" t="s">
        <v>5</v>
      </c>
      <c r="M414" t="s">
        <v>27</v>
      </c>
      <c r="N414" t="s">
        <v>79</v>
      </c>
      <c r="O414" t="s">
        <v>10</v>
      </c>
      <c r="P414" s="1">
        <v>43391</v>
      </c>
      <c r="Q414" s="1">
        <v>43392</v>
      </c>
      <c r="R414" t="s">
        <v>11</v>
      </c>
      <c r="S414" s="2">
        <v>5</v>
      </c>
      <c r="T414" s="3">
        <v>459.4794</v>
      </c>
      <c r="U414" s="2">
        <v>2297.4</v>
      </c>
      <c r="V414" s="3">
        <v>2.1</v>
      </c>
      <c r="W414" s="2">
        <v>4824.54</v>
      </c>
      <c r="X414" t="str">
        <f t="shared" si="6"/>
        <v>2018-10</v>
      </c>
      <c r="Y414" t="e">
        <f>VLOOKUP(BST[[#This Row],[EVC Code]],TeamList[],3,FALSE)</f>
        <v>#N/A</v>
      </c>
    </row>
    <row r="415" spans="1:25" x14ac:dyDescent="0.25">
      <c r="A415" t="s">
        <v>764</v>
      </c>
      <c r="B415" t="s">
        <v>767</v>
      </c>
      <c r="C415" t="s">
        <v>770</v>
      </c>
      <c r="D415" t="s">
        <v>1</v>
      </c>
      <c r="E415" t="s">
        <v>43</v>
      </c>
      <c r="F415" t="s">
        <v>79</v>
      </c>
      <c r="G415" t="s">
        <v>80</v>
      </c>
      <c r="H415" t="s">
        <v>4</v>
      </c>
      <c r="I415" t="s">
        <v>299</v>
      </c>
      <c r="J415" t="s">
        <v>6</v>
      </c>
      <c r="K415" t="s">
        <v>7</v>
      </c>
      <c r="L415" t="s">
        <v>5</v>
      </c>
      <c r="M415" t="s">
        <v>27</v>
      </c>
      <c r="N415" t="s">
        <v>79</v>
      </c>
      <c r="O415" t="s">
        <v>10</v>
      </c>
      <c r="P415" s="1">
        <v>43392</v>
      </c>
      <c r="Q415" s="1">
        <v>43392</v>
      </c>
      <c r="R415" t="s">
        <v>11</v>
      </c>
      <c r="S415" s="2">
        <v>0.5</v>
      </c>
      <c r="T415" s="3">
        <v>459.4794</v>
      </c>
      <c r="U415" s="2">
        <v>229.74</v>
      </c>
      <c r="V415" s="3">
        <v>2.1</v>
      </c>
      <c r="W415" s="2">
        <v>482.45</v>
      </c>
      <c r="X415" t="str">
        <f t="shared" si="6"/>
        <v>2018-10</v>
      </c>
      <c r="Y415" t="e">
        <f>VLOOKUP(BST[[#This Row],[EVC Code]],TeamList[],3,FALSE)</f>
        <v>#N/A</v>
      </c>
    </row>
    <row r="416" spans="1:25" x14ac:dyDescent="0.25">
      <c r="A416" t="s">
        <v>764</v>
      </c>
      <c r="B416" t="s">
        <v>767</v>
      </c>
      <c r="C416" t="s">
        <v>770</v>
      </c>
      <c r="D416" t="s">
        <v>1</v>
      </c>
      <c r="E416" t="s">
        <v>353</v>
      </c>
      <c r="F416" t="s">
        <v>79</v>
      </c>
      <c r="G416" t="s">
        <v>80</v>
      </c>
      <c r="H416" t="s">
        <v>4</v>
      </c>
      <c r="I416" t="s">
        <v>299</v>
      </c>
      <c r="J416" t="s">
        <v>6</v>
      </c>
      <c r="K416" t="s">
        <v>7</v>
      </c>
      <c r="L416" t="s">
        <v>5</v>
      </c>
      <c r="M416" t="s">
        <v>27</v>
      </c>
      <c r="N416" t="s">
        <v>79</v>
      </c>
      <c r="O416" t="s">
        <v>10</v>
      </c>
      <c r="P416" s="1">
        <v>43403</v>
      </c>
      <c r="Q416" s="1">
        <v>43406</v>
      </c>
      <c r="R416" t="s">
        <v>11</v>
      </c>
      <c r="S416" s="2">
        <v>1</v>
      </c>
      <c r="T416" s="3">
        <v>459.4794</v>
      </c>
      <c r="U416" s="2">
        <v>459.48</v>
      </c>
      <c r="V416" s="3">
        <v>2.1</v>
      </c>
      <c r="W416" s="2">
        <v>964.91</v>
      </c>
      <c r="X416" t="str">
        <f t="shared" si="6"/>
        <v>2018-10</v>
      </c>
      <c r="Y416" t="e">
        <f>VLOOKUP(BST[[#This Row],[EVC Code]],TeamList[],3,FALSE)</f>
        <v>#N/A</v>
      </c>
    </row>
    <row r="417" spans="1:25" x14ac:dyDescent="0.25">
      <c r="A417" t="s">
        <v>764</v>
      </c>
      <c r="B417" t="s">
        <v>767</v>
      </c>
      <c r="C417" t="s">
        <v>770</v>
      </c>
      <c r="D417" t="s">
        <v>1</v>
      </c>
      <c r="E417" t="s">
        <v>354</v>
      </c>
      <c r="F417" t="s">
        <v>79</v>
      </c>
      <c r="G417" t="s">
        <v>80</v>
      </c>
      <c r="H417" t="s">
        <v>4</v>
      </c>
      <c r="I417" t="s">
        <v>299</v>
      </c>
      <c r="J417" t="s">
        <v>6</v>
      </c>
      <c r="K417" t="s">
        <v>7</v>
      </c>
      <c r="L417" t="s">
        <v>5</v>
      </c>
      <c r="M417" t="s">
        <v>27</v>
      </c>
      <c r="N417" t="s">
        <v>79</v>
      </c>
      <c r="O417" t="s">
        <v>10</v>
      </c>
      <c r="P417" s="1">
        <v>43419</v>
      </c>
      <c r="Q417" s="1">
        <v>43420</v>
      </c>
      <c r="R417" t="s">
        <v>11</v>
      </c>
      <c r="S417" s="2">
        <v>4</v>
      </c>
      <c r="T417" s="3">
        <v>459.47839999999997</v>
      </c>
      <c r="U417" s="2">
        <v>1837.91</v>
      </c>
      <c r="V417" s="3">
        <v>2.1</v>
      </c>
      <c r="W417" s="2">
        <v>3859.61</v>
      </c>
      <c r="X417" t="str">
        <f t="shared" si="6"/>
        <v>2018-11</v>
      </c>
      <c r="Y417" t="e">
        <f>VLOOKUP(BST[[#This Row],[EVC Code]],TeamList[],3,FALSE)</f>
        <v>#N/A</v>
      </c>
    </row>
    <row r="418" spans="1:25" x14ac:dyDescent="0.25">
      <c r="A418" t="s">
        <v>764</v>
      </c>
      <c r="B418" t="s">
        <v>767</v>
      </c>
      <c r="C418" t="s">
        <v>770</v>
      </c>
      <c r="D418" t="s">
        <v>1</v>
      </c>
      <c r="E418" t="s">
        <v>355</v>
      </c>
      <c r="F418" t="s">
        <v>79</v>
      </c>
      <c r="G418" t="s">
        <v>80</v>
      </c>
      <c r="H418" t="s">
        <v>4</v>
      </c>
      <c r="I418" t="s">
        <v>299</v>
      </c>
      <c r="J418" t="s">
        <v>6</v>
      </c>
      <c r="K418" t="s">
        <v>7</v>
      </c>
      <c r="L418" t="s">
        <v>5</v>
      </c>
      <c r="M418" t="s">
        <v>27</v>
      </c>
      <c r="N418" t="s">
        <v>79</v>
      </c>
      <c r="O418" t="s">
        <v>10</v>
      </c>
      <c r="P418" s="1">
        <v>43420</v>
      </c>
      <c r="Q418" s="1">
        <v>43420</v>
      </c>
      <c r="R418" t="s">
        <v>11</v>
      </c>
      <c r="S418" s="2">
        <v>1.5</v>
      </c>
      <c r="T418" s="3">
        <v>459.47839999999997</v>
      </c>
      <c r="U418" s="2">
        <v>689.22</v>
      </c>
      <c r="V418" s="3">
        <v>2.1</v>
      </c>
      <c r="W418" s="2">
        <v>1447.36</v>
      </c>
      <c r="X418" t="str">
        <f t="shared" si="6"/>
        <v>2018-11</v>
      </c>
      <c r="Y418" t="e">
        <f>VLOOKUP(BST[[#This Row],[EVC Code]],TeamList[],3,FALSE)</f>
        <v>#N/A</v>
      </c>
    </row>
    <row r="419" spans="1:25" x14ac:dyDescent="0.25">
      <c r="A419" t="s">
        <v>764</v>
      </c>
      <c r="B419" t="s">
        <v>767</v>
      </c>
      <c r="C419" t="s">
        <v>770</v>
      </c>
      <c r="D419" t="s">
        <v>1</v>
      </c>
      <c r="E419" t="s">
        <v>356</v>
      </c>
      <c r="F419" t="s">
        <v>79</v>
      </c>
      <c r="G419" t="s">
        <v>80</v>
      </c>
      <c r="H419" t="s">
        <v>4</v>
      </c>
      <c r="I419" t="s">
        <v>299</v>
      </c>
      <c r="J419" t="s">
        <v>6</v>
      </c>
      <c r="K419" t="s">
        <v>7</v>
      </c>
      <c r="L419" t="s">
        <v>5</v>
      </c>
      <c r="M419" t="s">
        <v>27</v>
      </c>
      <c r="N419" t="s">
        <v>79</v>
      </c>
      <c r="O419" t="s">
        <v>10</v>
      </c>
      <c r="P419" s="1">
        <v>43425</v>
      </c>
      <c r="Q419" s="1">
        <v>43427</v>
      </c>
      <c r="R419" t="s">
        <v>11</v>
      </c>
      <c r="S419" s="2">
        <v>8</v>
      </c>
      <c r="T419" s="3">
        <v>459.47839999999997</v>
      </c>
      <c r="U419" s="2">
        <v>3675.83</v>
      </c>
      <c r="V419" s="3">
        <v>2.1</v>
      </c>
      <c r="W419" s="2">
        <v>7719.24</v>
      </c>
      <c r="X419" t="str">
        <f t="shared" si="6"/>
        <v>2018-11</v>
      </c>
      <c r="Y419" t="e">
        <f>VLOOKUP(BST[[#This Row],[EVC Code]],TeamList[],3,FALSE)</f>
        <v>#N/A</v>
      </c>
    </row>
    <row r="420" spans="1:25" x14ac:dyDescent="0.25">
      <c r="A420" t="s">
        <v>764</v>
      </c>
      <c r="B420" t="s">
        <v>767</v>
      </c>
      <c r="C420" t="s">
        <v>770</v>
      </c>
      <c r="D420" t="s">
        <v>1</v>
      </c>
      <c r="E420" t="s">
        <v>357</v>
      </c>
      <c r="F420" t="s">
        <v>79</v>
      </c>
      <c r="G420" t="s">
        <v>80</v>
      </c>
      <c r="H420" t="s">
        <v>4</v>
      </c>
      <c r="I420" t="s">
        <v>299</v>
      </c>
      <c r="J420" t="s">
        <v>6</v>
      </c>
      <c r="K420" t="s">
        <v>7</v>
      </c>
      <c r="L420" t="s">
        <v>5</v>
      </c>
      <c r="M420" t="s">
        <v>27</v>
      </c>
      <c r="N420" t="s">
        <v>79</v>
      </c>
      <c r="O420" t="s">
        <v>10</v>
      </c>
      <c r="P420" s="1">
        <v>43426</v>
      </c>
      <c r="Q420" s="1">
        <v>43427</v>
      </c>
      <c r="R420" t="s">
        <v>11</v>
      </c>
      <c r="S420" s="2">
        <v>8</v>
      </c>
      <c r="T420" s="3">
        <v>459.47839999999997</v>
      </c>
      <c r="U420" s="2">
        <v>3675.83</v>
      </c>
      <c r="V420" s="3">
        <v>2.1</v>
      </c>
      <c r="W420" s="2">
        <v>7719.24</v>
      </c>
      <c r="X420" t="str">
        <f t="shared" si="6"/>
        <v>2018-11</v>
      </c>
      <c r="Y420" t="e">
        <f>VLOOKUP(BST[[#This Row],[EVC Code]],TeamList[],3,FALSE)</f>
        <v>#N/A</v>
      </c>
    </row>
    <row r="421" spans="1:25" x14ac:dyDescent="0.25">
      <c r="A421" t="s">
        <v>764</v>
      </c>
      <c r="B421" t="s">
        <v>767</v>
      </c>
      <c r="C421" t="s">
        <v>770</v>
      </c>
      <c r="D421" t="s">
        <v>18</v>
      </c>
      <c r="E421" t="s">
        <v>359</v>
      </c>
      <c r="F421" t="s">
        <v>79</v>
      </c>
      <c r="G421" t="s">
        <v>80</v>
      </c>
      <c r="H421" t="s">
        <v>251</v>
      </c>
      <c r="I421" t="s">
        <v>299</v>
      </c>
      <c r="J421" t="s">
        <v>6</v>
      </c>
      <c r="K421" t="s">
        <v>7</v>
      </c>
      <c r="L421" t="s">
        <v>259</v>
      </c>
      <c r="M421" t="s">
        <v>27</v>
      </c>
      <c r="N421" t="s">
        <v>358</v>
      </c>
      <c r="O421" t="s">
        <v>66</v>
      </c>
      <c r="P421" s="1">
        <v>42940</v>
      </c>
      <c r="Q421" s="1">
        <v>42951</v>
      </c>
      <c r="R421" s="1"/>
      <c r="S421" s="2">
        <v>25</v>
      </c>
      <c r="T421" s="3">
        <v>3.9</v>
      </c>
      <c r="U421" s="2">
        <v>97.5</v>
      </c>
      <c r="V421" s="3">
        <v>1</v>
      </c>
      <c r="W421" s="2">
        <v>97.5</v>
      </c>
      <c r="X421" t="str">
        <f t="shared" si="6"/>
        <v>2017-07</v>
      </c>
      <c r="Y421" t="e">
        <f>VLOOKUP(BST[[#This Row],[EVC Code]],TeamList[],3,FALSE)</f>
        <v>#N/A</v>
      </c>
    </row>
    <row r="422" spans="1:25" x14ac:dyDescent="0.25">
      <c r="A422" t="s">
        <v>764</v>
      </c>
      <c r="B422" t="s">
        <v>767</v>
      </c>
      <c r="C422" t="s">
        <v>770</v>
      </c>
      <c r="D422" t="s">
        <v>18</v>
      </c>
      <c r="E422" t="s">
        <v>361</v>
      </c>
      <c r="F422" t="s">
        <v>79</v>
      </c>
      <c r="G422" t="s">
        <v>80</v>
      </c>
      <c r="H422" t="s">
        <v>251</v>
      </c>
      <c r="I422" t="s">
        <v>299</v>
      </c>
      <c r="J422" t="s">
        <v>6</v>
      </c>
      <c r="K422" t="s">
        <v>7</v>
      </c>
      <c r="L422" t="s">
        <v>259</v>
      </c>
      <c r="M422" t="s">
        <v>27</v>
      </c>
      <c r="N422" t="s">
        <v>360</v>
      </c>
      <c r="O422" t="s">
        <v>66</v>
      </c>
      <c r="P422" s="1">
        <v>42976</v>
      </c>
      <c r="Q422" s="1">
        <v>42979</v>
      </c>
      <c r="R422" s="1"/>
      <c r="S422" s="2">
        <v>25</v>
      </c>
      <c r="T422" s="3">
        <v>3.9</v>
      </c>
      <c r="U422" s="2">
        <v>97.5</v>
      </c>
      <c r="V422" s="3">
        <v>1</v>
      </c>
      <c r="W422" s="2">
        <v>97.5</v>
      </c>
      <c r="X422" t="str">
        <f t="shared" si="6"/>
        <v>2017-08</v>
      </c>
      <c r="Y422" t="e">
        <f>VLOOKUP(BST[[#This Row],[EVC Code]],TeamList[],3,FALSE)</f>
        <v>#N/A</v>
      </c>
    </row>
    <row r="423" spans="1:25" x14ac:dyDescent="0.25">
      <c r="A423" t="s">
        <v>764</v>
      </c>
      <c r="B423" t="s">
        <v>767</v>
      </c>
      <c r="C423" t="s">
        <v>770</v>
      </c>
      <c r="D423" t="s">
        <v>18</v>
      </c>
      <c r="E423" t="s">
        <v>362</v>
      </c>
      <c r="F423" t="s">
        <v>79</v>
      </c>
      <c r="G423" t="s">
        <v>80</v>
      </c>
      <c r="H423" t="s">
        <v>251</v>
      </c>
      <c r="I423" t="s">
        <v>299</v>
      </c>
      <c r="J423" t="s">
        <v>6</v>
      </c>
      <c r="K423" t="s">
        <v>7</v>
      </c>
      <c r="L423" t="s">
        <v>259</v>
      </c>
      <c r="M423" t="s">
        <v>27</v>
      </c>
      <c r="N423" t="s">
        <v>263</v>
      </c>
      <c r="O423" t="s">
        <v>66</v>
      </c>
      <c r="P423" s="1">
        <v>42993</v>
      </c>
      <c r="Q423" s="1">
        <v>42993</v>
      </c>
      <c r="R423" s="1"/>
      <c r="S423" s="2">
        <v>25</v>
      </c>
      <c r="T423" s="3">
        <v>3.9</v>
      </c>
      <c r="U423" s="2">
        <v>97.5</v>
      </c>
      <c r="V423" s="3">
        <v>1</v>
      </c>
      <c r="W423" s="2">
        <v>97.5</v>
      </c>
      <c r="X423" t="str">
        <f t="shared" si="6"/>
        <v>2017-09</v>
      </c>
      <c r="Y423" t="e">
        <f>VLOOKUP(BST[[#This Row],[EVC Code]],TeamList[],3,FALSE)</f>
        <v>#N/A</v>
      </c>
    </row>
    <row r="424" spans="1:25" x14ac:dyDescent="0.25">
      <c r="A424" t="s">
        <v>764</v>
      </c>
      <c r="B424" t="s">
        <v>767</v>
      </c>
      <c r="C424" t="s">
        <v>770</v>
      </c>
      <c r="D424" t="s">
        <v>18</v>
      </c>
      <c r="E424" t="s">
        <v>364</v>
      </c>
      <c r="F424" t="s">
        <v>79</v>
      </c>
      <c r="G424" t="s">
        <v>80</v>
      </c>
      <c r="H424" t="s">
        <v>63</v>
      </c>
      <c r="I424" t="s">
        <v>299</v>
      </c>
      <c r="J424" t="s">
        <v>6</v>
      </c>
      <c r="K424" t="s">
        <v>7</v>
      </c>
      <c r="L424" t="s">
        <v>259</v>
      </c>
      <c r="M424" t="s">
        <v>27</v>
      </c>
      <c r="N424" t="s">
        <v>363</v>
      </c>
      <c r="O424" t="s">
        <v>66</v>
      </c>
      <c r="P424" s="1">
        <v>43133</v>
      </c>
      <c r="Q424" s="1">
        <v>43133</v>
      </c>
      <c r="R424" s="1"/>
      <c r="S424" s="2">
        <v>25</v>
      </c>
      <c r="T424" s="3">
        <v>3.9</v>
      </c>
      <c r="U424" s="2">
        <v>97.5</v>
      </c>
      <c r="V424" s="3">
        <v>1</v>
      </c>
      <c r="W424" s="2">
        <v>97.5</v>
      </c>
      <c r="X424" t="str">
        <f t="shared" si="6"/>
        <v>2018-02</v>
      </c>
      <c r="Y424" t="e">
        <f>VLOOKUP(BST[[#This Row],[EVC Code]],TeamList[],3,FALSE)</f>
        <v>#N/A</v>
      </c>
    </row>
    <row r="425" spans="1:25" x14ac:dyDescent="0.25">
      <c r="A425" t="s">
        <v>764</v>
      </c>
      <c r="B425" t="s">
        <v>767</v>
      </c>
      <c r="C425" t="s">
        <v>770</v>
      </c>
      <c r="D425" t="s">
        <v>18</v>
      </c>
      <c r="E425" t="s">
        <v>366</v>
      </c>
      <c r="F425" t="s">
        <v>79</v>
      </c>
      <c r="G425" t="s">
        <v>80</v>
      </c>
      <c r="H425" t="s">
        <v>63</v>
      </c>
      <c r="I425" t="s">
        <v>299</v>
      </c>
      <c r="J425" t="s">
        <v>6</v>
      </c>
      <c r="K425" t="s">
        <v>7</v>
      </c>
      <c r="L425" t="s">
        <v>259</v>
      </c>
      <c r="M425" t="s">
        <v>27</v>
      </c>
      <c r="N425" t="s">
        <v>365</v>
      </c>
      <c r="O425" t="s">
        <v>66</v>
      </c>
      <c r="P425" s="1">
        <v>43308</v>
      </c>
      <c r="Q425" s="1">
        <v>43308</v>
      </c>
      <c r="R425" s="1"/>
      <c r="S425" s="2">
        <v>25</v>
      </c>
      <c r="T425" s="3">
        <v>4.3</v>
      </c>
      <c r="U425" s="2">
        <v>107.5</v>
      </c>
      <c r="V425" s="3">
        <v>1</v>
      </c>
      <c r="W425" s="2">
        <v>107.5</v>
      </c>
      <c r="X425" t="str">
        <f t="shared" si="6"/>
        <v>2018-07</v>
      </c>
      <c r="Y425" t="e">
        <f>VLOOKUP(BST[[#This Row],[EVC Code]],TeamList[],3,FALSE)</f>
        <v>#N/A</v>
      </c>
    </row>
    <row r="426" spans="1:25" x14ac:dyDescent="0.25">
      <c r="A426" t="s">
        <v>764</v>
      </c>
      <c r="B426" t="s">
        <v>767</v>
      </c>
      <c r="C426" t="s">
        <v>770</v>
      </c>
      <c r="D426" t="s">
        <v>18</v>
      </c>
      <c r="E426" t="s">
        <v>368</v>
      </c>
      <c r="F426" t="s">
        <v>79</v>
      </c>
      <c r="G426" t="s">
        <v>80</v>
      </c>
      <c r="H426" t="s">
        <v>63</v>
      </c>
      <c r="I426" t="s">
        <v>299</v>
      </c>
      <c r="J426" t="s">
        <v>6</v>
      </c>
      <c r="K426" t="s">
        <v>7</v>
      </c>
      <c r="L426" t="s">
        <v>259</v>
      </c>
      <c r="M426" t="s">
        <v>27</v>
      </c>
      <c r="N426" t="s">
        <v>367</v>
      </c>
      <c r="O426" t="s">
        <v>66</v>
      </c>
      <c r="P426" s="1">
        <v>43368</v>
      </c>
      <c r="Q426" s="1">
        <v>43378</v>
      </c>
      <c r="R426" s="1"/>
      <c r="S426" s="2">
        <v>25</v>
      </c>
      <c r="T426" s="3">
        <v>4.3</v>
      </c>
      <c r="U426" s="2">
        <v>107.5</v>
      </c>
      <c r="V426" s="3">
        <v>1</v>
      </c>
      <c r="W426" s="2">
        <v>107.5</v>
      </c>
      <c r="X426" t="str">
        <f t="shared" si="6"/>
        <v>2018-09</v>
      </c>
      <c r="Y426" t="e">
        <f>VLOOKUP(BST[[#This Row],[EVC Code]],TeamList[],3,FALSE)</f>
        <v>#N/A</v>
      </c>
    </row>
    <row r="427" spans="1:25" x14ac:dyDescent="0.25">
      <c r="A427" t="s">
        <v>764</v>
      </c>
      <c r="B427" t="s">
        <v>767</v>
      </c>
      <c r="C427" t="s">
        <v>771</v>
      </c>
      <c r="D427" t="s">
        <v>1</v>
      </c>
      <c r="F427" t="s">
        <v>369</v>
      </c>
      <c r="G427" t="s">
        <v>370</v>
      </c>
      <c r="H427" t="s">
        <v>4</v>
      </c>
      <c r="I427" t="s">
        <v>371</v>
      </c>
      <c r="J427" t="s">
        <v>6</v>
      </c>
      <c r="K427" t="s">
        <v>7</v>
      </c>
      <c r="L427" t="s">
        <v>5</v>
      </c>
      <c r="M427" t="s">
        <v>27</v>
      </c>
      <c r="N427" t="s">
        <v>369</v>
      </c>
      <c r="O427" t="s">
        <v>10</v>
      </c>
      <c r="P427" s="1">
        <v>42923</v>
      </c>
      <c r="Q427" s="1">
        <v>42923</v>
      </c>
      <c r="R427" t="s">
        <v>11</v>
      </c>
      <c r="S427" s="2">
        <v>1</v>
      </c>
      <c r="T427" s="3">
        <v>470.89260000000002</v>
      </c>
      <c r="U427" s="2">
        <v>470.89</v>
      </c>
      <c r="V427" s="3">
        <v>2.1</v>
      </c>
      <c r="W427" s="2">
        <v>988.87</v>
      </c>
      <c r="X427" t="str">
        <f t="shared" si="6"/>
        <v>2017-07</v>
      </c>
      <c r="Y427" t="e">
        <f>VLOOKUP(BST[[#This Row],[EVC Code]],TeamList[],3,FALSE)</f>
        <v>#N/A</v>
      </c>
    </row>
    <row r="428" spans="1:25" x14ac:dyDescent="0.25">
      <c r="A428" t="s">
        <v>764</v>
      </c>
      <c r="B428" t="s">
        <v>767</v>
      </c>
      <c r="C428" t="s">
        <v>771</v>
      </c>
      <c r="D428" t="s">
        <v>1</v>
      </c>
      <c r="F428" t="s">
        <v>369</v>
      </c>
      <c r="G428" t="s">
        <v>370</v>
      </c>
      <c r="H428" t="s">
        <v>4</v>
      </c>
      <c r="I428" t="s">
        <v>371</v>
      </c>
      <c r="J428" t="s">
        <v>6</v>
      </c>
      <c r="K428" t="s">
        <v>7</v>
      </c>
      <c r="L428" t="s">
        <v>5</v>
      </c>
      <c r="M428" t="s">
        <v>27</v>
      </c>
      <c r="N428" t="s">
        <v>369</v>
      </c>
      <c r="O428" t="s">
        <v>10</v>
      </c>
      <c r="P428" s="1">
        <v>42937</v>
      </c>
      <c r="Q428" s="1">
        <v>42937</v>
      </c>
      <c r="R428" t="s">
        <v>11</v>
      </c>
      <c r="S428" s="2">
        <v>2</v>
      </c>
      <c r="T428" s="3">
        <v>470.89260000000002</v>
      </c>
      <c r="U428" s="2">
        <v>941.79</v>
      </c>
      <c r="V428" s="3">
        <v>2.1</v>
      </c>
      <c r="W428" s="2">
        <v>1977.76</v>
      </c>
      <c r="X428" t="str">
        <f t="shared" si="6"/>
        <v>2017-07</v>
      </c>
      <c r="Y428" t="e">
        <f>VLOOKUP(BST[[#This Row],[EVC Code]],TeamList[],3,FALSE)</f>
        <v>#N/A</v>
      </c>
    </row>
    <row r="429" spans="1:25" x14ac:dyDescent="0.25">
      <c r="A429" t="s">
        <v>764</v>
      </c>
      <c r="B429" t="s">
        <v>767</v>
      </c>
      <c r="C429" t="s">
        <v>771</v>
      </c>
      <c r="D429" t="s">
        <v>1</v>
      </c>
      <c r="F429" t="s">
        <v>369</v>
      </c>
      <c r="G429" t="s">
        <v>370</v>
      </c>
      <c r="H429" t="s">
        <v>4</v>
      </c>
      <c r="I429" t="s">
        <v>371</v>
      </c>
      <c r="J429" t="s">
        <v>6</v>
      </c>
      <c r="K429" t="s">
        <v>7</v>
      </c>
      <c r="L429" t="s">
        <v>5</v>
      </c>
      <c r="M429" t="s">
        <v>27</v>
      </c>
      <c r="N429" t="s">
        <v>369</v>
      </c>
      <c r="O429" t="s">
        <v>10</v>
      </c>
      <c r="P429" s="1">
        <v>42940</v>
      </c>
      <c r="Q429" s="1">
        <v>42944</v>
      </c>
      <c r="R429" t="s">
        <v>11</v>
      </c>
      <c r="S429" s="2">
        <v>3</v>
      </c>
      <c r="T429" s="3">
        <v>470.89260000000002</v>
      </c>
      <c r="U429" s="2">
        <v>1412.68</v>
      </c>
      <c r="V429" s="3">
        <v>2.1</v>
      </c>
      <c r="W429" s="2">
        <v>2966.63</v>
      </c>
      <c r="X429" t="str">
        <f t="shared" si="6"/>
        <v>2017-07</v>
      </c>
      <c r="Y429" t="e">
        <f>VLOOKUP(BST[[#This Row],[EVC Code]],TeamList[],3,FALSE)</f>
        <v>#N/A</v>
      </c>
    </row>
    <row r="430" spans="1:25" x14ac:dyDescent="0.25">
      <c r="A430" t="s">
        <v>764</v>
      </c>
      <c r="B430" t="s">
        <v>767</v>
      </c>
      <c r="C430" t="s">
        <v>771</v>
      </c>
      <c r="D430" t="s">
        <v>1</v>
      </c>
      <c r="F430" t="s">
        <v>369</v>
      </c>
      <c r="G430" t="s">
        <v>370</v>
      </c>
      <c r="H430" t="s">
        <v>4</v>
      </c>
      <c r="I430" t="s">
        <v>371</v>
      </c>
      <c r="J430" t="s">
        <v>6</v>
      </c>
      <c r="K430" t="s">
        <v>7</v>
      </c>
      <c r="L430" t="s">
        <v>5</v>
      </c>
      <c r="M430" t="s">
        <v>27</v>
      </c>
      <c r="N430" t="s">
        <v>369</v>
      </c>
      <c r="O430" t="s">
        <v>10</v>
      </c>
      <c r="P430" s="1">
        <v>42944</v>
      </c>
      <c r="Q430" s="1">
        <v>42944</v>
      </c>
      <c r="R430" t="s">
        <v>11</v>
      </c>
      <c r="S430" s="2">
        <v>1</v>
      </c>
      <c r="T430" s="3">
        <v>470.89260000000002</v>
      </c>
      <c r="U430" s="2">
        <v>470.89</v>
      </c>
      <c r="V430" s="3">
        <v>2.1</v>
      </c>
      <c r="W430" s="2">
        <v>988.87</v>
      </c>
      <c r="X430" t="str">
        <f t="shared" si="6"/>
        <v>2017-07</v>
      </c>
      <c r="Y430" t="e">
        <f>VLOOKUP(BST[[#This Row],[EVC Code]],TeamList[],3,FALSE)</f>
        <v>#N/A</v>
      </c>
    </row>
    <row r="431" spans="1:25" x14ac:dyDescent="0.25">
      <c r="A431" t="s">
        <v>764</v>
      </c>
      <c r="B431" t="s">
        <v>767</v>
      </c>
      <c r="C431" t="s">
        <v>771</v>
      </c>
      <c r="D431" t="s">
        <v>1</v>
      </c>
      <c r="F431" t="s">
        <v>369</v>
      </c>
      <c r="G431" t="s">
        <v>370</v>
      </c>
      <c r="H431" t="s">
        <v>4</v>
      </c>
      <c r="I431" t="s">
        <v>371</v>
      </c>
      <c r="J431" t="s">
        <v>6</v>
      </c>
      <c r="K431" t="s">
        <v>7</v>
      </c>
      <c r="L431" t="s">
        <v>5</v>
      </c>
      <c r="M431" t="s">
        <v>27</v>
      </c>
      <c r="N431" t="s">
        <v>369</v>
      </c>
      <c r="O431" t="s">
        <v>10</v>
      </c>
      <c r="P431" s="1">
        <v>42948</v>
      </c>
      <c r="Q431" s="1">
        <v>42951</v>
      </c>
      <c r="R431" t="s">
        <v>11</v>
      </c>
      <c r="S431" s="2">
        <v>3</v>
      </c>
      <c r="T431" s="3">
        <v>470.89260000000002</v>
      </c>
      <c r="U431" s="2">
        <v>1412.68</v>
      </c>
      <c r="V431" s="3">
        <v>2.1</v>
      </c>
      <c r="W431" s="2">
        <v>2966.63</v>
      </c>
      <c r="X431" t="str">
        <f t="shared" si="6"/>
        <v>2017-08</v>
      </c>
      <c r="Y431" t="e">
        <f>VLOOKUP(BST[[#This Row],[EVC Code]],TeamList[],3,FALSE)</f>
        <v>#N/A</v>
      </c>
    </row>
    <row r="432" spans="1:25" x14ac:dyDescent="0.25">
      <c r="A432" t="s">
        <v>764</v>
      </c>
      <c r="B432" t="s">
        <v>767</v>
      </c>
      <c r="C432" t="s">
        <v>771</v>
      </c>
      <c r="D432" t="s">
        <v>1</v>
      </c>
      <c r="F432" t="s">
        <v>369</v>
      </c>
      <c r="G432" t="s">
        <v>370</v>
      </c>
      <c r="H432" t="s">
        <v>4</v>
      </c>
      <c r="I432" t="s">
        <v>371</v>
      </c>
      <c r="J432" t="s">
        <v>6</v>
      </c>
      <c r="K432" t="s">
        <v>7</v>
      </c>
      <c r="L432" t="s">
        <v>5</v>
      </c>
      <c r="M432" t="s">
        <v>27</v>
      </c>
      <c r="N432" t="s">
        <v>369</v>
      </c>
      <c r="O432" t="s">
        <v>10</v>
      </c>
      <c r="P432" s="1">
        <v>42949</v>
      </c>
      <c r="Q432" s="1">
        <v>42951</v>
      </c>
      <c r="R432" t="s">
        <v>11</v>
      </c>
      <c r="S432" s="2">
        <v>1</v>
      </c>
      <c r="T432" s="3">
        <v>470.89260000000002</v>
      </c>
      <c r="U432" s="2">
        <v>470.89</v>
      </c>
      <c r="V432" s="3">
        <v>2.1</v>
      </c>
      <c r="W432" s="2">
        <v>988.87</v>
      </c>
      <c r="X432" t="str">
        <f t="shared" si="6"/>
        <v>2017-08</v>
      </c>
      <c r="Y432" t="e">
        <f>VLOOKUP(BST[[#This Row],[EVC Code]],TeamList[],3,FALSE)</f>
        <v>#N/A</v>
      </c>
    </row>
    <row r="433" spans="1:25" x14ac:dyDescent="0.25">
      <c r="A433" t="s">
        <v>764</v>
      </c>
      <c r="B433" t="s">
        <v>767</v>
      </c>
      <c r="C433" t="s">
        <v>771</v>
      </c>
      <c r="D433" t="s">
        <v>1</v>
      </c>
      <c r="F433" t="s">
        <v>369</v>
      </c>
      <c r="G433" t="s">
        <v>370</v>
      </c>
      <c r="H433" t="s">
        <v>4</v>
      </c>
      <c r="I433" t="s">
        <v>371</v>
      </c>
      <c r="J433" t="s">
        <v>6</v>
      </c>
      <c r="K433" t="s">
        <v>7</v>
      </c>
      <c r="L433" t="s">
        <v>5</v>
      </c>
      <c r="M433" t="s">
        <v>27</v>
      </c>
      <c r="N433" t="s">
        <v>369</v>
      </c>
      <c r="O433" t="s">
        <v>10</v>
      </c>
      <c r="P433" s="1">
        <v>42962</v>
      </c>
      <c r="Q433" s="1">
        <v>42965</v>
      </c>
      <c r="R433" t="s">
        <v>11</v>
      </c>
      <c r="S433" s="2">
        <v>3</v>
      </c>
      <c r="T433" s="3">
        <v>470.9776</v>
      </c>
      <c r="U433" s="2">
        <v>1412.93</v>
      </c>
      <c r="V433" s="3">
        <v>2.1</v>
      </c>
      <c r="W433" s="2">
        <v>2967.15</v>
      </c>
      <c r="X433" t="str">
        <f t="shared" si="6"/>
        <v>2017-08</v>
      </c>
      <c r="Y433" t="e">
        <f>VLOOKUP(BST[[#This Row],[EVC Code]],TeamList[],3,FALSE)</f>
        <v>#N/A</v>
      </c>
    </row>
    <row r="434" spans="1:25" x14ac:dyDescent="0.25">
      <c r="A434" t="s">
        <v>764</v>
      </c>
      <c r="B434" t="s">
        <v>767</v>
      </c>
      <c r="C434" t="s">
        <v>771</v>
      </c>
      <c r="D434" t="s">
        <v>1</v>
      </c>
      <c r="F434" t="s">
        <v>369</v>
      </c>
      <c r="G434" t="s">
        <v>370</v>
      </c>
      <c r="H434" t="s">
        <v>4</v>
      </c>
      <c r="I434" t="s">
        <v>371</v>
      </c>
      <c r="J434" t="s">
        <v>6</v>
      </c>
      <c r="K434" t="s">
        <v>7</v>
      </c>
      <c r="L434" t="s">
        <v>5</v>
      </c>
      <c r="M434" t="s">
        <v>27</v>
      </c>
      <c r="N434" t="s">
        <v>369</v>
      </c>
      <c r="O434" t="s">
        <v>10</v>
      </c>
      <c r="P434" s="1">
        <v>42963</v>
      </c>
      <c r="Q434" s="1">
        <v>42965</v>
      </c>
      <c r="R434" t="s">
        <v>11</v>
      </c>
      <c r="S434" s="2">
        <v>2</v>
      </c>
      <c r="T434" s="3">
        <v>470.9776</v>
      </c>
      <c r="U434" s="2">
        <v>941.96</v>
      </c>
      <c r="V434" s="3">
        <v>2.1</v>
      </c>
      <c r="W434" s="2">
        <v>1978.12</v>
      </c>
      <c r="X434" t="str">
        <f t="shared" si="6"/>
        <v>2017-08</v>
      </c>
      <c r="Y434" t="e">
        <f>VLOOKUP(BST[[#This Row],[EVC Code]],TeamList[],3,FALSE)</f>
        <v>#N/A</v>
      </c>
    </row>
    <row r="435" spans="1:25" x14ac:dyDescent="0.25">
      <c r="A435" t="s">
        <v>764</v>
      </c>
      <c r="B435" t="s">
        <v>767</v>
      </c>
      <c r="C435" t="s">
        <v>771</v>
      </c>
      <c r="D435" t="s">
        <v>1</v>
      </c>
      <c r="F435" t="s">
        <v>369</v>
      </c>
      <c r="G435" t="s">
        <v>370</v>
      </c>
      <c r="H435" t="s">
        <v>4</v>
      </c>
      <c r="I435" t="s">
        <v>371</v>
      </c>
      <c r="J435" t="s">
        <v>6</v>
      </c>
      <c r="K435" t="s">
        <v>7</v>
      </c>
      <c r="L435" t="s">
        <v>5</v>
      </c>
      <c r="M435" t="s">
        <v>27</v>
      </c>
      <c r="N435" t="s">
        <v>369</v>
      </c>
      <c r="O435" t="s">
        <v>10</v>
      </c>
      <c r="P435" s="1">
        <v>42964</v>
      </c>
      <c r="Q435" s="1">
        <v>42965</v>
      </c>
      <c r="R435" t="s">
        <v>11</v>
      </c>
      <c r="S435" s="2">
        <v>2</v>
      </c>
      <c r="T435" s="3">
        <v>470.9776</v>
      </c>
      <c r="U435" s="2">
        <v>941.96</v>
      </c>
      <c r="V435" s="3">
        <v>2.1</v>
      </c>
      <c r="W435" s="2">
        <v>1978.12</v>
      </c>
      <c r="X435" t="str">
        <f t="shared" si="6"/>
        <v>2017-08</v>
      </c>
      <c r="Y435" t="e">
        <f>VLOOKUP(BST[[#This Row],[EVC Code]],TeamList[],3,FALSE)</f>
        <v>#N/A</v>
      </c>
    </row>
    <row r="436" spans="1:25" x14ac:dyDescent="0.25">
      <c r="A436" t="s">
        <v>764</v>
      </c>
      <c r="B436" t="s">
        <v>767</v>
      </c>
      <c r="C436" t="s">
        <v>771</v>
      </c>
      <c r="D436" t="s">
        <v>1</v>
      </c>
      <c r="F436" t="s">
        <v>369</v>
      </c>
      <c r="G436" t="s">
        <v>370</v>
      </c>
      <c r="H436" t="s">
        <v>4</v>
      </c>
      <c r="I436" t="s">
        <v>371</v>
      </c>
      <c r="J436" t="s">
        <v>6</v>
      </c>
      <c r="K436" t="s">
        <v>7</v>
      </c>
      <c r="L436" t="s">
        <v>5</v>
      </c>
      <c r="M436" t="s">
        <v>27</v>
      </c>
      <c r="N436" t="s">
        <v>369</v>
      </c>
      <c r="O436" t="s">
        <v>10</v>
      </c>
      <c r="P436" s="1">
        <v>42965</v>
      </c>
      <c r="Q436" s="1">
        <v>42965</v>
      </c>
      <c r="R436" t="s">
        <v>11</v>
      </c>
      <c r="S436" s="2">
        <v>1</v>
      </c>
      <c r="T436" s="3">
        <v>470.9776</v>
      </c>
      <c r="U436" s="2">
        <v>470.98</v>
      </c>
      <c r="V436" s="3">
        <v>2.1</v>
      </c>
      <c r="W436" s="2">
        <v>989.06</v>
      </c>
      <c r="X436" t="str">
        <f t="shared" si="6"/>
        <v>2017-08</v>
      </c>
      <c r="Y436" t="e">
        <f>VLOOKUP(BST[[#This Row],[EVC Code]],TeamList[],3,FALSE)</f>
        <v>#N/A</v>
      </c>
    </row>
    <row r="437" spans="1:25" x14ac:dyDescent="0.25">
      <c r="A437" t="s">
        <v>764</v>
      </c>
      <c r="B437" t="s">
        <v>767</v>
      </c>
      <c r="C437" t="s">
        <v>771</v>
      </c>
      <c r="D437" t="s">
        <v>1</v>
      </c>
      <c r="F437" t="s">
        <v>369</v>
      </c>
      <c r="G437" t="s">
        <v>370</v>
      </c>
      <c r="H437" t="s">
        <v>4</v>
      </c>
      <c r="I437" t="s">
        <v>371</v>
      </c>
      <c r="J437" t="s">
        <v>6</v>
      </c>
      <c r="K437" t="s">
        <v>7</v>
      </c>
      <c r="L437" t="s">
        <v>5</v>
      </c>
      <c r="M437" t="s">
        <v>27</v>
      </c>
      <c r="N437" t="s">
        <v>369</v>
      </c>
      <c r="O437" t="s">
        <v>10</v>
      </c>
      <c r="P437" s="1">
        <v>42968</v>
      </c>
      <c r="Q437" s="1">
        <v>42972</v>
      </c>
      <c r="R437" t="s">
        <v>11</v>
      </c>
      <c r="S437" s="2">
        <v>2</v>
      </c>
      <c r="T437" s="3">
        <v>470.9776</v>
      </c>
      <c r="U437" s="2">
        <v>941.96</v>
      </c>
      <c r="V437" s="3">
        <v>2.1</v>
      </c>
      <c r="W437" s="2">
        <v>1978.12</v>
      </c>
      <c r="X437" t="str">
        <f t="shared" si="6"/>
        <v>2017-08</v>
      </c>
      <c r="Y437" t="e">
        <f>VLOOKUP(BST[[#This Row],[EVC Code]],TeamList[],3,FALSE)</f>
        <v>#N/A</v>
      </c>
    </row>
    <row r="438" spans="1:25" x14ac:dyDescent="0.25">
      <c r="A438" t="s">
        <v>764</v>
      </c>
      <c r="B438" t="s">
        <v>767</v>
      </c>
      <c r="C438" t="s">
        <v>771</v>
      </c>
      <c r="D438" t="s">
        <v>1</v>
      </c>
      <c r="F438" t="s">
        <v>369</v>
      </c>
      <c r="G438" t="s">
        <v>370</v>
      </c>
      <c r="H438" t="s">
        <v>4</v>
      </c>
      <c r="I438" t="s">
        <v>371</v>
      </c>
      <c r="J438" t="s">
        <v>6</v>
      </c>
      <c r="K438" t="s">
        <v>7</v>
      </c>
      <c r="L438" t="s">
        <v>5</v>
      </c>
      <c r="M438" t="s">
        <v>27</v>
      </c>
      <c r="N438" t="s">
        <v>369</v>
      </c>
      <c r="O438" t="s">
        <v>10</v>
      </c>
      <c r="P438" s="1">
        <v>42969</v>
      </c>
      <c r="Q438" s="1">
        <v>42972</v>
      </c>
      <c r="R438" t="s">
        <v>11</v>
      </c>
      <c r="S438" s="2">
        <v>2</v>
      </c>
      <c r="T438" s="3">
        <v>470.9776</v>
      </c>
      <c r="U438" s="2">
        <v>941.96</v>
      </c>
      <c r="V438" s="3">
        <v>2.1</v>
      </c>
      <c r="W438" s="2">
        <v>1978.12</v>
      </c>
      <c r="X438" t="str">
        <f t="shared" si="6"/>
        <v>2017-08</v>
      </c>
      <c r="Y438" t="e">
        <f>VLOOKUP(BST[[#This Row],[EVC Code]],TeamList[],3,FALSE)</f>
        <v>#N/A</v>
      </c>
    </row>
    <row r="439" spans="1:25" x14ac:dyDescent="0.25">
      <c r="A439" t="s">
        <v>764</v>
      </c>
      <c r="B439" t="s">
        <v>767</v>
      </c>
      <c r="C439" t="s">
        <v>771</v>
      </c>
      <c r="D439" t="s">
        <v>1</v>
      </c>
      <c r="F439" t="s">
        <v>369</v>
      </c>
      <c r="G439" t="s">
        <v>370</v>
      </c>
      <c r="H439" t="s">
        <v>4</v>
      </c>
      <c r="I439" t="s">
        <v>371</v>
      </c>
      <c r="J439" t="s">
        <v>6</v>
      </c>
      <c r="K439" t="s">
        <v>7</v>
      </c>
      <c r="L439" t="s">
        <v>5</v>
      </c>
      <c r="M439" t="s">
        <v>27</v>
      </c>
      <c r="N439" t="s">
        <v>369</v>
      </c>
      <c r="O439" t="s">
        <v>10</v>
      </c>
      <c r="P439" s="1">
        <v>42978</v>
      </c>
      <c r="Q439" s="1">
        <v>42979</v>
      </c>
      <c r="R439" t="s">
        <v>11</v>
      </c>
      <c r="S439" s="2">
        <v>3</v>
      </c>
      <c r="T439" s="3">
        <v>470.9776</v>
      </c>
      <c r="U439" s="2">
        <v>1412.93</v>
      </c>
      <c r="V439" s="3">
        <v>2.1</v>
      </c>
      <c r="W439" s="2">
        <v>2967.15</v>
      </c>
      <c r="X439" t="str">
        <f t="shared" si="6"/>
        <v>2017-08</v>
      </c>
      <c r="Y439" t="e">
        <f>VLOOKUP(BST[[#This Row],[EVC Code]],TeamList[],3,FALSE)</f>
        <v>#N/A</v>
      </c>
    </row>
    <row r="440" spans="1:25" x14ac:dyDescent="0.25">
      <c r="A440" t="s">
        <v>764</v>
      </c>
      <c r="B440" t="s">
        <v>767</v>
      </c>
      <c r="C440" t="s">
        <v>771</v>
      </c>
      <c r="D440" t="s">
        <v>1</v>
      </c>
      <c r="F440" t="s">
        <v>369</v>
      </c>
      <c r="G440" t="s">
        <v>370</v>
      </c>
      <c r="H440" t="s">
        <v>4</v>
      </c>
      <c r="I440" t="s">
        <v>371</v>
      </c>
      <c r="J440" t="s">
        <v>6</v>
      </c>
      <c r="K440" t="s">
        <v>7</v>
      </c>
      <c r="L440" t="s">
        <v>5</v>
      </c>
      <c r="M440" t="s">
        <v>27</v>
      </c>
      <c r="N440" t="s">
        <v>369</v>
      </c>
      <c r="O440" t="s">
        <v>10</v>
      </c>
      <c r="P440" s="1">
        <v>42984</v>
      </c>
      <c r="Q440" s="1">
        <v>42986</v>
      </c>
      <c r="R440" t="s">
        <v>11</v>
      </c>
      <c r="S440" s="2">
        <v>1</v>
      </c>
      <c r="T440" s="3">
        <v>470.9776</v>
      </c>
      <c r="U440" s="2">
        <v>470.98</v>
      </c>
      <c r="V440" s="3">
        <v>2.1</v>
      </c>
      <c r="W440" s="2">
        <v>989.06</v>
      </c>
      <c r="X440" t="str">
        <f t="shared" si="6"/>
        <v>2017-09</v>
      </c>
      <c r="Y440" t="e">
        <f>VLOOKUP(BST[[#This Row],[EVC Code]],TeamList[],3,FALSE)</f>
        <v>#N/A</v>
      </c>
    </row>
    <row r="441" spans="1:25" x14ac:dyDescent="0.25">
      <c r="A441" t="s">
        <v>764</v>
      </c>
      <c r="B441" t="s">
        <v>767</v>
      </c>
      <c r="C441" t="s">
        <v>771</v>
      </c>
      <c r="D441" t="s">
        <v>1</v>
      </c>
      <c r="F441" t="s">
        <v>369</v>
      </c>
      <c r="G441" t="s">
        <v>370</v>
      </c>
      <c r="H441" t="s">
        <v>4</v>
      </c>
      <c r="I441" t="s">
        <v>371</v>
      </c>
      <c r="J441" t="s">
        <v>6</v>
      </c>
      <c r="K441" t="s">
        <v>7</v>
      </c>
      <c r="L441" t="s">
        <v>5</v>
      </c>
      <c r="M441" t="s">
        <v>27</v>
      </c>
      <c r="N441" t="s">
        <v>369</v>
      </c>
      <c r="O441" t="s">
        <v>10</v>
      </c>
      <c r="P441" s="1">
        <v>42990</v>
      </c>
      <c r="Q441" s="1">
        <v>42993</v>
      </c>
      <c r="R441" t="s">
        <v>11</v>
      </c>
      <c r="S441" s="2">
        <v>4</v>
      </c>
      <c r="T441" s="3">
        <v>471.26319999999998</v>
      </c>
      <c r="U441" s="2">
        <v>1885.05</v>
      </c>
      <c r="V441" s="3">
        <v>2.1</v>
      </c>
      <c r="W441" s="2">
        <v>3958.61</v>
      </c>
      <c r="X441" t="str">
        <f t="shared" si="6"/>
        <v>2017-09</v>
      </c>
      <c r="Y441" t="e">
        <f>VLOOKUP(BST[[#This Row],[EVC Code]],TeamList[],3,FALSE)</f>
        <v>#N/A</v>
      </c>
    </row>
    <row r="442" spans="1:25" x14ac:dyDescent="0.25">
      <c r="A442" t="s">
        <v>764</v>
      </c>
      <c r="B442" t="s">
        <v>767</v>
      </c>
      <c r="C442" t="s">
        <v>771</v>
      </c>
      <c r="D442" t="s">
        <v>1</v>
      </c>
      <c r="F442" t="s">
        <v>369</v>
      </c>
      <c r="G442" t="s">
        <v>370</v>
      </c>
      <c r="H442" t="s">
        <v>4</v>
      </c>
      <c r="I442" t="s">
        <v>371</v>
      </c>
      <c r="J442" t="s">
        <v>6</v>
      </c>
      <c r="K442" t="s">
        <v>7</v>
      </c>
      <c r="L442" t="s">
        <v>5</v>
      </c>
      <c r="M442" t="s">
        <v>27</v>
      </c>
      <c r="N442" t="s">
        <v>369</v>
      </c>
      <c r="O442" t="s">
        <v>10</v>
      </c>
      <c r="P442" s="1">
        <v>42992</v>
      </c>
      <c r="Q442" s="1">
        <v>42993</v>
      </c>
      <c r="R442" t="s">
        <v>11</v>
      </c>
      <c r="S442" s="2">
        <v>2</v>
      </c>
      <c r="T442" s="3">
        <v>471.26319999999998</v>
      </c>
      <c r="U442" s="2">
        <v>942.53</v>
      </c>
      <c r="V442" s="3">
        <v>2.1</v>
      </c>
      <c r="W442" s="2">
        <v>1979.31</v>
      </c>
      <c r="X442" t="str">
        <f t="shared" si="6"/>
        <v>2017-09</v>
      </c>
      <c r="Y442" t="e">
        <f>VLOOKUP(BST[[#This Row],[EVC Code]],TeamList[],3,FALSE)</f>
        <v>#N/A</v>
      </c>
    </row>
    <row r="443" spans="1:25" x14ac:dyDescent="0.25">
      <c r="A443" t="s">
        <v>764</v>
      </c>
      <c r="B443" t="s">
        <v>767</v>
      </c>
      <c r="C443" t="s">
        <v>771</v>
      </c>
      <c r="D443" t="s">
        <v>1</v>
      </c>
      <c r="F443" t="s">
        <v>369</v>
      </c>
      <c r="G443" t="s">
        <v>370</v>
      </c>
      <c r="H443" t="s">
        <v>4</v>
      </c>
      <c r="I443" t="s">
        <v>371</v>
      </c>
      <c r="J443" t="s">
        <v>6</v>
      </c>
      <c r="K443" t="s">
        <v>7</v>
      </c>
      <c r="L443" t="s">
        <v>5</v>
      </c>
      <c r="M443" t="s">
        <v>27</v>
      </c>
      <c r="N443" t="s">
        <v>369</v>
      </c>
      <c r="O443" t="s">
        <v>10</v>
      </c>
      <c r="P443" s="1">
        <v>42993</v>
      </c>
      <c r="Q443" s="1">
        <v>42993</v>
      </c>
      <c r="R443" t="s">
        <v>11</v>
      </c>
      <c r="S443" s="2">
        <v>2</v>
      </c>
      <c r="T443" s="3">
        <v>471.26319999999998</v>
      </c>
      <c r="U443" s="2">
        <v>942.53</v>
      </c>
      <c r="V443" s="3">
        <v>2.1</v>
      </c>
      <c r="W443" s="2">
        <v>1979.31</v>
      </c>
      <c r="X443" t="str">
        <f t="shared" si="6"/>
        <v>2017-09</v>
      </c>
      <c r="Y443" t="e">
        <f>VLOOKUP(BST[[#This Row],[EVC Code]],TeamList[],3,FALSE)</f>
        <v>#N/A</v>
      </c>
    </row>
    <row r="444" spans="1:25" x14ac:dyDescent="0.25">
      <c r="A444" t="s">
        <v>764</v>
      </c>
      <c r="B444" t="s">
        <v>767</v>
      </c>
      <c r="C444" t="s">
        <v>771</v>
      </c>
      <c r="D444" t="s">
        <v>1</v>
      </c>
      <c r="F444" t="s">
        <v>369</v>
      </c>
      <c r="G444" t="s">
        <v>370</v>
      </c>
      <c r="H444" t="s">
        <v>4</v>
      </c>
      <c r="I444" t="s">
        <v>371</v>
      </c>
      <c r="J444" t="s">
        <v>6</v>
      </c>
      <c r="K444" t="s">
        <v>7</v>
      </c>
      <c r="L444" t="s">
        <v>5</v>
      </c>
      <c r="M444" t="s">
        <v>27</v>
      </c>
      <c r="N444" t="s">
        <v>369</v>
      </c>
      <c r="O444" t="s">
        <v>10</v>
      </c>
      <c r="P444" s="1">
        <v>42997</v>
      </c>
      <c r="Q444" s="1">
        <v>43000</v>
      </c>
      <c r="R444" t="s">
        <v>11</v>
      </c>
      <c r="S444" s="2">
        <v>4</v>
      </c>
      <c r="T444" s="3">
        <v>471.26319999999998</v>
      </c>
      <c r="U444" s="2">
        <v>1885.05</v>
      </c>
      <c r="V444" s="3">
        <v>2.1</v>
      </c>
      <c r="W444" s="2">
        <v>3958.61</v>
      </c>
      <c r="X444" t="str">
        <f t="shared" si="6"/>
        <v>2017-09</v>
      </c>
      <c r="Y444" t="e">
        <f>VLOOKUP(BST[[#This Row],[EVC Code]],TeamList[],3,FALSE)</f>
        <v>#N/A</v>
      </c>
    </row>
    <row r="445" spans="1:25" x14ac:dyDescent="0.25">
      <c r="A445" t="s">
        <v>764</v>
      </c>
      <c r="B445" t="s">
        <v>767</v>
      </c>
      <c r="C445" t="s">
        <v>771</v>
      </c>
      <c r="D445" t="s">
        <v>1</v>
      </c>
      <c r="F445" t="s">
        <v>369</v>
      </c>
      <c r="G445" t="s">
        <v>370</v>
      </c>
      <c r="H445" t="s">
        <v>4</v>
      </c>
      <c r="I445" t="s">
        <v>371</v>
      </c>
      <c r="J445" t="s">
        <v>6</v>
      </c>
      <c r="K445" t="s">
        <v>7</v>
      </c>
      <c r="L445" t="s">
        <v>5</v>
      </c>
      <c r="M445" t="s">
        <v>27</v>
      </c>
      <c r="N445" t="s">
        <v>369</v>
      </c>
      <c r="O445" t="s">
        <v>10</v>
      </c>
      <c r="P445" s="1">
        <v>42998</v>
      </c>
      <c r="Q445" s="1">
        <v>43000</v>
      </c>
      <c r="R445" t="s">
        <v>11</v>
      </c>
      <c r="S445" s="2">
        <v>2</v>
      </c>
      <c r="T445" s="3">
        <v>471.26319999999998</v>
      </c>
      <c r="U445" s="2">
        <v>942.53</v>
      </c>
      <c r="V445" s="3">
        <v>2.1</v>
      </c>
      <c r="W445" s="2">
        <v>1979.31</v>
      </c>
      <c r="X445" t="str">
        <f t="shared" si="6"/>
        <v>2017-09</v>
      </c>
      <c r="Y445" t="e">
        <f>VLOOKUP(BST[[#This Row],[EVC Code]],TeamList[],3,FALSE)</f>
        <v>#N/A</v>
      </c>
    </row>
    <row r="446" spans="1:25" x14ac:dyDescent="0.25">
      <c r="A446" t="s">
        <v>764</v>
      </c>
      <c r="B446" t="s">
        <v>767</v>
      </c>
      <c r="C446" t="s">
        <v>771</v>
      </c>
      <c r="D446" t="s">
        <v>1</v>
      </c>
      <c r="F446" t="s">
        <v>369</v>
      </c>
      <c r="G446" t="s">
        <v>370</v>
      </c>
      <c r="H446" t="s">
        <v>4</v>
      </c>
      <c r="I446" t="s">
        <v>371</v>
      </c>
      <c r="J446" t="s">
        <v>6</v>
      </c>
      <c r="K446" t="s">
        <v>7</v>
      </c>
      <c r="L446" t="s">
        <v>5</v>
      </c>
      <c r="M446" t="s">
        <v>27</v>
      </c>
      <c r="N446" t="s">
        <v>369</v>
      </c>
      <c r="O446" t="s">
        <v>10</v>
      </c>
      <c r="P446" s="1">
        <v>42999</v>
      </c>
      <c r="Q446" s="1">
        <v>43000</v>
      </c>
      <c r="R446" t="s">
        <v>11</v>
      </c>
      <c r="S446" s="2">
        <v>2</v>
      </c>
      <c r="T446" s="3">
        <v>471.26319999999998</v>
      </c>
      <c r="U446" s="2">
        <v>942.53</v>
      </c>
      <c r="V446" s="3">
        <v>2.1</v>
      </c>
      <c r="W446" s="2">
        <v>1979.31</v>
      </c>
      <c r="X446" t="str">
        <f t="shared" si="6"/>
        <v>2017-09</v>
      </c>
      <c r="Y446" t="e">
        <f>VLOOKUP(BST[[#This Row],[EVC Code]],TeamList[],3,FALSE)</f>
        <v>#N/A</v>
      </c>
    </row>
    <row r="447" spans="1:25" x14ac:dyDescent="0.25">
      <c r="A447" t="s">
        <v>764</v>
      </c>
      <c r="B447" t="s">
        <v>767</v>
      </c>
      <c r="C447" t="s">
        <v>771</v>
      </c>
      <c r="D447" t="s">
        <v>1</v>
      </c>
      <c r="F447" t="s">
        <v>369</v>
      </c>
      <c r="G447" t="s">
        <v>370</v>
      </c>
      <c r="H447" t="s">
        <v>4</v>
      </c>
      <c r="I447" t="s">
        <v>371</v>
      </c>
      <c r="J447" t="s">
        <v>6</v>
      </c>
      <c r="K447" t="s">
        <v>7</v>
      </c>
      <c r="L447" t="s">
        <v>5</v>
      </c>
      <c r="M447" t="s">
        <v>27</v>
      </c>
      <c r="N447" t="s">
        <v>369</v>
      </c>
      <c r="O447" t="s">
        <v>10</v>
      </c>
      <c r="P447" s="1">
        <v>43000</v>
      </c>
      <c r="Q447" s="1">
        <v>43000</v>
      </c>
      <c r="R447" t="s">
        <v>11</v>
      </c>
      <c r="S447" s="2">
        <v>1</v>
      </c>
      <c r="T447" s="3">
        <v>471.26319999999998</v>
      </c>
      <c r="U447" s="2">
        <v>471.26</v>
      </c>
      <c r="V447" s="3">
        <v>2.1</v>
      </c>
      <c r="W447" s="2">
        <v>989.65</v>
      </c>
      <c r="X447" t="str">
        <f t="shared" si="6"/>
        <v>2017-09</v>
      </c>
      <c r="Y447" t="e">
        <f>VLOOKUP(BST[[#This Row],[EVC Code]],TeamList[],3,FALSE)</f>
        <v>#N/A</v>
      </c>
    </row>
    <row r="448" spans="1:25" x14ac:dyDescent="0.25">
      <c r="A448" t="s">
        <v>764</v>
      </c>
      <c r="B448" t="s">
        <v>767</v>
      </c>
      <c r="C448" t="s">
        <v>771</v>
      </c>
      <c r="D448" t="s">
        <v>1</v>
      </c>
      <c r="F448" t="s">
        <v>369</v>
      </c>
      <c r="G448" t="s">
        <v>370</v>
      </c>
      <c r="H448" t="s">
        <v>4</v>
      </c>
      <c r="I448" t="s">
        <v>371</v>
      </c>
      <c r="J448" t="s">
        <v>6</v>
      </c>
      <c r="K448" t="s">
        <v>7</v>
      </c>
      <c r="L448" t="s">
        <v>5</v>
      </c>
      <c r="M448" t="s">
        <v>27</v>
      </c>
      <c r="N448" t="s">
        <v>369</v>
      </c>
      <c r="O448" t="s">
        <v>10</v>
      </c>
      <c r="P448" s="1">
        <v>43004</v>
      </c>
      <c r="Q448" s="1">
        <v>43007</v>
      </c>
      <c r="R448" t="s">
        <v>11</v>
      </c>
      <c r="S448" s="2">
        <v>3</v>
      </c>
      <c r="T448" s="3">
        <v>471.26319999999998</v>
      </c>
      <c r="U448" s="2">
        <v>1413.79</v>
      </c>
      <c r="V448" s="3">
        <v>2.1</v>
      </c>
      <c r="W448" s="2">
        <v>2968.96</v>
      </c>
      <c r="X448" t="str">
        <f t="shared" si="6"/>
        <v>2017-09</v>
      </c>
      <c r="Y448" t="e">
        <f>VLOOKUP(BST[[#This Row],[EVC Code]],TeamList[],3,FALSE)</f>
        <v>#N/A</v>
      </c>
    </row>
    <row r="449" spans="1:25" x14ac:dyDescent="0.25">
      <c r="A449" t="s">
        <v>764</v>
      </c>
      <c r="B449" t="s">
        <v>767</v>
      </c>
      <c r="C449" t="s">
        <v>771</v>
      </c>
      <c r="D449" t="s">
        <v>1</v>
      </c>
      <c r="F449" t="s">
        <v>369</v>
      </c>
      <c r="G449" t="s">
        <v>370</v>
      </c>
      <c r="H449" t="s">
        <v>4</v>
      </c>
      <c r="I449" t="s">
        <v>371</v>
      </c>
      <c r="J449" t="s">
        <v>6</v>
      </c>
      <c r="K449" t="s">
        <v>7</v>
      </c>
      <c r="L449" t="s">
        <v>5</v>
      </c>
      <c r="M449" t="s">
        <v>27</v>
      </c>
      <c r="N449" t="s">
        <v>369</v>
      </c>
      <c r="O449" t="s">
        <v>10</v>
      </c>
      <c r="P449" s="1">
        <v>43005</v>
      </c>
      <c r="Q449" s="1">
        <v>43007</v>
      </c>
      <c r="R449" t="s">
        <v>11</v>
      </c>
      <c r="S449" s="2">
        <v>0.5</v>
      </c>
      <c r="T449" s="3">
        <v>471.26319999999998</v>
      </c>
      <c r="U449" s="2">
        <v>235.63</v>
      </c>
      <c r="V449" s="3">
        <v>2.1</v>
      </c>
      <c r="W449" s="2">
        <v>494.82</v>
      </c>
      <c r="X449" t="str">
        <f t="shared" si="6"/>
        <v>2017-09</v>
      </c>
      <c r="Y449" t="e">
        <f>VLOOKUP(BST[[#This Row],[EVC Code]],TeamList[],3,FALSE)</f>
        <v>#N/A</v>
      </c>
    </row>
    <row r="450" spans="1:25" x14ac:dyDescent="0.25">
      <c r="A450" t="s">
        <v>764</v>
      </c>
      <c r="B450" t="s">
        <v>767</v>
      </c>
      <c r="C450" t="s">
        <v>771</v>
      </c>
      <c r="D450" t="s">
        <v>1</v>
      </c>
      <c r="F450" t="s">
        <v>369</v>
      </c>
      <c r="G450" t="s">
        <v>370</v>
      </c>
      <c r="H450" t="s">
        <v>4</v>
      </c>
      <c r="I450" t="s">
        <v>371</v>
      </c>
      <c r="J450" t="s">
        <v>6</v>
      </c>
      <c r="K450" t="s">
        <v>7</v>
      </c>
      <c r="L450" t="s">
        <v>5</v>
      </c>
      <c r="M450" t="s">
        <v>27</v>
      </c>
      <c r="N450" t="s">
        <v>369</v>
      </c>
      <c r="O450" t="s">
        <v>10</v>
      </c>
      <c r="P450" s="1">
        <v>43006</v>
      </c>
      <c r="Q450" s="1">
        <v>43007</v>
      </c>
      <c r="R450" t="s">
        <v>11</v>
      </c>
      <c r="S450" s="2">
        <v>0.5</v>
      </c>
      <c r="T450" s="3">
        <v>471.26319999999998</v>
      </c>
      <c r="U450" s="2">
        <v>235.63</v>
      </c>
      <c r="V450" s="3">
        <v>2.1</v>
      </c>
      <c r="W450" s="2">
        <v>494.82</v>
      </c>
      <c r="X450" t="str">
        <f t="shared" si="6"/>
        <v>2017-09</v>
      </c>
      <c r="Y450" t="e">
        <f>VLOOKUP(BST[[#This Row],[EVC Code]],TeamList[],3,FALSE)</f>
        <v>#N/A</v>
      </c>
    </row>
    <row r="451" spans="1:25" x14ac:dyDescent="0.25">
      <c r="A451" t="s">
        <v>764</v>
      </c>
      <c r="B451" t="s">
        <v>767</v>
      </c>
      <c r="C451" t="s">
        <v>771</v>
      </c>
      <c r="D451" t="s">
        <v>1</v>
      </c>
      <c r="F451" t="s">
        <v>369</v>
      </c>
      <c r="G451" t="s">
        <v>370</v>
      </c>
      <c r="H451" t="s">
        <v>4</v>
      </c>
      <c r="I451" t="s">
        <v>371</v>
      </c>
      <c r="J451" t="s">
        <v>6</v>
      </c>
      <c r="K451" t="s">
        <v>7</v>
      </c>
      <c r="L451" t="s">
        <v>5</v>
      </c>
      <c r="M451" t="s">
        <v>27</v>
      </c>
      <c r="N451" t="s">
        <v>369</v>
      </c>
      <c r="O451" t="s">
        <v>10</v>
      </c>
      <c r="P451" s="1">
        <v>43007</v>
      </c>
      <c r="Q451" s="1">
        <v>43007</v>
      </c>
      <c r="R451" t="s">
        <v>11</v>
      </c>
      <c r="S451" s="2">
        <v>2</v>
      </c>
      <c r="T451" s="3">
        <v>471.26319999999998</v>
      </c>
      <c r="U451" s="2">
        <v>942.53</v>
      </c>
      <c r="V451" s="3">
        <v>2.1</v>
      </c>
      <c r="W451" s="2">
        <v>1979.31</v>
      </c>
      <c r="X451" t="str">
        <f t="shared" si="6"/>
        <v>2017-09</v>
      </c>
      <c r="Y451" t="e">
        <f>VLOOKUP(BST[[#This Row],[EVC Code]],TeamList[],3,FALSE)</f>
        <v>#N/A</v>
      </c>
    </row>
    <row r="452" spans="1:25" x14ac:dyDescent="0.25">
      <c r="A452" t="s">
        <v>764</v>
      </c>
      <c r="B452" t="s">
        <v>767</v>
      </c>
      <c r="C452" t="s">
        <v>771</v>
      </c>
      <c r="D452" t="s">
        <v>1</v>
      </c>
      <c r="F452" t="s">
        <v>369</v>
      </c>
      <c r="G452" t="s">
        <v>370</v>
      </c>
      <c r="H452" t="s">
        <v>4</v>
      </c>
      <c r="I452" t="s">
        <v>371</v>
      </c>
      <c r="J452" t="s">
        <v>6</v>
      </c>
      <c r="K452" t="s">
        <v>7</v>
      </c>
      <c r="L452" t="s">
        <v>5</v>
      </c>
      <c r="M452" t="s">
        <v>27</v>
      </c>
      <c r="N452" t="s">
        <v>369</v>
      </c>
      <c r="O452" t="s">
        <v>10</v>
      </c>
      <c r="P452" s="1">
        <v>43032</v>
      </c>
      <c r="Q452" s="1">
        <v>43035</v>
      </c>
      <c r="R452" t="s">
        <v>11</v>
      </c>
      <c r="S452" s="2">
        <v>3</v>
      </c>
      <c r="T452" s="3">
        <v>471.26319999999998</v>
      </c>
      <c r="U452" s="2">
        <v>1413.79</v>
      </c>
      <c r="V452" s="3">
        <v>2.1</v>
      </c>
      <c r="W452" s="2">
        <v>2968.96</v>
      </c>
      <c r="X452" t="str">
        <f t="shared" si="6"/>
        <v>2017-10</v>
      </c>
      <c r="Y452" t="e">
        <f>VLOOKUP(BST[[#This Row],[EVC Code]],TeamList[],3,FALSE)</f>
        <v>#N/A</v>
      </c>
    </row>
    <row r="453" spans="1:25" x14ac:dyDescent="0.25">
      <c r="A453" t="s">
        <v>764</v>
      </c>
      <c r="B453" t="s">
        <v>767</v>
      </c>
      <c r="C453" t="s">
        <v>771</v>
      </c>
      <c r="D453" t="s">
        <v>1</v>
      </c>
      <c r="F453" t="s">
        <v>369</v>
      </c>
      <c r="G453" t="s">
        <v>370</v>
      </c>
      <c r="H453" t="s">
        <v>4</v>
      </c>
      <c r="I453" t="s">
        <v>371</v>
      </c>
      <c r="J453" t="s">
        <v>6</v>
      </c>
      <c r="K453" t="s">
        <v>7</v>
      </c>
      <c r="L453" t="s">
        <v>5</v>
      </c>
      <c r="M453" t="s">
        <v>27</v>
      </c>
      <c r="N453" t="s">
        <v>369</v>
      </c>
      <c r="O453" t="s">
        <v>10</v>
      </c>
      <c r="P453" s="1">
        <v>43034</v>
      </c>
      <c r="Q453" s="1">
        <v>43035</v>
      </c>
      <c r="R453" t="s">
        <v>11</v>
      </c>
      <c r="S453" s="2">
        <v>0.5</v>
      </c>
      <c r="T453" s="3">
        <v>471.26319999999998</v>
      </c>
      <c r="U453" s="2">
        <v>235.63</v>
      </c>
      <c r="V453" s="3">
        <v>2.1</v>
      </c>
      <c r="W453" s="2">
        <v>494.82</v>
      </c>
      <c r="X453" t="str">
        <f t="shared" ref="X453:X516" si="7">TEXT(P453,"yyyy-mm")</f>
        <v>2017-10</v>
      </c>
      <c r="Y453" t="e">
        <f>VLOOKUP(BST[[#This Row],[EVC Code]],TeamList[],3,FALSE)</f>
        <v>#N/A</v>
      </c>
    </row>
    <row r="454" spans="1:25" x14ac:dyDescent="0.25">
      <c r="A454" t="s">
        <v>764</v>
      </c>
      <c r="B454" t="s">
        <v>767</v>
      </c>
      <c r="C454" t="s">
        <v>771</v>
      </c>
      <c r="D454" t="s">
        <v>1</v>
      </c>
      <c r="F454" t="s">
        <v>369</v>
      </c>
      <c r="G454" t="s">
        <v>370</v>
      </c>
      <c r="H454" t="s">
        <v>4</v>
      </c>
      <c r="I454" t="s">
        <v>371</v>
      </c>
      <c r="J454" t="s">
        <v>6</v>
      </c>
      <c r="K454" t="s">
        <v>7</v>
      </c>
      <c r="L454" t="s">
        <v>5</v>
      </c>
      <c r="M454" t="s">
        <v>27</v>
      </c>
      <c r="N454" t="s">
        <v>369</v>
      </c>
      <c r="O454" t="s">
        <v>10</v>
      </c>
      <c r="P454" s="1">
        <v>43035</v>
      </c>
      <c r="Q454" s="1">
        <v>43035</v>
      </c>
      <c r="R454" t="s">
        <v>11</v>
      </c>
      <c r="S454" s="2">
        <v>0.5</v>
      </c>
      <c r="T454" s="3">
        <v>471.26319999999998</v>
      </c>
      <c r="U454" s="2">
        <v>235.63</v>
      </c>
      <c r="V454" s="3">
        <v>2.1</v>
      </c>
      <c r="W454" s="2">
        <v>494.82</v>
      </c>
      <c r="X454" t="str">
        <f t="shared" si="7"/>
        <v>2017-10</v>
      </c>
      <c r="Y454" t="e">
        <f>VLOOKUP(BST[[#This Row],[EVC Code]],TeamList[],3,FALSE)</f>
        <v>#N/A</v>
      </c>
    </row>
    <row r="455" spans="1:25" x14ac:dyDescent="0.25">
      <c r="A455" t="s">
        <v>764</v>
      </c>
      <c r="B455" t="s">
        <v>767</v>
      </c>
      <c r="C455" t="s">
        <v>771</v>
      </c>
      <c r="D455" t="s">
        <v>1</v>
      </c>
      <c r="F455" t="s">
        <v>369</v>
      </c>
      <c r="G455" t="s">
        <v>370</v>
      </c>
      <c r="H455" t="s">
        <v>4</v>
      </c>
      <c r="I455" t="s">
        <v>371</v>
      </c>
      <c r="J455" t="s">
        <v>6</v>
      </c>
      <c r="K455" t="s">
        <v>7</v>
      </c>
      <c r="L455" t="s">
        <v>5</v>
      </c>
      <c r="M455" t="s">
        <v>27</v>
      </c>
      <c r="N455" t="s">
        <v>369</v>
      </c>
      <c r="O455" t="s">
        <v>10</v>
      </c>
      <c r="P455" s="1">
        <v>43038</v>
      </c>
      <c r="Q455" s="1">
        <v>43042</v>
      </c>
      <c r="R455" t="s">
        <v>11</v>
      </c>
      <c r="S455" s="2">
        <v>1</v>
      </c>
      <c r="T455" s="3">
        <v>471.26319999999998</v>
      </c>
      <c r="U455" s="2">
        <v>471.26</v>
      </c>
      <c r="V455" s="3">
        <v>2.1</v>
      </c>
      <c r="W455" s="2">
        <v>989.65</v>
      </c>
      <c r="X455" t="str">
        <f t="shared" si="7"/>
        <v>2017-10</v>
      </c>
      <c r="Y455" t="e">
        <f>VLOOKUP(BST[[#This Row],[EVC Code]],TeamList[],3,FALSE)</f>
        <v>#N/A</v>
      </c>
    </row>
    <row r="456" spans="1:25" x14ac:dyDescent="0.25">
      <c r="A456" t="s">
        <v>764</v>
      </c>
      <c r="B456" t="s">
        <v>767</v>
      </c>
      <c r="C456" t="s">
        <v>771</v>
      </c>
      <c r="D456" t="s">
        <v>1</v>
      </c>
      <c r="F456" t="s">
        <v>369</v>
      </c>
      <c r="G456" t="s">
        <v>370</v>
      </c>
      <c r="H456" t="s">
        <v>4</v>
      </c>
      <c r="I456" t="s">
        <v>371</v>
      </c>
      <c r="J456" t="s">
        <v>6</v>
      </c>
      <c r="K456" t="s">
        <v>7</v>
      </c>
      <c r="L456" t="s">
        <v>5</v>
      </c>
      <c r="M456" t="s">
        <v>27</v>
      </c>
      <c r="N456" t="s">
        <v>369</v>
      </c>
      <c r="O456" t="s">
        <v>10</v>
      </c>
      <c r="P456" s="1">
        <v>43040</v>
      </c>
      <c r="Q456" s="1">
        <v>43042</v>
      </c>
      <c r="R456" t="s">
        <v>11</v>
      </c>
      <c r="S456" s="2">
        <v>2</v>
      </c>
      <c r="T456" s="3">
        <v>471.26319999999998</v>
      </c>
      <c r="U456" s="2">
        <v>942.53</v>
      </c>
      <c r="V456" s="3">
        <v>2.1</v>
      </c>
      <c r="W456" s="2">
        <v>1979.31</v>
      </c>
      <c r="X456" t="str">
        <f t="shared" si="7"/>
        <v>2017-11</v>
      </c>
      <c r="Y456" t="e">
        <f>VLOOKUP(BST[[#This Row],[EVC Code]],TeamList[],3,FALSE)</f>
        <v>#N/A</v>
      </c>
    </row>
    <row r="457" spans="1:25" x14ac:dyDescent="0.25">
      <c r="A457" t="s">
        <v>764</v>
      </c>
      <c r="B457" t="s">
        <v>767</v>
      </c>
      <c r="C457" t="s">
        <v>771</v>
      </c>
      <c r="D457" t="s">
        <v>1</v>
      </c>
      <c r="F457" t="s">
        <v>369</v>
      </c>
      <c r="G457" t="s">
        <v>370</v>
      </c>
      <c r="H457" t="s">
        <v>4</v>
      </c>
      <c r="I457" t="s">
        <v>371</v>
      </c>
      <c r="J457" t="s">
        <v>6</v>
      </c>
      <c r="K457" t="s">
        <v>7</v>
      </c>
      <c r="L457" t="s">
        <v>5</v>
      </c>
      <c r="M457" t="s">
        <v>27</v>
      </c>
      <c r="N457" t="s">
        <v>369</v>
      </c>
      <c r="O457" t="s">
        <v>10</v>
      </c>
      <c r="P457" s="1">
        <v>43041</v>
      </c>
      <c r="Q457" s="1">
        <v>43042</v>
      </c>
      <c r="R457" t="s">
        <v>11</v>
      </c>
      <c r="S457" s="2">
        <v>1</v>
      </c>
      <c r="T457" s="3">
        <v>471.26319999999998</v>
      </c>
      <c r="U457" s="2">
        <v>471.26</v>
      </c>
      <c r="V457" s="3">
        <v>2.1</v>
      </c>
      <c r="W457" s="2">
        <v>989.65</v>
      </c>
      <c r="X457" t="str">
        <f t="shared" si="7"/>
        <v>2017-11</v>
      </c>
      <c r="Y457" t="e">
        <f>VLOOKUP(BST[[#This Row],[EVC Code]],TeamList[],3,FALSE)</f>
        <v>#N/A</v>
      </c>
    </row>
    <row r="458" spans="1:25" x14ac:dyDescent="0.25">
      <c r="A458" t="s">
        <v>764</v>
      </c>
      <c r="B458" t="s">
        <v>767</v>
      </c>
      <c r="C458" t="s">
        <v>771</v>
      </c>
      <c r="D458" t="s">
        <v>1</v>
      </c>
      <c r="F458" t="s">
        <v>369</v>
      </c>
      <c r="G458" t="s">
        <v>370</v>
      </c>
      <c r="H458" t="s">
        <v>4</v>
      </c>
      <c r="I458" t="s">
        <v>371</v>
      </c>
      <c r="J458" t="s">
        <v>6</v>
      </c>
      <c r="K458" t="s">
        <v>7</v>
      </c>
      <c r="L458" t="s">
        <v>5</v>
      </c>
      <c r="M458" t="s">
        <v>27</v>
      </c>
      <c r="N458" t="s">
        <v>369</v>
      </c>
      <c r="O458" t="s">
        <v>10</v>
      </c>
      <c r="P458" s="1">
        <v>43042</v>
      </c>
      <c r="Q458" s="1">
        <v>43042</v>
      </c>
      <c r="R458" t="s">
        <v>11</v>
      </c>
      <c r="S458" s="2">
        <v>2</v>
      </c>
      <c r="T458" s="3">
        <v>471.26319999999998</v>
      </c>
      <c r="U458" s="2">
        <v>942.53</v>
      </c>
      <c r="V458" s="3">
        <v>2.1</v>
      </c>
      <c r="W458" s="2">
        <v>1979.31</v>
      </c>
      <c r="X458" t="str">
        <f t="shared" si="7"/>
        <v>2017-11</v>
      </c>
      <c r="Y458" t="e">
        <f>VLOOKUP(BST[[#This Row],[EVC Code]],TeamList[],3,FALSE)</f>
        <v>#N/A</v>
      </c>
    </row>
    <row r="459" spans="1:25" x14ac:dyDescent="0.25">
      <c r="A459" t="s">
        <v>764</v>
      </c>
      <c r="B459" t="s">
        <v>767</v>
      </c>
      <c r="C459" t="s">
        <v>771</v>
      </c>
      <c r="D459" t="s">
        <v>1</v>
      </c>
      <c r="F459" t="s">
        <v>369</v>
      </c>
      <c r="G459" t="s">
        <v>370</v>
      </c>
      <c r="H459" t="s">
        <v>4</v>
      </c>
      <c r="I459" t="s">
        <v>371</v>
      </c>
      <c r="J459" t="s">
        <v>6</v>
      </c>
      <c r="K459" t="s">
        <v>7</v>
      </c>
      <c r="L459" t="s">
        <v>5</v>
      </c>
      <c r="M459" t="s">
        <v>27</v>
      </c>
      <c r="N459" t="s">
        <v>369</v>
      </c>
      <c r="O459" t="s">
        <v>10</v>
      </c>
      <c r="P459" s="1">
        <v>43045</v>
      </c>
      <c r="Q459" s="1">
        <v>43049</v>
      </c>
      <c r="R459" t="s">
        <v>11</v>
      </c>
      <c r="S459" s="2">
        <v>2</v>
      </c>
      <c r="T459" s="3">
        <v>471.26319999999998</v>
      </c>
      <c r="U459" s="2">
        <v>942.53</v>
      </c>
      <c r="V459" s="3">
        <v>2.1</v>
      </c>
      <c r="W459" s="2">
        <v>1979.31</v>
      </c>
      <c r="X459" t="str">
        <f t="shared" si="7"/>
        <v>2017-11</v>
      </c>
      <c r="Y459" t="e">
        <f>VLOOKUP(BST[[#This Row],[EVC Code]],TeamList[],3,FALSE)</f>
        <v>#N/A</v>
      </c>
    </row>
    <row r="460" spans="1:25" x14ac:dyDescent="0.25">
      <c r="A460" t="s">
        <v>764</v>
      </c>
      <c r="B460" t="s">
        <v>767</v>
      </c>
      <c r="C460" t="s">
        <v>771</v>
      </c>
      <c r="D460" t="s">
        <v>1</v>
      </c>
      <c r="F460" t="s">
        <v>369</v>
      </c>
      <c r="G460" t="s">
        <v>370</v>
      </c>
      <c r="H460" t="s">
        <v>4</v>
      </c>
      <c r="I460" t="s">
        <v>371</v>
      </c>
      <c r="J460" t="s">
        <v>6</v>
      </c>
      <c r="K460" t="s">
        <v>7</v>
      </c>
      <c r="L460" t="s">
        <v>5</v>
      </c>
      <c r="M460" t="s">
        <v>27</v>
      </c>
      <c r="N460" t="s">
        <v>369</v>
      </c>
      <c r="O460" t="s">
        <v>10</v>
      </c>
      <c r="P460" s="1">
        <v>43046</v>
      </c>
      <c r="Q460" s="1">
        <v>43049</v>
      </c>
      <c r="R460" t="s">
        <v>11</v>
      </c>
      <c r="S460" s="2">
        <v>4</v>
      </c>
      <c r="T460" s="3">
        <v>471.26319999999998</v>
      </c>
      <c r="U460" s="2">
        <v>1885.05</v>
      </c>
      <c r="V460" s="3">
        <v>2.1</v>
      </c>
      <c r="W460" s="2">
        <v>3958.61</v>
      </c>
      <c r="X460" t="str">
        <f t="shared" si="7"/>
        <v>2017-11</v>
      </c>
      <c r="Y460" t="e">
        <f>VLOOKUP(BST[[#This Row],[EVC Code]],TeamList[],3,FALSE)</f>
        <v>#N/A</v>
      </c>
    </row>
    <row r="461" spans="1:25" x14ac:dyDescent="0.25">
      <c r="A461" t="s">
        <v>764</v>
      </c>
      <c r="B461" t="s">
        <v>767</v>
      </c>
      <c r="C461" t="s">
        <v>771</v>
      </c>
      <c r="D461" t="s">
        <v>1</v>
      </c>
      <c r="F461" t="s">
        <v>369</v>
      </c>
      <c r="G461" t="s">
        <v>370</v>
      </c>
      <c r="H461" t="s">
        <v>4</v>
      </c>
      <c r="I461" t="s">
        <v>371</v>
      </c>
      <c r="J461" t="s">
        <v>6</v>
      </c>
      <c r="K461" t="s">
        <v>7</v>
      </c>
      <c r="L461" t="s">
        <v>5</v>
      </c>
      <c r="M461" t="s">
        <v>27</v>
      </c>
      <c r="N461" t="s">
        <v>369</v>
      </c>
      <c r="O461" t="s">
        <v>10</v>
      </c>
      <c r="P461" s="1">
        <v>43047</v>
      </c>
      <c r="Q461" s="1">
        <v>43049</v>
      </c>
      <c r="R461" t="s">
        <v>11</v>
      </c>
      <c r="S461" s="2">
        <v>2</v>
      </c>
      <c r="T461" s="3">
        <v>471.26319999999998</v>
      </c>
      <c r="U461" s="2">
        <v>942.53</v>
      </c>
      <c r="V461" s="3">
        <v>2.1</v>
      </c>
      <c r="W461" s="2">
        <v>1979.31</v>
      </c>
      <c r="X461" t="str">
        <f t="shared" si="7"/>
        <v>2017-11</v>
      </c>
      <c r="Y461" t="e">
        <f>VLOOKUP(BST[[#This Row],[EVC Code]],TeamList[],3,FALSE)</f>
        <v>#N/A</v>
      </c>
    </row>
    <row r="462" spans="1:25" x14ac:dyDescent="0.25">
      <c r="A462" t="s">
        <v>764</v>
      </c>
      <c r="B462" t="s">
        <v>767</v>
      </c>
      <c r="C462" t="s">
        <v>771</v>
      </c>
      <c r="D462" t="s">
        <v>1</v>
      </c>
      <c r="F462" t="s">
        <v>369</v>
      </c>
      <c r="G462" t="s">
        <v>370</v>
      </c>
      <c r="H462" t="s">
        <v>4</v>
      </c>
      <c r="I462" t="s">
        <v>371</v>
      </c>
      <c r="J462" t="s">
        <v>6</v>
      </c>
      <c r="K462" t="s">
        <v>7</v>
      </c>
      <c r="L462" t="s">
        <v>5</v>
      </c>
      <c r="M462" t="s">
        <v>27</v>
      </c>
      <c r="N462" t="s">
        <v>369</v>
      </c>
      <c r="O462" t="s">
        <v>10</v>
      </c>
      <c r="P462" s="1">
        <v>43048</v>
      </c>
      <c r="Q462" s="1">
        <v>43049</v>
      </c>
      <c r="R462" t="s">
        <v>11</v>
      </c>
      <c r="S462" s="2">
        <v>2</v>
      </c>
      <c r="T462" s="3">
        <v>471.26319999999998</v>
      </c>
      <c r="U462" s="2">
        <v>942.53</v>
      </c>
      <c r="V462" s="3">
        <v>2.1</v>
      </c>
      <c r="W462" s="2">
        <v>1979.31</v>
      </c>
      <c r="X462" t="str">
        <f t="shared" si="7"/>
        <v>2017-11</v>
      </c>
      <c r="Y462" t="e">
        <f>VLOOKUP(BST[[#This Row],[EVC Code]],TeamList[],3,FALSE)</f>
        <v>#N/A</v>
      </c>
    </row>
    <row r="463" spans="1:25" x14ac:dyDescent="0.25">
      <c r="A463" t="s">
        <v>764</v>
      </c>
      <c r="B463" t="s">
        <v>767</v>
      </c>
      <c r="C463" t="s">
        <v>771</v>
      </c>
      <c r="D463" t="s">
        <v>1</v>
      </c>
      <c r="F463" t="s">
        <v>369</v>
      </c>
      <c r="G463" t="s">
        <v>370</v>
      </c>
      <c r="H463" t="s">
        <v>4</v>
      </c>
      <c r="I463" t="s">
        <v>371</v>
      </c>
      <c r="J463" t="s">
        <v>6</v>
      </c>
      <c r="K463" t="s">
        <v>7</v>
      </c>
      <c r="L463" t="s">
        <v>5</v>
      </c>
      <c r="M463" t="s">
        <v>27</v>
      </c>
      <c r="N463" t="s">
        <v>369</v>
      </c>
      <c r="O463" t="s">
        <v>10</v>
      </c>
      <c r="P463" s="1">
        <v>43049</v>
      </c>
      <c r="Q463" s="1">
        <v>43049</v>
      </c>
      <c r="R463" t="s">
        <v>11</v>
      </c>
      <c r="S463" s="2">
        <v>4</v>
      </c>
      <c r="T463" s="3">
        <v>471.26319999999998</v>
      </c>
      <c r="U463" s="2">
        <v>1885.05</v>
      </c>
      <c r="V463" s="3">
        <v>2.1</v>
      </c>
      <c r="W463" s="2">
        <v>3958.61</v>
      </c>
      <c r="X463" t="str">
        <f t="shared" si="7"/>
        <v>2017-11</v>
      </c>
      <c r="Y463" t="e">
        <f>VLOOKUP(BST[[#This Row],[EVC Code]],TeamList[],3,FALSE)</f>
        <v>#N/A</v>
      </c>
    </row>
    <row r="464" spans="1:25" x14ac:dyDescent="0.25">
      <c r="A464" t="s">
        <v>764</v>
      </c>
      <c r="B464" t="s">
        <v>767</v>
      </c>
      <c r="C464" t="s">
        <v>771</v>
      </c>
      <c r="D464" t="s">
        <v>1</v>
      </c>
      <c r="F464" t="s">
        <v>369</v>
      </c>
      <c r="G464" t="s">
        <v>370</v>
      </c>
      <c r="H464" t="s">
        <v>4</v>
      </c>
      <c r="I464" t="s">
        <v>371</v>
      </c>
      <c r="J464" t="s">
        <v>6</v>
      </c>
      <c r="K464" t="s">
        <v>7</v>
      </c>
      <c r="L464" t="s">
        <v>5</v>
      </c>
      <c r="M464" t="s">
        <v>27</v>
      </c>
      <c r="N464" t="s">
        <v>369</v>
      </c>
      <c r="O464" t="s">
        <v>10</v>
      </c>
      <c r="P464" s="1">
        <v>43052</v>
      </c>
      <c r="Q464" s="1">
        <v>43056</v>
      </c>
      <c r="R464" t="s">
        <v>11</v>
      </c>
      <c r="S464" s="2">
        <v>4</v>
      </c>
      <c r="T464" s="3">
        <v>471.26319999999998</v>
      </c>
      <c r="U464" s="2">
        <v>1885.05</v>
      </c>
      <c r="V464" s="3">
        <v>2.1</v>
      </c>
      <c r="W464" s="2">
        <v>3958.61</v>
      </c>
      <c r="X464" t="str">
        <f t="shared" si="7"/>
        <v>2017-11</v>
      </c>
      <c r="Y464" t="e">
        <f>VLOOKUP(BST[[#This Row],[EVC Code]],TeamList[],3,FALSE)</f>
        <v>#N/A</v>
      </c>
    </row>
    <row r="465" spans="1:25" x14ac:dyDescent="0.25">
      <c r="A465" t="s">
        <v>764</v>
      </c>
      <c r="B465" t="s">
        <v>767</v>
      </c>
      <c r="C465" t="s">
        <v>771</v>
      </c>
      <c r="D465" t="s">
        <v>1</v>
      </c>
      <c r="F465" t="s">
        <v>369</v>
      </c>
      <c r="G465" t="s">
        <v>370</v>
      </c>
      <c r="H465" t="s">
        <v>4</v>
      </c>
      <c r="I465" t="s">
        <v>371</v>
      </c>
      <c r="J465" t="s">
        <v>6</v>
      </c>
      <c r="K465" t="s">
        <v>7</v>
      </c>
      <c r="L465" t="s">
        <v>5</v>
      </c>
      <c r="M465" t="s">
        <v>27</v>
      </c>
      <c r="N465" t="s">
        <v>369</v>
      </c>
      <c r="O465" t="s">
        <v>10</v>
      </c>
      <c r="P465" s="1">
        <v>43053</v>
      </c>
      <c r="Q465" s="1">
        <v>43056</v>
      </c>
      <c r="R465" t="s">
        <v>11</v>
      </c>
      <c r="S465" s="2">
        <v>2</v>
      </c>
      <c r="T465" s="3">
        <v>471.26319999999998</v>
      </c>
      <c r="U465" s="2">
        <v>942.53</v>
      </c>
      <c r="V465" s="3">
        <v>2.1</v>
      </c>
      <c r="W465" s="2">
        <v>1979.31</v>
      </c>
      <c r="X465" t="str">
        <f t="shared" si="7"/>
        <v>2017-11</v>
      </c>
      <c r="Y465" t="e">
        <f>VLOOKUP(BST[[#This Row],[EVC Code]],TeamList[],3,FALSE)</f>
        <v>#N/A</v>
      </c>
    </row>
    <row r="466" spans="1:25" x14ac:dyDescent="0.25">
      <c r="A466" t="s">
        <v>764</v>
      </c>
      <c r="B466" t="s">
        <v>767</v>
      </c>
      <c r="C466" t="s">
        <v>771</v>
      </c>
      <c r="D466" t="s">
        <v>1</v>
      </c>
      <c r="F466" t="s">
        <v>369</v>
      </c>
      <c r="G466" t="s">
        <v>370</v>
      </c>
      <c r="H466" t="s">
        <v>4</v>
      </c>
      <c r="I466" t="s">
        <v>371</v>
      </c>
      <c r="J466" t="s">
        <v>6</v>
      </c>
      <c r="K466" t="s">
        <v>7</v>
      </c>
      <c r="L466" t="s">
        <v>5</v>
      </c>
      <c r="M466" t="s">
        <v>27</v>
      </c>
      <c r="N466" t="s">
        <v>369</v>
      </c>
      <c r="O466" t="s">
        <v>10</v>
      </c>
      <c r="P466" s="1">
        <v>43060</v>
      </c>
      <c r="Q466" s="1">
        <v>43063</v>
      </c>
      <c r="R466" t="s">
        <v>11</v>
      </c>
      <c r="S466" s="2">
        <v>3</v>
      </c>
      <c r="T466" s="3">
        <v>471.26319999999998</v>
      </c>
      <c r="U466" s="2">
        <v>1413.79</v>
      </c>
      <c r="V466" s="3">
        <v>2.1</v>
      </c>
      <c r="W466" s="2">
        <v>2968.96</v>
      </c>
      <c r="X466" t="str">
        <f t="shared" si="7"/>
        <v>2017-11</v>
      </c>
      <c r="Y466" t="e">
        <f>VLOOKUP(BST[[#This Row],[EVC Code]],TeamList[],3,FALSE)</f>
        <v>#N/A</v>
      </c>
    </row>
    <row r="467" spans="1:25" x14ac:dyDescent="0.25">
      <c r="A467" t="s">
        <v>764</v>
      </c>
      <c r="B467" t="s">
        <v>767</v>
      </c>
      <c r="C467" t="s">
        <v>771</v>
      </c>
      <c r="D467" t="s">
        <v>1</v>
      </c>
      <c r="F467" t="s">
        <v>369</v>
      </c>
      <c r="G467" t="s">
        <v>370</v>
      </c>
      <c r="H467" t="s">
        <v>4</v>
      </c>
      <c r="I467" t="s">
        <v>371</v>
      </c>
      <c r="J467" t="s">
        <v>6</v>
      </c>
      <c r="K467" t="s">
        <v>7</v>
      </c>
      <c r="L467" t="s">
        <v>5</v>
      </c>
      <c r="M467" t="s">
        <v>27</v>
      </c>
      <c r="N467" t="s">
        <v>369</v>
      </c>
      <c r="O467" t="s">
        <v>10</v>
      </c>
      <c r="P467" s="1">
        <v>43066</v>
      </c>
      <c r="Q467" s="1">
        <v>43070</v>
      </c>
      <c r="R467" t="s">
        <v>11</v>
      </c>
      <c r="S467" s="2">
        <v>2</v>
      </c>
      <c r="T467" s="3">
        <v>471.26319999999998</v>
      </c>
      <c r="U467" s="2">
        <v>942.53</v>
      </c>
      <c r="V467" s="3">
        <v>2.1</v>
      </c>
      <c r="W467" s="2">
        <v>1979.31</v>
      </c>
      <c r="X467" t="str">
        <f t="shared" si="7"/>
        <v>2017-11</v>
      </c>
      <c r="Y467" t="e">
        <f>VLOOKUP(BST[[#This Row],[EVC Code]],TeamList[],3,FALSE)</f>
        <v>#N/A</v>
      </c>
    </row>
    <row r="468" spans="1:25" x14ac:dyDescent="0.25">
      <c r="A468" t="s">
        <v>764</v>
      </c>
      <c r="B468" t="s">
        <v>767</v>
      </c>
      <c r="C468" t="s">
        <v>771</v>
      </c>
      <c r="D468" t="s">
        <v>1</v>
      </c>
      <c r="F468" t="s">
        <v>369</v>
      </c>
      <c r="G468" t="s">
        <v>370</v>
      </c>
      <c r="H468" t="s">
        <v>4</v>
      </c>
      <c r="I468" t="s">
        <v>371</v>
      </c>
      <c r="J468" t="s">
        <v>6</v>
      </c>
      <c r="K468" t="s">
        <v>7</v>
      </c>
      <c r="L468" t="s">
        <v>5</v>
      </c>
      <c r="M468" t="s">
        <v>27</v>
      </c>
      <c r="N468" t="s">
        <v>369</v>
      </c>
      <c r="O468" t="s">
        <v>10</v>
      </c>
      <c r="P468" s="1">
        <v>43067</v>
      </c>
      <c r="Q468" s="1">
        <v>43070</v>
      </c>
      <c r="R468" t="s">
        <v>11</v>
      </c>
      <c r="S468" s="2">
        <v>3</v>
      </c>
      <c r="T468" s="3">
        <v>471.26319999999998</v>
      </c>
      <c r="U468" s="2">
        <v>1413.79</v>
      </c>
      <c r="V468" s="3">
        <v>2.1</v>
      </c>
      <c r="W468" s="2">
        <v>2968.96</v>
      </c>
      <c r="X468" t="str">
        <f t="shared" si="7"/>
        <v>2017-11</v>
      </c>
      <c r="Y468" t="e">
        <f>VLOOKUP(BST[[#This Row],[EVC Code]],TeamList[],3,FALSE)</f>
        <v>#N/A</v>
      </c>
    </row>
    <row r="469" spans="1:25" x14ac:dyDescent="0.25">
      <c r="A469" t="s">
        <v>764</v>
      </c>
      <c r="B469" t="s">
        <v>767</v>
      </c>
      <c r="C469" t="s">
        <v>771</v>
      </c>
      <c r="D469" t="s">
        <v>1</v>
      </c>
      <c r="F469" t="s">
        <v>369</v>
      </c>
      <c r="G469" t="s">
        <v>370</v>
      </c>
      <c r="H469" t="s">
        <v>4</v>
      </c>
      <c r="I469" t="s">
        <v>371</v>
      </c>
      <c r="J469" t="s">
        <v>6</v>
      </c>
      <c r="K469" t="s">
        <v>7</v>
      </c>
      <c r="L469" t="s">
        <v>5</v>
      </c>
      <c r="M469" t="s">
        <v>27</v>
      </c>
      <c r="N469" t="s">
        <v>369</v>
      </c>
      <c r="O469" t="s">
        <v>10</v>
      </c>
      <c r="P469" s="1">
        <v>43074</v>
      </c>
      <c r="Q469" s="1">
        <v>43077</v>
      </c>
      <c r="R469" t="s">
        <v>11</v>
      </c>
      <c r="S469" s="2">
        <v>3</v>
      </c>
      <c r="T469" s="3">
        <v>471.26319999999998</v>
      </c>
      <c r="U469" s="2">
        <v>1413.79</v>
      </c>
      <c r="V469" s="3">
        <v>2.1</v>
      </c>
      <c r="W469" s="2">
        <v>2968.96</v>
      </c>
      <c r="X469" t="str">
        <f t="shared" si="7"/>
        <v>2017-12</v>
      </c>
      <c r="Y469" t="e">
        <f>VLOOKUP(BST[[#This Row],[EVC Code]],TeamList[],3,FALSE)</f>
        <v>#N/A</v>
      </c>
    </row>
    <row r="470" spans="1:25" x14ac:dyDescent="0.25">
      <c r="A470" t="s">
        <v>764</v>
      </c>
      <c r="B470" t="s">
        <v>767</v>
      </c>
      <c r="C470" t="s">
        <v>771</v>
      </c>
      <c r="D470" t="s">
        <v>1</v>
      </c>
      <c r="F470" t="s">
        <v>369</v>
      </c>
      <c r="G470" t="s">
        <v>370</v>
      </c>
      <c r="H470" t="s">
        <v>4</v>
      </c>
      <c r="I470" t="s">
        <v>371</v>
      </c>
      <c r="J470" t="s">
        <v>6</v>
      </c>
      <c r="K470" t="s">
        <v>7</v>
      </c>
      <c r="L470" t="s">
        <v>5</v>
      </c>
      <c r="M470" t="s">
        <v>27</v>
      </c>
      <c r="N470" t="s">
        <v>369</v>
      </c>
      <c r="O470" t="s">
        <v>10</v>
      </c>
      <c r="P470" s="1">
        <v>43081</v>
      </c>
      <c r="Q470" s="1">
        <v>43084</v>
      </c>
      <c r="R470" t="s">
        <v>11</v>
      </c>
      <c r="S470" s="2">
        <v>4</v>
      </c>
      <c r="T470" s="3">
        <v>471.59460000000001</v>
      </c>
      <c r="U470" s="2">
        <v>1886.38</v>
      </c>
      <c r="V470" s="3">
        <v>2.1</v>
      </c>
      <c r="W470" s="2">
        <v>3961.4</v>
      </c>
      <c r="X470" t="str">
        <f t="shared" si="7"/>
        <v>2017-12</v>
      </c>
      <c r="Y470" t="e">
        <f>VLOOKUP(BST[[#This Row],[EVC Code]],TeamList[],3,FALSE)</f>
        <v>#N/A</v>
      </c>
    </row>
    <row r="471" spans="1:25" x14ac:dyDescent="0.25">
      <c r="A471" t="s">
        <v>764</v>
      </c>
      <c r="B471" t="s">
        <v>767</v>
      </c>
      <c r="C471" t="s">
        <v>771</v>
      </c>
      <c r="D471" t="s">
        <v>1</v>
      </c>
      <c r="F471" t="s">
        <v>369</v>
      </c>
      <c r="G471" t="s">
        <v>370</v>
      </c>
      <c r="H471" t="s">
        <v>4</v>
      </c>
      <c r="I471" t="s">
        <v>371</v>
      </c>
      <c r="J471" t="s">
        <v>6</v>
      </c>
      <c r="K471" t="s">
        <v>7</v>
      </c>
      <c r="L471" t="s">
        <v>5</v>
      </c>
      <c r="M471" t="s">
        <v>27</v>
      </c>
      <c r="N471" t="s">
        <v>369</v>
      </c>
      <c r="O471" t="s">
        <v>10</v>
      </c>
      <c r="P471" s="1">
        <v>43082</v>
      </c>
      <c r="Q471" s="1">
        <v>43084</v>
      </c>
      <c r="R471" t="s">
        <v>11</v>
      </c>
      <c r="S471" s="2">
        <v>4</v>
      </c>
      <c r="T471" s="3">
        <v>471.59460000000001</v>
      </c>
      <c r="U471" s="2">
        <v>1886.38</v>
      </c>
      <c r="V471" s="3">
        <v>2.1</v>
      </c>
      <c r="W471" s="2">
        <v>3961.4</v>
      </c>
      <c r="X471" t="str">
        <f t="shared" si="7"/>
        <v>2017-12</v>
      </c>
      <c r="Y471" t="e">
        <f>VLOOKUP(BST[[#This Row],[EVC Code]],TeamList[],3,FALSE)</f>
        <v>#N/A</v>
      </c>
    </row>
    <row r="472" spans="1:25" x14ac:dyDescent="0.25">
      <c r="A472" t="s">
        <v>764</v>
      </c>
      <c r="B472" t="s">
        <v>767</v>
      </c>
      <c r="C472" t="s">
        <v>771</v>
      </c>
      <c r="D472" t="s">
        <v>1</v>
      </c>
      <c r="F472" t="s">
        <v>369</v>
      </c>
      <c r="G472" t="s">
        <v>370</v>
      </c>
      <c r="H472" t="s">
        <v>4</v>
      </c>
      <c r="I472" t="s">
        <v>371</v>
      </c>
      <c r="J472" t="s">
        <v>6</v>
      </c>
      <c r="K472" t="s">
        <v>7</v>
      </c>
      <c r="L472" t="s">
        <v>5</v>
      </c>
      <c r="M472" t="s">
        <v>27</v>
      </c>
      <c r="N472" t="s">
        <v>369</v>
      </c>
      <c r="O472" t="s">
        <v>10</v>
      </c>
      <c r="P472" s="1">
        <v>43084</v>
      </c>
      <c r="Q472" s="1">
        <v>43084</v>
      </c>
      <c r="R472" t="s">
        <v>11</v>
      </c>
      <c r="S472" s="2">
        <v>4</v>
      </c>
      <c r="T472" s="3">
        <v>471.59460000000001</v>
      </c>
      <c r="U472" s="2">
        <v>1886.38</v>
      </c>
      <c r="V472" s="3">
        <v>2.1</v>
      </c>
      <c r="W472" s="2">
        <v>3961.4</v>
      </c>
      <c r="X472" t="str">
        <f t="shared" si="7"/>
        <v>2017-12</v>
      </c>
      <c r="Y472" t="e">
        <f>VLOOKUP(BST[[#This Row],[EVC Code]],TeamList[],3,FALSE)</f>
        <v>#N/A</v>
      </c>
    </row>
    <row r="473" spans="1:25" x14ac:dyDescent="0.25">
      <c r="A473" t="s">
        <v>764</v>
      </c>
      <c r="B473" t="s">
        <v>767</v>
      </c>
      <c r="C473" t="s">
        <v>771</v>
      </c>
      <c r="D473" t="s">
        <v>1</v>
      </c>
      <c r="F473" t="s">
        <v>369</v>
      </c>
      <c r="G473" t="s">
        <v>370</v>
      </c>
      <c r="H473" t="s">
        <v>4</v>
      </c>
      <c r="I473" t="s">
        <v>371</v>
      </c>
      <c r="J473" t="s">
        <v>6</v>
      </c>
      <c r="K473" t="s">
        <v>7</v>
      </c>
      <c r="L473" t="s">
        <v>5</v>
      </c>
      <c r="M473" t="s">
        <v>27</v>
      </c>
      <c r="N473" t="s">
        <v>369</v>
      </c>
      <c r="O473" t="s">
        <v>10</v>
      </c>
      <c r="P473" s="1">
        <v>43108</v>
      </c>
      <c r="Q473" s="1">
        <v>43112</v>
      </c>
      <c r="R473" t="s">
        <v>11</v>
      </c>
      <c r="S473" s="2">
        <v>1</v>
      </c>
      <c r="T473" s="3">
        <v>471.26319999999998</v>
      </c>
      <c r="U473" s="2">
        <v>471.26</v>
      </c>
      <c r="V473" s="3">
        <v>2.1</v>
      </c>
      <c r="W473" s="2">
        <v>989.65</v>
      </c>
      <c r="X473" t="str">
        <f t="shared" si="7"/>
        <v>2018-01</v>
      </c>
      <c r="Y473" t="e">
        <f>VLOOKUP(BST[[#This Row],[EVC Code]],TeamList[],3,FALSE)</f>
        <v>#N/A</v>
      </c>
    </row>
    <row r="474" spans="1:25" x14ac:dyDescent="0.25">
      <c r="A474" t="s">
        <v>764</v>
      </c>
      <c r="B474" t="s">
        <v>767</v>
      </c>
      <c r="C474" t="s">
        <v>771</v>
      </c>
      <c r="D474" t="s">
        <v>1</v>
      </c>
      <c r="F474" t="s">
        <v>369</v>
      </c>
      <c r="G474" t="s">
        <v>370</v>
      </c>
      <c r="H474" t="s">
        <v>4</v>
      </c>
      <c r="I474" t="s">
        <v>371</v>
      </c>
      <c r="J474" t="s">
        <v>6</v>
      </c>
      <c r="K474" t="s">
        <v>7</v>
      </c>
      <c r="L474" t="s">
        <v>5</v>
      </c>
      <c r="M474" t="s">
        <v>27</v>
      </c>
      <c r="N474" t="s">
        <v>369</v>
      </c>
      <c r="O474" t="s">
        <v>10</v>
      </c>
      <c r="P474" s="1">
        <v>43109</v>
      </c>
      <c r="Q474" s="1">
        <v>43112</v>
      </c>
      <c r="R474" t="s">
        <v>11</v>
      </c>
      <c r="S474" s="2">
        <v>1</v>
      </c>
      <c r="T474" s="3">
        <v>471.26319999999998</v>
      </c>
      <c r="U474" s="2">
        <v>471.26</v>
      </c>
      <c r="V474" s="3">
        <v>2.1</v>
      </c>
      <c r="W474" s="2">
        <v>989.65</v>
      </c>
      <c r="X474" t="str">
        <f t="shared" si="7"/>
        <v>2018-01</v>
      </c>
      <c r="Y474" t="e">
        <f>VLOOKUP(BST[[#This Row],[EVC Code]],TeamList[],3,FALSE)</f>
        <v>#N/A</v>
      </c>
    </row>
    <row r="475" spans="1:25" x14ac:dyDescent="0.25">
      <c r="A475" t="s">
        <v>764</v>
      </c>
      <c r="B475" t="s">
        <v>767</v>
      </c>
      <c r="C475" t="s">
        <v>771</v>
      </c>
      <c r="D475" t="s">
        <v>1</v>
      </c>
      <c r="F475" t="s">
        <v>369</v>
      </c>
      <c r="G475" t="s">
        <v>370</v>
      </c>
      <c r="H475" t="s">
        <v>4</v>
      </c>
      <c r="I475" t="s">
        <v>371</v>
      </c>
      <c r="J475" t="s">
        <v>6</v>
      </c>
      <c r="K475" t="s">
        <v>7</v>
      </c>
      <c r="L475" t="s">
        <v>5</v>
      </c>
      <c r="M475" t="s">
        <v>27</v>
      </c>
      <c r="N475" t="s">
        <v>369</v>
      </c>
      <c r="O475" t="s">
        <v>10</v>
      </c>
      <c r="P475" s="1">
        <v>43110</v>
      </c>
      <c r="Q475" s="1">
        <v>43112</v>
      </c>
      <c r="R475" t="s">
        <v>11</v>
      </c>
      <c r="S475" s="2">
        <v>1</v>
      </c>
      <c r="T475" s="3">
        <v>471.26319999999998</v>
      </c>
      <c r="U475" s="2">
        <v>471.26</v>
      </c>
      <c r="V475" s="3">
        <v>2.1</v>
      </c>
      <c r="W475" s="2">
        <v>989.65</v>
      </c>
      <c r="X475" t="str">
        <f t="shared" si="7"/>
        <v>2018-01</v>
      </c>
      <c r="Y475" t="e">
        <f>VLOOKUP(BST[[#This Row],[EVC Code]],TeamList[],3,FALSE)</f>
        <v>#N/A</v>
      </c>
    </row>
    <row r="476" spans="1:25" x14ac:dyDescent="0.25">
      <c r="A476" t="s">
        <v>764</v>
      </c>
      <c r="B476" t="s">
        <v>767</v>
      </c>
      <c r="C476" t="s">
        <v>771</v>
      </c>
      <c r="D476" t="s">
        <v>1</v>
      </c>
      <c r="F476" t="s">
        <v>369</v>
      </c>
      <c r="G476" t="s">
        <v>370</v>
      </c>
      <c r="H476" t="s">
        <v>4</v>
      </c>
      <c r="I476" t="s">
        <v>371</v>
      </c>
      <c r="J476" t="s">
        <v>6</v>
      </c>
      <c r="K476" t="s">
        <v>7</v>
      </c>
      <c r="L476" t="s">
        <v>5</v>
      </c>
      <c r="M476" t="s">
        <v>27</v>
      </c>
      <c r="N476" t="s">
        <v>369</v>
      </c>
      <c r="O476" t="s">
        <v>10</v>
      </c>
      <c r="P476" s="1">
        <v>43116</v>
      </c>
      <c r="Q476" s="1">
        <v>43119</v>
      </c>
      <c r="R476" t="s">
        <v>11</v>
      </c>
      <c r="S476" s="2">
        <v>3</v>
      </c>
      <c r="T476" s="3">
        <v>471.26319999999998</v>
      </c>
      <c r="U476" s="2">
        <v>1413.79</v>
      </c>
      <c r="V476" s="3">
        <v>2.1</v>
      </c>
      <c r="W476" s="2">
        <v>2968.96</v>
      </c>
      <c r="X476" t="str">
        <f t="shared" si="7"/>
        <v>2018-01</v>
      </c>
      <c r="Y476" t="e">
        <f>VLOOKUP(BST[[#This Row],[EVC Code]],TeamList[],3,FALSE)</f>
        <v>#N/A</v>
      </c>
    </row>
    <row r="477" spans="1:25" x14ac:dyDescent="0.25">
      <c r="A477" t="s">
        <v>764</v>
      </c>
      <c r="B477" t="s">
        <v>767</v>
      </c>
      <c r="C477" t="s">
        <v>771</v>
      </c>
      <c r="D477" t="s">
        <v>1</v>
      </c>
      <c r="F477" t="s">
        <v>369</v>
      </c>
      <c r="G477" t="s">
        <v>370</v>
      </c>
      <c r="H477" t="s">
        <v>4</v>
      </c>
      <c r="I477" t="s">
        <v>371</v>
      </c>
      <c r="J477" t="s">
        <v>6</v>
      </c>
      <c r="K477" t="s">
        <v>7</v>
      </c>
      <c r="L477" t="s">
        <v>5</v>
      </c>
      <c r="M477" t="s">
        <v>27</v>
      </c>
      <c r="N477" t="s">
        <v>369</v>
      </c>
      <c r="O477" t="s">
        <v>10</v>
      </c>
      <c r="P477" s="1">
        <v>43119</v>
      </c>
      <c r="Q477" s="1">
        <v>43119</v>
      </c>
      <c r="R477" t="s">
        <v>11</v>
      </c>
      <c r="S477" s="2">
        <v>1</v>
      </c>
      <c r="T477" s="3">
        <v>471.26319999999998</v>
      </c>
      <c r="U477" s="2">
        <v>471.26</v>
      </c>
      <c r="V477" s="3">
        <v>2.1</v>
      </c>
      <c r="W477" s="2">
        <v>989.65</v>
      </c>
      <c r="X477" t="str">
        <f t="shared" si="7"/>
        <v>2018-01</v>
      </c>
      <c r="Y477" t="e">
        <f>VLOOKUP(BST[[#This Row],[EVC Code]],TeamList[],3,FALSE)</f>
        <v>#N/A</v>
      </c>
    </row>
    <row r="478" spans="1:25" x14ac:dyDescent="0.25">
      <c r="A478" t="s">
        <v>764</v>
      </c>
      <c r="B478" t="s">
        <v>767</v>
      </c>
      <c r="C478" t="s">
        <v>771</v>
      </c>
      <c r="D478" t="s">
        <v>1</v>
      </c>
      <c r="F478" t="s">
        <v>369</v>
      </c>
      <c r="G478" t="s">
        <v>370</v>
      </c>
      <c r="H478" t="s">
        <v>4</v>
      </c>
      <c r="I478" t="s">
        <v>371</v>
      </c>
      <c r="J478" t="s">
        <v>6</v>
      </c>
      <c r="K478" t="s">
        <v>7</v>
      </c>
      <c r="L478" t="s">
        <v>5</v>
      </c>
      <c r="M478" t="s">
        <v>27</v>
      </c>
      <c r="N478" t="s">
        <v>369</v>
      </c>
      <c r="O478" t="s">
        <v>10</v>
      </c>
      <c r="P478" s="1">
        <v>43122</v>
      </c>
      <c r="Q478" s="1">
        <v>43126</v>
      </c>
      <c r="R478" t="s">
        <v>11</v>
      </c>
      <c r="S478" s="2">
        <v>2</v>
      </c>
      <c r="T478" s="3">
        <v>471.26319999999998</v>
      </c>
      <c r="U478" s="2">
        <v>942.53</v>
      </c>
      <c r="V478" s="3">
        <v>2.1</v>
      </c>
      <c r="W478" s="2">
        <v>1979.31</v>
      </c>
      <c r="X478" t="str">
        <f t="shared" si="7"/>
        <v>2018-01</v>
      </c>
      <c r="Y478" t="e">
        <f>VLOOKUP(BST[[#This Row],[EVC Code]],TeamList[],3,FALSE)</f>
        <v>#N/A</v>
      </c>
    </row>
    <row r="479" spans="1:25" x14ac:dyDescent="0.25">
      <c r="A479" t="s">
        <v>764</v>
      </c>
      <c r="B479" t="s">
        <v>767</v>
      </c>
      <c r="C479" t="s">
        <v>771</v>
      </c>
      <c r="D479" t="s">
        <v>1</v>
      </c>
      <c r="F479" t="s">
        <v>369</v>
      </c>
      <c r="G479" t="s">
        <v>370</v>
      </c>
      <c r="H479" t="s">
        <v>4</v>
      </c>
      <c r="I479" t="s">
        <v>371</v>
      </c>
      <c r="J479" t="s">
        <v>6</v>
      </c>
      <c r="K479" t="s">
        <v>7</v>
      </c>
      <c r="L479" t="s">
        <v>5</v>
      </c>
      <c r="M479" t="s">
        <v>27</v>
      </c>
      <c r="N479" t="s">
        <v>369</v>
      </c>
      <c r="O479" t="s">
        <v>10</v>
      </c>
      <c r="P479" s="1">
        <v>43122</v>
      </c>
      <c r="Q479" s="1">
        <v>43126</v>
      </c>
      <c r="R479" t="s">
        <v>11</v>
      </c>
      <c r="S479" s="2">
        <v>-2</v>
      </c>
      <c r="T479" s="3">
        <v>471.26319999999998</v>
      </c>
      <c r="U479" s="2">
        <v>-942.53</v>
      </c>
      <c r="V479" s="3">
        <v>2.1</v>
      </c>
      <c r="W479" s="2">
        <v>-1979.31</v>
      </c>
      <c r="X479" t="str">
        <f t="shared" si="7"/>
        <v>2018-01</v>
      </c>
      <c r="Y479" t="e">
        <f>VLOOKUP(BST[[#This Row],[EVC Code]],TeamList[],3,FALSE)</f>
        <v>#N/A</v>
      </c>
    </row>
    <row r="480" spans="1:25" x14ac:dyDescent="0.25">
      <c r="A480" t="s">
        <v>764</v>
      </c>
      <c r="B480" t="s">
        <v>767</v>
      </c>
      <c r="C480" t="s">
        <v>771</v>
      </c>
      <c r="D480" t="s">
        <v>1</v>
      </c>
      <c r="F480" t="s">
        <v>369</v>
      </c>
      <c r="G480" t="s">
        <v>370</v>
      </c>
      <c r="H480" t="s">
        <v>4</v>
      </c>
      <c r="I480" t="s">
        <v>371</v>
      </c>
      <c r="J480" t="s">
        <v>6</v>
      </c>
      <c r="K480" t="s">
        <v>7</v>
      </c>
      <c r="L480" t="s">
        <v>5</v>
      </c>
      <c r="M480" t="s">
        <v>27</v>
      </c>
      <c r="N480" t="s">
        <v>369</v>
      </c>
      <c r="O480" t="s">
        <v>10</v>
      </c>
      <c r="P480" s="1">
        <v>43122</v>
      </c>
      <c r="Q480" s="1">
        <v>43126</v>
      </c>
      <c r="R480" t="s">
        <v>11</v>
      </c>
      <c r="S480" s="2">
        <v>2</v>
      </c>
      <c r="T480" s="3">
        <v>471.26319999999998</v>
      </c>
      <c r="U480" s="2">
        <v>942.53</v>
      </c>
      <c r="V480" s="3">
        <v>2.1</v>
      </c>
      <c r="W480" s="2">
        <v>1979.31</v>
      </c>
      <c r="X480" t="str">
        <f t="shared" si="7"/>
        <v>2018-01</v>
      </c>
      <c r="Y480" t="e">
        <f>VLOOKUP(BST[[#This Row],[EVC Code]],TeamList[],3,FALSE)</f>
        <v>#N/A</v>
      </c>
    </row>
    <row r="481" spans="1:25" x14ac:dyDescent="0.25">
      <c r="A481" t="s">
        <v>764</v>
      </c>
      <c r="B481" t="s">
        <v>767</v>
      </c>
      <c r="C481" t="s">
        <v>771</v>
      </c>
      <c r="D481" t="s">
        <v>1</v>
      </c>
      <c r="F481" t="s">
        <v>369</v>
      </c>
      <c r="G481" t="s">
        <v>370</v>
      </c>
      <c r="H481" t="s">
        <v>4</v>
      </c>
      <c r="I481" t="s">
        <v>371</v>
      </c>
      <c r="J481" t="s">
        <v>6</v>
      </c>
      <c r="K481" t="s">
        <v>7</v>
      </c>
      <c r="L481" t="s">
        <v>5</v>
      </c>
      <c r="M481" t="s">
        <v>27</v>
      </c>
      <c r="N481" t="s">
        <v>369</v>
      </c>
      <c r="O481" t="s">
        <v>10</v>
      </c>
      <c r="P481" s="1">
        <v>43130</v>
      </c>
      <c r="Q481" s="1">
        <v>43133</v>
      </c>
      <c r="R481" t="s">
        <v>11</v>
      </c>
      <c r="S481" s="2">
        <v>5</v>
      </c>
      <c r="T481" s="3">
        <v>471.26319999999998</v>
      </c>
      <c r="U481" s="2">
        <v>2356.3200000000002</v>
      </c>
      <c r="V481" s="3">
        <v>2.1</v>
      </c>
      <c r="W481" s="2">
        <v>4948.2700000000004</v>
      </c>
      <c r="X481" t="str">
        <f t="shared" si="7"/>
        <v>2018-01</v>
      </c>
      <c r="Y481" t="e">
        <f>VLOOKUP(BST[[#This Row],[EVC Code]],TeamList[],3,FALSE)</f>
        <v>#N/A</v>
      </c>
    </row>
    <row r="482" spans="1:25" x14ac:dyDescent="0.25">
      <c r="A482" t="s">
        <v>764</v>
      </c>
      <c r="B482" t="s">
        <v>767</v>
      </c>
      <c r="C482" t="s">
        <v>771</v>
      </c>
      <c r="D482" t="s">
        <v>1</v>
      </c>
      <c r="F482" t="s">
        <v>369</v>
      </c>
      <c r="G482" t="s">
        <v>370</v>
      </c>
      <c r="H482" t="s">
        <v>4</v>
      </c>
      <c r="I482" t="s">
        <v>371</v>
      </c>
      <c r="J482" t="s">
        <v>6</v>
      </c>
      <c r="K482" t="s">
        <v>7</v>
      </c>
      <c r="L482" t="s">
        <v>5</v>
      </c>
      <c r="M482" t="s">
        <v>27</v>
      </c>
      <c r="N482" t="s">
        <v>369</v>
      </c>
      <c r="O482" t="s">
        <v>10</v>
      </c>
      <c r="P482" s="1">
        <v>43133</v>
      </c>
      <c r="Q482" s="1">
        <v>43133</v>
      </c>
      <c r="R482" t="s">
        <v>11</v>
      </c>
      <c r="S482" s="2">
        <v>5</v>
      </c>
      <c r="T482" s="3">
        <v>471.26319999999998</v>
      </c>
      <c r="U482" s="2">
        <v>2356.3200000000002</v>
      </c>
      <c r="V482" s="3">
        <v>2.1</v>
      </c>
      <c r="W482" s="2">
        <v>4948.2700000000004</v>
      </c>
      <c r="X482" t="str">
        <f t="shared" si="7"/>
        <v>2018-02</v>
      </c>
      <c r="Y482" t="e">
        <f>VLOOKUP(BST[[#This Row],[EVC Code]],TeamList[],3,FALSE)</f>
        <v>#N/A</v>
      </c>
    </row>
    <row r="483" spans="1:25" x14ac:dyDescent="0.25">
      <c r="A483" t="s">
        <v>764</v>
      </c>
      <c r="B483" t="s">
        <v>767</v>
      </c>
      <c r="C483" t="s">
        <v>771</v>
      </c>
      <c r="D483" t="s">
        <v>1</v>
      </c>
      <c r="F483" t="s">
        <v>369</v>
      </c>
      <c r="G483" t="s">
        <v>370</v>
      </c>
      <c r="H483" t="s">
        <v>4</v>
      </c>
      <c r="I483" t="s">
        <v>371</v>
      </c>
      <c r="J483" t="s">
        <v>6</v>
      </c>
      <c r="K483" t="s">
        <v>7</v>
      </c>
      <c r="L483" t="s">
        <v>5</v>
      </c>
      <c r="M483" t="s">
        <v>27</v>
      </c>
      <c r="N483" t="s">
        <v>369</v>
      </c>
      <c r="O483" t="s">
        <v>10</v>
      </c>
      <c r="P483" s="1">
        <v>43151</v>
      </c>
      <c r="Q483" s="1">
        <v>43154</v>
      </c>
      <c r="R483" t="s">
        <v>11</v>
      </c>
      <c r="S483" s="2">
        <v>3</v>
      </c>
      <c r="T483" s="3">
        <v>471.26319999999998</v>
      </c>
      <c r="U483" s="2">
        <v>1413.79</v>
      </c>
      <c r="V483" s="3">
        <v>2.1</v>
      </c>
      <c r="W483" s="2">
        <v>2968.96</v>
      </c>
      <c r="X483" t="str">
        <f t="shared" si="7"/>
        <v>2018-02</v>
      </c>
      <c r="Y483" t="e">
        <f>VLOOKUP(BST[[#This Row],[EVC Code]],TeamList[],3,FALSE)</f>
        <v>#N/A</v>
      </c>
    </row>
    <row r="484" spans="1:25" x14ac:dyDescent="0.25">
      <c r="A484" t="s">
        <v>764</v>
      </c>
      <c r="B484" t="s">
        <v>767</v>
      </c>
      <c r="C484" t="s">
        <v>771</v>
      </c>
      <c r="D484" t="s">
        <v>1</v>
      </c>
      <c r="F484" t="s">
        <v>369</v>
      </c>
      <c r="G484" t="s">
        <v>370</v>
      </c>
      <c r="H484" t="s">
        <v>4</v>
      </c>
      <c r="I484" t="s">
        <v>371</v>
      </c>
      <c r="J484" t="s">
        <v>6</v>
      </c>
      <c r="K484" t="s">
        <v>7</v>
      </c>
      <c r="L484" t="s">
        <v>5</v>
      </c>
      <c r="M484" t="s">
        <v>27</v>
      </c>
      <c r="N484" t="s">
        <v>369</v>
      </c>
      <c r="O484" t="s">
        <v>10</v>
      </c>
      <c r="P484" s="1">
        <v>43164</v>
      </c>
      <c r="Q484" s="1">
        <v>43168</v>
      </c>
      <c r="R484" t="s">
        <v>11</v>
      </c>
      <c r="S484" s="2">
        <v>1</v>
      </c>
      <c r="T484" s="3">
        <v>471.31830000000002</v>
      </c>
      <c r="U484" s="2">
        <v>471.32</v>
      </c>
      <c r="V484" s="3">
        <v>2.1</v>
      </c>
      <c r="W484" s="2">
        <v>989.77</v>
      </c>
      <c r="X484" t="str">
        <f t="shared" si="7"/>
        <v>2018-03</v>
      </c>
      <c r="Y484" t="e">
        <f>VLOOKUP(BST[[#This Row],[EVC Code]],TeamList[],3,FALSE)</f>
        <v>#N/A</v>
      </c>
    </row>
    <row r="485" spans="1:25" x14ac:dyDescent="0.25">
      <c r="A485" t="s">
        <v>764</v>
      </c>
      <c r="B485" t="s">
        <v>767</v>
      </c>
      <c r="C485" t="s">
        <v>771</v>
      </c>
      <c r="D485" t="s">
        <v>1</v>
      </c>
      <c r="F485" t="s">
        <v>369</v>
      </c>
      <c r="G485" t="s">
        <v>370</v>
      </c>
      <c r="H485" t="s">
        <v>4</v>
      </c>
      <c r="I485" t="s">
        <v>371</v>
      </c>
      <c r="J485" t="s">
        <v>6</v>
      </c>
      <c r="K485" t="s">
        <v>7</v>
      </c>
      <c r="L485" t="s">
        <v>5</v>
      </c>
      <c r="M485" t="s">
        <v>27</v>
      </c>
      <c r="N485" t="s">
        <v>369</v>
      </c>
      <c r="O485" t="s">
        <v>10</v>
      </c>
      <c r="P485" s="1">
        <v>43165</v>
      </c>
      <c r="Q485" s="1">
        <v>43168</v>
      </c>
      <c r="R485" t="s">
        <v>11</v>
      </c>
      <c r="S485" s="2">
        <v>1</v>
      </c>
      <c r="T485" s="3">
        <v>471.31830000000002</v>
      </c>
      <c r="U485" s="2">
        <v>471.32</v>
      </c>
      <c r="V485" s="3">
        <v>2.1</v>
      </c>
      <c r="W485" s="2">
        <v>989.77</v>
      </c>
      <c r="X485" t="str">
        <f t="shared" si="7"/>
        <v>2018-03</v>
      </c>
      <c r="Y485" t="e">
        <f>VLOOKUP(BST[[#This Row],[EVC Code]],TeamList[],3,FALSE)</f>
        <v>#N/A</v>
      </c>
    </row>
    <row r="486" spans="1:25" x14ac:dyDescent="0.25">
      <c r="A486" t="s">
        <v>764</v>
      </c>
      <c r="B486" t="s">
        <v>767</v>
      </c>
      <c r="C486" t="s">
        <v>771</v>
      </c>
      <c r="D486" t="s">
        <v>1</v>
      </c>
      <c r="F486" t="s">
        <v>369</v>
      </c>
      <c r="G486" t="s">
        <v>370</v>
      </c>
      <c r="H486" t="s">
        <v>4</v>
      </c>
      <c r="I486" t="s">
        <v>371</v>
      </c>
      <c r="J486" t="s">
        <v>6</v>
      </c>
      <c r="K486" t="s">
        <v>7</v>
      </c>
      <c r="L486" t="s">
        <v>5</v>
      </c>
      <c r="M486" t="s">
        <v>27</v>
      </c>
      <c r="N486" t="s">
        <v>369</v>
      </c>
      <c r="O486" t="s">
        <v>10</v>
      </c>
      <c r="P486" s="1">
        <v>43168</v>
      </c>
      <c r="Q486" s="1">
        <v>43168</v>
      </c>
      <c r="R486" t="s">
        <v>11</v>
      </c>
      <c r="S486" s="2">
        <v>1</v>
      </c>
      <c r="T486" s="3">
        <v>471.31830000000002</v>
      </c>
      <c r="U486" s="2">
        <v>471.32</v>
      </c>
      <c r="V486" s="3">
        <v>2.1</v>
      </c>
      <c r="W486" s="2">
        <v>989.77</v>
      </c>
      <c r="X486" t="str">
        <f t="shared" si="7"/>
        <v>2018-03</v>
      </c>
      <c r="Y486" t="e">
        <f>VLOOKUP(BST[[#This Row],[EVC Code]],TeamList[],3,FALSE)</f>
        <v>#N/A</v>
      </c>
    </row>
    <row r="487" spans="1:25" x14ac:dyDescent="0.25">
      <c r="A487" t="s">
        <v>764</v>
      </c>
      <c r="B487" t="s">
        <v>767</v>
      </c>
      <c r="C487" t="s">
        <v>771</v>
      </c>
      <c r="D487" t="s">
        <v>1</v>
      </c>
      <c r="F487" t="s">
        <v>369</v>
      </c>
      <c r="G487" t="s">
        <v>370</v>
      </c>
      <c r="H487" t="s">
        <v>4</v>
      </c>
      <c r="I487" t="s">
        <v>371</v>
      </c>
      <c r="J487" t="s">
        <v>6</v>
      </c>
      <c r="K487" t="s">
        <v>7</v>
      </c>
      <c r="L487" t="s">
        <v>5</v>
      </c>
      <c r="M487" t="s">
        <v>27</v>
      </c>
      <c r="N487" t="s">
        <v>369</v>
      </c>
      <c r="O487" t="s">
        <v>10</v>
      </c>
      <c r="P487" s="1">
        <v>43171</v>
      </c>
      <c r="Q487" s="1">
        <v>43175</v>
      </c>
      <c r="R487" t="s">
        <v>11</v>
      </c>
      <c r="S487" s="2">
        <v>1.5</v>
      </c>
      <c r="T487" s="3">
        <v>471.31830000000002</v>
      </c>
      <c r="U487" s="2">
        <v>706.98</v>
      </c>
      <c r="V487" s="3">
        <v>2.1</v>
      </c>
      <c r="W487" s="2">
        <v>1484.66</v>
      </c>
      <c r="X487" t="str">
        <f t="shared" si="7"/>
        <v>2018-03</v>
      </c>
      <c r="Y487" t="e">
        <f>VLOOKUP(BST[[#This Row],[EVC Code]],TeamList[],3,FALSE)</f>
        <v>#N/A</v>
      </c>
    </row>
    <row r="488" spans="1:25" x14ac:dyDescent="0.25">
      <c r="A488" t="s">
        <v>764</v>
      </c>
      <c r="B488" t="s">
        <v>767</v>
      </c>
      <c r="C488" t="s">
        <v>771</v>
      </c>
      <c r="D488" t="s">
        <v>1</v>
      </c>
      <c r="F488" t="s">
        <v>369</v>
      </c>
      <c r="G488" t="s">
        <v>370</v>
      </c>
      <c r="H488" t="s">
        <v>4</v>
      </c>
      <c r="I488" t="s">
        <v>371</v>
      </c>
      <c r="J488" t="s">
        <v>6</v>
      </c>
      <c r="K488" t="s">
        <v>7</v>
      </c>
      <c r="L488" t="s">
        <v>5</v>
      </c>
      <c r="M488" t="s">
        <v>27</v>
      </c>
      <c r="N488" t="s">
        <v>369</v>
      </c>
      <c r="O488" t="s">
        <v>10</v>
      </c>
      <c r="P488" s="1">
        <v>43172</v>
      </c>
      <c r="Q488" s="1">
        <v>43175</v>
      </c>
      <c r="R488" t="s">
        <v>11</v>
      </c>
      <c r="S488" s="2">
        <v>3</v>
      </c>
      <c r="T488" s="3">
        <v>471.31830000000002</v>
      </c>
      <c r="U488" s="2">
        <v>1413.96</v>
      </c>
      <c r="V488" s="3">
        <v>2.1</v>
      </c>
      <c r="W488" s="2">
        <v>2969.32</v>
      </c>
      <c r="X488" t="str">
        <f t="shared" si="7"/>
        <v>2018-03</v>
      </c>
      <c r="Y488" t="e">
        <f>VLOOKUP(BST[[#This Row],[EVC Code]],TeamList[],3,FALSE)</f>
        <v>#N/A</v>
      </c>
    </row>
    <row r="489" spans="1:25" x14ac:dyDescent="0.25">
      <c r="A489" t="s">
        <v>764</v>
      </c>
      <c r="B489" t="s">
        <v>767</v>
      </c>
      <c r="C489" t="s">
        <v>771</v>
      </c>
      <c r="D489" t="s">
        <v>1</v>
      </c>
      <c r="F489" t="s">
        <v>369</v>
      </c>
      <c r="G489" t="s">
        <v>370</v>
      </c>
      <c r="H489" t="s">
        <v>4</v>
      </c>
      <c r="I489" t="s">
        <v>371</v>
      </c>
      <c r="J489" t="s">
        <v>6</v>
      </c>
      <c r="K489" t="s">
        <v>7</v>
      </c>
      <c r="L489" t="s">
        <v>5</v>
      </c>
      <c r="M489" t="s">
        <v>27</v>
      </c>
      <c r="N489" t="s">
        <v>369</v>
      </c>
      <c r="O489" t="s">
        <v>10</v>
      </c>
      <c r="P489" s="1">
        <v>43173</v>
      </c>
      <c r="Q489" s="1">
        <v>43175</v>
      </c>
      <c r="R489" t="s">
        <v>11</v>
      </c>
      <c r="S489" s="2">
        <v>2</v>
      </c>
      <c r="T489" s="3">
        <v>471.31830000000002</v>
      </c>
      <c r="U489" s="2">
        <v>942.64</v>
      </c>
      <c r="V489" s="3">
        <v>2.1</v>
      </c>
      <c r="W489" s="2">
        <v>1979.54</v>
      </c>
      <c r="X489" t="str">
        <f t="shared" si="7"/>
        <v>2018-03</v>
      </c>
      <c r="Y489" t="e">
        <f>VLOOKUP(BST[[#This Row],[EVC Code]],TeamList[],3,FALSE)</f>
        <v>#N/A</v>
      </c>
    </row>
    <row r="490" spans="1:25" x14ac:dyDescent="0.25">
      <c r="A490" t="s">
        <v>764</v>
      </c>
      <c r="B490" t="s">
        <v>767</v>
      </c>
      <c r="C490" t="s">
        <v>771</v>
      </c>
      <c r="D490" t="s">
        <v>1</v>
      </c>
      <c r="F490" t="s">
        <v>369</v>
      </c>
      <c r="G490" t="s">
        <v>370</v>
      </c>
      <c r="H490" t="s">
        <v>4</v>
      </c>
      <c r="I490" t="s">
        <v>371</v>
      </c>
      <c r="J490" t="s">
        <v>6</v>
      </c>
      <c r="K490" t="s">
        <v>7</v>
      </c>
      <c r="L490" t="s">
        <v>5</v>
      </c>
      <c r="M490" t="s">
        <v>27</v>
      </c>
      <c r="N490" t="s">
        <v>369</v>
      </c>
      <c r="O490" t="s">
        <v>10</v>
      </c>
      <c r="P490" s="1">
        <v>43174</v>
      </c>
      <c r="Q490" s="1">
        <v>43175</v>
      </c>
      <c r="R490" t="s">
        <v>11</v>
      </c>
      <c r="S490" s="2">
        <v>3</v>
      </c>
      <c r="T490" s="3">
        <v>471.31830000000002</v>
      </c>
      <c r="U490" s="2">
        <v>1413.96</v>
      </c>
      <c r="V490" s="3">
        <v>2.1</v>
      </c>
      <c r="W490" s="2">
        <v>2969.32</v>
      </c>
      <c r="X490" t="str">
        <f t="shared" si="7"/>
        <v>2018-03</v>
      </c>
      <c r="Y490" t="e">
        <f>VLOOKUP(BST[[#This Row],[EVC Code]],TeamList[],3,FALSE)</f>
        <v>#N/A</v>
      </c>
    </row>
    <row r="491" spans="1:25" x14ac:dyDescent="0.25">
      <c r="A491" t="s">
        <v>764</v>
      </c>
      <c r="B491" t="s">
        <v>767</v>
      </c>
      <c r="C491" t="s">
        <v>771</v>
      </c>
      <c r="D491" t="s">
        <v>1</v>
      </c>
      <c r="F491" t="s">
        <v>369</v>
      </c>
      <c r="G491" t="s">
        <v>370</v>
      </c>
      <c r="H491" t="s">
        <v>4</v>
      </c>
      <c r="I491" t="s">
        <v>371</v>
      </c>
      <c r="J491" t="s">
        <v>6</v>
      </c>
      <c r="K491" t="s">
        <v>7</v>
      </c>
      <c r="L491" t="s">
        <v>5</v>
      </c>
      <c r="M491" t="s">
        <v>27</v>
      </c>
      <c r="N491" t="s">
        <v>369</v>
      </c>
      <c r="O491" t="s">
        <v>10</v>
      </c>
      <c r="P491" s="1">
        <v>43187</v>
      </c>
      <c r="Q491" s="1">
        <v>43189</v>
      </c>
      <c r="R491" t="s">
        <v>11</v>
      </c>
      <c r="S491" s="2">
        <v>2</v>
      </c>
      <c r="T491" s="3">
        <v>471.31830000000002</v>
      </c>
      <c r="U491" s="2">
        <v>942.64</v>
      </c>
      <c r="V491" s="3">
        <v>2.1</v>
      </c>
      <c r="W491" s="2">
        <v>1979.54</v>
      </c>
      <c r="X491" t="str">
        <f t="shared" si="7"/>
        <v>2018-03</v>
      </c>
      <c r="Y491" t="e">
        <f>VLOOKUP(BST[[#This Row],[EVC Code]],TeamList[],3,FALSE)</f>
        <v>#N/A</v>
      </c>
    </row>
    <row r="492" spans="1:25" x14ac:dyDescent="0.25">
      <c r="A492" t="s">
        <v>764</v>
      </c>
      <c r="B492" t="s">
        <v>767</v>
      </c>
      <c r="C492" t="s">
        <v>771</v>
      </c>
      <c r="D492" t="s">
        <v>1</v>
      </c>
      <c r="F492" t="s">
        <v>369</v>
      </c>
      <c r="G492" t="s">
        <v>370</v>
      </c>
      <c r="H492" t="s">
        <v>4</v>
      </c>
      <c r="I492" t="s">
        <v>371</v>
      </c>
      <c r="J492" t="s">
        <v>6</v>
      </c>
      <c r="K492" t="s">
        <v>7</v>
      </c>
      <c r="L492" t="s">
        <v>5</v>
      </c>
      <c r="M492" t="s">
        <v>27</v>
      </c>
      <c r="N492" t="s">
        <v>369</v>
      </c>
      <c r="O492" t="s">
        <v>10</v>
      </c>
      <c r="P492" s="1">
        <v>43188</v>
      </c>
      <c r="Q492" s="1">
        <v>43189</v>
      </c>
      <c r="R492" t="s">
        <v>11</v>
      </c>
      <c r="S492" s="2">
        <v>1</v>
      </c>
      <c r="T492" s="3">
        <v>471.31830000000002</v>
      </c>
      <c r="U492" s="2">
        <v>471.32</v>
      </c>
      <c r="V492" s="3">
        <v>2.1</v>
      </c>
      <c r="W492" s="2">
        <v>989.77</v>
      </c>
      <c r="X492" t="str">
        <f t="shared" si="7"/>
        <v>2018-03</v>
      </c>
      <c r="Y492" t="e">
        <f>VLOOKUP(BST[[#This Row],[EVC Code]],TeamList[],3,FALSE)</f>
        <v>#N/A</v>
      </c>
    </row>
    <row r="493" spans="1:25" x14ac:dyDescent="0.25">
      <c r="A493" t="s">
        <v>764</v>
      </c>
      <c r="B493" t="s">
        <v>767</v>
      </c>
      <c r="C493" t="s">
        <v>771</v>
      </c>
      <c r="D493" t="s">
        <v>1</v>
      </c>
      <c r="F493" t="s">
        <v>369</v>
      </c>
      <c r="G493" t="s">
        <v>370</v>
      </c>
      <c r="H493" t="s">
        <v>4</v>
      </c>
      <c r="I493" t="s">
        <v>371</v>
      </c>
      <c r="J493" t="s">
        <v>6</v>
      </c>
      <c r="K493" t="s">
        <v>7</v>
      </c>
      <c r="L493" t="s">
        <v>5</v>
      </c>
      <c r="M493" t="s">
        <v>27</v>
      </c>
      <c r="N493" t="s">
        <v>369</v>
      </c>
      <c r="O493" t="s">
        <v>10</v>
      </c>
      <c r="P493" s="1">
        <v>43242</v>
      </c>
      <c r="Q493" s="1">
        <v>43245</v>
      </c>
      <c r="R493" t="s">
        <v>11</v>
      </c>
      <c r="S493" s="2">
        <v>3</v>
      </c>
      <c r="T493" s="3">
        <v>471.31830000000002</v>
      </c>
      <c r="U493" s="2">
        <v>1413.96</v>
      </c>
      <c r="V493" s="3">
        <v>2.1</v>
      </c>
      <c r="W493" s="2">
        <v>2969.32</v>
      </c>
      <c r="X493" t="str">
        <f t="shared" si="7"/>
        <v>2018-05</v>
      </c>
      <c r="Y493" t="e">
        <f>VLOOKUP(BST[[#This Row],[EVC Code]],TeamList[],3,FALSE)</f>
        <v>#N/A</v>
      </c>
    </row>
    <row r="494" spans="1:25" x14ac:dyDescent="0.25">
      <c r="A494" t="s">
        <v>764</v>
      </c>
      <c r="B494" t="s">
        <v>767</v>
      </c>
      <c r="C494" t="s">
        <v>771</v>
      </c>
      <c r="D494" t="s">
        <v>1</v>
      </c>
      <c r="F494" t="s">
        <v>369</v>
      </c>
      <c r="G494" t="s">
        <v>370</v>
      </c>
      <c r="H494" t="s">
        <v>4</v>
      </c>
      <c r="I494" t="s">
        <v>371</v>
      </c>
      <c r="J494" t="s">
        <v>6</v>
      </c>
      <c r="K494" t="s">
        <v>7</v>
      </c>
      <c r="L494" t="s">
        <v>5</v>
      </c>
      <c r="M494" t="s">
        <v>27</v>
      </c>
      <c r="N494" t="s">
        <v>369</v>
      </c>
      <c r="O494" t="s">
        <v>10</v>
      </c>
      <c r="P494" s="1">
        <v>43270</v>
      </c>
      <c r="Q494" s="1">
        <v>43273</v>
      </c>
      <c r="R494" t="s">
        <v>11</v>
      </c>
      <c r="S494" s="2">
        <v>4</v>
      </c>
      <c r="T494" s="3">
        <v>471.31830000000002</v>
      </c>
      <c r="U494" s="2">
        <v>1885.27</v>
      </c>
      <c r="V494" s="3">
        <v>2.1</v>
      </c>
      <c r="W494" s="2">
        <v>3959.07</v>
      </c>
      <c r="X494" t="str">
        <f t="shared" si="7"/>
        <v>2018-06</v>
      </c>
      <c r="Y494" t="e">
        <f>VLOOKUP(BST[[#This Row],[EVC Code]],TeamList[],3,FALSE)</f>
        <v>#N/A</v>
      </c>
    </row>
    <row r="495" spans="1:25" x14ac:dyDescent="0.25">
      <c r="A495" t="s">
        <v>764</v>
      </c>
      <c r="B495" t="s">
        <v>767</v>
      </c>
      <c r="C495" t="s">
        <v>771</v>
      </c>
      <c r="D495" t="s">
        <v>1</v>
      </c>
      <c r="F495" t="s">
        <v>369</v>
      </c>
      <c r="G495" t="s">
        <v>370</v>
      </c>
      <c r="H495" t="s">
        <v>4</v>
      </c>
      <c r="I495" t="s">
        <v>371</v>
      </c>
      <c r="J495" t="s">
        <v>6</v>
      </c>
      <c r="K495" t="s">
        <v>7</v>
      </c>
      <c r="L495" t="s">
        <v>5</v>
      </c>
      <c r="M495" t="s">
        <v>27</v>
      </c>
      <c r="N495" t="s">
        <v>369</v>
      </c>
      <c r="O495" t="s">
        <v>10</v>
      </c>
      <c r="P495" s="1">
        <v>43273</v>
      </c>
      <c r="Q495" s="1">
        <v>43273</v>
      </c>
      <c r="R495" t="s">
        <v>11</v>
      </c>
      <c r="S495" s="2">
        <v>2</v>
      </c>
      <c r="T495" s="3">
        <v>471.31830000000002</v>
      </c>
      <c r="U495" s="2">
        <v>942.64</v>
      </c>
      <c r="V495" s="3">
        <v>2.1</v>
      </c>
      <c r="W495" s="2">
        <v>1979.54</v>
      </c>
      <c r="X495" t="str">
        <f t="shared" si="7"/>
        <v>2018-06</v>
      </c>
      <c r="Y495" t="e">
        <f>VLOOKUP(BST[[#This Row],[EVC Code]],TeamList[],3,FALSE)</f>
        <v>#N/A</v>
      </c>
    </row>
    <row r="496" spans="1:25" x14ac:dyDescent="0.25">
      <c r="A496" t="s">
        <v>764</v>
      </c>
      <c r="B496" t="s">
        <v>767</v>
      </c>
      <c r="C496" t="s">
        <v>771</v>
      </c>
      <c r="D496" t="s">
        <v>1</v>
      </c>
      <c r="F496" t="s">
        <v>369</v>
      </c>
      <c r="G496" t="s">
        <v>370</v>
      </c>
      <c r="H496" t="s">
        <v>4</v>
      </c>
      <c r="I496" t="s">
        <v>371</v>
      </c>
      <c r="J496" t="s">
        <v>6</v>
      </c>
      <c r="K496" t="s">
        <v>7</v>
      </c>
      <c r="L496" t="s">
        <v>5</v>
      </c>
      <c r="M496" t="s">
        <v>27</v>
      </c>
      <c r="N496" t="s">
        <v>369</v>
      </c>
      <c r="O496" t="s">
        <v>10</v>
      </c>
      <c r="P496" s="1">
        <v>43283</v>
      </c>
      <c r="Q496" s="1">
        <v>43287</v>
      </c>
      <c r="R496" t="s">
        <v>11</v>
      </c>
      <c r="S496" s="2">
        <v>4</v>
      </c>
      <c r="T496" s="3">
        <v>492.2208</v>
      </c>
      <c r="U496" s="2">
        <v>1968.88</v>
      </c>
      <c r="V496" s="3">
        <v>2.1</v>
      </c>
      <c r="W496" s="2">
        <v>4134.6499999999996</v>
      </c>
      <c r="X496" t="str">
        <f t="shared" si="7"/>
        <v>2018-07</v>
      </c>
      <c r="Y496" t="e">
        <f>VLOOKUP(BST[[#This Row],[EVC Code]],TeamList[],3,FALSE)</f>
        <v>#N/A</v>
      </c>
    </row>
    <row r="497" spans="1:25" x14ac:dyDescent="0.25">
      <c r="A497" t="s">
        <v>764</v>
      </c>
      <c r="B497" t="s">
        <v>767</v>
      </c>
      <c r="C497" t="s">
        <v>771</v>
      </c>
      <c r="D497" t="s">
        <v>1</v>
      </c>
      <c r="F497" t="s">
        <v>369</v>
      </c>
      <c r="G497" t="s">
        <v>370</v>
      </c>
      <c r="H497" t="s">
        <v>4</v>
      </c>
      <c r="I497" t="s">
        <v>371</v>
      </c>
      <c r="J497" t="s">
        <v>6</v>
      </c>
      <c r="K497" t="s">
        <v>7</v>
      </c>
      <c r="L497" t="s">
        <v>5</v>
      </c>
      <c r="M497" t="s">
        <v>27</v>
      </c>
      <c r="N497" t="s">
        <v>369</v>
      </c>
      <c r="O497" t="s">
        <v>10</v>
      </c>
      <c r="P497" s="1">
        <v>43284</v>
      </c>
      <c r="Q497" s="1">
        <v>43287</v>
      </c>
      <c r="R497" t="s">
        <v>11</v>
      </c>
      <c r="S497" s="2">
        <v>6</v>
      </c>
      <c r="T497" s="3">
        <v>492.2208</v>
      </c>
      <c r="U497" s="2">
        <v>2953.32</v>
      </c>
      <c r="V497" s="3">
        <v>2.1</v>
      </c>
      <c r="W497" s="2">
        <v>6201.97</v>
      </c>
      <c r="X497" t="str">
        <f t="shared" si="7"/>
        <v>2018-07</v>
      </c>
      <c r="Y497" t="e">
        <f>VLOOKUP(BST[[#This Row],[EVC Code]],TeamList[],3,FALSE)</f>
        <v>#N/A</v>
      </c>
    </row>
    <row r="498" spans="1:25" x14ac:dyDescent="0.25">
      <c r="A498" t="s">
        <v>764</v>
      </c>
      <c r="B498" t="s">
        <v>767</v>
      </c>
      <c r="C498" t="s">
        <v>771</v>
      </c>
      <c r="D498" t="s">
        <v>1</v>
      </c>
      <c r="F498" t="s">
        <v>369</v>
      </c>
      <c r="G498" t="s">
        <v>370</v>
      </c>
      <c r="H498" t="s">
        <v>4</v>
      </c>
      <c r="I498" t="s">
        <v>371</v>
      </c>
      <c r="J498" t="s">
        <v>6</v>
      </c>
      <c r="K498" t="s">
        <v>7</v>
      </c>
      <c r="L498" t="s">
        <v>5</v>
      </c>
      <c r="M498" t="s">
        <v>27</v>
      </c>
      <c r="N498" t="s">
        <v>369</v>
      </c>
      <c r="O498" t="s">
        <v>10</v>
      </c>
      <c r="P498" s="1">
        <v>43285</v>
      </c>
      <c r="Q498" s="1">
        <v>43287</v>
      </c>
      <c r="R498" t="s">
        <v>11</v>
      </c>
      <c r="S498" s="2">
        <v>2</v>
      </c>
      <c r="T498" s="3">
        <v>492.2208</v>
      </c>
      <c r="U498" s="2">
        <v>984.44</v>
      </c>
      <c r="V498" s="3">
        <v>2.1</v>
      </c>
      <c r="W498" s="2">
        <v>2067.3200000000002</v>
      </c>
      <c r="X498" t="str">
        <f t="shared" si="7"/>
        <v>2018-07</v>
      </c>
      <c r="Y498" t="e">
        <f>VLOOKUP(BST[[#This Row],[EVC Code]],TeamList[],3,FALSE)</f>
        <v>#N/A</v>
      </c>
    </row>
    <row r="499" spans="1:25" x14ac:dyDescent="0.25">
      <c r="A499" t="s">
        <v>764</v>
      </c>
      <c r="B499" t="s">
        <v>767</v>
      </c>
      <c r="C499" t="s">
        <v>771</v>
      </c>
      <c r="D499" t="s">
        <v>1</v>
      </c>
      <c r="F499" t="s">
        <v>369</v>
      </c>
      <c r="G499" t="s">
        <v>370</v>
      </c>
      <c r="H499" t="s">
        <v>4</v>
      </c>
      <c r="I499" t="s">
        <v>371</v>
      </c>
      <c r="J499" t="s">
        <v>6</v>
      </c>
      <c r="K499" t="s">
        <v>7</v>
      </c>
      <c r="L499" t="s">
        <v>5</v>
      </c>
      <c r="M499" t="s">
        <v>27</v>
      </c>
      <c r="N499" t="s">
        <v>369</v>
      </c>
      <c r="O499" t="s">
        <v>10</v>
      </c>
      <c r="P499" s="1">
        <v>43297</v>
      </c>
      <c r="Q499" s="1">
        <v>43301</v>
      </c>
      <c r="R499" t="s">
        <v>11</v>
      </c>
      <c r="S499" s="2">
        <v>1</v>
      </c>
      <c r="T499" s="3">
        <v>492.2208</v>
      </c>
      <c r="U499" s="2">
        <v>492.22</v>
      </c>
      <c r="V499" s="3">
        <v>2.1</v>
      </c>
      <c r="W499" s="2">
        <v>1033.6600000000001</v>
      </c>
      <c r="X499" t="str">
        <f t="shared" si="7"/>
        <v>2018-07</v>
      </c>
      <c r="Y499" t="e">
        <f>VLOOKUP(BST[[#This Row],[EVC Code]],TeamList[],3,FALSE)</f>
        <v>#N/A</v>
      </c>
    </row>
    <row r="500" spans="1:25" x14ac:dyDescent="0.25">
      <c r="A500" t="s">
        <v>764</v>
      </c>
      <c r="B500" t="s">
        <v>767</v>
      </c>
      <c r="C500" t="s">
        <v>771</v>
      </c>
      <c r="D500" t="s">
        <v>1</v>
      </c>
      <c r="F500" t="s">
        <v>369</v>
      </c>
      <c r="G500" t="s">
        <v>370</v>
      </c>
      <c r="H500" t="s">
        <v>4</v>
      </c>
      <c r="I500" t="s">
        <v>371</v>
      </c>
      <c r="J500" t="s">
        <v>6</v>
      </c>
      <c r="K500" t="s">
        <v>7</v>
      </c>
      <c r="L500" t="s">
        <v>5</v>
      </c>
      <c r="M500" t="s">
        <v>27</v>
      </c>
      <c r="N500" t="s">
        <v>369</v>
      </c>
      <c r="O500" t="s">
        <v>10</v>
      </c>
      <c r="P500" s="1">
        <v>43298</v>
      </c>
      <c r="Q500" s="1">
        <v>43301</v>
      </c>
      <c r="R500" t="s">
        <v>11</v>
      </c>
      <c r="S500" s="2">
        <v>5</v>
      </c>
      <c r="T500" s="3">
        <v>492.2208</v>
      </c>
      <c r="U500" s="2">
        <v>2461.1</v>
      </c>
      <c r="V500" s="3">
        <v>2.1</v>
      </c>
      <c r="W500" s="2">
        <v>5168.3100000000004</v>
      </c>
      <c r="X500" t="str">
        <f t="shared" si="7"/>
        <v>2018-07</v>
      </c>
      <c r="Y500" t="e">
        <f>VLOOKUP(BST[[#This Row],[EVC Code]],TeamList[],3,FALSE)</f>
        <v>#N/A</v>
      </c>
    </row>
    <row r="501" spans="1:25" x14ac:dyDescent="0.25">
      <c r="A501" t="s">
        <v>764</v>
      </c>
      <c r="B501" t="s">
        <v>767</v>
      </c>
      <c r="C501" t="s">
        <v>771</v>
      </c>
      <c r="D501" t="s">
        <v>1</v>
      </c>
      <c r="F501" t="s">
        <v>369</v>
      </c>
      <c r="G501" t="s">
        <v>370</v>
      </c>
      <c r="H501" t="s">
        <v>4</v>
      </c>
      <c r="I501" t="s">
        <v>371</v>
      </c>
      <c r="J501" t="s">
        <v>6</v>
      </c>
      <c r="K501" t="s">
        <v>7</v>
      </c>
      <c r="L501" t="s">
        <v>5</v>
      </c>
      <c r="M501" t="s">
        <v>27</v>
      </c>
      <c r="N501" t="s">
        <v>369</v>
      </c>
      <c r="O501" t="s">
        <v>10</v>
      </c>
      <c r="P501" s="1">
        <v>43301</v>
      </c>
      <c r="Q501" s="1">
        <v>43301</v>
      </c>
      <c r="R501" t="s">
        <v>11</v>
      </c>
      <c r="S501" s="2">
        <v>1</v>
      </c>
      <c r="T501" s="3">
        <v>492.2208</v>
      </c>
      <c r="U501" s="2">
        <v>492.22</v>
      </c>
      <c r="V501" s="3">
        <v>2.1</v>
      </c>
      <c r="W501" s="2">
        <v>1033.6600000000001</v>
      </c>
      <c r="X501" t="str">
        <f t="shared" si="7"/>
        <v>2018-07</v>
      </c>
      <c r="Y501" t="e">
        <f>VLOOKUP(BST[[#This Row],[EVC Code]],TeamList[],3,FALSE)</f>
        <v>#N/A</v>
      </c>
    </row>
    <row r="502" spans="1:25" x14ac:dyDescent="0.25">
      <c r="A502" t="s">
        <v>764</v>
      </c>
      <c r="B502" t="s">
        <v>767</v>
      </c>
      <c r="C502" t="s">
        <v>771</v>
      </c>
      <c r="D502" t="s">
        <v>1</v>
      </c>
      <c r="F502" t="s">
        <v>369</v>
      </c>
      <c r="G502" t="s">
        <v>370</v>
      </c>
      <c r="H502" t="s">
        <v>4</v>
      </c>
      <c r="I502" t="s">
        <v>371</v>
      </c>
      <c r="J502" t="s">
        <v>6</v>
      </c>
      <c r="K502" t="s">
        <v>7</v>
      </c>
      <c r="L502" t="s">
        <v>5</v>
      </c>
      <c r="M502" t="s">
        <v>27</v>
      </c>
      <c r="N502" t="s">
        <v>369</v>
      </c>
      <c r="O502" t="s">
        <v>10</v>
      </c>
      <c r="P502" s="1">
        <v>43305</v>
      </c>
      <c r="Q502" s="1">
        <v>43308</v>
      </c>
      <c r="R502" t="s">
        <v>11</v>
      </c>
      <c r="S502" s="2">
        <v>1</v>
      </c>
      <c r="T502" s="3">
        <v>492.2208</v>
      </c>
      <c r="U502" s="2">
        <v>492.22</v>
      </c>
      <c r="V502" s="3">
        <v>2.1</v>
      </c>
      <c r="W502" s="2">
        <v>1033.6600000000001</v>
      </c>
      <c r="X502" t="str">
        <f t="shared" si="7"/>
        <v>2018-07</v>
      </c>
      <c r="Y502" t="e">
        <f>VLOOKUP(BST[[#This Row],[EVC Code]],TeamList[],3,FALSE)</f>
        <v>#N/A</v>
      </c>
    </row>
    <row r="503" spans="1:25" x14ac:dyDescent="0.25">
      <c r="A503" t="s">
        <v>764</v>
      </c>
      <c r="B503" t="s">
        <v>767</v>
      </c>
      <c r="C503" t="s">
        <v>771</v>
      </c>
      <c r="D503" t="s">
        <v>1</v>
      </c>
      <c r="F503" t="s">
        <v>369</v>
      </c>
      <c r="G503" t="s">
        <v>370</v>
      </c>
      <c r="H503" t="s">
        <v>4</v>
      </c>
      <c r="I503" t="s">
        <v>371</v>
      </c>
      <c r="J503" t="s">
        <v>6</v>
      </c>
      <c r="K503" t="s">
        <v>7</v>
      </c>
      <c r="L503" t="s">
        <v>5</v>
      </c>
      <c r="M503" t="s">
        <v>27</v>
      </c>
      <c r="N503" t="s">
        <v>369</v>
      </c>
      <c r="O503" t="s">
        <v>10</v>
      </c>
      <c r="P503" s="1">
        <v>43306</v>
      </c>
      <c r="Q503" s="1">
        <v>43308</v>
      </c>
      <c r="R503" t="s">
        <v>11</v>
      </c>
      <c r="S503" s="2">
        <v>2</v>
      </c>
      <c r="T503" s="3">
        <v>492.2208</v>
      </c>
      <c r="U503" s="2">
        <v>984.44</v>
      </c>
      <c r="V503" s="3">
        <v>2.1</v>
      </c>
      <c r="W503" s="2">
        <v>2067.3200000000002</v>
      </c>
      <c r="X503" t="str">
        <f t="shared" si="7"/>
        <v>2018-07</v>
      </c>
      <c r="Y503" t="e">
        <f>VLOOKUP(BST[[#This Row],[EVC Code]],TeamList[],3,FALSE)</f>
        <v>#N/A</v>
      </c>
    </row>
    <row r="504" spans="1:25" x14ac:dyDescent="0.25">
      <c r="A504" t="s">
        <v>764</v>
      </c>
      <c r="B504" t="s">
        <v>767</v>
      </c>
      <c r="C504" t="s">
        <v>771</v>
      </c>
      <c r="D504" t="s">
        <v>1</v>
      </c>
      <c r="F504" t="s">
        <v>369</v>
      </c>
      <c r="G504" t="s">
        <v>370</v>
      </c>
      <c r="H504" t="s">
        <v>4</v>
      </c>
      <c r="I504" t="s">
        <v>371</v>
      </c>
      <c r="J504" t="s">
        <v>6</v>
      </c>
      <c r="K504" t="s">
        <v>7</v>
      </c>
      <c r="L504" t="s">
        <v>5</v>
      </c>
      <c r="M504" t="s">
        <v>27</v>
      </c>
      <c r="N504" t="s">
        <v>369</v>
      </c>
      <c r="O504" t="s">
        <v>10</v>
      </c>
      <c r="P504" s="1">
        <v>43308</v>
      </c>
      <c r="Q504" s="1">
        <v>43308</v>
      </c>
      <c r="R504" t="s">
        <v>11</v>
      </c>
      <c r="S504" s="2">
        <v>4.5</v>
      </c>
      <c r="T504" s="3">
        <v>492.2208</v>
      </c>
      <c r="U504" s="2">
        <v>2214.9899999999998</v>
      </c>
      <c r="V504" s="3">
        <v>2.1</v>
      </c>
      <c r="W504" s="2">
        <v>4651.4799999999996</v>
      </c>
      <c r="X504" t="str">
        <f t="shared" si="7"/>
        <v>2018-07</v>
      </c>
      <c r="Y504" t="e">
        <f>VLOOKUP(BST[[#This Row],[EVC Code]],TeamList[],3,FALSE)</f>
        <v>#N/A</v>
      </c>
    </row>
    <row r="505" spans="1:25" x14ac:dyDescent="0.25">
      <c r="A505" t="s">
        <v>764</v>
      </c>
      <c r="B505" t="s">
        <v>767</v>
      </c>
      <c r="C505" t="s">
        <v>771</v>
      </c>
      <c r="D505" t="s">
        <v>1</v>
      </c>
      <c r="F505" t="s">
        <v>369</v>
      </c>
      <c r="G505" t="s">
        <v>370</v>
      </c>
      <c r="H505" t="s">
        <v>4</v>
      </c>
      <c r="I505" t="s">
        <v>371</v>
      </c>
      <c r="J505" t="s">
        <v>6</v>
      </c>
      <c r="K505" t="s">
        <v>7</v>
      </c>
      <c r="L505" t="s">
        <v>5</v>
      </c>
      <c r="M505" t="s">
        <v>27</v>
      </c>
      <c r="N505" t="s">
        <v>369</v>
      </c>
      <c r="O505" t="s">
        <v>10</v>
      </c>
      <c r="P505" s="1">
        <v>43311</v>
      </c>
      <c r="Q505" s="1">
        <v>43315</v>
      </c>
      <c r="R505" t="s">
        <v>11</v>
      </c>
      <c r="S505" s="2">
        <v>4</v>
      </c>
      <c r="T505" s="3">
        <v>492.2208</v>
      </c>
      <c r="U505" s="2">
        <v>1968.88</v>
      </c>
      <c r="V505" s="3">
        <v>2.1</v>
      </c>
      <c r="W505" s="2">
        <v>4134.6499999999996</v>
      </c>
      <c r="X505" t="str">
        <f t="shared" si="7"/>
        <v>2018-07</v>
      </c>
      <c r="Y505" t="e">
        <f>VLOOKUP(BST[[#This Row],[EVC Code]],TeamList[],3,FALSE)</f>
        <v>#N/A</v>
      </c>
    </row>
    <row r="506" spans="1:25" x14ac:dyDescent="0.25">
      <c r="A506" t="s">
        <v>764</v>
      </c>
      <c r="B506" t="s">
        <v>767</v>
      </c>
      <c r="C506" t="s">
        <v>771</v>
      </c>
      <c r="D506" t="s">
        <v>1</v>
      </c>
      <c r="F506" t="s">
        <v>369</v>
      </c>
      <c r="G506" t="s">
        <v>370</v>
      </c>
      <c r="H506" t="s">
        <v>4</v>
      </c>
      <c r="I506" t="s">
        <v>371</v>
      </c>
      <c r="J506" t="s">
        <v>6</v>
      </c>
      <c r="K506" t="s">
        <v>7</v>
      </c>
      <c r="L506" t="s">
        <v>5</v>
      </c>
      <c r="M506" t="s">
        <v>27</v>
      </c>
      <c r="N506" t="s">
        <v>369</v>
      </c>
      <c r="O506" t="s">
        <v>10</v>
      </c>
      <c r="P506" s="1">
        <v>43312</v>
      </c>
      <c r="Q506" s="1">
        <v>43315</v>
      </c>
      <c r="R506" t="s">
        <v>11</v>
      </c>
      <c r="S506" s="2">
        <v>6</v>
      </c>
      <c r="T506" s="3">
        <v>492.2208</v>
      </c>
      <c r="U506" s="2">
        <v>2953.32</v>
      </c>
      <c r="V506" s="3">
        <v>2.1</v>
      </c>
      <c r="W506" s="2">
        <v>6201.97</v>
      </c>
      <c r="X506" t="str">
        <f t="shared" si="7"/>
        <v>2018-07</v>
      </c>
      <c r="Y506" t="e">
        <f>VLOOKUP(BST[[#This Row],[EVC Code]],TeamList[],3,FALSE)</f>
        <v>#N/A</v>
      </c>
    </row>
    <row r="507" spans="1:25" x14ac:dyDescent="0.25">
      <c r="A507" t="s">
        <v>764</v>
      </c>
      <c r="B507" t="s">
        <v>767</v>
      </c>
      <c r="C507" t="s">
        <v>771</v>
      </c>
      <c r="D507" t="s">
        <v>1</v>
      </c>
      <c r="F507" t="s">
        <v>369</v>
      </c>
      <c r="G507" t="s">
        <v>370</v>
      </c>
      <c r="H507" t="s">
        <v>4</v>
      </c>
      <c r="I507" t="s">
        <v>371</v>
      </c>
      <c r="J507" t="s">
        <v>6</v>
      </c>
      <c r="K507" t="s">
        <v>7</v>
      </c>
      <c r="L507" t="s">
        <v>5</v>
      </c>
      <c r="M507" t="s">
        <v>27</v>
      </c>
      <c r="N507" t="s">
        <v>369</v>
      </c>
      <c r="O507" t="s">
        <v>10</v>
      </c>
      <c r="P507" s="1">
        <v>43313</v>
      </c>
      <c r="Q507" s="1">
        <v>43315</v>
      </c>
      <c r="R507" t="s">
        <v>11</v>
      </c>
      <c r="S507" s="2">
        <v>6</v>
      </c>
      <c r="T507" s="3">
        <v>492.2208</v>
      </c>
      <c r="U507" s="2">
        <v>2953.32</v>
      </c>
      <c r="V507" s="3">
        <v>2.1</v>
      </c>
      <c r="W507" s="2">
        <v>6201.97</v>
      </c>
      <c r="X507" t="str">
        <f t="shared" si="7"/>
        <v>2018-08</v>
      </c>
      <c r="Y507" t="e">
        <f>VLOOKUP(BST[[#This Row],[EVC Code]],TeamList[],3,FALSE)</f>
        <v>#N/A</v>
      </c>
    </row>
    <row r="508" spans="1:25" x14ac:dyDescent="0.25">
      <c r="A508" t="s">
        <v>764</v>
      </c>
      <c r="B508" t="s">
        <v>767</v>
      </c>
      <c r="C508" t="s">
        <v>771</v>
      </c>
      <c r="D508" t="s">
        <v>1</v>
      </c>
      <c r="F508" t="s">
        <v>369</v>
      </c>
      <c r="G508" t="s">
        <v>370</v>
      </c>
      <c r="H508" t="s">
        <v>4</v>
      </c>
      <c r="I508" t="s">
        <v>371</v>
      </c>
      <c r="J508" t="s">
        <v>6</v>
      </c>
      <c r="K508" t="s">
        <v>7</v>
      </c>
      <c r="L508" t="s">
        <v>5</v>
      </c>
      <c r="M508" t="s">
        <v>27</v>
      </c>
      <c r="N508" t="s">
        <v>369</v>
      </c>
      <c r="O508" t="s">
        <v>10</v>
      </c>
      <c r="P508" s="1">
        <v>43314</v>
      </c>
      <c r="Q508" s="1">
        <v>43315</v>
      </c>
      <c r="R508" t="s">
        <v>11</v>
      </c>
      <c r="S508" s="2">
        <v>4</v>
      </c>
      <c r="T508" s="3">
        <v>492.2208</v>
      </c>
      <c r="U508" s="2">
        <v>1968.88</v>
      </c>
      <c r="V508" s="3">
        <v>2.1</v>
      </c>
      <c r="W508" s="2">
        <v>4134.6499999999996</v>
      </c>
      <c r="X508" t="str">
        <f t="shared" si="7"/>
        <v>2018-08</v>
      </c>
      <c r="Y508" t="e">
        <f>VLOOKUP(BST[[#This Row],[EVC Code]],TeamList[],3,FALSE)</f>
        <v>#N/A</v>
      </c>
    </row>
    <row r="509" spans="1:25" x14ac:dyDescent="0.25">
      <c r="A509" t="s">
        <v>764</v>
      </c>
      <c r="B509" t="s">
        <v>767</v>
      </c>
      <c r="C509" t="s">
        <v>771</v>
      </c>
      <c r="D509" t="s">
        <v>1</v>
      </c>
      <c r="F509" t="s">
        <v>369</v>
      </c>
      <c r="G509" t="s">
        <v>370</v>
      </c>
      <c r="H509" t="s">
        <v>4</v>
      </c>
      <c r="I509" t="s">
        <v>371</v>
      </c>
      <c r="J509" t="s">
        <v>6</v>
      </c>
      <c r="K509" t="s">
        <v>7</v>
      </c>
      <c r="L509" t="s">
        <v>5</v>
      </c>
      <c r="M509" t="s">
        <v>27</v>
      </c>
      <c r="N509" t="s">
        <v>369</v>
      </c>
      <c r="O509" t="s">
        <v>10</v>
      </c>
      <c r="P509" s="1">
        <v>43315</v>
      </c>
      <c r="Q509" s="1">
        <v>43315</v>
      </c>
      <c r="R509" t="s">
        <v>11</v>
      </c>
      <c r="S509" s="2">
        <v>2</v>
      </c>
      <c r="T509" s="3">
        <v>492.2208</v>
      </c>
      <c r="U509" s="2">
        <v>984.44</v>
      </c>
      <c r="V509" s="3">
        <v>2.1</v>
      </c>
      <c r="W509" s="2">
        <v>2067.3200000000002</v>
      </c>
      <c r="X509" t="str">
        <f t="shared" si="7"/>
        <v>2018-08</v>
      </c>
      <c r="Y509" t="e">
        <f>VLOOKUP(BST[[#This Row],[EVC Code]],TeamList[],3,FALSE)</f>
        <v>#N/A</v>
      </c>
    </row>
    <row r="510" spans="1:25" x14ac:dyDescent="0.25">
      <c r="A510" t="s">
        <v>764</v>
      </c>
      <c r="B510" t="s">
        <v>767</v>
      </c>
      <c r="C510" t="s">
        <v>771</v>
      </c>
      <c r="D510" t="s">
        <v>1</v>
      </c>
      <c r="F510" t="s">
        <v>369</v>
      </c>
      <c r="G510" t="s">
        <v>370</v>
      </c>
      <c r="H510" t="s">
        <v>4</v>
      </c>
      <c r="I510" t="s">
        <v>371</v>
      </c>
      <c r="J510" t="s">
        <v>6</v>
      </c>
      <c r="K510" t="s">
        <v>7</v>
      </c>
      <c r="L510" t="s">
        <v>5</v>
      </c>
      <c r="M510" t="s">
        <v>27</v>
      </c>
      <c r="N510" t="s">
        <v>369</v>
      </c>
      <c r="O510" t="s">
        <v>10</v>
      </c>
      <c r="P510" s="1">
        <v>43355</v>
      </c>
      <c r="Q510" s="1">
        <v>43357</v>
      </c>
      <c r="R510" t="s">
        <v>11</v>
      </c>
      <c r="S510" s="2">
        <v>1</v>
      </c>
      <c r="T510" s="3">
        <v>492.2208</v>
      </c>
      <c r="U510" s="2">
        <v>492.22</v>
      </c>
      <c r="V510" s="3">
        <v>2.1</v>
      </c>
      <c r="W510" s="2">
        <v>1033.6600000000001</v>
      </c>
      <c r="X510" t="str">
        <f t="shared" si="7"/>
        <v>2018-09</v>
      </c>
      <c r="Y510" t="e">
        <f>VLOOKUP(BST[[#This Row],[EVC Code]],TeamList[],3,FALSE)</f>
        <v>#N/A</v>
      </c>
    </row>
    <row r="511" spans="1:25" x14ac:dyDescent="0.25">
      <c r="A511" t="s">
        <v>764</v>
      </c>
      <c r="B511" t="s">
        <v>767</v>
      </c>
      <c r="C511" t="s">
        <v>771</v>
      </c>
      <c r="D511" t="s">
        <v>1</v>
      </c>
      <c r="F511" t="s">
        <v>369</v>
      </c>
      <c r="G511" t="s">
        <v>370</v>
      </c>
      <c r="H511" t="s">
        <v>4</v>
      </c>
      <c r="I511" t="s">
        <v>371</v>
      </c>
      <c r="J511" t="s">
        <v>6</v>
      </c>
      <c r="K511" t="s">
        <v>7</v>
      </c>
      <c r="L511" t="s">
        <v>5</v>
      </c>
      <c r="M511" t="s">
        <v>27</v>
      </c>
      <c r="N511" t="s">
        <v>369</v>
      </c>
      <c r="O511" t="s">
        <v>10</v>
      </c>
      <c r="P511" s="1">
        <v>43355</v>
      </c>
      <c r="Q511" s="1">
        <v>43357</v>
      </c>
      <c r="R511" t="s">
        <v>11</v>
      </c>
      <c r="S511" s="2">
        <v>-1</v>
      </c>
      <c r="T511" s="3">
        <v>492.25489999999996</v>
      </c>
      <c r="U511" s="2">
        <v>-492.26</v>
      </c>
      <c r="V511" s="3">
        <v>2.1</v>
      </c>
      <c r="W511" s="2">
        <v>-1033.75</v>
      </c>
      <c r="X511" t="str">
        <f t="shared" si="7"/>
        <v>2018-09</v>
      </c>
      <c r="Y511" t="e">
        <f>VLOOKUP(BST[[#This Row],[EVC Code]],TeamList[],3,FALSE)</f>
        <v>#N/A</v>
      </c>
    </row>
    <row r="512" spans="1:25" x14ac:dyDescent="0.25">
      <c r="A512" t="s">
        <v>764</v>
      </c>
      <c r="B512" t="s">
        <v>767</v>
      </c>
      <c r="C512" t="s">
        <v>771</v>
      </c>
      <c r="D512" t="s">
        <v>1</v>
      </c>
      <c r="F512" t="s">
        <v>369</v>
      </c>
      <c r="G512" t="s">
        <v>370</v>
      </c>
      <c r="H512" t="s">
        <v>4</v>
      </c>
      <c r="I512" t="s">
        <v>371</v>
      </c>
      <c r="J512" t="s">
        <v>6</v>
      </c>
      <c r="K512" t="s">
        <v>7</v>
      </c>
      <c r="L512" t="s">
        <v>5</v>
      </c>
      <c r="M512" t="s">
        <v>27</v>
      </c>
      <c r="N512" t="s">
        <v>369</v>
      </c>
      <c r="O512" t="s">
        <v>10</v>
      </c>
      <c r="P512" s="1">
        <v>43355</v>
      </c>
      <c r="Q512" s="1">
        <v>43357</v>
      </c>
      <c r="R512" t="s">
        <v>11</v>
      </c>
      <c r="S512" s="2">
        <v>1</v>
      </c>
      <c r="T512" s="3">
        <v>492.25489999999996</v>
      </c>
      <c r="U512" s="2">
        <v>492.26</v>
      </c>
      <c r="V512" s="3">
        <v>2.1</v>
      </c>
      <c r="W512" s="2">
        <v>1033.75</v>
      </c>
      <c r="X512" t="str">
        <f t="shared" si="7"/>
        <v>2018-09</v>
      </c>
      <c r="Y512" t="e">
        <f>VLOOKUP(BST[[#This Row],[EVC Code]],TeamList[],3,FALSE)</f>
        <v>#N/A</v>
      </c>
    </row>
    <row r="513" spans="1:25" x14ac:dyDescent="0.25">
      <c r="A513" t="s">
        <v>764</v>
      </c>
      <c r="B513" t="s">
        <v>767</v>
      </c>
      <c r="C513" t="s">
        <v>771</v>
      </c>
      <c r="D513" t="s">
        <v>1</v>
      </c>
      <c r="F513" t="s">
        <v>369</v>
      </c>
      <c r="G513" t="s">
        <v>370</v>
      </c>
      <c r="H513" t="s">
        <v>4</v>
      </c>
      <c r="I513" t="s">
        <v>371</v>
      </c>
      <c r="J513" t="s">
        <v>6</v>
      </c>
      <c r="K513" t="s">
        <v>7</v>
      </c>
      <c r="L513" t="s">
        <v>5</v>
      </c>
      <c r="M513" t="s">
        <v>27</v>
      </c>
      <c r="N513" t="s">
        <v>369</v>
      </c>
      <c r="O513" t="s">
        <v>10</v>
      </c>
      <c r="P513" s="1">
        <v>43356</v>
      </c>
      <c r="Q513" s="1">
        <v>43357</v>
      </c>
      <c r="R513" t="s">
        <v>11</v>
      </c>
      <c r="S513" s="2">
        <v>1</v>
      </c>
      <c r="T513" s="3">
        <v>492.2208</v>
      </c>
      <c r="U513" s="2">
        <v>492.22</v>
      </c>
      <c r="V513" s="3">
        <v>2.1</v>
      </c>
      <c r="W513" s="2">
        <v>1033.6600000000001</v>
      </c>
      <c r="X513" t="str">
        <f t="shared" si="7"/>
        <v>2018-09</v>
      </c>
      <c r="Y513" t="e">
        <f>VLOOKUP(BST[[#This Row],[EVC Code]],TeamList[],3,FALSE)</f>
        <v>#N/A</v>
      </c>
    </row>
    <row r="514" spans="1:25" x14ac:dyDescent="0.25">
      <c r="A514" t="s">
        <v>764</v>
      </c>
      <c r="B514" t="s">
        <v>767</v>
      </c>
      <c r="C514" t="s">
        <v>771</v>
      </c>
      <c r="D514" t="s">
        <v>1</v>
      </c>
      <c r="F514" t="s">
        <v>369</v>
      </c>
      <c r="G514" t="s">
        <v>370</v>
      </c>
      <c r="H514" t="s">
        <v>4</v>
      </c>
      <c r="I514" t="s">
        <v>371</v>
      </c>
      <c r="J514" t="s">
        <v>6</v>
      </c>
      <c r="K514" t="s">
        <v>7</v>
      </c>
      <c r="L514" t="s">
        <v>5</v>
      </c>
      <c r="M514" t="s">
        <v>27</v>
      </c>
      <c r="N514" t="s">
        <v>369</v>
      </c>
      <c r="O514" t="s">
        <v>10</v>
      </c>
      <c r="P514" s="1">
        <v>43356</v>
      </c>
      <c r="Q514" s="1">
        <v>43357</v>
      </c>
      <c r="R514" t="s">
        <v>11</v>
      </c>
      <c r="S514" s="2">
        <v>-1</v>
      </c>
      <c r="T514" s="3">
        <v>492.25489999999996</v>
      </c>
      <c r="U514" s="2">
        <v>-492.26</v>
      </c>
      <c r="V514" s="3">
        <v>2.1</v>
      </c>
      <c r="W514" s="2">
        <v>-1033.75</v>
      </c>
      <c r="X514" t="str">
        <f t="shared" si="7"/>
        <v>2018-09</v>
      </c>
      <c r="Y514" t="e">
        <f>VLOOKUP(BST[[#This Row],[EVC Code]],TeamList[],3,FALSE)</f>
        <v>#N/A</v>
      </c>
    </row>
    <row r="515" spans="1:25" x14ac:dyDescent="0.25">
      <c r="A515" t="s">
        <v>764</v>
      </c>
      <c r="B515" t="s">
        <v>767</v>
      </c>
      <c r="C515" t="s">
        <v>771</v>
      </c>
      <c r="D515" t="s">
        <v>1</v>
      </c>
      <c r="F515" t="s">
        <v>369</v>
      </c>
      <c r="G515" t="s">
        <v>370</v>
      </c>
      <c r="H515" t="s">
        <v>4</v>
      </c>
      <c r="I515" t="s">
        <v>371</v>
      </c>
      <c r="J515" t="s">
        <v>6</v>
      </c>
      <c r="K515" t="s">
        <v>7</v>
      </c>
      <c r="L515" t="s">
        <v>5</v>
      </c>
      <c r="M515" t="s">
        <v>27</v>
      </c>
      <c r="N515" t="s">
        <v>369</v>
      </c>
      <c r="O515" t="s">
        <v>10</v>
      </c>
      <c r="P515" s="1">
        <v>43356</v>
      </c>
      <c r="Q515" s="1">
        <v>43357</v>
      </c>
      <c r="R515" t="s">
        <v>11</v>
      </c>
      <c r="S515" s="2">
        <v>1</v>
      </c>
      <c r="T515" s="3">
        <v>492.25489999999996</v>
      </c>
      <c r="U515" s="2">
        <v>492.26</v>
      </c>
      <c r="V515" s="3">
        <v>2.1</v>
      </c>
      <c r="W515" s="2">
        <v>1033.75</v>
      </c>
      <c r="X515" t="str">
        <f t="shared" si="7"/>
        <v>2018-09</v>
      </c>
      <c r="Y515" t="e">
        <f>VLOOKUP(BST[[#This Row],[EVC Code]],TeamList[],3,FALSE)</f>
        <v>#N/A</v>
      </c>
    </row>
    <row r="516" spans="1:25" x14ac:dyDescent="0.25">
      <c r="A516" t="s">
        <v>764</v>
      </c>
      <c r="B516" t="s">
        <v>767</v>
      </c>
      <c r="C516" t="s">
        <v>771</v>
      </c>
      <c r="D516" t="s">
        <v>1</v>
      </c>
      <c r="F516" t="s">
        <v>369</v>
      </c>
      <c r="G516" t="s">
        <v>370</v>
      </c>
      <c r="H516" t="s">
        <v>4</v>
      </c>
      <c r="I516" t="s">
        <v>371</v>
      </c>
      <c r="J516" t="s">
        <v>6</v>
      </c>
      <c r="K516" t="s">
        <v>7</v>
      </c>
      <c r="L516" t="s">
        <v>5</v>
      </c>
      <c r="M516" t="s">
        <v>27</v>
      </c>
      <c r="N516" t="s">
        <v>369</v>
      </c>
      <c r="O516" t="s">
        <v>10</v>
      </c>
      <c r="P516" s="1">
        <v>43361</v>
      </c>
      <c r="Q516" s="1">
        <v>43364</v>
      </c>
      <c r="R516" t="s">
        <v>11</v>
      </c>
      <c r="S516" s="2">
        <v>7</v>
      </c>
      <c r="T516" s="3">
        <v>492.25489999999996</v>
      </c>
      <c r="U516" s="2">
        <v>3445.78</v>
      </c>
      <c r="V516" s="3">
        <v>2.1</v>
      </c>
      <c r="W516" s="2">
        <v>7236.14</v>
      </c>
      <c r="X516" t="str">
        <f t="shared" si="7"/>
        <v>2018-09</v>
      </c>
      <c r="Y516" t="e">
        <f>VLOOKUP(BST[[#This Row],[EVC Code]],TeamList[],3,FALSE)</f>
        <v>#N/A</v>
      </c>
    </row>
    <row r="517" spans="1:25" x14ac:dyDescent="0.25">
      <c r="A517" t="s">
        <v>764</v>
      </c>
      <c r="B517" t="s">
        <v>767</v>
      </c>
      <c r="C517" t="s">
        <v>771</v>
      </c>
      <c r="D517" t="s">
        <v>1</v>
      </c>
      <c r="F517" t="s">
        <v>369</v>
      </c>
      <c r="G517" t="s">
        <v>370</v>
      </c>
      <c r="H517" t="s">
        <v>4</v>
      </c>
      <c r="I517" t="s">
        <v>371</v>
      </c>
      <c r="J517" t="s">
        <v>6</v>
      </c>
      <c r="K517" t="s">
        <v>7</v>
      </c>
      <c r="L517" t="s">
        <v>5</v>
      </c>
      <c r="M517" t="s">
        <v>27</v>
      </c>
      <c r="N517" t="s">
        <v>369</v>
      </c>
      <c r="O517" t="s">
        <v>10</v>
      </c>
      <c r="P517" s="1">
        <v>43364</v>
      </c>
      <c r="Q517" s="1">
        <v>43364</v>
      </c>
      <c r="R517" t="s">
        <v>11</v>
      </c>
      <c r="S517" s="2">
        <v>1</v>
      </c>
      <c r="T517" s="3">
        <v>492.25489999999996</v>
      </c>
      <c r="U517" s="2">
        <v>492.26</v>
      </c>
      <c r="V517" s="3">
        <v>2.1</v>
      </c>
      <c r="W517" s="2">
        <v>1033.75</v>
      </c>
      <c r="X517" t="str">
        <f t="shared" ref="X517:X580" si="8">TEXT(P517,"yyyy-mm")</f>
        <v>2018-09</v>
      </c>
      <c r="Y517" t="e">
        <f>VLOOKUP(BST[[#This Row],[EVC Code]],TeamList[],3,FALSE)</f>
        <v>#N/A</v>
      </c>
    </row>
    <row r="518" spans="1:25" x14ac:dyDescent="0.25">
      <c r="A518" t="s">
        <v>764</v>
      </c>
      <c r="B518" t="s">
        <v>767</v>
      </c>
      <c r="C518" t="s">
        <v>771</v>
      </c>
      <c r="D518" t="s">
        <v>1</v>
      </c>
      <c r="F518" t="s">
        <v>369</v>
      </c>
      <c r="G518" t="s">
        <v>370</v>
      </c>
      <c r="H518" t="s">
        <v>4</v>
      </c>
      <c r="I518" t="s">
        <v>371</v>
      </c>
      <c r="J518" t="s">
        <v>6</v>
      </c>
      <c r="K518" t="s">
        <v>7</v>
      </c>
      <c r="L518" t="s">
        <v>5</v>
      </c>
      <c r="M518" t="s">
        <v>27</v>
      </c>
      <c r="N518" t="s">
        <v>369</v>
      </c>
      <c r="O518" t="s">
        <v>10</v>
      </c>
      <c r="P518" s="1">
        <v>43369</v>
      </c>
      <c r="Q518" s="1">
        <v>43371</v>
      </c>
      <c r="R518" t="s">
        <v>11</v>
      </c>
      <c r="S518" s="2">
        <v>2</v>
      </c>
      <c r="T518" s="3">
        <v>492.25489999999996</v>
      </c>
      <c r="U518" s="2">
        <v>984.51</v>
      </c>
      <c r="V518" s="3">
        <v>2.1</v>
      </c>
      <c r="W518" s="2">
        <v>2067.4699999999998</v>
      </c>
      <c r="X518" t="str">
        <f t="shared" si="8"/>
        <v>2018-09</v>
      </c>
      <c r="Y518" t="e">
        <f>VLOOKUP(BST[[#This Row],[EVC Code]],TeamList[],3,FALSE)</f>
        <v>#N/A</v>
      </c>
    </row>
    <row r="519" spans="1:25" x14ac:dyDescent="0.25">
      <c r="A519" t="s">
        <v>764</v>
      </c>
      <c r="B519" t="s">
        <v>767</v>
      </c>
      <c r="C519" t="s">
        <v>771</v>
      </c>
      <c r="D519" t="s">
        <v>1</v>
      </c>
      <c r="F519" t="s">
        <v>369</v>
      </c>
      <c r="G519" t="s">
        <v>370</v>
      </c>
      <c r="H519" t="s">
        <v>4</v>
      </c>
      <c r="I519" t="s">
        <v>371</v>
      </c>
      <c r="J519" t="s">
        <v>6</v>
      </c>
      <c r="K519" t="s">
        <v>7</v>
      </c>
      <c r="L519" t="s">
        <v>5</v>
      </c>
      <c r="M519" t="s">
        <v>27</v>
      </c>
      <c r="N519" t="s">
        <v>369</v>
      </c>
      <c r="O519" t="s">
        <v>10</v>
      </c>
      <c r="P519" s="1">
        <v>43382</v>
      </c>
      <c r="Q519" s="1">
        <v>43385</v>
      </c>
      <c r="R519" t="s">
        <v>11</v>
      </c>
      <c r="S519" s="2">
        <v>5</v>
      </c>
      <c r="T519" s="3">
        <v>492.25489999999996</v>
      </c>
      <c r="U519" s="2">
        <v>2461.27</v>
      </c>
      <c r="V519" s="3">
        <v>2.1</v>
      </c>
      <c r="W519" s="2">
        <v>5168.67</v>
      </c>
      <c r="X519" t="str">
        <f t="shared" si="8"/>
        <v>2018-10</v>
      </c>
      <c r="Y519" t="e">
        <f>VLOOKUP(BST[[#This Row],[EVC Code]],TeamList[],3,FALSE)</f>
        <v>#N/A</v>
      </c>
    </row>
    <row r="520" spans="1:25" x14ac:dyDescent="0.25">
      <c r="A520" t="s">
        <v>764</v>
      </c>
      <c r="B520" t="s">
        <v>767</v>
      </c>
      <c r="C520" t="s">
        <v>771</v>
      </c>
      <c r="D520" t="s">
        <v>1</v>
      </c>
      <c r="F520" t="s">
        <v>369</v>
      </c>
      <c r="G520" t="s">
        <v>370</v>
      </c>
      <c r="H520" t="s">
        <v>4</v>
      </c>
      <c r="I520" t="s">
        <v>371</v>
      </c>
      <c r="J520" t="s">
        <v>6</v>
      </c>
      <c r="K520" t="s">
        <v>7</v>
      </c>
      <c r="L520" t="s">
        <v>5</v>
      </c>
      <c r="M520" t="s">
        <v>27</v>
      </c>
      <c r="N520" t="s">
        <v>369</v>
      </c>
      <c r="O520" t="s">
        <v>10</v>
      </c>
      <c r="P520" s="1">
        <v>43382</v>
      </c>
      <c r="Q520" s="1">
        <v>43385</v>
      </c>
      <c r="R520" t="s">
        <v>11</v>
      </c>
      <c r="S520" s="2">
        <v>-5</v>
      </c>
      <c r="T520" s="3">
        <v>492.25489999999996</v>
      </c>
      <c r="U520" s="2">
        <v>-2461.27</v>
      </c>
      <c r="V520" s="3">
        <v>2.1</v>
      </c>
      <c r="W520" s="2">
        <v>-5168.67</v>
      </c>
      <c r="X520" t="str">
        <f t="shared" si="8"/>
        <v>2018-10</v>
      </c>
      <c r="Y520" t="e">
        <f>VLOOKUP(BST[[#This Row],[EVC Code]],TeamList[],3,FALSE)</f>
        <v>#N/A</v>
      </c>
    </row>
    <row r="521" spans="1:25" x14ac:dyDescent="0.25">
      <c r="A521" t="s">
        <v>764</v>
      </c>
      <c r="B521" t="s">
        <v>767</v>
      </c>
      <c r="C521" t="s">
        <v>771</v>
      </c>
      <c r="D521" t="s">
        <v>1</v>
      </c>
      <c r="F521" t="s">
        <v>369</v>
      </c>
      <c r="G521" t="s">
        <v>370</v>
      </c>
      <c r="H521" t="s">
        <v>4</v>
      </c>
      <c r="I521" t="s">
        <v>371</v>
      </c>
      <c r="J521" t="s">
        <v>6</v>
      </c>
      <c r="K521" t="s">
        <v>7</v>
      </c>
      <c r="L521" t="s">
        <v>5</v>
      </c>
      <c r="M521" t="s">
        <v>27</v>
      </c>
      <c r="N521" t="s">
        <v>369</v>
      </c>
      <c r="O521" t="s">
        <v>10</v>
      </c>
      <c r="P521" s="1">
        <v>43382</v>
      </c>
      <c r="Q521" s="1">
        <v>43385</v>
      </c>
      <c r="R521" t="s">
        <v>11</v>
      </c>
      <c r="S521" s="2">
        <v>5</v>
      </c>
      <c r="T521" s="3">
        <v>492.25489999999996</v>
      </c>
      <c r="U521" s="2">
        <v>2461.27</v>
      </c>
      <c r="V521" s="3">
        <v>2.1</v>
      </c>
      <c r="W521" s="2">
        <v>5168.67</v>
      </c>
      <c r="X521" t="str">
        <f t="shared" si="8"/>
        <v>2018-10</v>
      </c>
      <c r="Y521" t="e">
        <f>VLOOKUP(BST[[#This Row],[EVC Code]],TeamList[],3,FALSE)</f>
        <v>#N/A</v>
      </c>
    </row>
    <row r="522" spans="1:25" x14ac:dyDescent="0.25">
      <c r="A522" t="s">
        <v>764</v>
      </c>
      <c r="B522" t="s">
        <v>767</v>
      </c>
      <c r="C522" t="s">
        <v>771</v>
      </c>
      <c r="D522" t="s">
        <v>1</v>
      </c>
      <c r="F522" t="s">
        <v>369</v>
      </c>
      <c r="G522" t="s">
        <v>370</v>
      </c>
      <c r="H522" t="s">
        <v>4</v>
      </c>
      <c r="I522" t="s">
        <v>371</v>
      </c>
      <c r="J522" t="s">
        <v>6</v>
      </c>
      <c r="K522" t="s">
        <v>7</v>
      </c>
      <c r="L522" t="s">
        <v>5</v>
      </c>
      <c r="M522" t="s">
        <v>27</v>
      </c>
      <c r="N522" t="s">
        <v>369</v>
      </c>
      <c r="O522" t="s">
        <v>10</v>
      </c>
      <c r="P522" s="1">
        <v>43383</v>
      </c>
      <c r="Q522" s="1">
        <v>43385</v>
      </c>
      <c r="R522" t="s">
        <v>11</v>
      </c>
      <c r="S522" s="2">
        <v>6</v>
      </c>
      <c r="T522" s="3">
        <v>492.25489999999996</v>
      </c>
      <c r="U522" s="2">
        <v>2953.53</v>
      </c>
      <c r="V522" s="3">
        <v>2.1</v>
      </c>
      <c r="W522" s="2">
        <v>6202.41</v>
      </c>
      <c r="X522" t="str">
        <f t="shared" si="8"/>
        <v>2018-10</v>
      </c>
      <c r="Y522" t="e">
        <f>VLOOKUP(BST[[#This Row],[EVC Code]],TeamList[],3,FALSE)</f>
        <v>#N/A</v>
      </c>
    </row>
    <row r="523" spans="1:25" x14ac:dyDescent="0.25">
      <c r="A523" t="s">
        <v>764</v>
      </c>
      <c r="B523" t="s">
        <v>767</v>
      </c>
      <c r="C523" t="s">
        <v>771</v>
      </c>
      <c r="D523" t="s">
        <v>1</v>
      </c>
      <c r="F523" t="s">
        <v>369</v>
      </c>
      <c r="G523" t="s">
        <v>370</v>
      </c>
      <c r="H523" t="s">
        <v>4</v>
      </c>
      <c r="I523" t="s">
        <v>371</v>
      </c>
      <c r="J523" t="s">
        <v>6</v>
      </c>
      <c r="K523" t="s">
        <v>7</v>
      </c>
      <c r="L523" t="s">
        <v>5</v>
      </c>
      <c r="M523" t="s">
        <v>27</v>
      </c>
      <c r="N523" t="s">
        <v>369</v>
      </c>
      <c r="O523" t="s">
        <v>10</v>
      </c>
      <c r="P523" s="1">
        <v>43383</v>
      </c>
      <c r="Q523" s="1">
        <v>43385</v>
      </c>
      <c r="R523" t="s">
        <v>11</v>
      </c>
      <c r="S523" s="2">
        <v>-6</v>
      </c>
      <c r="T523" s="3">
        <v>492.25489999999996</v>
      </c>
      <c r="U523" s="2">
        <v>-2953.53</v>
      </c>
      <c r="V523" s="3">
        <v>2.1</v>
      </c>
      <c r="W523" s="2">
        <v>-6202.41</v>
      </c>
      <c r="X523" t="str">
        <f t="shared" si="8"/>
        <v>2018-10</v>
      </c>
      <c r="Y523" t="e">
        <f>VLOOKUP(BST[[#This Row],[EVC Code]],TeamList[],3,FALSE)</f>
        <v>#N/A</v>
      </c>
    </row>
    <row r="524" spans="1:25" x14ac:dyDescent="0.25">
      <c r="A524" t="s">
        <v>764</v>
      </c>
      <c r="B524" t="s">
        <v>767</v>
      </c>
      <c r="C524" t="s">
        <v>771</v>
      </c>
      <c r="D524" t="s">
        <v>1</v>
      </c>
      <c r="F524" t="s">
        <v>369</v>
      </c>
      <c r="G524" t="s">
        <v>370</v>
      </c>
      <c r="H524" t="s">
        <v>4</v>
      </c>
      <c r="I524" t="s">
        <v>371</v>
      </c>
      <c r="J524" t="s">
        <v>6</v>
      </c>
      <c r="K524" t="s">
        <v>7</v>
      </c>
      <c r="L524" t="s">
        <v>5</v>
      </c>
      <c r="M524" t="s">
        <v>27</v>
      </c>
      <c r="N524" t="s">
        <v>369</v>
      </c>
      <c r="O524" t="s">
        <v>10</v>
      </c>
      <c r="P524" s="1">
        <v>43383</v>
      </c>
      <c r="Q524" s="1">
        <v>43385</v>
      </c>
      <c r="R524" t="s">
        <v>11</v>
      </c>
      <c r="S524" s="2">
        <v>6</v>
      </c>
      <c r="T524" s="3">
        <v>492.25489999999996</v>
      </c>
      <c r="U524" s="2">
        <v>2953.53</v>
      </c>
      <c r="V524" s="3">
        <v>2.1</v>
      </c>
      <c r="W524" s="2">
        <v>6202.41</v>
      </c>
      <c r="X524" t="str">
        <f t="shared" si="8"/>
        <v>2018-10</v>
      </c>
      <c r="Y524" t="e">
        <f>VLOOKUP(BST[[#This Row],[EVC Code]],TeamList[],3,FALSE)</f>
        <v>#N/A</v>
      </c>
    </row>
    <row r="525" spans="1:25" x14ac:dyDescent="0.25">
      <c r="A525" t="s">
        <v>764</v>
      </c>
      <c r="B525" t="s">
        <v>767</v>
      </c>
      <c r="C525" t="s">
        <v>771</v>
      </c>
      <c r="D525" t="s">
        <v>1</v>
      </c>
      <c r="F525" t="s">
        <v>369</v>
      </c>
      <c r="G525" t="s">
        <v>370</v>
      </c>
      <c r="H525" t="s">
        <v>4</v>
      </c>
      <c r="I525" t="s">
        <v>371</v>
      </c>
      <c r="J525" t="s">
        <v>6</v>
      </c>
      <c r="K525" t="s">
        <v>7</v>
      </c>
      <c r="L525" t="s">
        <v>5</v>
      </c>
      <c r="M525" t="s">
        <v>27</v>
      </c>
      <c r="N525" t="s">
        <v>369</v>
      </c>
      <c r="O525" t="s">
        <v>10</v>
      </c>
      <c r="P525" s="1">
        <v>43385</v>
      </c>
      <c r="Q525" s="1">
        <v>43385</v>
      </c>
      <c r="R525" t="s">
        <v>11</v>
      </c>
      <c r="S525" s="2">
        <v>2</v>
      </c>
      <c r="T525" s="3">
        <v>492.25489999999996</v>
      </c>
      <c r="U525" s="2">
        <v>984.51</v>
      </c>
      <c r="V525" s="3">
        <v>2.1</v>
      </c>
      <c r="W525" s="2">
        <v>2067.4699999999998</v>
      </c>
      <c r="X525" t="str">
        <f t="shared" si="8"/>
        <v>2018-10</v>
      </c>
      <c r="Y525" t="e">
        <f>VLOOKUP(BST[[#This Row],[EVC Code]],TeamList[],3,FALSE)</f>
        <v>#N/A</v>
      </c>
    </row>
    <row r="526" spans="1:25" x14ac:dyDescent="0.25">
      <c r="A526" t="s">
        <v>764</v>
      </c>
      <c r="B526" t="s">
        <v>767</v>
      </c>
      <c r="C526" t="s">
        <v>771</v>
      </c>
      <c r="D526" t="s">
        <v>1</v>
      </c>
      <c r="F526" t="s">
        <v>369</v>
      </c>
      <c r="G526" t="s">
        <v>370</v>
      </c>
      <c r="H526" t="s">
        <v>4</v>
      </c>
      <c r="I526" t="s">
        <v>371</v>
      </c>
      <c r="J526" t="s">
        <v>6</v>
      </c>
      <c r="K526" t="s">
        <v>7</v>
      </c>
      <c r="L526" t="s">
        <v>5</v>
      </c>
      <c r="M526" t="s">
        <v>27</v>
      </c>
      <c r="N526" t="s">
        <v>369</v>
      </c>
      <c r="O526" t="s">
        <v>10</v>
      </c>
      <c r="P526" s="1">
        <v>43385</v>
      </c>
      <c r="Q526" s="1">
        <v>43385</v>
      </c>
      <c r="R526" t="s">
        <v>11</v>
      </c>
      <c r="S526" s="2">
        <v>-2</v>
      </c>
      <c r="T526" s="3">
        <v>492.25489999999996</v>
      </c>
      <c r="U526" s="2">
        <v>-984.51</v>
      </c>
      <c r="V526" s="3">
        <v>2.1</v>
      </c>
      <c r="W526" s="2">
        <v>-2067.4699999999998</v>
      </c>
      <c r="X526" t="str">
        <f t="shared" si="8"/>
        <v>2018-10</v>
      </c>
      <c r="Y526" t="e">
        <f>VLOOKUP(BST[[#This Row],[EVC Code]],TeamList[],3,FALSE)</f>
        <v>#N/A</v>
      </c>
    </row>
    <row r="527" spans="1:25" x14ac:dyDescent="0.25">
      <c r="A527" t="s">
        <v>764</v>
      </c>
      <c r="B527" t="s">
        <v>767</v>
      </c>
      <c r="C527" t="s">
        <v>771</v>
      </c>
      <c r="D527" t="s">
        <v>1</v>
      </c>
      <c r="F527" t="s">
        <v>369</v>
      </c>
      <c r="G527" t="s">
        <v>370</v>
      </c>
      <c r="H527" t="s">
        <v>4</v>
      </c>
      <c r="I527" t="s">
        <v>371</v>
      </c>
      <c r="J527" t="s">
        <v>6</v>
      </c>
      <c r="K527" t="s">
        <v>7</v>
      </c>
      <c r="L527" t="s">
        <v>5</v>
      </c>
      <c r="M527" t="s">
        <v>27</v>
      </c>
      <c r="N527" t="s">
        <v>369</v>
      </c>
      <c r="O527" t="s">
        <v>10</v>
      </c>
      <c r="P527" s="1">
        <v>43385</v>
      </c>
      <c r="Q527" s="1">
        <v>43385</v>
      </c>
      <c r="R527" t="s">
        <v>11</v>
      </c>
      <c r="S527" s="2">
        <v>2</v>
      </c>
      <c r="T527" s="3">
        <v>492.25489999999996</v>
      </c>
      <c r="U527" s="2">
        <v>984.51</v>
      </c>
      <c r="V527" s="3">
        <v>2.1</v>
      </c>
      <c r="W527" s="2">
        <v>2067.4699999999998</v>
      </c>
      <c r="X527" t="str">
        <f t="shared" si="8"/>
        <v>2018-10</v>
      </c>
      <c r="Y527" t="e">
        <f>VLOOKUP(BST[[#This Row],[EVC Code]],TeamList[],3,FALSE)</f>
        <v>#N/A</v>
      </c>
    </row>
    <row r="528" spans="1:25" x14ac:dyDescent="0.25">
      <c r="A528" t="s">
        <v>764</v>
      </c>
      <c r="B528" t="s">
        <v>767</v>
      </c>
      <c r="C528" t="s">
        <v>771</v>
      </c>
      <c r="D528" t="s">
        <v>1</v>
      </c>
      <c r="F528" t="s">
        <v>369</v>
      </c>
      <c r="G528" t="s">
        <v>370</v>
      </c>
      <c r="H528" t="s">
        <v>4</v>
      </c>
      <c r="I528" t="s">
        <v>371</v>
      </c>
      <c r="J528" t="s">
        <v>6</v>
      </c>
      <c r="K528" t="s">
        <v>7</v>
      </c>
      <c r="L528" t="s">
        <v>5</v>
      </c>
      <c r="M528" t="s">
        <v>27</v>
      </c>
      <c r="N528" t="s">
        <v>369</v>
      </c>
      <c r="O528" t="s">
        <v>10</v>
      </c>
      <c r="P528" s="1">
        <v>43389</v>
      </c>
      <c r="Q528" s="1">
        <v>43392</v>
      </c>
      <c r="R528" t="s">
        <v>11</v>
      </c>
      <c r="S528" s="2">
        <v>2</v>
      </c>
      <c r="T528" s="3">
        <v>492.25489999999996</v>
      </c>
      <c r="U528" s="2">
        <v>984.51</v>
      </c>
      <c r="V528" s="3">
        <v>2.1</v>
      </c>
      <c r="W528" s="2">
        <v>2067.4699999999998</v>
      </c>
      <c r="X528" t="str">
        <f t="shared" si="8"/>
        <v>2018-10</v>
      </c>
      <c r="Y528" t="e">
        <f>VLOOKUP(BST[[#This Row],[EVC Code]],TeamList[],3,FALSE)</f>
        <v>#N/A</v>
      </c>
    </row>
    <row r="529" spans="1:25" x14ac:dyDescent="0.25">
      <c r="A529" t="s">
        <v>764</v>
      </c>
      <c r="B529" t="s">
        <v>767</v>
      </c>
      <c r="C529" t="s">
        <v>771</v>
      </c>
      <c r="D529" t="s">
        <v>1</v>
      </c>
      <c r="F529" t="s">
        <v>369</v>
      </c>
      <c r="G529" t="s">
        <v>370</v>
      </c>
      <c r="H529" t="s">
        <v>4</v>
      </c>
      <c r="I529" t="s">
        <v>371</v>
      </c>
      <c r="J529" t="s">
        <v>6</v>
      </c>
      <c r="K529" t="s">
        <v>7</v>
      </c>
      <c r="L529" t="s">
        <v>5</v>
      </c>
      <c r="M529" t="s">
        <v>27</v>
      </c>
      <c r="N529" t="s">
        <v>369</v>
      </c>
      <c r="O529" t="s">
        <v>10</v>
      </c>
      <c r="P529" s="1">
        <v>43391</v>
      </c>
      <c r="Q529" s="1">
        <v>43392</v>
      </c>
      <c r="R529" t="s">
        <v>11</v>
      </c>
      <c r="S529" s="2">
        <v>2</v>
      </c>
      <c r="T529" s="3">
        <v>492.25489999999996</v>
      </c>
      <c r="U529" s="2">
        <v>984.51</v>
      </c>
      <c r="V529" s="3">
        <v>2.1</v>
      </c>
      <c r="W529" s="2">
        <v>2067.4699999999998</v>
      </c>
      <c r="X529" t="str">
        <f t="shared" si="8"/>
        <v>2018-10</v>
      </c>
      <c r="Y529" t="e">
        <f>VLOOKUP(BST[[#This Row],[EVC Code]],TeamList[],3,FALSE)</f>
        <v>#N/A</v>
      </c>
    </row>
    <row r="530" spans="1:25" x14ac:dyDescent="0.25">
      <c r="A530" t="s">
        <v>764</v>
      </c>
      <c r="B530" t="s">
        <v>767</v>
      </c>
      <c r="C530" t="s">
        <v>771</v>
      </c>
      <c r="D530" t="s">
        <v>1</v>
      </c>
      <c r="F530" t="s">
        <v>369</v>
      </c>
      <c r="G530" t="s">
        <v>370</v>
      </c>
      <c r="H530" t="s">
        <v>4</v>
      </c>
      <c r="I530" t="s">
        <v>371</v>
      </c>
      <c r="J530" t="s">
        <v>6</v>
      </c>
      <c r="K530" t="s">
        <v>7</v>
      </c>
      <c r="L530" t="s">
        <v>5</v>
      </c>
      <c r="M530" t="s">
        <v>27</v>
      </c>
      <c r="N530" t="s">
        <v>369</v>
      </c>
      <c r="O530" t="s">
        <v>10</v>
      </c>
      <c r="P530" s="1">
        <v>43398</v>
      </c>
      <c r="Q530" s="1">
        <v>43399</v>
      </c>
      <c r="R530" t="s">
        <v>11</v>
      </c>
      <c r="S530" s="2">
        <v>1</v>
      </c>
      <c r="T530" s="3">
        <v>492.25489999999996</v>
      </c>
      <c r="U530" s="2">
        <v>492.26</v>
      </c>
      <c r="V530" s="3">
        <v>2.1</v>
      </c>
      <c r="W530" s="2">
        <v>1033.75</v>
      </c>
      <c r="X530" t="str">
        <f t="shared" si="8"/>
        <v>2018-10</v>
      </c>
      <c r="Y530" t="e">
        <f>VLOOKUP(BST[[#This Row],[EVC Code]],TeamList[],3,FALSE)</f>
        <v>#N/A</v>
      </c>
    </row>
    <row r="531" spans="1:25" x14ac:dyDescent="0.25">
      <c r="A531" t="s">
        <v>764</v>
      </c>
      <c r="B531" t="s">
        <v>767</v>
      </c>
      <c r="C531" t="s">
        <v>771</v>
      </c>
      <c r="D531" t="s">
        <v>1</v>
      </c>
      <c r="F531" t="s">
        <v>369</v>
      </c>
      <c r="G531" t="s">
        <v>370</v>
      </c>
      <c r="H531" t="s">
        <v>4</v>
      </c>
      <c r="I531" t="s">
        <v>371</v>
      </c>
      <c r="J531" t="s">
        <v>6</v>
      </c>
      <c r="K531" t="s">
        <v>7</v>
      </c>
      <c r="L531" t="s">
        <v>5</v>
      </c>
      <c r="M531" t="s">
        <v>27</v>
      </c>
      <c r="N531" t="s">
        <v>369</v>
      </c>
      <c r="O531" t="s">
        <v>10</v>
      </c>
      <c r="P531" s="1">
        <v>43398</v>
      </c>
      <c r="Q531" s="1">
        <v>43399</v>
      </c>
      <c r="R531" t="s">
        <v>11</v>
      </c>
      <c r="S531" s="2">
        <v>-1</v>
      </c>
      <c r="T531" s="3">
        <v>492.25489999999996</v>
      </c>
      <c r="U531" s="2">
        <v>-492.26</v>
      </c>
      <c r="V531" s="3">
        <v>2.1</v>
      </c>
      <c r="W531" s="2">
        <v>-1033.75</v>
      </c>
      <c r="X531" t="str">
        <f t="shared" si="8"/>
        <v>2018-10</v>
      </c>
      <c r="Y531" t="e">
        <f>VLOOKUP(BST[[#This Row],[EVC Code]],TeamList[],3,FALSE)</f>
        <v>#N/A</v>
      </c>
    </row>
    <row r="532" spans="1:25" x14ac:dyDescent="0.25">
      <c r="A532" t="s">
        <v>764</v>
      </c>
      <c r="B532" t="s">
        <v>767</v>
      </c>
      <c r="C532" t="s">
        <v>771</v>
      </c>
      <c r="D532" t="s">
        <v>1</v>
      </c>
      <c r="F532" t="s">
        <v>369</v>
      </c>
      <c r="G532" t="s">
        <v>370</v>
      </c>
      <c r="H532" t="s">
        <v>4</v>
      </c>
      <c r="I532" t="s">
        <v>371</v>
      </c>
      <c r="J532" t="s">
        <v>6</v>
      </c>
      <c r="K532" t="s">
        <v>7</v>
      </c>
      <c r="L532" t="s">
        <v>5</v>
      </c>
      <c r="M532" t="s">
        <v>27</v>
      </c>
      <c r="N532" t="s">
        <v>369</v>
      </c>
      <c r="O532" t="s">
        <v>10</v>
      </c>
      <c r="P532" s="1">
        <v>43398</v>
      </c>
      <c r="Q532" s="1">
        <v>43399</v>
      </c>
      <c r="R532" t="s">
        <v>11</v>
      </c>
      <c r="S532" s="2">
        <v>1</v>
      </c>
      <c r="T532" s="3">
        <v>492.25489999999996</v>
      </c>
      <c r="U532" s="2">
        <v>492.26</v>
      </c>
      <c r="V532" s="3">
        <v>2.1</v>
      </c>
      <c r="W532" s="2">
        <v>1033.75</v>
      </c>
      <c r="X532" t="str">
        <f t="shared" si="8"/>
        <v>2018-10</v>
      </c>
      <c r="Y532" t="e">
        <f>VLOOKUP(BST[[#This Row],[EVC Code]],TeamList[],3,FALSE)</f>
        <v>#N/A</v>
      </c>
    </row>
    <row r="533" spans="1:25" x14ac:dyDescent="0.25">
      <c r="A533" t="s">
        <v>764</v>
      </c>
      <c r="B533" t="s">
        <v>767</v>
      </c>
      <c r="C533" t="s">
        <v>771</v>
      </c>
      <c r="D533" t="s">
        <v>1</v>
      </c>
      <c r="F533" t="s">
        <v>369</v>
      </c>
      <c r="G533" t="s">
        <v>370</v>
      </c>
      <c r="H533" t="s">
        <v>4</v>
      </c>
      <c r="I533" t="s">
        <v>371</v>
      </c>
      <c r="J533" t="s">
        <v>6</v>
      </c>
      <c r="K533" t="s">
        <v>7</v>
      </c>
      <c r="L533" t="s">
        <v>5</v>
      </c>
      <c r="M533" t="s">
        <v>27</v>
      </c>
      <c r="N533" t="s">
        <v>369</v>
      </c>
      <c r="O533" t="s">
        <v>10</v>
      </c>
      <c r="P533" s="1">
        <v>43399</v>
      </c>
      <c r="Q533" s="1">
        <v>43399</v>
      </c>
      <c r="R533" t="s">
        <v>11</v>
      </c>
      <c r="S533" s="2">
        <v>1</v>
      </c>
      <c r="T533" s="3">
        <v>492.25489999999996</v>
      </c>
      <c r="U533" s="2">
        <v>492.26</v>
      </c>
      <c r="V533" s="3">
        <v>2.1</v>
      </c>
      <c r="W533" s="2">
        <v>1033.75</v>
      </c>
      <c r="X533" t="str">
        <f t="shared" si="8"/>
        <v>2018-10</v>
      </c>
      <c r="Y533" t="e">
        <f>VLOOKUP(BST[[#This Row],[EVC Code]],TeamList[],3,FALSE)</f>
        <v>#N/A</v>
      </c>
    </row>
    <row r="534" spans="1:25" x14ac:dyDescent="0.25">
      <c r="A534" t="s">
        <v>764</v>
      </c>
      <c r="B534" t="s">
        <v>767</v>
      </c>
      <c r="C534" t="s">
        <v>771</v>
      </c>
      <c r="D534" t="s">
        <v>1</v>
      </c>
      <c r="F534" t="s">
        <v>369</v>
      </c>
      <c r="G534" t="s">
        <v>370</v>
      </c>
      <c r="H534" t="s">
        <v>4</v>
      </c>
      <c r="I534" t="s">
        <v>371</v>
      </c>
      <c r="J534" t="s">
        <v>6</v>
      </c>
      <c r="K534" t="s">
        <v>7</v>
      </c>
      <c r="L534" t="s">
        <v>5</v>
      </c>
      <c r="M534" t="s">
        <v>27</v>
      </c>
      <c r="N534" t="s">
        <v>369</v>
      </c>
      <c r="O534" t="s">
        <v>10</v>
      </c>
      <c r="P534" s="1">
        <v>43399</v>
      </c>
      <c r="Q534" s="1">
        <v>43399</v>
      </c>
      <c r="R534" t="s">
        <v>11</v>
      </c>
      <c r="S534" s="2">
        <v>-1</v>
      </c>
      <c r="T534" s="3">
        <v>492.25489999999996</v>
      </c>
      <c r="U534" s="2">
        <v>-492.26</v>
      </c>
      <c r="V534" s="3">
        <v>2.1</v>
      </c>
      <c r="W534" s="2">
        <v>-1033.75</v>
      </c>
      <c r="X534" t="str">
        <f t="shared" si="8"/>
        <v>2018-10</v>
      </c>
      <c r="Y534" t="e">
        <f>VLOOKUP(BST[[#This Row],[EVC Code]],TeamList[],3,FALSE)</f>
        <v>#N/A</v>
      </c>
    </row>
    <row r="535" spans="1:25" x14ac:dyDescent="0.25">
      <c r="A535" t="s">
        <v>764</v>
      </c>
      <c r="B535" t="s">
        <v>767</v>
      </c>
      <c r="C535" t="s">
        <v>771</v>
      </c>
      <c r="D535" t="s">
        <v>1</v>
      </c>
      <c r="F535" t="s">
        <v>369</v>
      </c>
      <c r="G535" t="s">
        <v>370</v>
      </c>
      <c r="H535" t="s">
        <v>4</v>
      </c>
      <c r="I535" t="s">
        <v>371</v>
      </c>
      <c r="J535" t="s">
        <v>6</v>
      </c>
      <c r="K535" t="s">
        <v>7</v>
      </c>
      <c r="L535" t="s">
        <v>5</v>
      </c>
      <c r="M535" t="s">
        <v>27</v>
      </c>
      <c r="N535" t="s">
        <v>369</v>
      </c>
      <c r="O535" t="s">
        <v>10</v>
      </c>
      <c r="P535" s="1">
        <v>43399</v>
      </c>
      <c r="Q535" s="1">
        <v>43399</v>
      </c>
      <c r="R535" t="s">
        <v>11</v>
      </c>
      <c r="S535" s="2">
        <v>1</v>
      </c>
      <c r="T535" s="3">
        <v>492.25489999999996</v>
      </c>
      <c r="U535" s="2">
        <v>492.26</v>
      </c>
      <c r="V535" s="3">
        <v>2.1</v>
      </c>
      <c r="W535" s="2">
        <v>1033.75</v>
      </c>
      <c r="X535" t="str">
        <f t="shared" si="8"/>
        <v>2018-10</v>
      </c>
      <c r="Y535" t="e">
        <f>VLOOKUP(BST[[#This Row],[EVC Code]],TeamList[],3,FALSE)</f>
        <v>#N/A</v>
      </c>
    </row>
    <row r="536" spans="1:25" x14ac:dyDescent="0.25">
      <c r="A536" t="s">
        <v>764</v>
      </c>
      <c r="B536" t="s">
        <v>767</v>
      </c>
      <c r="C536" t="s">
        <v>771</v>
      </c>
      <c r="D536" t="s">
        <v>1</v>
      </c>
      <c r="F536" t="s">
        <v>369</v>
      </c>
      <c r="G536" t="s">
        <v>370</v>
      </c>
      <c r="H536" t="s">
        <v>4</v>
      </c>
      <c r="I536" t="s">
        <v>371</v>
      </c>
      <c r="J536" t="s">
        <v>6</v>
      </c>
      <c r="K536" t="s">
        <v>7</v>
      </c>
      <c r="L536" t="s">
        <v>5</v>
      </c>
      <c r="M536" t="s">
        <v>27</v>
      </c>
      <c r="N536" t="s">
        <v>369</v>
      </c>
      <c r="O536" t="s">
        <v>10</v>
      </c>
      <c r="P536" s="1">
        <v>43404</v>
      </c>
      <c r="Q536" s="1">
        <v>43406</v>
      </c>
      <c r="R536" t="s">
        <v>11</v>
      </c>
      <c r="S536" s="2">
        <v>1.5</v>
      </c>
      <c r="T536" s="3">
        <v>492.25489999999996</v>
      </c>
      <c r="U536" s="2">
        <v>738.38</v>
      </c>
      <c r="V536" s="3">
        <v>2.1</v>
      </c>
      <c r="W536" s="2">
        <v>1550.6</v>
      </c>
      <c r="X536" t="str">
        <f t="shared" si="8"/>
        <v>2018-10</v>
      </c>
      <c r="Y536" t="e">
        <f>VLOOKUP(BST[[#This Row],[EVC Code]],TeamList[],3,FALSE)</f>
        <v>#N/A</v>
      </c>
    </row>
    <row r="537" spans="1:25" x14ac:dyDescent="0.25">
      <c r="A537" t="s">
        <v>764</v>
      </c>
      <c r="B537" t="s">
        <v>767</v>
      </c>
      <c r="C537" t="s">
        <v>771</v>
      </c>
      <c r="D537" t="s">
        <v>1</v>
      </c>
      <c r="F537" t="s">
        <v>369</v>
      </c>
      <c r="G537" t="s">
        <v>370</v>
      </c>
      <c r="H537" t="s">
        <v>4</v>
      </c>
      <c r="I537" t="s">
        <v>371</v>
      </c>
      <c r="J537" t="s">
        <v>6</v>
      </c>
      <c r="K537" t="s">
        <v>7</v>
      </c>
      <c r="L537" t="s">
        <v>5</v>
      </c>
      <c r="M537" t="s">
        <v>27</v>
      </c>
      <c r="N537" t="s">
        <v>369</v>
      </c>
      <c r="O537" t="s">
        <v>10</v>
      </c>
      <c r="P537" s="1">
        <v>43405</v>
      </c>
      <c r="Q537" s="1">
        <v>43406</v>
      </c>
      <c r="R537" t="s">
        <v>11</v>
      </c>
      <c r="S537" s="2">
        <v>1</v>
      </c>
      <c r="T537" s="3">
        <v>492.25489999999996</v>
      </c>
      <c r="U537" s="2">
        <v>492.26</v>
      </c>
      <c r="V537" s="3">
        <v>2.1</v>
      </c>
      <c r="W537" s="2">
        <v>1033.75</v>
      </c>
      <c r="X537" t="str">
        <f t="shared" si="8"/>
        <v>2018-11</v>
      </c>
      <c r="Y537" t="e">
        <f>VLOOKUP(BST[[#This Row],[EVC Code]],TeamList[],3,FALSE)</f>
        <v>#N/A</v>
      </c>
    </row>
    <row r="538" spans="1:25" x14ac:dyDescent="0.25">
      <c r="A538" t="s">
        <v>764</v>
      </c>
      <c r="B538" t="s">
        <v>767</v>
      </c>
      <c r="C538" t="s">
        <v>771</v>
      </c>
      <c r="D538" t="s">
        <v>1</v>
      </c>
      <c r="E538" t="s">
        <v>374</v>
      </c>
      <c r="F538" t="s">
        <v>372</v>
      </c>
      <c r="G538" t="s">
        <v>373</v>
      </c>
      <c r="H538" t="s">
        <v>4</v>
      </c>
      <c r="I538" t="s">
        <v>371</v>
      </c>
      <c r="J538" t="s">
        <v>6</v>
      </c>
      <c r="K538" t="s">
        <v>7</v>
      </c>
      <c r="L538" t="s">
        <v>5</v>
      </c>
      <c r="M538" t="s">
        <v>27</v>
      </c>
      <c r="N538" t="s">
        <v>372</v>
      </c>
      <c r="O538" t="s">
        <v>10</v>
      </c>
      <c r="P538" s="1">
        <v>43305</v>
      </c>
      <c r="Q538" s="1">
        <v>43308</v>
      </c>
      <c r="R538" t="s">
        <v>11</v>
      </c>
      <c r="S538" s="2">
        <v>2</v>
      </c>
      <c r="T538" s="3">
        <v>234.8595</v>
      </c>
      <c r="U538" s="2">
        <v>469.72</v>
      </c>
      <c r="V538" s="3">
        <v>2.1</v>
      </c>
      <c r="W538" s="2">
        <v>986.41</v>
      </c>
      <c r="X538" t="str">
        <f t="shared" si="8"/>
        <v>2018-07</v>
      </c>
      <c r="Y538" t="e">
        <f>VLOOKUP(BST[[#This Row],[EVC Code]],TeamList[],3,FALSE)</f>
        <v>#N/A</v>
      </c>
    </row>
    <row r="539" spans="1:25" x14ac:dyDescent="0.25">
      <c r="A539" t="s">
        <v>764</v>
      </c>
      <c r="B539" t="s">
        <v>767</v>
      </c>
      <c r="C539" t="s">
        <v>771</v>
      </c>
      <c r="D539" t="s">
        <v>1</v>
      </c>
      <c r="E539" t="s">
        <v>375</v>
      </c>
      <c r="F539" t="s">
        <v>372</v>
      </c>
      <c r="G539" t="s">
        <v>373</v>
      </c>
      <c r="H539" t="s">
        <v>4</v>
      </c>
      <c r="I539" t="s">
        <v>371</v>
      </c>
      <c r="J539" t="s">
        <v>6</v>
      </c>
      <c r="K539" t="s">
        <v>7</v>
      </c>
      <c r="L539" t="s">
        <v>5</v>
      </c>
      <c r="M539" t="s">
        <v>27</v>
      </c>
      <c r="N539" t="s">
        <v>372</v>
      </c>
      <c r="O539" t="s">
        <v>10</v>
      </c>
      <c r="P539" s="1">
        <v>43306</v>
      </c>
      <c r="Q539" s="1">
        <v>43308</v>
      </c>
      <c r="R539" t="s">
        <v>11</v>
      </c>
      <c r="S539" s="2">
        <v>5</v>
      </c>
      <c r="T539" s="3">
        <v>234.8595</v>
      </c>
      <c r="U539" s="2">
        <v>1174.3</v>
      </c>
      <c r="V539" s="3">
        <v>2.1</v>
      </c>
      <c r="W539" s="2">
        <v>2466.0300000000002</v>
      </c>
      <c r="X539" t="str">
        <f t="shared" si="8"/>
        <v>2018-07</v>
      </c>
      <c r="Y539" t="e">
        <f>VLOOKUP(BST[[#This Row],[EVC Code]],TeamList[],3,FALSE)</f>
        <v>#N/A</v>
      </c>
    </row>
    <row r="540" spans="1:25" x14ac:dyDescent="0.25">
      <c r="A540" t="s">
        <v>764</v>
      </c>
      <c r="B540" t="s">
        <v>767</v>
      </c>
      <c r="C540" t="s">
        <v>771</v>
      </c>
      <c r="D540" t="s">
        <v>1</v>
      </c>
      <c r="E540" t="s">
        <v>378</v>
      </c>
      <c r="F540" t="s">
        <v>376</v>
      </c>
      <c r="G540" t="s">
        <v>377</v>
      </c>
      <c r="H540" t="s">
        <v>4</v>
      </c>
      <c r="I540" t="s">
        <v>371</v>
      </c>
      <c r="J540" t="s">
        <v>6</v>
      </c>
      <c r="K540" t="s">
        <v>7</v>
      </c>
      <c r="L540" t="s">
        <v>5</v>
      </c>
      <c r="M540" t="s">
        <v>27</v>
      </c>
      <c r="N540" t="s">
        <v>376</v>
      </c>
      <c r="O540" t="s">
        <v>10</v>
      </c>
      <c r="P540" s="1">
        <v>43040</v>
      </c>
      <c r="Q540" s="1">
        <v>43042</v>
      </c>
      <c r="R540" t="s">
        <v>11</v>
      </c>
      <c r="S540" s="2">
        <v>0.25</v>
      </c>
      <c r="T540" s="3">
        <v>115.86239999999999</v>
      </c>
      <c r="U540" s="2">
        <v>28.97</v>
      </c>
      <c r="V540" s="3">
        <v>2.1</v>
      </c>
      <c r="W540" s="2">
        <v>60.84</v>
      </c>
      <c r="X540" t="str">
        <f t="shared" si="8"/>
        <v>2017-11</v>
      </c>
      <c r="Y540" t="e">
        <f>VLOOKUP(BST[[#This Row],[EVC Code]],TeamList[],3,FALSE)</f>
        <v>#N/A</v>
      </c>
    </row>
    <row r="541" spans="1:25" x14ac:dyDescent="0.25">
      <c r="A541" t="s">
        <v>764</v>
      </c>
      <c r="B541" t="s">
        <v>767</v>
      </c>
      <c r="C541" t="s">
        <v>771</v>
      </c>
      <c r="D541" t="s">
        <v>1</v>
      </c>
      <c r="F541" t="s">
        <v>379</v>
      </c>
      <c r="G541" t="s">
        <v>380</v>
      </c>
      <c r="H541" t="s">
        <v>4</v>
      </c>
      <c r="I541" t="s">
        <v>371</v>
      </c>
      <c r="J541" t="s">
        <v>6</v>
      </c>
      <c r="K541" t="s">
        <v>7</v>
      </c>
      <c r="L541" t="s">
        <v>5</v>
      </c>
      <c r="M541" t="s">
        <v>27</v>
      </c>
      <c r="N541" t="s">
        <v>379</v>
      </c>
      <c r="O541" t="s">
        <v>10</v>
      </c>
      <c r="P541" s="1">
        <v>42936</v>
      </c>
      <c r="Q541" s="1">
        <v>42937</v>
      </c>
      <c r="R541" t="s">
        <v>11</v>
      </c>
      <c r="S541" s="2">
        <v>2</v>
      </c>
      <c r="T541" s="3">
        <v>626.6934</v>
      </c>
      <c r="U541" s="2">
        <v>1253.3900000000001</v>
      </c>
      <c r="V541" s="3">
        <v>2.1</v>
      </c>
      <c r="W541" s="2">
        <v>2632.12</v>
      </c>
      <c r="X541" t="str">
        <f t="shared" si="8"/>
        <v>2017-07</v>
      </c>
      <c r="Y541" t="e">
        <f>VLOOKUP(BST[[#This Row],[EVC Code]],TeamList[],3,FALSE)</f>
        <v>#N/A</v>
      </c>
    </row>
    <row r="542" spans="1:25" x14ac:dyDescent="0.25">
      <c r="A542" t="s">
        <v>764</v>
      </c>
      <c r="B542" t="s">
        <v>767</v>
      </c>
      <c r="C542" t="s">
        <v>771</v>
      </c>
      <c r="D542" t="s">
        <v>1</v>
      </c>
      <c r="F542" t="s">
        <v>379</v>
      </c>
      <c r="G542" t="s">
        <v>380</v>
      </c>
      <c r="H542" t="s">
        <v>4</v>
      </c>
      <c r="I542" t="s">
        <v>371</v>
      </c>
      <c r="J542" t="s">
        <v>6</v>
      </c>
      <c r="K542" t="s">
        <v>7</v>
      </c>
      <c r="L542" t="s">
        <v>5</v>
      </c>
      <c r="M542" t="s">
        <v>27</v>
      </c>
      <c r="N542" t="s">
        <v>379</v>
      </c>
      <c r="O542" t="s">
        <v>10</v>
      </c>
      <c r="P542" s="1">
        <v>42940</v>
      </c>
      <c r="Q542" s="1">
        <v>42944</v>
      </c>
      <c r="R542" t="s">
        <v>11</v>
      </c>
      <c r="S542" s="2">
        <v>1</v>
      </c>
      <c r="T542" s="3">
        <v>626.6934</v>
      </c>
      <c r="U542" s="2">
        <v>626.69000000000005</v>
      </c>
      <c r="V542" s="3">
        <v>2.1</v>
      </c>
      <c r="W542" s="2">
        <v>1316.05</v>
      </c>
      <c r="X542" t="str">
        <f t="shared" si="8"/>
        <v>2017-07</v>
      </c>
      <c r="Y542" t="e">
        <f>VLOOKUP(BST[[#This Row],[EVC Code]],TeamList[],3,FALSE)</f>
        <v>#N/A</v>
      </c>
    </row>
    <row r="543" spans="1:25" x14ac:dyDescent="0.25">
      <c r="A543" t="s">
        <v>764</v>
      </c>
      <c r="B543" t="s">
        <v>767</v>
      </c>
      <c r="C543" t="s">
        <v>771</v>
      </c>
      <c r="D543" t="s">
        <v>1</v>
      </c>
      <c r="F543" t="s">
        <v>379</v>
      </c>
      <c r="G543" t="s">
        <v>380</v>
      </c>
      <c r="H543" t="s">
        <v>4</v>
      </c>
      <c r="I543" t="s">
        <v>371</v>
      </c>
      <c r="J543" t="s">
        <v>6</v>
      </c>
      <c r="K543" t="s">
        <v>7</v>
      </c>
      <c r="L543" t="s">
        <v>5</v>
      </c>
      <c r="M543" t="s">
        <v>27</v>
      </c>
      <c r="N543" t="s">
        <v>379</v>
      </c>
      <c r="O543" t="s">
        <v>10</v>
      </c>
      <c r="P543" s="1">
        <v>42941</v>
      </c>
      <c r="Q543" s="1">
        <v>42944</v>
      </c>
      <c r="R543" t="s">
        <v>11</v>
      </c>
      <c r="S543" s="2">
        <v>1</v>
      </c>
      <c r="T543" s="3">
        <v>626.6934</v>
      </c>
      <c r="U543" s="2">
        <v>626.69000000000005</v>
      </c>
      <c r="V543" s="3">
        <v>2.1</v>
      </c>
      <c r="W543" s="2">
        <v>1316.05</v>
      </c>
      <c r="X543" t="str">
        <f t="shared" si="8"/>
        <v>2017-07</v>
      </c>
      <c r="Y543" t="e">
        <f>VLOOKUP(BST[[#This Row],[EVC Code]],TeamList[],3,FALSE)</f>
        <v>#N/A</v>
      </c>
    </row>
    <row r="544" spans="1:25" x14ac:dyDescent="0.25">
      <c r="A544" t="s">
        <v>764</v>
      </c>
      <c r="B544" t="s">
        <v>767</v>
      </c>
      <c r="C544" t="s">
        <v>771</v>
      </c>
      <c r="D544" t="s">
        <v>1</v>
      </c>
      <c r="F544" t="s">
        <v>379</v>
      </c>
      <c r="G544" t="s">
        <v>380</v>
      </c>
      <c r="H544" t="s">
        <v>4</v>
      </c>
      <c r="I544" t="s">
        <v>371</v>
      </c>
      <c r="J544" t="s">
        <v>6</v>
      </c>
      <c r="K544" t="s">
        <v>7</v>
      </c>
      <c r="L544" t="s">
        <v>5</v>
      </c>
      <c r="M544" t="s">
        <v>27</v>
      </c>
      <c r="N544" t="s">
        <v>379</v>
      </c>
      <c r="O544" t="s">
        <v>10</v>
      </c>
      <c r="P544" s="1">
        <v>42948</v>
      </c>
      <c r="Q544" s="1">
        <v>42951</v>
      </c>
      <c r="R544" t="s">
        <v>11</v>
      </c>
      <c r="S544" s="2">
        <v>1</v>
      </c>
      <c r="T544" s="3">
        <v>626.77850000000001</v>
      </c>
      <c r="U544" s="2">
        <v>626.78</v>
      </c>
      <c r="V544" s="3">
        <v>2.1</v>
      </c>
      <c r="W544" s="2">
        <v>1316.24</v>
      </c>
      <c r="X544" t="str">
        <f t="shared" si="8"/>
        <v>2017-08</v>
      </c>
      <c r="Y544" t="e">
        <f>VLOOKUP(BST[[#This Row],[EVC Code]],TeamList[],3,FALSE)</f>
        <v>#N/A</v>
      </c>
    </row>
    <row r="545" spans="1:25" x14ac:dyDescent="0.25">
      <c r="A545" t="s">
        <v>764</v>
      </c>
      <c r="B545" t="s">
        <v>767</v>
      </c>
      <c r="C545" t="s">
        <v>771</v>
      </c>
      <c r="D545" t="s">
        <v>1</v>
      </c>
      <c r="F545" t="s">
        <v>379</v>
      </c>
      <c r="G545" t="s">
        <v>380</v>
      </c>
      <c r="H545" t="s">
        <v>4</v>
      </c>
      <c r="I545" t="s">
        <v>371</v>
      </c>
      <c r="J545" t="s">
        <v>6</v>
      </c>
      <c r="K545" t="s">
        <v>7</v>
      </c>
      <c r="L545" t="s">
        <v>5</v>
      </c>
      <c r="M545" t="s">
        <v>27</v>
      </c>
      <c r="N545" t="s">
        <v>379</v>
      </c>
      <c r="O545" t="s">
        <v>10</v>
      </c>
      <c r="P545" s="1">
        <v>42954</v>
      </c>
      <c r="Q545" s="1">
        <v>42958</v>
      </c>
      <c r="R545" t="s">
        <v>11</v>
      </c>
      <c r="S545" s="2">
        <v>1</v>
      </c>
      <c r="T545" s="3">
        <v>626.77850000000001</v>
      </c>
      <c r="U545" s="2">
        <v>626.78</v>
      </c>
      <c r="V545" s="3">
        <v>2.1</v>
      </c>
      <c r="W545" s="2">
        <v>1316.24</v>
      </c>
      <c r="X545" t="str">
        <f t="shared" si="8"/>
        <v>2017-08</v>
      </c>
      <c r="Y545" t="e">
        <f>VLOOKUP(BST[[#This Row],[EVC Code]],TeamList[],3,FALSE)</f>
        <v>#N/A</v>
      </c>
    </row>
    <row r="546" spans="1:25" x14ac:dyDescent="0.25">
      <c r="A546" t="s">
        <v>764</v>
      </c>
      <c r="B546" t="s">
        <v>767</v>
      </c>
      <c r="C546" t="s">
        <v>771</v>
      </c>
      <c r="D546" t="s">
        <v>1</v>
      </c>
      <c r="F546" t="s">
        <v>379</v>
      </c>
      <c r="G546" t="s">
        <v>380</v>
      </c>
      <c r="H546" t="s">
        <v>4</v>
      </c>
      <c r="I546" t="s">
        <v>371</v>
      </c>
      <c r="J546" t="s">
        <v>6</v>
      </c>
      <c r="K546" t="s">
        <v>7</v>
      </c>
      <c r="L546" t="s">
        <v>5</v>
      </c>
      <c r="M546" t="s">
        <v>27</v>
      </c>
      <c r="N546" t="s">
        <v>379</v>
      </c>
      <c r="O546" t="s">
        <v>10</v>
      </c>
      <c r="P546" s="1">
        <v>42963</v>
      </c>
      <c r="Q546" s="1">
        <v>42965</v>
      </c>
      <c r="R546" t="s">
        <v>11</v>
      </c>
      <c r="S546" s="2">
        <v>1</v>
      </c>
      <c r="T546" s="3">
        <v>626.77850000000001</v>
      </c>
      <c r="U546" s="2">
        <v>626.78</v>
      </c>
      <c r="V546" s="3">
        <v>2.1</v>
      </c>
      <c r="W546" s="2">
        <v>1316.24</v>
      </c>
      <c r="X546" t="str">
        <f t="shared" si="8"/>
        <v>2017-08</v>
      </c>
      <c r="Y546" t="e">
        <f>VLOOKUP(BST[[#This Row],[EVC Code]],TeamList[],3,FALSE)</f>
        <v>#N/A</v>
      </c>
    </row>
    <row r="547" spans="1:25" x14ac:dyDescent="0.25">
      <c r="A547" t="s">
        <v>764</v>
      </c>
      <c r="B547" t="s">
        <v>767</v>
      </c>
      <c r="C547" t="s">
        <v>771</v>
      </c>
      <c r="D547" t="s">
        <v>1</v>
      </c>
      <c r="F547" t="s">
        <v>379</v>
      </c>
      <c r="G547" t="s">
        <v>380</v>
      </c>
      <c r="H547" t="s">
        <v>4</v>
      </c>
      <c r="I547" t="s">
        <v>371</v>
      </c>
      <c r="J547" t="s">
        <v>6</v>
      </c>
      <c r="K547" t="s">
        <v>7</v>
      </c>
      <c r="L547" t="s">
        <v>5</v>
      </c>
      <c r="M547" t="s">
        <v>27</v>
      </c>
      <c r="N547" t="s">
        <v>379</v>
      </c>
      <c r="O547" t="s">
        <v>10</v>
      </c>
      <c r="P547" s="1">
        <v>42968</v>
      </c>
      <c r="Q547" s="1">
        <v>42972</v>
      </c>
      <c r="R547" t="s">
        <v>11</v>
      </c>
      <c r="S547" s="2">
        <v>1</v>
      </c>
      <c r="T547" s="3">
        <v>626.77850000000001</v>
      </c>
      <c r="U547" s="2">
        <v>626.78</v>
      </c>
      <c r="V547" s="3">
        <v>2.1</v>
      </c>
      <c r="W547" s="2">
        <v>1316.24</v>
      </c>
      <c r="X547" t="str">
        <f t="shared" si="8"/>
        <v>2017-08</v>
      </c>
      <c r="Y547" t="e">
        <f>VLOOKUP(BST[[#This Row],[EVC Code]],TeamList[],3,FALSE)</f>
        <v>#N/A</v>
      </c>
    </row>
    <row r="548" spans="1:25" x14ac:dyDescent="0.25">
      <c r="A548" t="s">
        <v>764</v>
      </c>
      <c r="B548" t="s">
        <v>767</v>
      </c>
      <c r="C548" t="s">
        <v>771</v>
      </c>
      <c r="D548" t="s">
        <v>1</v>
      </c>
      <c r="F548" t="s">
        <v>379</v>
      </c>
      <c r="G548" t="s">
        <v>380</v>
      </c>
      <c r="H548" t="s">
        <v>4</v>
      </c>
      <c r="I548" t="s">
        <v>371</v>
      </c>
      <c r="J548" t="s">
        <v>6</v>
      </c>
      <c r="K548" t="s">
        <v>7</v>
      </c>
      <c r="L548" t="s">
        <v>5</v>
      </c>
      <c r="M548" t="s">
        <v>27</v>
      </c>
      <c r="N548" t="s">
        <v>379</v>
      </c>
      <c r="O548" t="s">
        <v>10</v>
      </c>
      <c r="P548" s="1">
        <v>42976</v>
      </c>
      <c r="Q548" s="1">
        <v>42979</v>
      </c>
      <c r="R548" t="s">
        <v>11</v>
      </c>
      <c r="S548" s="2">
        <v>1</v>
      </c>
      <c r="T548" s="3">
        <v>626.77850000000001</v>
      </c>
      <c r="U548" s="2">
        <v>626.78</v>
      </c>
      <c r="V548" s="3">
        <v>2.1</v>
      </c>
      <c r="W548" s="2">
        <v>1316.24</v>
      </c>
      <c r="X548" t="str">
        <f t="shared" si="8"/>
        <v>2017-08</v>
      </c>
      <c r="Y548" t="e">
        <f>VLOOKUP(BST[[#This Row],[EVC Code]],TeamList[],3,FALSE)</f>
        <v>#N/A</v>
      </c>
    </row>
    <row r="549" spans="1:25" x14ac:dyDescent="0.25">
      <c r="A549" t="s">
        <v>764</v>
      </c>
      <c r="B549" t="s">
        <v>767</v>
      </c>
      <c r="C549" t="s">
        <v>771</v>
      </c>
      <c r="D549" t="s">
        <v>1</v>
      </c>
      <c r="F549" t="s">
        <v>379</v>
      </c>
      <c r="G549" t="s">
        <v>380</v>
      </c>
      <c r="H549" t="s">
        <v>4</v>
      </c>
      <c r="I549" t="s">
        <v>371</v>
      </c>
      <c r="J549" t="s">
        <v>6</v>
      </c>
      <c r="K549" t="s">
        <v>7</v>
      </c>
      <c r="L549" t="s">
        <v>5</v>
      </c>
      <c r="M549" t="s">
        <v>27</v>
      </c>
      <c r="N549" t="s">
        <v>379</v>
      </c>
      <c r="O549" t="s">
        <v>10</v>
      </c>
      <c r="P549" s="1">
        <v>42985</v>
      </c>
      <c r="Q549" s="1">
        <v>42986</v>
      </c>
      <c r="R549" t="s">
        <v>11</v>
      </c>
      <c r="S549" s="2">
        <v>1</v>
      </c>
      <c r="T549" s="3">
        <v>627.06410000000005</v>
      </c>
      <c r="U549" s="2">
        <v>627.05999999999995</v>
      </c>
      <c r="V549" s="3">
        <v>2.1</v>
      </c>
      <c r="W549" s="2">
        <v>1316.83</v>
      </c>
      <c r="X549" t="str">
        <f t="shared" si="8"/>
        <v>2017-09</v>
      </c>
      <c r="Y549" t="e">
        <f>VLOOKUP(BST[[#This Row],[EVC Code]],TeamList[],3,FALSE)</f>
        <v>#N/A</v>
      </c>
    </row>
    <row r="550" spans="1:25" x14ac:dyDescent="0.25">
      <c r="A550" t="s">
        <v>764</v>
      </c>
      <c r="B550" t="s">
        <v>767</v>
      </c>
      <c r="C550" t="s">
        <v>771</v>
      </c>
      <c r="D550" t="s">
        <v>1</v>
      </c>
      <c r="F550" t="s">
        <v>379</v>
      </c>
      <c r="G550" t="s">
        <v>380</v>
      </c>
      <c r="H550" t="s">
        <v>4</v>
      </c>
      <c r="I550" t="s">
        <v>371</v>
      </c>
      <c r="J550" t="s">
        <v>6</v>
      </c>
      <c r="K550" t="s">
        <v>7</v>
      </c>
      <c r="L550" t="s">
        <v>5</v>
      </c>
      <c r="M550" t="s">
        <v>27</v>
      </c>
      <c r="N550" t="s">
        <v>379</v>
      </c>
      <c r="O550" t="s">
        <v>10</v>
      </c>
      <c r="P550" s="1">
        <v>42993</v>
      </c>
      <c r="Q550" s="1">
        <v>42993</v>
      </c>
      <c r="R550" t="s">
        <v>11</v>
      </c>
      <c r="S550" s="2">
        <v>1</v>
      </c>
      <c r="T550" s="3">
        <v>627.06410000000005</v>
      </c>
      <c r="U550" s="2">
        <v>627.05999999999995</v>
      </c>
      <c r="V550" s="3">
        <v>2.1</v>
      </c>
      <c r="W550" s="2">
        <v>1316.83</v>
      </c>
      <c r="X550" t="str">
        <f t="shared" si="8"/>
        <v>2017-09</v>
      </c>
      <c r="Y550" t="e">
        <f>VLOOKUP(BST[[#This Row],[EVC Code]],TeamList[],3,FALSE)</f>
        <v>#N/A</v>
      </c>
    </row>
    <row r="551" spans="1:25" x14ac:dyDescent="0.25">
      <c r="A551" t="s">
        <v>764</v>
      </c>
      <c r="B551" t="s">
        <v>767</v>
      </c>
      <c r="C551" t="s">
        <v>771</v>
      </c>
      <c r="D551" t="s">
        <v>1</v>
      </c>
      <c r="F551" t="s">
        <v>379</v>
      </c>
      <c r="G551" t="s">
        <v>380</v>
      </c>
      <c r="H551" t="s">
        <v>4</v>
      </c>
      <c r="I551" t="s">
        <v>371</v>
      </c>
      <c r="J551" t="s">
        <v>6</v>
      </c>
      <c r="K551" t="s">
        <v>7</v>
      </c>
      <c r="L551" t="s">
        <v>5</v>
      </c>
      <c r="M551" t="s">
        <v>27</v>
      </c>
      <c r="N551" t="s">
        <v>379</v>
      </c>
      <c r="O551" t="s">
        <v>10</v>
      </c>
      <c r="P551" s="1">
        <v>42997</v>
      </c>
      <c r="Q551" s="1">
        <v>43000</v>
      </c>
      <c r="R551" t="s">
        <v>11</v>
      </c>
      <c r="S551" s="2">
        <v>1</v>
      </c>
      <c r="T551" s="3">
        <v>627.06410000000005</v>
      </c>
      <c r="U551" s="2">
        <v>627.05999999999995</v>
      </c>
      <c r="V551" s="3">
        <v>2.1</v>
      </c>
      <c r="W551" s="2">
        <v>1316.83</v>
      </c>
      <c r="X551" t="str">
        <f t="shared" si="8"/>
        <v>2017-09</v>
      </c>
      <c r="Y551" t="e">
        <f>VLOOKUP(BST[[#This Row],[EVC Code]],TeamList[],3,FALSE)</f>
        <v>#N/A</v>
      </c>
    </row>
    <row r="552" spans="1:25" x14ac:dyDescent="0.25">
      <c r="A552" t="s">
        <v>764</v>
      </c>
      <c r="B552" t="s">
        <v>767</v>
      </c>
      <c r="C552" t="s">
        <v>771</v>
      </c>
      <c r="D552" t="s">
        <v>1</v>
      </c>
      <c r="F552" t="s">
        <v>379</v>
      </c>
      <c r="G552" t="s">
        <v>380</v>
      </c>
      <c r="H552" t="s">
        <v>4</v>
      </c>
      <c r="I552" t="s">
        <v>371</v>
      </c>
      <c r="J552" t="s">
        <v>6</v>
      </c>
      <c r="K552" t="s">
        <v>7</v>
      </c>
      <c r="L552" t="s">
        <v>5</v>
      </c>
      <c r="M552" t="s">
        <v>27</v>
      </c>
      <c r="N552" t="s">
        <v>379</v>
      </c>
      <c r="O552" t="s">
        <v>10</v>
      </c>
      <c r="P552" s="1">
        <v>43011</v>
      </c>
      <c r="Q552" s="1">
        <v>43014</v>
      </c>
      <c r="R552" t="s">
        <v>11</v>
      </c>
      <c r="S552" s="2">
        <v>1</v>
      </c>
      <c r="T552" s="3">
        <v>627.06410000000005</v>
      </c>
      <c r="U552" s="2">
        <v>627.05999999999995</v>
      </c>
      <c r="V552" s="3">
        <v>2.1</v>
      </c>
      <c r="W552" s="2">
        <v>1316.83</v>
      </c>
      <c r="X552" t="str">
        <f t="shared" si="8"/>
        <v>2017-10</v>
      </c>
      <c r="Y552" t="e">
        <f>VLOOKUP(BST[[#This Row],[EVC Code]],TeamList[],3,FALSE)</f>
        <v>#N/A</v>
      </c>
    </row>
    <row r="553" spans="1:25" x14ac:dyDescent="0.25">
      <c r="A553" t="s">
        <v>764</v>
      </c>
      <c r="B553" t="s">
        <v>767</v>
      </c>
      <c r="C553" t="s">
        <v>771</v>
      </c>
      <c r="D553" t="s">
        <v>1</v>
      </c>
      <c r="F553" t="s">
        <v>379</v>
      </c>
      <c r="G553" t="s">
        <v>380</v>
      </c>
      <c r="H553" t="s">
        <v>4</v>
      </c>
      <c r="I553" t="s">
        <v>371</v>
      </c>
      <c r="J553" t="s">
        <v>6</v>
      </c>
      <c r="K553" t="s">
        <v>7</v>
      </c>
      <c r="L553" t="s">
        <v>5</v>
      </c>
      <c r="M553" t="s">
        <v>27</v>
      </c>
      <c r="N553" t="s">
        <v>379</v>
      </c>
      <c r="O553" t="s">
        <v>10</v>
      </c>
      <c r="P553" s="1">
        <v>43013</v>
      </c>
      <c r="Q553" s="1">
        <v>43014</v>
      </c>
      <c r="R553" t="s">
        <v>11</v>
      </c>
      <c r="S553" s="2">
        <v>1</v>
      </c>
      <c r="T553" s="3">
        <v>627.06410000000005</v>
      </c>
      <c r="U553" s="2">
        <v>627.05999999999995</v>
      </c>
      <c r="V553" s="3">
        <v>2.1</v>
      </c>
      <c r="W553" s="2">
        <v>1316.83</v>
      </c>
      <c r="X553" t="str">
        <f t="shared" si="8"/>
        <v>2017-10</v>
      </c>
      <c r="Y553" t="e">
        <f>VLOOKUP(BST[[#This Row],[EVC Code]],TeamList[],3,FALSE)</f>
        <v>#N/A</v>
      </c>
    </row>
    <row r="554" spans="1:25" x14ac:dyDescent="0.25">
      <c r="A554" t="s">
        <v>764</v>
      </c>
      <c r="B554" t="s">
        <v>767</v>
      </c>
      <c r="C554" t="s">
        <v>771</v>
      </c>
      <c r="D554" t="s">
        <v>1</v>
      </c>
      <c r="F554" t="s">
        <v>379</v>
      </c>
      <c r="G554" t="s">
        <v>380</v>
      </c>
      <c r="H554" t="s">
        <v>4</v>
      </c>
      <c r="I554" t="s">
        <v>371</v>
      </c>
      <c r="J554" t="s">
        <v>6</v>
      </c>
      <c r="K554" t="s">
        <v>7</v>
      </c>
      <c r="L554" t="s">
        <v>5</v>
      </c>
      <c r="M554" t="s">
        <v>27</v>
      </c>
      <c r="N554" t="s">
        <v>379</v>
      </c>
      <c r="O554" t="s">
        <v>10</v>
      </c>
      <c r="P554" s="1">
        <v>43021</v>
      </c>
      <c r="Q554" s="1">
        <v>43021</v>
      </c>
      <c r="R554" t="s">
        <v>11</v>
      </c>
      <c r="S554" s="2">
        <v>1</v>
      </c>
      <c r="T554" s="3">
        <v>627.06410000000005</v>
      </c>
      <c r="U554" s="2">
        <v>627.05999999999995</v>
      </c>
      <c r="V554" s="3">
        <v>2.1</v>
      </c>
      <c r="W554" s="2">
        <v>1316.83</v>
      </c>
      <c r="X554" t="str">
        <f t="shared" si="8"/>
        <v>2017-10</v>
      </c>
      <c r="Y554" t="e">
        <f>VLOOKUP(BST[[#This Row],[EVC Code]],TeamList[],3,FALSE)</f>
        <v>#N/A</v>
      </c>
    </row>
    <row r="555" spans="1:25" x14ac:dyDescent="0.25">
      <c r="A555" t="s">
        <v>764</v>
      </c>
      <c r="B555" t="s">
        <v>767</v>
      </c>
      <c r="C555" t="s">
        <v>771</v>
      </c>
      <c r="D555" t="s">
        <v>1</v>
      </c>
      <c r="F555" t="s">
        <v>379</v>
      </c>
      <c r="G555" t="s">
        <v>380</v>
      </c>
      <c r="H555" t="s">
        <v>4</v>
      </c>
      <c r="I555" t="s">
        <v>371</v>
      </c>
      <c r="J555" t="s">
        <v>6</v>
      </c>
      <c r="K555" t="s">
        <v>7</v>
      </c>
      <c r="L555" t="s">
        <v>5</v>
      </c>
      <c r="M555" t="s">
        <v>27</v>
      </c>
      <c r="N555" t="s">
        <v>379</v>
      </c>
      <c r="O555" t="s">
        <v>10</v>
      </c>
      <c r="P555" s="1">
        <v>43024</v>
      </c>
      <c r="Q555" s="1">
        <v>43028</v>
      </c>
      <c r="R555" t="s">
        <v>11</v>
      </c>
      <c r="S555" s="2">
        <v>1</v>
      </c>
      <c r="T555" s="3">
        <v>627.06410000000005</v>
      </c>
      <c r="U555" s="2">
        <v>627.05999999999995</v>
      </c>
      <c r="V555" s="3">
        <v>2.1</v>
      </c>
      <c r="W555" s="2">
        <v>1316.83</v>
      </c>
      <c r="X555" t="str">
        <f t="shared" si="8"/>
        <v>2017-10</v>
      </c>
      <c r="Y555" t="e">
        <f>VLOOKUP(BST[[#This Row],[EVC Code]],TeamList[],3,FALSE)</f>
        <v>#N/A</v>
      </c>
    </row>
    <row r="556" spans="1:25" x14ac:dyDescent="0.25">
      <c r="A556" t="s">
        <v>764</v>
      </c>
      <c r="B556" t="s">
        <v>767</v>
      </c>
      <c r="C556" t="s">
        <v>771</v>
      </c>
      <c r="D556" t="s">
        <v>1</v>
      </c>
      <c r="F556" t="s">
        <v>379</v>
      </c>
      <c r="G556" t="s">
        <v>380</v>
      </c>
      <c r="H556" t="s">
        <v>4</v>
      </c>
      <c r="I556" t="s">
        <v>371</v>
      </c>
      <c r="J556" t="s">
        <v>6</v>
      </c>
      <c r="K556" t="s">
        <v>7</v>
      </c>
      <c r="L556" t="s">
        <v>5</v>
      </c>
      <c r="M556" t="s">
        <v>27</v>
      </c>
      <c r="N556" t="s">
        <v>379</v>
      </c>
      <c r="O556" t="s">
        <v>10</v>
      </c>
      <c r="P556" s="1">
        <v>43027</v>
      </c>
      <c r="Q556" s="1">
        <v>43028</v>
      </c>
      <c r="R556" t="s">
        <v>11</v>
      </c>
      <c r="S556" s="2">
        <v>1</v>
      </c>
      <c r="T556" s="3">
        <v>627.06410000000005</v>
      </c>
      <c r="U556" s="2">
        <v>627.05999999999995</v>
      </c>
      <c r="V556" s="3">
        <v>2.1</v>
      </c>
      <c r="W556" s="2">
        <v>1316.83</v>
      </c>
      <c r="X556" t="str">
        <f t="shared" si="8"/>
        <v>2017-10</v>
      </c>
      <c r="Y556" t="e">
        <f>VLOOKUP(BST[[#This Row],[EVC Code]],TeamList[],3,FALSE)</f>
        <v>#N/A</v>
      </c>
    </row>
    <row r="557" spans="1:25" x14ac:dyDescent="0.25">
      <c r="A557" t="s">
        <v>764</v>
      </c>
      <c r="B557" t="s">
        <v>767</v>
      </c>
      <c r="C557" t="s">
        <v>771</v>
      </c>
      <c r="D557" t="s">
        <v>1</v>
      </c>
      <c r="F557" t="s">
        <v>379</v>
      </c>
      <c r="G557" t="s">
        <v>380</v>
      </c>
      <c r="H557" t="s">
        <v>4</v>
      </c>
      <c r="I557" t="s">
        <v>371</v>
      </c>
      <c r="J557" t="s">
        <v>6</v>
      </c>
      <c r="K557" t="s">
        <v>7</v>
      </c>
      <c r="L557" t="s">
        <v>5</v>
      </c>
      <c r="M557" t="s">
        <v>27</v>
      </c>
      <c r="N557" t="s">
        <v>379</v>
      </c>
      <c r="O557" t="s">
        <v>10</v>
      </c>
      <c r="P557" s="1">
        <v>43034</v>
      </c>
      <c r="Q557" s="1">
        <v>43035</v>
      </c>
      <c r="R557" t="s">
        <v>11</v>
      </c>
      <c r="S557" s="2">
        <v>1</v>
      </c>
      <c r="T557" s="3">
        <v>627.06410000000005</v>
      </c>
      <c r="U557" s="2">
        <v>627.05999999999995</v>
      </c>
      <c r="V557" s="3">
        <v>2.1</v>
      </c>
      <c r="W557" s="2">
        <v>1316.83</v>
      </c>
      <c r="X557" t="str">
        <f t="shared" si="8"/>
        <v>2017-10</v>
      </c>
      <c r="Y557" t="e">
        <f>VLOOKUP(BST[[#This Row],[EVC Code]],TeamList[],3,FALSE)</f>
        <v>#N/A</v>
      </c>
    </row>
    <row r="558" spans="1:25" x14ac:dyDescent="0.25">
      <c r="A558" t="s">
        <v>764</v>
      </c>
      <c r="B558" t="s">
        <v>767</v>
      </c>
      <c r="C558" t="s">
        <v>771</v>
      </c>
      <c r="D558" t="s">
        <v>1</v>
      </c>
      <c r="F558" t="s">
        <v>379</v>
      </c>
      <c r="G558" t="s">
        <v>380</v>
      </c>
      <c r="H558" t="s">
        <v>4</v>
      </c>
      <c r="I558" t="s">
        <v>371</v>
      </c>
      <c r="J558" t="s">
        <v>6</v>
      </c>
      <c r="K558" t="s">
        <v>7</v>
      </c>
      <c r="L558" t="s">
        <v>5</v>
      </c>
      <c r="M558" t="s">
        <v>27</v>
      </c>
      <c r="N558" t="s">
        <v>379</v>
      </c>
      <c r="O558" t="s">
        <v>10</v>
      </c>
      <c r="P558" s="1">
        <v>43039</v>
      </c>
      <c r="Q558" s="1">
        <v>43042</v>
      </c>
      <c r="R558" t="s">
        <v>11</v>
      </c>
      <c r="S558" s="2">
        <v>2</v>
      </c>
      <c r="T558" s="3">
        <v>627.06410000000005</v>
      </c>
      <c r="U558" s="2">
        <v>1254.1300000000001</v>
      </c>
      <c r="V558" s="3">
        <v>2.1</v>
      </c>
      <c r="W558" s="2">
        <v>2633.67</v>
      </c>
      <c r="X558" t="str">
        <f t="shared" si="8"/>
        <v>2017-10</v>
      </c>
      <c r="Y558" t="e">
        <f>VLOOKUP(BST[[#This Row],[EVC Code]],TeamList[],3,FALSE)</f>
        <v>#N/A</v>
      </c>
    </row>
    <row r="559" spans="1:25" x14ac:dyDescent="0.25">
      <c r="A559" t="s">
        <v>764</v>
      </c>
      <c r="B559" t="s">
        <v>767</v>
      </c>
      <c r="C559" t="s">
        <v>771</v>
      </c>
      <c r="D559" t="s">
        <v>1</v>
      </c>
      <c r="F559" t="s">
        <v>379</v>
      </c>
      <c r="G559" t="s">
        <v>380</v>
      </c>
      <c r="H559" t="s">
        <v>4</v>
      </c>
      <c r="I559" t="s">
        <v>371</v>
      </c>
      <c r="J559" t="s">
        <v>6</v>
      </c>
      <c r="K559" t="s">
        <v>7</v>
      </c>
      <c r="L559" t="s">
        <v>5</v>
      </c>
      <c r="M559" t="s">
        <v>27</v>
      </c>
      <c r="N559" t="s">
        <v>379</v>
      </c>
      <c r="O559" t="s">
        <v>10</v>
      </c>
      <c r="P559" s="1">
        <v>43041</v>
      </c>
      <c r="Q559" s="1">
        <v>43042</v>
      </c>
      <c r="R559" t="s">
        <v>11</v>
      </c>
      <c r="S559" s="2">
        <v>1</v>
      </c>
      <c r="T559" s="3">
        <v>627.06410000000005</v>
      </c>
      <c r="U559" s="2">
        <v>627.05999999999995</v>
      </c>
      <c r="V559" s="3">
        <v>2.1</v>
      </c>
      <c r="W559" s="2">
        <v>1316.83</v>
      </c>
      <c r="X559" t="str">
        <f t="shared" si="8"/>
        <v>2017-11</v>
      </c>
      <c r="Y559" t="e">
        <f>VLOOKUP(BST[[#This Row],[EVC Code]],TeamList[],3,FALSE)</f>
        <v>#N/A</v>
      </c>
    </row>
    <row r="560" spans="1:25" x14ac:dyDescent="0.25">
      <c r="A560" t="s">
        <v>764</v>
      </c>
      <c r="B560" t="s">
        <v>767</v>
      </c>
      <c r="C560" t="s">
        <v>771</v>
      </c>
      <c r="D560" t="s">
        <v>1</v>
      </c>
      <c r="F560" t="s">
        <v>379</v>
      </c>
      <c r="G560" t="s">
        <v>380</v>
      </c>
      <c r="H560" t="s">
        <v>4</v>
      </c>
      <c r="I560" t="s">
        <v>371</v>
      </c>
      <c r="J560" t="s">
        <v>6</v>
      </c>
      <c r="K560" t="s">
        <v>7</v>
      </c>
      <c r="L560" t="s">
        <v>5</v>
      </c>
      <c r="M560" t="s">
        <v>27</v>
      </c>
      <c r="N560" t="s">
        <v>379</v>
      </c>
      <c r="O560" t="s">
        <v>10</v>
      </c>
      <c r="P560" s="1">
        <v>43042</v>
      </c>
      <c r="Q560" s="1">
        <v>43042</v>
      </c>
      <c r="R560" t="s">
        <v>11</v>
      </c>
      <c r="S560" s="2">
        <v>1</v>
      </c>
      <c r="T560" s="3">
        <v>627.06410000000005</v>
      </c>
      <c r="U560" s="2">
        <v>627.05999999999995</v>
      </c>
      <c r="V560" s="3">
        <v>2.1</v>
      </c>
      <c r="W560" s="2">
        <v>1316.83</v>
      </c>
      <c r="X560" t="str">
        <f t="shared" si="8"/>
        <v>2017-11</v>
      </c>
      <c r="Y560" t="e">
        <f>VLOOKUP(BST[[#This Row],[EVC Code]],TeamList[],3,FALSE)</f>
        <v>#N/A</v>
      </c>
    </row>
    <row r="561" spans="1:25" x14ac:dyDescent="0.25">
      <c r="A561" t="s">
        <v>764</v>
      </c>
      <c r="B561" t="s">
        <v>767</v>
      </c>
      <c r="C561" t="s">
        <v>771</v>
      </c>
      <c r="D561" t="s">
        <v>1</v>
      </c>
      <c r="F561" t="s">
        <v>379</v>
      </c>
      <c r="G561" t="s">
        <v>380</v>
      </c>
      <c r="H561" t="s">
        <v>4</v>
      </c>
      <c r="I561" t="s">
        <v>371</v>
      </c>
      <c r="J561" t="s">
        <v>6</v>
      </c>
      <c r="K561" t="s">
        <v>7</v>
      </c>
      <c r="L561" t="s">
        <v>5</v>
      </c>
      <c r="M561" t="s">
        <v>27</v>
      </c>
      <c r="N561" t="s">
        <v>379</v>
      </c>
      <c r="O561" t="s">
        <v>10</v>
      </c>
      <c r="P561" s="1">
        <v>43047</v>
      </c>
      <c r="Q561" s="1">
        <v>43049</v>
      </c>
      <c r="R561" t="s">
        <v>11</v>
      </c>
      <c r="S561" s="2">
        <v>1</v>
      </c>
      <c r="T561" s="3">
        <v>627.06410000000005</v>
      </c>
      <c r="U561" s="2">
        <v>627.05999999999995</v>
      </c>
      <c r="V561" s="3">
        <v>2.1</v>
      </c>
      <c r="W561" s="2">
        <v>1316.83</v>
      </c>
      <c r="X561" t="str">
        <f t="shared" si="8"/>
        <v>2017-11</v>
      </c>
      <c r="Y561" t="e">
        <f>VLOOKUP(BST[[#This Row],[EVC Code]],TeamList[],3,FALSE)</f>
        <v>#N/A</v>
      </c>
    </row>
    <row r="562" spans="1:25" x14ac:dyDescent="0.25">
      <c r="A562" t="s">
        <v>764</v>
      </c>
      <c r="B562" t="s">
        <v>767</v>
      </c>
      <c r="C562" t="s">
        <v>771</v>
      </c>
      <c r="D562" t="s">
        <v>1</v>
      </c>
      <c r="F562" t="s">
        <v>379</v>
      </c>
      <c r="G562" t="s">
        <v>380</v>
      </c>
      <c r="H562" t="s">
        <v>4</v>
      </c>
      <c r="I562" t="s">
        <v>371</v>
      </c>
      <c r="J562" t="s">
        <v>6</v>
      </c>
      <c r="K562" t="s">
        <v>7</v>
      </c>
      <c r="L562" t="s">
        <v>5</v>
      </c>
      <c r="M562" t="s">
        <v>27</v>
      </c>
      <c r="N562" t="s">
        <v>379</v>
      </c>
      <c r="O562" t="s">
        <v>10</v>
      </c>
      <c r="P562" s="1">
        <v>43048</v>
      </c>
      <c r="Q562" s="1">
        <v>43049</v>
      </c>
      <c r="R562" t="s">
        <v>11</v>
      </c>
      <c r="S562" s="2">
        <v>1</v>
      </c>
      <c r="T562" s="3">
        <v>627.06410000000005</v>
      </c>
      <c r="U562" s="2">
        <v>627.05999999999995</v>
      </c>
      <c r="V562" s="3">
        <v>2.1</v>
      </c>
      <c r="W562" s="2">
        <v>1316.83</v>
      </c>
      <c r="X562" t="str">
        <f t="shared" si="8"/>
        <v>2017-11</v>
      </c>
      <c r="Y562" t="e">
        <f>VLOOKUP(BST[[#This Row],[EVC Code]],TeamList[],3,FALSE)</f>
        <v>#N/A</v>
      </c>
    </row>
    <row r="563" spans="1:25" x14ac:dyDescent="0.25">
      <c r="A563" t="s">
        <v>764</v>
      </c>
      <c r="B563" t="s">
        <v>767</v>
      </c>
      <c r="C563" t="s">
        <v>771</v>
      </c>
      <c r="D563" t="s">
        <v>1</v>
      </c>
      <c r="F563" t="s">
        <v>379</v>
      </c>
      <c r="G563" t="s">
        <v>380</v>
      </c>
      <c r="H563" t="s">
        <v>4</v>
      </c>
      <c r="I563" t="s">
        <v>371</v>
      </c>
      <c r="J563" t="s">
        <v>6</v>
      </c>
      <c r="K563" t="s">
        <v>7</v>
      </c>
      <c r="L563" t="s">
        <v>5</v>
      </c>
      <c r="M563" t="s">
        <v>27</v>
      </c>
      <c r="N563" t="s">
        <v>379</v>
      </c>
      <c r="O563" t="s">
        <v>10</v>
      </c>
      <c r="P563" s="1">
        <v>43049</v>
      </c>
      <c r="Q563" s="1">
        <v>43049</v>
      </c>
      <c r="R563" t="s">
        <v>11</v>
      </c>
      <c r="S563" s="2">
        <v>3</v>
      </c>
      <c r="T563" s="3">
        <v>627.06410000000005</v>
      </c>
      <c r="U563" s="2">
        <v>1881.19</v>
      </c>
      <c r="V563" s="3">
        <v>2.1</v>
      </c>
      <c r="W563" s="2">
        <v>3950.5</v>
      </c>
      <c r="X563" t="str">
        <f t="shared" si="8"/>
        <v>2017-11</v>
      </c>
      <c r="Y563" t="e">
        <f>VLOOKUP(BST[[#This Row],[EVC Code]],TeamList[],3,FALSE)</f>
        <v>#N/A</v>
      </c>
    </row>
    <row r="564" spans="1:25" x14ac:dyDescent="0.25">
      <c r="A564" t="s">
        <v>764</v>
      </c>
      <c r="B564" t="s">
        <v>767</v>
      </c>
      <c r="C564" t="s">
        <v>771</v>
      </c>
      <c r="D564" t="s">
        <v>1</v>
      </c>
      <c r="F564" t="s">
        <v>379</v>
      </c>
      <c r="G564" t="s">
        <v>380</v>
      </c>
      <c r="H564" t="s">
        <v>4</v>
      </c>
      <c r="I564" t="s">
        <v>371</v>
      </c>
      <c r="J564" t="s">
        <v>6</v>
      </c>
      <c r="K564" t="s">
        <v>7</v>
      </c>
      <c r="L564" t="s">
        <v>5</v>
      </c>
      <c r="M564" t="s">
        <v>27</v>
      </c>
      <c r="N564" t="s">
        <v>379</v>
      </c>
      <c r="O564" t="s">
        <v>10</v>
      </c>
      <c r="P564" s="1">
        <v>43052</v>
      </c>
      <c r="Q564" s="1">
        <v>43056</v>
      </c>
      <c r="R564" t="s">
        <v>11</v>
      </c>
      <c r="S564" s="2">
        <v>2</v>
      </c>
      <c r="T564" s="3">
        <v>627.06410000000005</v>
      </c>
      <c r="U564" s="2">
        <v>1254.1300000000001</v>
      </c>
      <c r="V564" s="3">
        <v>2.1</v>
      </c>
      <c r="W564" s="2">
        <v>2633.67</v>
      </c>
      <c r="X564" t="str">
        <f t="shared" si="8"/>
        <v>2017-11</v>
      </c>
      <c r="Y564" t="e">
        <f>VLOOKUP(BST[[#This Row],[EVC Code]],TeamList[],3,FALSE)</f>
        <v>#N/A</v>
      </c>
    </row>
    <row r="565" spans="1:25" x14ac:dyDescent="0.25">
      <c r="A565" t="s">
        <v>764</v>
      </c>
      <c r="B565" t="s">
        <v>767</v>
      </c>
      <c r="C565" t="s">
        <v>771</v>
      </c>
      <c r="D565" t="s">
        <v>1</v>
      </c>
      <c r="F565" t="s">
        <v>379</v>
      </c>
      <c r="G565" t="s">
        <v>380</v>
      </c>
      <c r="H565" t="s">
        <v>4</v>
      </c>
      <c r="I565" t="s">
        <v>371</v>
      </c>
      <c r="J565" t="s">
        <v>6</v>
      </c>
      <c r="K565" t="s">
        <v>7</v>
      </c>
      <c r="L565" t="s">
        <v>5</v>
      </c>
      <c r="M565" t="s">
        <v>27</v>
      </c>
      <c r="N565" t="s">
        <v>379</v>
      </c>
      <c r="O565" t="s">
        <v>10</v>
      </c>
      <c r="P565" s="1">
        <v>43054</v>
      </c>
      <c r="Q565" s="1">
        <v>43056</v>
      </c>
      <c r="R565" t="s">
        <v>11</v>
      </c>
      <c r="S565" s="2">
        <v>1</v>
      </c>
      <c r="T565" s="3">
        <v>627.06410000000005</v>
      </c>
      <c r="U565" s="2">
        <v>627.05999999999995</v>
      </c>
      <c r="V565" s="3">
        <v>2.1</v>
      </c>
      <c r="W565" s="2">
        <v>1316.83</v>
      </c>
      <c r="X565" t="str">
        <f t="shared" si="8"/>
        <v>2017-11</v>
      </c>
      <c r="Y565" t="e">
        <f>VLOOKUP(BST[[#This Row],[EVC Code]],TeamList[],3,FALSE)</f>
        <v>#N/A</v>
      </c>
    </row>
    <row r="566" spans="1:25" x14ac:dyDescent="0.25">
      <c r="A566" t="s">
        <v>764</v>
      </c>
      <c r="B566" t="s">
        <v>767</v>
      </c>
      <c r="C566" t="s">
        <v>771</v>
      </c>
      <c r="D566" t="s">
        <v>1</v>
      </c>
      <c r="F566" t="s">
        <v>379</v>
      </c>
      <c r="G566" t="s">
        <v>380</v>
      </c>
      <c r="H566" t="s">
        <v>4</v>
      </c>
      <c r="I566" t="s">
        <v>371</v>
      </c>
      <c r="J566" t="s">
        <v>6</v>
      </c>
      <c r="K566" t="s">
        <v>7</v>
      </c>
      <c r="L566" t="s">
        <v>5</v>
      </c>
      <c r="M566" t="s">
        <v>27</v>
      </c>
      <c r="N566" t="s">
        <v>379</v>
      </c>
      <c r="O566" t="s">
        <v>10</v>
      </c>
      <c r="P566" s="1">
        <v>43056</v>
      </c>
      <c r="Q566" s="1">
        <v>43056</v>
      </c>
      <c r="R566" t="s">
        <v>11</v>
      </c>
      <c r="S566" s="2">
        <v>1</v>
      </c>
      <c r="T566" s="3">
        <v>627.06410000000005</v>
      </c>
      <c r="U566" s="2">
        <v>627.05999999999995</v>
      </c>
      <c r="V566" s="3">
        <v>2.1</v>
      </c>
      <c r="W566" s="2">
        <v>1316.83</v>
      </c>
      <c r="X566" t="str">
        <f t="shared" si="8"/>
        <v>2017-11</v>
      </c>
      <c r="Y566" t="e">
        <f>VLOOKUP(BST[[#This Row],[EVC Code]],TeamList[],3,FALSE)</f>
        <v>#N/A</v>
      </c>
    </row>
    <row r="567" spans="1:25" x14ac:dyDescent="0.25">
      <c r="A567" t="s">
        <v>764</v>
      </c>
      <c r="B567" t="s">
        <v>767</v>
      </c>
      <c r="C567" t="s">
        <v>771</v>
      </c>
      <c r="D567" t="s">
        <v>1</v>
      </c>
      <c r="F567" t="s">
        <v>379</v>
      </c>
      <c r="G567" t="s">
        <v>380</v>
      </c>
      <c r="H567" t="s">
        <v>4</v>
      </c>
      <c r="I567" t="s">
        <v>371</v>
      </c>
      <c r="J567" t="s">
        <v>6</v>
      </c>
      <c r="K567" t="s">
        <v>7</v>
      </c>
      <c r="L567" t="s">
        <v>5</v>
      </c>
      <c r="M567" t="s">
        <v>27</v>
      </c>
      <c r="N567" t="s">
        <v>379</v>
      </c>
      <c r="O567" t="s">
        <v>10</v>
      </c>
      <c r="P567" s="1">
        <v>43060</v>
      </c>
      <c r="Q567" s="1">
        <v>43063</v>
      </c>
      <c r="R567" t="s">
        <v>11</v>
      </c>
      <c r="S567" s="2">
        <v>2</v>
      </c>
      <c r="T567" s="3">
        <v>627.06410000000005</v>
      </c>
      <c r="U567" s="2">
        <v>1254.1300000000001</v>
      </c>
      <c r="V567" s="3">
        <v>2.1</v>
      </c>
      <c r="W567" s="2">
        <v>2633.67</v>
      </c>
      <c r="X567" t="str">
        <f t="shared" si="8"/>
        <v>2017-11</v>
      </c>
      <c r="Y567" t="e">
        <f>VLOOKUP(BST[[#This Row],[EVC Code]],TeamList[],3,FALSE)</f>
        <v>#N/A</v>
      </c>
    </row>
    <row r="568" spans="1:25" x14ac:dyDescent="0.25">
      <c r="A568" t="s">
        <v>764</v>
      </c>
      <c r="B568" t="s">
        <v>767</v>
      </c>
      <c r="C568" t="s">
        <v>771</v>
      </c>
      <c r="D568" t="s">
        <v>1</v>
      </c>
      <c r="F568" t="s">
        <v>379</v>
      </c>
      <c r="G568" t="s">
        <v>380</v>
      </c>
      <c r="H568" t="s">
        <v>4</v>
      </c>
      <c r="I568" t="s">
        <v>371</v>
      </c>
      <c r="J568" t="s">
        <v>6</v>
      </c>
      <c r="K568" t="s">
        <v>7</v>
      </c>
      <c r="L568" t="s">
        <v>5</v>
      </c>
      <c r="M568" t="s">
        <v>27</v>
      </c>
      <c r="N568" t="s">
        <v>379</v>
      </c>
      <c r="O568" t="s">
        <v>10</v>
      </c>
      <c r="P568" s="1">
        <v>43062</v>
      </c>
      <c r="Q568" s="1">
        <v>43063</v>
      </c>
      <c r="R568" t="s">
        <v>11</v>
      </c>
      <c r="S568" s="2">
        <v>1</v>
      </c>
      <c r="T568" s="3">
        <v>627.06410000000005</v>
      </c>
      <c r="U568" s="2">
        <v>627.05999999999995</v>
      </c>
      <c r="V568" s="3">
        <v>2.1</v>
      </c>
      <c r="W568" s="2">
        <v>1316.83</v>
      </c>
      <c r="X568" t="str">
        <f t="shared" si="8"/>
        <v>2017-11</v>
      </c>
      <c r="Y568" t="e">
        <f>VLOOKUP(BST[[#This Row],[EVC Code]],TeamList[],3,FALSE)</f>
        <v>#N/A</v>
      </c>
    </row>
    <row r="569" spans="1:25" x14ac:dyDescent="0.25">
      <c r="A569" t="s">
        <v>764</v>
      </c>
      <c r="B569" t="s">
        <v>767</v>
      </c>
      <c r="C569" t="s">
        <v>771</v>
      </c>
      <c r="D569" t="s">
        <v>1</v>
      </c>
      <c r="F569" t="s">
        <v>379</v>
      </c>
      <c r="G569" t="s">
        <v>380</v>
      </c>
      <c r="H569" t="s">
        <v>4</v>
      </c>
      <c r="I569" t="s">
        <v>371</v>
      </c>
      <c r="J569" t="s">
        <v>6</v>
      </c>
      <c r="K569" t="s">
        <v>7</v>
      </c>
      <c r="L569" t="s">
        <v>5</v>
      </c>
      <c r="M569" t="s">
        <v>27</v>
      </c>
      <c r="N569" t="s">
        <v>379</v>
      </c>
      <c r="O569" t="s">
        <v>10</v>
      </c>
      <c r="P569" s="1">
        <v>43066</v>
      </c>
      <c r="Q569" s="1">
        <v>43070</v>
      </c>
      <c r="R569" t="s">
        <v>11</v>
      </c>
      <c r="S569" s="2">
        <v>1</v>
      </c>
      <c r="T569" s="3">
        <v>627.06410000000005</v>
      </c>
      <c r="U569" s="2">
        <v>627.05999999999995</v>
      </c>
      <c r="V569" s="3">
        <v>2.1</v>
      </c>
      <c r="W569" s="2">
        <v>1316.83</v>
      </c>
      <c r="X569" t="str">
        <f t="shared" si="8"/>
        <v>2017-11</v>
      </c>
      <c r="Y569" t="e">
        <f>VLOOKUP(BST[[#This Row],[EVC Code]],TeamList[],3,FALSE)</f>
        <v>#N/A</v>
      </c>
    </row>
    <row r="570" spans="1:25" x14ac:dyDescent="0.25">
      <c r="A570" t="s">
        <v>764</v>
      </c>
      <c r="B570" t="s">
        <v>767</v>
      </c>
      <c r="C570" t="s">
        <v>771</v>
      </c>
      <c r="D570" t="s">
        <v>1</v>
      </c>
      <c r="F570" t="s">
        <v>379</v>
      </c>
      <c r="G570" t="s">
        <v>380</v>
      </c>
      <c r="H570" t="s">
        <v>4</v>
      </c>
      <c r="I570" t="s">
        <v>371</v>
      </c>
      <c r="J570" t="s">
        <v>6</v>
      </c>
      <c r="K570" t="s">
        <v>7</v>
      </c>
      <c r="L570" t="s">
        <v>5</v>
      </c>
      <c r="M570" t="s">
        <v>27</v>
      </c>
      <c r="N570" t="s">
        <v>379</v>
      </c>
      <c r="O570" t="s">
        <v>10</v>
      </c>
      <c r="P570" s="1">
        <v>43073</v>
      </c>
      <c r="Q570" s="1">
        <v>43077</v>
      </c>
      <c r="R570" t="s">
        <v>11</v>
      </c>
      <c r="S570" s="2">
        <v>1</v>
      </c>
      <c r="T570" s="3">
        <v>627.06410000000005</v>
      </c>
      <c r="U570" s="2">
        <v>627.05999999999995</v>
      </c>
      <c r="V570" s="3">
        <v>2.1</v>
      </c>
      <c r="W570" s="2">
        <v>1316.83</v>
      </c>
      <c r="X570" t="str">
        <f t="shared" si="8"/>
        <v>2017-12</v>
      </c>
      <c r="Y570" t="e">
        <f>VLOOKUP(BST[[#This Row],[EVC Code]],TeamList[],3,FALSE)</f>
        <v>#N/A</v>
      </c>
    </row>
    <row r="571" spans="1:25" x14ac:dyDescent="0.25">
      <c r="A571" t="s">
        <v>764</v>
      </c>
      <c r="B571" t="s">
        <v>767</v>
      </c>
      <c r="C571" t="s">
        <v>771</v>
      </c>
      <c r="D571" t="s">
        <v>1</v>
      </c>
      <c r="F571" t="s">
        <v>379</v>
      </c>
      <c r="G571" t="s">
        <v>380</v>
      </c>
      <c r="H571" t="s">
        <v>4</v>
      </c>
      <c r="I571" t="s">
        <v>371</v>
      </c>
      <c r="J571" t="s">
        <v>6</v>
      </c>
      <c r="K571" t="s">
        <v>7</v>
      </c>
      <c r="L571" t="s">
        <v>5</v>
      </c>
      <c r="M571" t="s">
        <v>27</v>
      </c>
      <c r="N571" t="s">
        <v>379</v>
      </c>
      <c r="O571" t="s">
        <v>10</v>
      </c>
      <c r="P571" s="1">
        <v>43383</v>
      </c>
      <c r="Q571" s="1">
        <v>43385</v>
      </c>
      <c r="R571" t="s">
        <v>11</v>
      </c>
      <c r="S571" s="2">
        <v>1</v>
      </c>
      <c r="T571" s="3">
        <v>638.72080000000005</v>
      </c>
      <c r="U571" s="2">
        <v>638.72</v>
      </c>
      <c r="V571" s="3">
        <v>2.1</v>
      </c>
      <c r="W571" s="2">
        <v>1341.31</v>
      </c>
      <c r="X571" t="str">
        <f t="shared" si="8"/>
        <v>2018-10</v>
      </c>
      <c r="Y571" t="e">
        <f>VLOOKUP(BST[[#This Row],[EVC Code]],TeamList[],3,FALSE)</f>
        <v>#N/A</v>
      </c>
    </row>
    <row r="572" spans="1:25" x14ac:dyDescent="0.25">
      <c r="A572" t="s">
        <v>764</v>
      </c>
      <c r="B572" t="s">
        <v>767</v>
      </c>
      <c r="C572" t="s">
        <v>772</v>
      </c>
      <c r="D572" t="s">
        <v>1</v>
      </c>
      <c r="F572" t="s">
        <v>381</v>
      </c>
      <c r="G572" t="s">
        <v>382</v>
      </c>
      <c r="H572" t="s">
        <v>4</v>
      </c>
      <c r="I572" t="s">
        <v>383</v>
      </c>
      <c r="J572" t="s">
        <v>6</v>
      </c>
      <c r="K572" t="s">
        <v>7</v>
      </c>
      <c r="L572" t="s">
        <v>5</v>
      </c>
      <c r="M572" t="s">
        <v>27</v>
      </c>
      <c r="N572" t="s">
        <v>381</v>
      </c>
      <c r="O572" t="s">
        <v>10</v>
      </c>
      <c r="P572" s="1">
        <v>43171</v>
      </c>
      <c r="Q572" s="1">
        <v>43175</v>
      </c>
      <c r="R572" t="s">
        <v>11</v>
      </c>
      <c r="S572" s="2">
        <v>8</v>
      </c>
      <c r="T572" s="3">
        <v>161.7304</v>
      </c>
      <c r="U572" s="2">
        <v>1293.8399999999999</v>
      </c>
      <c r="V572" s="3">
        <v>2.1</v>
      </c>
      <c r="W572" s="2">
        <v>2717.06</v>
      </c>
      <c r="X572" t="str">
        <f t="shared" si="8"/>
        <v>2018-03</v>
      </c>
      <c r="Y572" t="e">
        <f>VLOOKUP(BST[[#This Row],[EVC Code]],TeamList[],3,FALSE)</f>
        <v>#N/A</v>
      </c>
    </row>
    <row r="573" spans="1:25" x14ac:dyDescent="0.25">
      <c r="A573" t="s">
        <v>764</v>
      </c>
      <c r="B573" t="s">
        <v>767</v>
      </c>
      <c r="C573" t="s">
        <v>772</v>
      </c>
      <c r="D573" t="s">
        <v>1</v>
      </c>
      <c r="F573" t="s">
        <v>384</v>
      </c>
      <c r="G573" t="s">
        <v>385</v>
      </c>
      <c r="H573" t="s">
        <v>4</v>
      </c>
      <c r="I573" t="s">
        <v>383</v>
      </c>
      <c r="J573" t="s">
        <v>6</v>
      </c>
      <c r="K573" t="s">
        <v>7</v>
      </c>
      <c r="L573" t="s">
        <v>5</v>
      </c>
      <c r="M573" t="s">
        <v>27</v>
      </c>
      <c r="N573" t="s">
        <v>384</v>
      </c>
      <c r="O573" t="s">
        <v>10</v>
      </c>
      <c r="P573" s="1">
        <v>42951</v>
      </c>
      <c r="Q573" s="1">
        <v>42951</v>
      </c>
      <c r="R573" t="s">
        <v>11</v>
      </c>
      <c r="S573" s="2">
        <v>2</v>
      </c>
      <c r="T573" s="3">
        <v>245.8374</v>
      </c>
      <c r="U573" s="2">
        <v>491.67</v>
      </c>
      <c r="V573" s="3">
        <v>2.1</v>
      </c>
      <c r="W573" s="2">
        <v>1032.51</v>
      </c>
      <c r="X573" t="str">
        <f t="shared" si="8"/>
        <v>2017-08</v>
      </c>
      <c r="Y573" t="e">
        <f>VLOOKUP(BST[[#This Row],[EVC Code]],TeamList[],3,FALSE)</f>
        <v>#N/A</v>
      </c>
    </row>
    <row r="574" spans="1:25" x14ac:dyDescent="0.25">
      <c r="A574" t="s">
        <v>764</v>
      </c>
      <c r="B574" t="s">
        <v>767</v>
      </c>
      <c r="C574" t="s">
        <v>772</v>
      </c>
      <c r="D574" t="s">
        <v>1</v>
      </c>
      <c r="E574" t="s">
        <v>388</v>
      </c>
      <c r="F574" t="s">
        <v>386</v>
      </c>
      <c r="G574" t="s">
        <v>387</v>
      </c>
      <c r="H574" t="s">
        <v>4</v>
      </c>
      <c r="I574" t="s">
        <v>383</v>
      </c>
      <c r="J574" t="s">
        <v>6</v>
      </c>
      <c r="K574" t="s">
        <v>7</v>
      </c>
      <c r="L574" t="s">
        <v>5</v>
      </c>
      <c r="M574" t="s">
        <v>27</v>
      </c>
      <c r="N574" t="s">
        <v>386</v>
      </c>
      <c r="O574" t="s">
        <v>10</v>
      </c>
      <c r="P574" s="1">
        <v>43011</v>
      </c>
      <c r="Q574" s="1">
        <v>43014</v>
      </c>
      <c r="R574" t="s">
        <v>11</v>
      </c>
      <c r="S574" s="2">
        <v>8</v>
      </c>
      <c r="T574" s="3">
        <v>233.84189999999998</v>
      </c>
      <c r="U574" s="2">
        <v>1870.74</v>
      </c>
      <c r="V574" s="3">
        <v>2.1</v>
      </c>
      <c r="W574" s="2">
        <v>3928.55</v>
      </c>
      <c r="X574" t="str">
        <f t="shared" si="8"/>
        <v>2017-10</v>
      </c>
      <c r="Y574" t="e">
        <f>VLOOKUP(BST[[#This Row],[EVC Code]],TeamList[],3,FALSE)</f>
        <v>#N/A</v>
      </c>
    </row>
    <row r="575" spans="1:25" x14ac:dyDescent="0.25">
      <c r="A575" t="s">
        <v>764</v>
      </c>
      <c r="B575" t="s">
        <v>767</v>
      </c>
      <c r="C575" t="s">
        <v>772</v>
      </c>
      <c r="D575" t="s">
        <v>1</v>
      </c>
      <c r="F575" t="s">
        <v>389</v>
      </c>
      <c r="G575" t="s">
        <v>390</v>
      </c>
      <c r="H575" t="s">
        <v>4</v>
      </c>
      <c r="I575" t="s">
        <v>383</v>
      </c>
      <c r="J575" t="s">
        <v>6</v>
      </c>
      <c r="K575" t="s">
        <v>7</v>
      </c>
      <c r="L575" t="s">
        <v>5</v>
      </c>
      <c r="M575" t="s">
        <v>27</v>
      </c>
      <c r="N575" t="s">
        <v>389</v>
      </c>
      <c r="O575" t="s">
        <v>10</v>
      </c>
      <c r="P575" s="1">
        <v>42920</v>
      </c>
      <c r="Q575" s="1">
        <v>42923</v>
      </c>
      <c r="R575" t="s">
        <v>11</v>
      </c>
      <c r="S575" s="2">
        <v>8</v>
      </c>
      <c r="T575" s="3">
        <v>451.37449999999995</v>
      </c>
      <c r="U575" s="2">
        <v>3611</v>
      </c>
      <c r="V575" s="3">
        <v>2.1</v>
      </c>
      <c r="W575" s="2">
        <v>7583.1</v>
      </c>
      <c r="X575" t="str">
        <f t="shared" si="8"/>
        <v>2017-07</v>
      </c>
      <c r="Y575" t="e">
        <f>VLOOKUP(BST[[#This Row],[EVC Code]],TeamList[],3,FALSE)</f>
        <v>#N/A</v>
      </c>
    </row>
    <row r="576" spans="1:25" x14ac:dyDescent="0.25">
      <c r="A576" t="s">
        <v>764</v>
      </c>
      <c r="B576" t="s">
        <v>767</v>
      </c>
      <c r="C576" t="s">
        <v>772</v>
      </c>
      <c r="D576" t="s">
        <v>1</v>
      </c>
      <c r="F576" t="s">
        <v>389</v>
      </c>
      <c r="G576" t="s">
        <v>390</v>
      </c>
      <c r="H576" t="s">
        <v>4</v>
      </c>
      <c r="I576" t="s">
        <v>383</v>
      </c>
      <c r="J576" t="s">
        <v>6</v>
      </c>
      <c r="K576" t="s">
        <v>7</v>
      </c>
      <c r="L576" t="s">
        <v>5</v>
      </c>
      <c r="M576" t="s">
        <v>27</v>
      </c>
      <c r="N576" t="s">
        <v>389</v>
      </c>
      <c r="O576" t="s">
        <v>10</v>
      </c>
      <c r="P576" s="1">
        <v>42923</v>
      </c>
      <c r="Q576" s="1">
        <v>42923</v>
      </c>
      <c r="R576" t="s">
        <v>11</v>
      </c>
      <c r="S576" s="2">
        <v>8</v>
      </c>
      <c r="T576" s="3">
        <v>451.37449999999995</v>
      </c>
      <c r="U576" s="2">
        <v>3611</v>
      </c>
      <c r="V576" s="3">
        <v>2.1</v>
      </c>
      <c r="W576" s="2">
        <v>7583.1</v>
      </c>
      <c r="X576" t="str">
        <f t="shared" si="8"/>
        <v>2017-07</v>
      </c>
      <c r="Y576" t="e">
        <f>VLOOKUP(BST[[#This Row],[EVC Code]],TeamList[],3,FALSE)</f>
        <v>#N/A</v>
      </c>
    </row>
    <row r="577" spans="1:25" x14ac:dyDescent="0.25">
      <c r="A577" t="s">
        <v>764</v>
      </c>
      <c r="B577" t="s">
        <v>767</v>
      </c>
      <c r="C577" t="s">
        <v>772</v>
      </c>
      <c r="D577" t="s">
        <v>1</v>
      </c>
      <c r="F577" t="s">
        <v>389</v>
      </c>
      <c r="G577" t="s">
        <v>390</v>
      </c>
      <c r="H577" t="s">
        <v>4</v>
      </c>
      <c r="I577" t="s">
        <v>383</v>
      </c>
      <c r="J577" t="s">
        <v>6</v>
      </c>
      <c r="K577" t="s">
        <v>7</v>
      </c>
      <c r="L577" t="s">
        <v>5</v>
      </c>
      <c r="M577" t="s">
        <v>27</v>
      </c>
      <c r="N577" t="s">
        <v>389</v>
      </c>
      <c r="O577" t="s">
        <v>10</v>
      </c>
      <c r="P577" s="1">
        <v>42926</v>
      </c>
      <c r="Q577" s="1">
        <v>42930</v>
      </c>
      <c r="R577" t="s">
        <v>11</v>
      </c>
      <c r="S577" s="2">
        <v>4</v>
      </c>
      <c r="T577" s="3">
        <v>451.37449999999995</v>
      </c>
      <c r="U577" s="2">
        <v>1805.5</v>
      </c>
      <c r="V577" s="3">
        <v>2.1</v>
      </c>
      <c r="W577" s="2">
        <v>3791.55</v>
      </c>
      <c r="X577" t="str">
        <f t="shared" si="8"/>
        <v>2017-07</v>
      </c>
      <c r="Y577" t="e">
        <f>VLOOKUP(BST[[#This Row],[EVC Code]],TeamList[],3,FALSE)</f>
        <v>#N/A</v>
      </c>
    </row>
    <row r="578" spans="1:25" x14ac:dyDescent="0.25">
      <c r="A578" t="s">
        <v>764</v>
      </c>
      <c r="B578" t="s">
        <v>767</v>
      </c>
      <c r="C578" t="s">
        <v>772</v>
      </c>
      <c r="D578" t="s">
        <v>1</v>
      </c>
      <c r="F578" t="s">
        <v>389</v>
      </c>
      <c r="G578" t="s">
        <v>390</v>
      </c>
      <c r="H578" t="s">
        <v>4</v>
      </c>
      <c r="I578" t="s">
        <v>383</v>
      </c>
      <c r="J578" t="s">
        <v>6</v>
      </c>
      <c r="K578" t="s">
        <v>7</v>
      </c>
      <c r="L578" t="s">
        <v>5</v>
      </c>
      <c r="M578" t="s">
        <v>27</v>
      </c>
      <c r="N578" t="s">
        <v>389</v>
      </c>
      <c r="O578" t="s">
        <v>10</v>
      </c>
      <c r="P578" s="1">
        <v>42928</v>
      </c>
      <c r="Q578" s="1">
        <v>42930</v>
      </c>
      <c r="R578" t="s">
        <v>11</v>
      </c>
      <c r="S578" s="2">
        <v>4</v>
      </c>
      <c r="T578" s="3">
        <v>451.37449999999995</v>
      </c>
      <c r="U578" s="2">
        <v>1805.5</v>
      </c>
      <c r="V578" s="3">
        <v>2.1</v>
      </c>
      <c r="W578" s="2">
        <v>3791.55</v>
      </c>
      <c r="X578" t="str">
        <f t="shared" si="8"/>
        <v>2017-07</v>
      </c>
      <c r="Y578" t="e">
        <f>VLOOKUP(BST[[#This Row],[EVC Code]],TeamList[],3,FALSE)</f>
        <v>#N/A</v>
      </c>
    </row>
    <row r="579" spans="1:25" x14ac:dyDescent="0.25">
      <c r="A579" t="s">
        <v>764</v>
      </c>
      <c r="B579" t="s">
        <v>767</v>
      </c>
      <c r="C579" t="s">
        <v>772</v>
      </c>
      <c r="D579" t="s">
        <v>1</v>
      </c>
      <c r="F579" t="s">
        <v>389</v>
      </c>
      <c r="G579" t="s">
        <v>390</v>
      </c>
      <c r="H579" t="s">
        <v>4</v>
      </c>
      <c r="I579" t="s">
        <v>383</v>
      </c>
      <c r="J579" t="s">
        <v>6</v>
      </c>
      <c r="K579" t="s">
        <v>7</v>
      </c>
      <c r="L579" t="s">
        <v>5</v>
      </c>
      <c r="M579" t="s">
        <v>27</v>
      </c>
      <c r="N579" t="s">
        <v>389</v>
      </c>
      <c r="O579" t="s">
        <v>10</v>
      </c>
      <c r="P579" s="1">
        <v>42930</v>
      </c>
      <c r="Q579" s="1">
        <v>42930</v>
      </c>
      <c r="R579" t="s">
        <v>11</v>
      </c>
      <c r="S579" s="2">
        <v>8</v>
      </c>
      <c r="T579" s="3">
        <v>451.37449999999995</v>
      </c>
      <c r="U579" s="2">
        <v>3611</v>
      </c>
      <c r="V579" s="3">
        <v>2.1</v>
      </c>
      <c r="W579" s="2">
        <v>7583.1</v>
      </c>
      <c r="X579" t="str">
        <f t="shared" si="8"/>
        <v>2017-07</v>
      </c>
      <c r="Y579" t="e">
        <f>VLOOKUP(BST[[#This Row],[EVC Code]],TeamList[],3,FALSE)</f>
        <v>#N/A</v>
      </c>
    </row>
    <row r="580" spans="1:25" x14ac:dyDescent="0.25">
      <c r="A580" t="s">
        <v>764</v>
      </c>
      <c r="B580" t="s">
        <v>767</v>
      </c>
      <c r="C580" t="s">
        <v>772</v>
      </c>
      <c r="D580" t="s">
        <v>1</v>
      </c>
      <c r="F580" t="s">
        <v>389</v>
      </c>
      <c r="G580" t="s">
        <v>390</v>
      </c>
      <c r="H580" t="s">
        <v>4</v>
      </c>
      <c r="I580" t="s">
        <v>383</v>
      </c>
      <c r="J580" t="s">
        <v>6</v>
      </c>
      <c r="K580" t="s">
        <v>7</v>
      </c>
      <c r="L580" t="s">
        <v>5</v>
      </c>
      <c r="M580" t="s">
        <v>27</v>
      </c>
      <c r="N580" t="s">
        <v>389</v>
      </c>
      <c r="O580" t="s">
        <v>10</v>
      </c>
      <c r="P580" s="1">
        <v>42936</v>
      </c>
      <c r="Q580" s="1">
        <v>42937</v>
      </c>
      <c r="R580" t="s">
        <v>11</v>
      </c>
      <c r="S580" s="2">
        <v>1</v>
      </c>
      <c r="T580" s="3">
        <v>451.37449999999995</v>
      </c>
      <c r="U580" s="2">
        <v>451.37</v>
      </c>
      <c r="V580" s="3">
        <v>2.1</v>
      </c>
      <c r="W580" s="2">
        <v>947.88</v>
      </c>
      <c r="X580" t="str">
        <f t="shared" si="8"/>
        <v>2017-07</v>
      </c>
      <c r="Y580" t="e">
        <f>VLOOKUP(BST[[#This Row],[EVC Code]],TeamList[],3,FALSE)</f>
        <v>#N/A</v>
      </c>
    </row>
    <row r="581" spans="1:25" x14ac:dyDescent="0.25">
      <c r="A581" t="s">
        <v>764</v>
      </c>
      <c r="B581" t="s">
        <v>767</v>
      </c>
      <c r="C581" t="s">
        <v>772</v>
      </c>
      <c r="D581" t="s">
        <v>1</v>
      </c>
      <c r="F581" t="s">
        <v>389</v>
      </c>
      <c r="G581" t="s">
        <v>390</v>
      </c>
      <c r="H581" t="s">
        <v>4</v>
      </c>
      <c r="I581" t="s">
        <v>383</v>
      </c>
      <c r="J581" t="s">
        <v>6</v>
      </c>
      <c r="K581" t="s">
        <v>7</v>
      </c>
      <c r="L581" t="s">
        <v>5</v>
      </c>
      <c r="M581" t="s">
        <v>27</v>
      </c>
      <c r="N581" t="s">
        <v>389</v>
      </c>
      <c r="O581" t="s">
        <v>10</v>
      </c>
      <c r="P581" s="1">
        <v>42940</v>
      </c>
      <c r="Q581" s="1">
        <v>42944</v>
      </c>
      <c r="R581" t="s">
        <v>11</v>
      </c>
      <c r="S581" s="2">
        <v>3</v>
      </c>
      <c r="T581" s="3">
        <v>451.37449999999995</v>
      </c>
      <c r="U581" s="2">
        <v>1354.12</v>
      </c>
      <c r="V581" s="3">
        <v>2.1</v>
      </c>
      <c r="W581" s="2">
        <v>2843.65</v>
      </c>
      <c r="X581" t="str">
        <f t="shared" ref="X581:X644" si="9">TEXT(P581,"yyyy-mm")</f>
        <v>2017-07</v>
      </c>
      <c r="Y581" t="e">
        <f>VLOOKUP(BST[[#This Row],[EVC Code]],TeamList[],3,FALSE)</f>
        <v>#N/A</v>
      </c>
    </row>
    <row r="582" spans="1:25" x14ac:dyDescent="0.25">
      <c r="A582" t="s">
        <v>764</v>
      </c>
      <c r="B582" t="s">
        <v>767</v>
      </c>
      <c r="C582" t="s">
        <v>772</v>
      </c>
      <c r="D582" t="s">
        <v>1</v>
      </c>
      <c r="F582" t="s">
        <v>389</v>
      </c>
      <c r="G582" t="s">
        <v>390</v>
      </c>
      <c r="H582" t="s">
        <v>4</v>
      </c>
      <c r="I582" t="s">
        <v>383</v>
      </c>
      <c r="J582" t="s">
        <v>6</v>
      </c>
      <c r="K582" t="s">
        <v>7</v>
      </c>
      <c r="L582" t="s">
        <v>5</v>
      </c>
      <c r="M582" t="s">
        <v>27</v>
      </c>
      <c r="N582" t="s">
        <v>389</v>
      </c>
      <c r="O582" t="s">
        <v>10</v>
      </c>
      <c r="P582" s="1">
        <v>42941</v>
      </c>
      <c r="Q582" s="1">
        <v>42944</v>
      </c>
      <c r="R582" t="s">
        <v>11</v>
      </c>
      <c r="S582" s="2">
        <v>2</v>
      </c>
      <c r="T582" s="3">
        <v>451.37449999999995</v>
      </c>
      <c r="U582" s="2">
        <v>902.75</v>
      </c>
      <c r="V582" s="3">
        <v>2.1</v>
      </c>
      <c r="W582" s="2">
        <v>1895.78</v>
      </c>
      <c r="X582" t="str">
        <f t="shared" si="9"/>
        <v>2017-07</v>
      </c>
      <c r="Y582" t="e">
        <f>VLOOKUP(BST[[#This Row],[EVC Code]],TeamList[],3,FALSE)</f>
        <v>#N/A</v>
      </c>
    </row>
    <row r="583" spans="1:25" x14ac:dyDescent="0.25">
      <c r="A583" t="s">
        <v>764</v>
      </c>
      <c r="B583" t="s">
        <v>767</v>
      </c>
      <c r="C583" t="s">
        <v>772</v>
      </c>
      <c r="D583" t="s">
        <v>1</v>
      </c>
      <c r="F583" t="s">
        <v>389</v>
      </c>
      <c r="G583" t="s">
        <v>390</v>
      </c>
      <c r="H583" t="s">
        <v>4</v>
      </c>
      <c r="I583" t="s">
        <v>383</v>
      </c>
      <c r="J583" t="s">
        <v>6</v>
      </c>
      <c r="K583" t="s">
        <v>7</v>
      </c>
      <c r="L583" t="s">
        <v>5</v>
      </c>
      <c r="M583" t="s">
        <v>27</v>
      </c>
      <c r="N583" t="s">
        <v>389</v>
      </c>
      <c r="O583" t="s">
        <v>10</v>
      </c>
      <c r="P583" s="1">
        <v>42947</v>
      </c>
      <c r="Q583" s="1">
        <v>42951</v>
      </c>
      <c r="R583" t="s">
        <v>11</v>
      </c>
      <c r="S583" s="2">
        <v>2</v>
      </c>
      <c r="T583" s="3">
        <v>451.37449999999995</v>
      </c>
      <c r="U583" s="2">
        <v>902.75</v>
      </c>
      <c r="V583" s="3">
        <v>2.1</v>
      </c>
      <c r="W583" s="2">
        <v>1895.78</v>
      </c>
      <c r="X583" t="str">
        <f t="shared" si="9"/>
        <v>2017-07</v>
      </c>
      <c r="Y583" t="e">
        <f>VLOOKUP(BST[[#This Row],[EVC Code]],TeamList[],3,FALSE)</f>
        <v>#N/A</v>
      </c>
    </row>
    <row r="584" spans="1:25" x14ac:dyDescent="0.25">
      <c r="A584" t="s">
        <v>764</v>
      </c>
      <c r="B584" t="s">
        <v>767</v>
      </c>
      <c r="C584" t="s">
        <v>772</v>
      </c>
      <c r="D584" t="s">
        <v>1</v>
      </c>
      <c r="F584" t="s">
        <v>389</v>
      </c>
      <c r="G584" t="s">
        <v>390</v>
      </c>
      <c r="H584" t="s">
        <v>4</v>
      </c>
      <c r="I584" t="s">
        <v>383</v>
      </c>
      <c r="J584" t="s">
        <v>6</v>
      </c>
      <c r="K584" t="s">
        <v>7</v>
      </c>
      <c r="L584" t="s">
        <v>5</v>
      </c>
      <c r="M584" t="s">
        <v>27</v>
      </c>
      <c r="N584" t="s">
        <v>389</v>
      </c>
      <c r="O584" t="s">
        <v>10</v>
      </c>
      <c r="P584" s="1">
        <v>42950</v>
      </c>
      <c r="Q584" s="1">
        <v>42951</v>
      </c>
      <c r="R584" t="s">
        <v>11</v>
      </c>
      <c r="S584" s="2">
        <v>2</v>
      </c>
      <c r="T584" s="3">
        <v>451.37449999999995</v>
      </c>
      <c r="U584" s="2">
        <v>902.75</v>
      </c>
      <c r="V584" s="3">
        <v>2.1</v>
      </c>
      <c r="W584" s="2">
        <v>1895.78</v>
      </c>
      <c r="X584" t="str">
        <f t="shared" si="9"/>
        <v>2017-08</v>
      </c>
      <c r="Y584" t="e">
        <f>VLOOKUP(BST[[#This Row],[EVC Code]],TeamList[],3,FALSE)</f>
        <v>#N/A</v>
      </c>
    </row>
    <row r="585" spans="1:25" x14ac:dyDescent="0.25">
      <c r="A585" t="s">
        <v>764</v>
      </c>
      <c r="B585" t="s">
        <v>767</v>
      </c>
      <c r="C585" t="s">
        <v>772</v>
      </c>
      <c r="D585" t="s">
        <v>1</v>
      </c>
      <c r="F585" t="s">
        <v>389</v>
      </c>
      <c r="G585" t="s">
        <v>390</v>
      </c>
      <c r="H585" t="s">
        <v>4</v>
      </c>
      <c r="I585" t="s">
        <v>383</v>
      </c>
      <c r="J585" t="s">
        <v>6</v>
      </c>
      <c r="K585" t="s">
        <v>7</v>
      </c>
      <c r="L585" t="s">
        <v>5</v>
      </c>
      <c r="M585" t="s">
        <v>27</v>
      </c>
      <c r="N585" t="s">
        <v>389</v>
      </c>
      <c r="O585" t="s">
        <v>10</v>
      </c>
      <c r="P585" s="1">
        <v>42954</v>
      </c>
      <c r="Q585" s="1">
        <v>42958</v>
      </c>
      <c r="R585" t="s">
        <v>11</v>
      </c>
      <c r="S585" s="2">
        <v>1</v>
      </c>
      <c r="T585" s="3">
        <v>451.37449999999995</v>
      </c>
      <c r="U585" s="2">
        <v>451.37</v>
      </c>
      <c r="V585" s="3">
        <v>2.1</v>
      </c>
      <c r="W585" s="2">
        <v>947.88</v>
      </c>
      <c r="X585" t="str">
        <f t="shared" si="9"/>
        <v>2017-08</v>
      </c>
      <c r="Y585" t="e">
        <f>VLOOKUP(BST[[#This Row],[EVC Code]],TeamList[],3,FALSE)</f>
        <v>#N/A</v>
      </c>
    </row>
    <row r="586" spans="1:25" x14ac:dyDescent="0.25">
      <c r="A586" t="s">
        <v>764</v>
      </c>
      <c r="B586" t="s">
        <v>767</v>
      </c>
      <c r="C586" t="s">
        <v>772</v>
      </c>
      <c r="D586" t="s">
        <v>1</v>
      </c>
      <c r="F586" t="s">
        <v>389</v>
      </c>
      <c r="G586" t="s">
        <v>390</v>
      </c>
      <c r="H586" t="s">
        <v>4</v>
      </c>
      <c r="I586" t="s">
        <v>383</v>
      </c>
      <c r="J586" t="s">
        <v>6</v>
      </c>
      <c r="K586" t="s">
        <v>7</v>
      </c>
      <c r="L586" t="s">
        <v>5</v>
      </c>
      <c r="M586" t="s">
        <v>27</v>
      </c>
      <c r="N586" t="s">
        <v>389</v>
      </c>
      <c r="O586" t="s">
        <v>10</v>
      </c>
      <c r="P586" s="1">
        <v>42961</v>
      </c>
      <c r="Q586" s="1">
        <v>42965</v>
      </c>
      <c r="R586" t="s">
        <v>11</v>
      </c>
      <c r="S586" s="2">
        <v>4</v>
      </c>
      <c r="T586" s="3">
        <v>451.45949999999999</v>
      </c>
      <c r="U586" s="2">
        <v>1805.84</v>
      </c>
      <c r="V586" s="3">
        <v>2.1</v>
      </c>
      <c r="W586" s="2">
        <v>3792.26</v>
      </c>
      <c r="X586" t="str">
        <f t="shared" si="9"/>
        <v>2017-08</v>
      </c>
      <c r="Y586" t="e">
        <f>VLOOKUP(BST[[#This Row],[EVC Code]],TeamList[],3,FALSE)</f>
        <v>#N/A</v>
      </c>
    </row>
    <row r="587" spans="1:25" x14ac:dyDescent="0.25">
      <c r="A587" t="s">
        <v>764</v>
      </c>
      <c r="B587" t="s">
        <v>767</v>
      </c>
      <c r="C587" t="s">
        <v>772</v>
      </c>
      <c r="D587" t="s">
        <v>1</v>
      </c>
      <c r="F587" t="s">
        <v>389</v>
      </c>
      <c r="G587" t="s">
        <v>390</v>
      </c>
      <c r="H587" t="s">
        <v>4</v>
      </c>
      <c r="I587" t="s">
        <v>383</v>
      </c>
      <c r="J587" t="s">
        <v>6</v>
      </c>
      <c r="K587" t="s">
        <v>7</v>
      </c>
      <c r="L587" t="s">
        <v>5</v>
      </c>
      <c r="M587" t="s">
        <v>27</v>
      </c>
      <c r="N587" t="s">
        <v>389</v>
      </c>
      <c r="O587" t="s">
        <v>10</v>
      </c>
      <c r="P587" s="1">
        <v>42962</v>
      </c>
      <c r="Q587" s="1">
        <v>42965</v>
      </c>
      <c r="R587" t="s">
        <v>11</v>
      </c>
      <c r="S587" s="2">
        <v>4</v>
      </c>
      <c r="T587" s="3">
        <v>451.45949999999999</v>
      </c>
      <c r="U587" s="2">
        <v>1805.84</v>
      </c>
      <c r="V587" s="3">
        <v>2.1</v>
      </c>
      <c r="W587" s="2">
        <v>3792.26</v>
      </c>
      <c r="X587" t="str">
        <f t="shared" si="9"/>
        <v>2017-08</v>
      </c>
      <c r="Y587" t="e">
        <f>VLOOKUP(BST[[#This Row],[EVC Code]],TeamList[],3,FALSE)</f>
        <v>#N/A</v>
      </c>
    </row>
    <row r="588" spans="1:25" x14ac:dyDescent="0.25">
      <c r="A588" t="s">
        <v>764</v>
      </c>
      <c r="B588" t="s">
        <v>767</v>
      </c>
      <c r="C588" t="s">
        <v>772</v>
      </c>
      <c r="D588" t="s">
        <v>1</v>
      </c>
      <c r="F588" t="s">
        <v>389</v>
      </c>
      <c r="G588" t="s">
        <v>390</v>
      </c>
      <c r="H588" t="s">
        <v>4</v>
      </c>
      <c r="I588" t="s">
        <v>383</v>
      </c>
      <c r="J588" t="s">
        <v>6</v>
      </c>
      <c r="K588" t="s">
        <v>7</v>
      </c>
      <c r="L588" t="s">
        <v>5</v>
      </c>
      <c r="M588" t="s">
        <v>27</v>
      </c>
      <c r="N588" t="s">
        <v>389</v>
      </c>
      <c r="O588" t="s">
        <v>10</v>
      </c>
      <c r="P588" s="1">
        <v>42968</v>
      </c>
      <c r="Q588" s="1">
        <v>42972</v>
      </c>
      <c r="R588" t="s">
        <v>11</v>
      </c>
      <c r="S588" s="2">
        <v>4</v>
      </c>
      <c r="T588" s="3">
        <v>451.45949999999999</v>
      </c>
      <c r="U588" s="2">
        <v>1805.84</v>
      </c>
      <c r="V588" s="3">
        <v>2.1</v>
      </c>
      <c r="W588" s="2">
        <v>3792.26</v>
      </c>
      <c r="X588" t="str">
        <f t="shared" si="9"/>
        <v>2017-08</v>
      </c>
      <c r="Y588" t="e">
        <f>VLOOKUP(BST[[#This Row],[EVC Code]],TeamList[],3,FALSE)</f>
        <v>#N/A</v>
      </c>
    </row>
    <row r="589" spans="1:25" x14ac:dyDescent="0.25">
      <c r="A589" t="s">
        <v>764</v>
      </c>
      <c r="B589" t="s">
        <v>767</v>
      </c>
      <c r="C589" t="s">
        <v>772</v>
      </c>
      <c r="D589" t="s">
        <v>1</v>
      </c>
      <c r="F589" t="s">
        <v>389</v>
      </c>
      <c r="G589" t="s">
        <v>390</v>
      </c>
      <c r="H589" t="s">
        <v>4</v>
      </c>
      <c r="I589" t="s">
        <v>383</v>
      </c>
      <c r="J589" t="s">
        <v>6</v>
      </c>
      <c r="K589" t="s">
        <v>7</v>
      </c>
      <c r="L589" t="s">
        <v>5</v>
      </c>
      <c r="M589" t="s">
        <v>27</v>
      </c>
      <c r="N589" t="s">
        <v>389</v>
      </c>
      <c r="O589" t="s">
        <v>10</v>
      </c>
      <c r="P589" s="1">
        <v>42975</v>
      </c>
      <c r="Q589" s="1">
        <v>42979</v>
      </c>
      <c r="R589" t="s">
        <v>11</v>
      </c>
      <c r="S589" s="2">
        <v>4</v>
      </c>
      <c r="T589" s="3">
        <v>451.45949999999999</v>
      </c>
      <c r="U589" s="2">
        <v>1805.84</v>
      </c>
      <c r="V589" s="3">
        <v>2.1</v>
      </c>
      <c r="W589" s="2">
        <v>3792.26</v>
      </c>
      <c r="X589" t="str">
        <f t="shared" si="9"/>
        <v>2017-08</v>
      </c>
      <c r="Y589" t="e">
        <f>VLOOKUP(BST[[#This Row],[EVC Code]],TeamList[],3,FALSE)</f>
        <v>#N/A</v>
      </c>
    </row>
    <row r="590" spans="1:25" x14ac:dyDescent="0.25">
      <c r="A590" t="s">
        <v>764</v>
      </c>
      <c r="B590" t="s">
        <v>767</v>
      </c>
      <c r="C590" t="s">
        <v>772</v>
      </c>
      <c r="D590" t="s">
        <v>1</v>
      </c>
      <c r="F590" t="s">
        <v>389</v>
      </c>
      <c r="G590" t="s">
        <v>390</v>
      </c>
      <c r="H590" t="s">
        <v>4</v>
      </c>
      <c r="I590" t="s">
        <v>383</v>
      </c>
      <c r="J590" t="s">
        <v>6</v>
      </c>
      <c r="K590" t="s">
        <v>7</v>
      </c>
      <c r="L590" t="s">
        <v>5</v>
      </c>
      <c r="M590" t="s">
        <v>27</v>
      </c>
      <c r="N590" t="s">
        <v>389</v>
      </c>
      <c r="O590" t="s">
        <v>10</v>
      </c>
      <c r="P590" s="1">
        <v>42976</v>
      </c>
      <c r="Q590" s="1">
        <v>42979</v>
      </c>
      <c r="R590" t="s">
        <v>11</v>
      </c>
      <c r="S590" s="2">
        <v>4</v>
      </c>
      <c r="T590" s="3">
        <v>451.45949999999999</v>
      </c>
      <c r="U590" s="2">
        <v>1805.84</v>
      </c>
      <c r="V590" s="3">
        <v>2.1</v>
      </c>
      <c r="W590" s="2">
        <v>3792.26</v>
      </c>
      <c r="X590" t="str">
        <f t="shared" si="9"/>
        <v>2017-08</v>
      </c>
      <c r="Y590" t="e">
        <f>VLOOKUP(BST[[#This Row],[EVC Code]],TeamList[],3,FALSE)</f>
        <v>#N/A</v>
      </c>
    </row>
    <row r="591" spans="1:25" x14ac:dyDescent="0.25">
      <c r="A591" t="s">
        <v>764</v>
      </c>
      <c r="B591" t="s">
        <v>767</v>
      </c>
      <c r="C591" t="s">
        <v>772</v>
      </c>
      <c r="D591" t="s">
        <v>1</v>
      </c>
      <c r="F591" t="s">
        <v>389</v>
      </c>
      <c r="G591" t="s">
        <v>390</v>
      </c>
      <c r="H591" t="s">
        <v>4</v>
      </c>
      <c r="I591" t="s">
        <v>383</v>
      </c>
      <c r="J591" t="s">
        <v>6</v>
      </c>
      <c r="K591" t="s">
        <v>7</v>
      </c>
      <c r="L591" t="s">
        <v>5</v>
      </c>
      <c r="M591" t="s">
        <v>27</v>
      </c>
      <c r="N591" t="s">
        <v>389</v>
      </c>
      <c r="O591" t="s">
        <v>10</v>
      </c>
      <c r="P591" s="1">
        <v>42984</v>
      </c>
      <c r="Q591" s="1">
        <v>42986</v>
      </c>
      <c r="R591" t="s">
        <v>11</v>
      </c>
      <c r="S591" s="2">
        <v>8</v>
      </c>
      <c r="T591" s="3">
        <v>451.45949999999999</v>
      </c>
      <c r="U591" s="2">
        <v>3611.68</v>
      </c>
      <c r="V591" s="3">
        <v>2.1</v>
      </c>
      <c r="W591" s="2">
        <v>7584.53</v>
      </c>
      <c r="X591" t="str">
        <f t="shared" si="9"/>
        <v>2017-09</v>
      </c>
      <c r="Y591" t="e">
        <f>VLOOKUP(BST[[#This Row],[EVC Code]],TeamList[],3,FALSE)</f>
        <v>#N/A</v>
      </c>
    </row>
    <row r="592" spans="1:25" x14ac:dyDescent="0.25">
      <c r="A592" t="s">
        <v>764</v>
      </c>
      <c r="B592" t="s">
        <v>767</v>
      </c>
      <c r="C592" t="s">
        <v>772</v>
      </c>
      <c r="D592" t="s">
        <v>1</v>
      </c>
      <c r="F592" t="s">
        <v>389</v>
      </c>
      <c r="G592" t="s">
        <v>390</v>
      </c>
      <c r="H592" t="s">
        <v>4</v>
      </c>
      <c r="I592" t="s">
        <v>383</v>
      </c>
      <c r="J592" t="s">
        <v>6</v>
      </c>
      <c r="K592" t="s">
        <v>7</v>
      </c>
      <c r="L592" t="s">
        <v>5</v>
      </c>
      <c r="M592" t="s">
        <v>27</v>
      </c>
      <c r="N592" t="s">
        <v>389</v>
      </c>
      <c r="O592" t="s">
        <v>10</v>
      </c>
      <c r="P592" s="1">
        <v>42998</v>
      </c>
      <c r="Q592" s="1">
        <v>43000</v>
      </c>
      <c r="R592" t="s">
        <v>11</v>
      </c>
      <c r="S592" s="2">
        <v>4</v>
      </c>
      <c r="T592" s="3">
        <v>451.74510000000004</v>
      </c>
      <c r="U592" s="2">
        <v>1806.98</v>
      </c>
      <c r="V592" s="3">
        <v>2.1</v>
      </c>
      <c r="W592" s="2">
        <v>3794.66</v>
      </c>
      <c r="X592" t="str">
        <f t="shared" si="9"/>
        <v>2017-09</v>
      </c>
      <c r="Y592" t="e">
        <f>VLOOKUP(BST[[#This Row],[EVC Code]],TeamList[],3,FALSE)</f>
        <v>#N/A</v>
      </c>
    </row>
    <row r="593" spans="1:25" x14ac:dyDescent="0.25">
      <c r="A593" t="s">
        <v>764</v>
      </c>
      <c r="B593" t="s">
        <v>767</v>
      </c>
      <c r="C593" t="s">
        <v>772</v>
      </c>
      <c r="D593" t="s">
        <v>1</v>
      </c>
      <c r="F593" t="s">
        <v>389</v>
      </c>
      <c r="G593" t="s">
        <v>390</v>
      </c>
      <c r="H593" t="s">
        <v>4</v>
      </c>
      <c r="I593" t="s">
        <v>383</v>
      </c>
      <c r="J593" t="s">
        <v>6</v>
      </c>
      <c r="K593" t="s">
        <v>7</v>
      </c>
      <c r="L593" t="s">
        <v>5</v>
      </c>
      <c r="M593" t="s">
        <v>27</v>
      </c>
      <c r="N593" t="s">
        <v>389</v>
      </c>
      <c r="O593" t="s">
        <v>10</v>
      </c>
      <c r="P593" s="1">
        <v>43000</v>
      </c>
      <c r="Q593" s="1">
        <v>43000</v>
      </c>
      <c r="R593" t="s">
        <v>11</v>
      </c>
      <c r="S593" s="2">
        <v>8</v>
      </c>
      <c r="T593" s="3">
        <v>451.74510000000004</v>
      </c>
      <c r="U593" s="2">
        <v>3613.96</v>
      </c>
      <c r="V593" s="3">
        <v>2.1</v>
      </c>
      <c r="W593" s="2">
        <v>7589.32</v>
      </c>
      <c r="X593" t="str">
        <f t="shared" si="9"/>
        <v>2017-09</v>
      </c>
      <c r="Y593" t="e">
        <f>VLOOKUP(BST[[#This Row],[EVC Code]],TeamList[],3,FALSE)</f>
        <v>#N/A</v>
      </c>
    </row>
    <row r="594" spans="1:25" x14ac:dyDescent="0.25">
      <c r="A594" t="s">
        <v>764</v>
      </c>
      <c r="B594" t="s">
        <v>767</v>
      </c>
      <c r="C594" t="s">
        <v>772</v>
      </c>
      <c r="D594" t="s">
        <v>1</v>
      </c>
      <c r="F594" t="s">
        <v>389</v>
      </c>
      <c r="G594" t="s">
        <v>390</v>
      </c>
      <c r="H594" t="s">
        <v>4</v>
      </c>
      <c r="I594" t="s">
        <v>383</v>
      </c>
      <c r="J594" t="s">
        <v>6</v>
      </c>
      <c r="K594" t="s">
        <v>7</v>
      </c>
      <c r="L594" t="s">
        <v>5</v>
      </c>
      <c r="M594" t="s">
        <v>27</v>
      </c>
      <c r="N594" t="s">
        <v>389</v>
      </c>
      <c r="O594" t="s">
        <v>10</v>
      </c>
      <c r="P594" s="1">
        <v>43004</v>
      </c>
      <c r="Q594" s="1">
        <v>43007</v>
      </c>
      <c r="R594" t="s">
        <v>11</v>
      </c>
      <c r="S594" s="2">
        <v>4</v>
      </c>
      <c r="T594" s="3">
        <v>451.74510000000004</v>
      </c>
      <c r="U594" s="2">
        <v>1806.98</v>
      </c>
      <c r="V594" s="3">
        <v>2.1</v>
      </c>
      <c r="W594" s="2">
        <v>3794.66</v>
      </c>
      <c r="X594" t="str">
        <f t="shared" si="9"/>
        <v>2017-09</v>
      </c>
      <c r="Y594" t="e">
        <f>VLOOKUP(BST[[#This Row],[EVC Code]],TeamList[],3,FALSE)</f>
        <v>#N/A</v>
      </c>
    </row>
    <row r="595" spans="1:25" x14ac:dyDescent="0.25">
      <c r="A595" t="s">
        <v>764</v>
      </c>
      <c r="B595" t="s">
        <v>767</v>
      </c>
      <c r="C595" t="s">
        <v>772</v>
      </c>
      <c r="D595" t="s">
        <v>1</v>
      </c>
      <c r="F595" t="s">
        <v>389</v>
      </c>
      <c r="G595" t="s">
        <v>390</v>
      </c>
      <c r="H595" t="s">
        <v>4</v>
      </c>
      <c r="I595" t="s">
        <v>383</v>
      </c>
      <c r="J595" t="s">
        <v>6</v>
      </c>
      <c r="K595" t="s">
        <v>7</v>
      </c>
      <c r="L595" t="s">
        <v>5</v>
      </c>
      <c r="M595" t="s">
        <v>27</v>
      </c>
      <c r="N595" t="s">
        <v>389</v>
      </c>
      <c r="O595" t="s">
        <v>10</v>
      </c>
      <c r="P595" s="1">
        <v>43011</v>
      </c>
      <c r="Q595" s="1">
        <v>43014</v>
      </c>
      <c r="R595" t="s">
        <v>11</v>
      </c>
      <c r="S595" s="2">
        <v>2</v>
      </c>
      <c r="T595" s="3">
        <v>451.74510000000004</v>
      </c>
      <c r="U595" s="2">
        <v>903.49</v>
      </c>
      <c r="V595" s="3">
        <v>2.1</v>
      </c>
      <c r="W595" s="2">
        <v>1897.33</v>
      </c>
      <c r="X595" t="str">
        <f t="shared" si="9"/>
        <v>2017-10</v>
      </c>
      <c r="Y595" t="e">
        <f>VLOOKUP(BST[[#This Row],[EVC Code]],TeamList[],3,FALSE)</f>
        <v>#N/A</v>
      </c>
    </row>
    <row r="596" spans="1:25" x14ac:dyDescent="0.25">
      <c r="A596" t="s">
        <v>764</v>
      </c>
      <c r="B596" t="s">
        <v>767</v>
      </c>
      <c r="C596" t="s">
        <v>772</v>
      </c>
      <c r="D596" t="s">
        <v>1</v>
      </c>
      <c r="F596" t="s">
        <v>389</v>
      </c>
      <c r="G596" t="s">
        <v>390</v>
      </c>
      <c r="H596" t="s">
        <v>4</v>
      </c>
      <c r="I596" t="s">
        <v>383</v>
      </c>
      <c r="J596" t="s">
        <v>6</v>
      </c>
      <c r="K596" t="s">
        <v>7</v>
      </c>
      <c r="L596" t="s">
        <v>5</v>
      </c>
      <c r="M596" t="s">
        <v>27</v>
      </c>
      <c r="N596" t="s">
        <v>389</v>
      </c>
      <c r="O596" t="s">
        <v>10</v>
      </c>
      <c r="P596" s="1">
        <v>43012</v>
      </c>
      <c r="Q596" s="1">
        <v>43014</v>
      </c>
      <c r="R596" t="s">
        <v>11</v>
      </c>
      <c r="S596" s="2">
        <v>2</v>
      </c>
      <c r="T596" s="3">
        <v>451.74510000000004</v>
      </c>
      <c r="U596" s="2">
        <v>903.49</v>
      </c>
      <c r="V596" s="3">
        <v>2.1</v>
      </c>
      <c r="W596" s="2">
        <v>1897.33</v>
      </c>
      <c r="X596" t="str">
        <f t="shared" si="9"/>
        <v>2017-10</v>
      </c>
      <c r="Y596" t="e">
        <f>VLOOKUP(BST[[#This Row],[EVC Code]],TeamList[],3,FALSE)</f>
        <v>#N/A</v>
      </c>
    </row>
    <row r="597" spans="1:25" x14ac:dyDescent="0.25">
      <c r="A597" t="s">
        <v>764</v>
      </c>
      <c r="B597" t="s">
        <v>767</v>
      </c>
      <c r="C597" t="s">
        <v>772</v>
      </c>
      <c r="D597" t="s">
        <v>1</v>
      </c>
      <c r="F597" t="s">
        <v>389</v>
      </c>
      <c r="G597" t="s">
        <v>390</v>
      </c>
      <c r="H597" t="s">
        <v>4</v>
      </c>
      <c r="I597" t="s">
        <v>383</v>
      </c>
      <c r="J597" t="s">
        <v>6</v>
      </c>
      <c r="K597" t="s">
        <v>7</v>
      </c>
      <c r="L597" t="s">
        <v>5</v>
      </c>
      <c r="M597" t="s">
        <v>27</v>
      </c>
      <c r="N597" t="s">
        <v>389</v>
      </c>
      <c r="O597" t="s">
        <v>10</v>
      </c>
      <c r="P597" s="1">
        <v>43018</v>
      </c>
      <c r="Q597" s="1">
        <v>43021</v>
      </c>
      <c r="R597" t="s">
        <v>11</v>
      </c>
      <c r="S597" s="2">
        <v>5</v>
      </c>
      <c r="T597" s="3">
        <v>451.74510000000004</v>
      </c>
      <c r="U597" s="2">
        <v>2258.73</v>
      </c>
      <c r="V597" s="3">
        <v>2.1</v>
      </c>
      <c r="W597" s="2">
        <v>4743.33</v>
      </c>
      <c r="X597" t="str">
        <f t="shared" si="9"/>
        <v>2017-10</v>
      </c>
      <c r="Y597" t="e">
        <f>VLOOKUP(BST[[#This Row],[EVC Code]],TeamList[],3,FALSE)</f>
        <v>#N/A</v>
      </c>
    </row>
    <row r="598" spans="1:25" x14ac:dyDescent="0.25">
      <c r="A598" t="s">
        <v>764</v>
      </c>
      <c r="B598" t="s">
        <v>767</v>
      </c>
      <c r="C598" t="s">
        <v>772</v>
      </c>
      <c r="D598" t="s">
        <v>1</v>
      </c>
      <c r="F598" t="s">
        <v>389</v>
      </c>
      <c r="G598" t="s">
        <v>390</v>
      </c>
      <c r="H598" t="s">
        <v>4</v>
      </c>
      <c r="I598" t="s">
        <v>383</v>
      </c>
      <c r="J598" t="s">
        <v>6</v>
      </c>
      <c r="K598" t="s">
        <v>7</v>
      </c>
      <c r="L598" t="s">
        <v>5</v>
      </c>
      <c r="M598" t="s">
        <v>27</v>
      </c>
      <c r="N598" t="s">
        <v>389</v>
      </c>
      <c r="O598" t="s">
        <v>10</v>
      </c>
      <c r="P598" s="1">
        <v>43020</v>
      </c>
      <c r="Q598" s="1">
        <v>43021</v>
      </c>
      <c r="R598" t="s">
        <v>11</v>
      </c>
      <c r="S598" s="2">
        <v>2</v>
      </c>
      <c r="T598" s="3">
        <v>451.74510000000004</v>
      </c>
      <c r="U598" s="2">
        <v>903.49</v>
      </c>
      <c r="V598" s="3">
        <v>2.1</v>
      </c>
      <c r="W598" s="2">
        <v>1897.33</v>
      </c>
      <c r="X598" t="str">
        <f t="shared" si="9"/>
        <v>2017-10</v>
      </c>
      <c r="Y598" t="e">
        <f>VLOOKUP(BST[[#This Row],[EVC Code]],TeamList[],3,FALSE)</f>
        <v>#N/A</v>
      </c>
    </row>
    <row r="599" spans="1:25" x14ac:dyDescent="0.25">
      <c r="A599" t="s">
        <v>764</v>
      </c>
      <c r="B599" t="s">
        <v>767</v>
      </c>
      <c r="C599" t="s">
        <v>772</v>
      </c>
      <c r="D599" t="s">
        <v>1</v>
      </c>
      <c r="F599" t="s">
        <v>389</v>
      </c>
      <c r="G599" t="s">
        <v>390</v>
      </c>
      <c r="H599" t="s">
        <v>4</v>
      </c>
      <c r="I599" t="s">
        <v>383</v>
      </c>
      <c r="J599" t="s">
        <v>6</v>
      </c>
      <c r="K599" t="s">
        <v>7</v>
      </c>
      <c r="L599" t="s">
        <v>5</v>
      </c>
      <c r="M599" t="s">
        <v>27</v>
      </c>
      <c r="N599" t="s">
        <v>389</v>
      </c>
      <c r="O599" t="s">
        <v>10</v>
      </c>
      <c r="P599" s="1">
        <v>43025</v>
      </c>
      <c r="Q599" s="1">
        <v>43028</v>
      </c>
      <c r="R599" t="s">
        <v>11</v>
      </c>
      <c r="S599" s="2">
        <v>2</v>
      </c>
      <c r="T599" s="3">
        <v>451.74510000000004</v>
      </c>
      <c r="U599" s="2">
        <v>903.49</v>
      </c>
      <c r="V599" s="3">
        <v>2.1</v>
      </c>
      <c r="W599" s="2">
        <v>1897.33</v>
      </c>
      <c r="X599" t="str">
        <f t="shared" si="9"/>
        <v>2017-10</v>
      </c>
      <c r="Y599" t="e">
        <f>VLOOKUP(BST[[#This Row],[EVC Code]],TeamList[],3,FALSE)</f>
        <v>#N/A</v>
      </c>
    </row>
    <row r="600" spans="1:25" x14ac:dyDescent="0.25">
      <c r="A600" t="s">
        <v>764</v>
      </c>
      <c r="B600" t="s">
        <v>767</v>
      </c>
      <c r="C600" t="s">
        <v>772</v>
      </c>
      <c r="D600" t="s">
        <v>1</v>
      </c>
      <c r="F600" t="s">
        <v>389</v>
      </c>
      <c r="G600" t="s">
        <v>390</v>
      </c>
      <c r="H600" t="s">
        <v>4</v>
      </c>
      <c r="I600" t="s">
        <v>383</v>
      </c>
      <c r="J600" t="s">
        <v>6</v>
      </c>
      <c r="K600" t="s">
        <v>7</v>
      </c>
      <c r="L600" t="s">
        <v>5</v>
      </c>
      <c r="M600" t="s">
        <v>27</v>
      </c>
      <c r="N600" t="s">
        <v>389</v>
      </c>
      <c r="O600" t="s">
        <v>10</v>
      </c>
      <c r="P600" s="1">
        <v>43027</v>
      </c>
      <c r="Q600" s="1">
        <v>43028</v>
      </c>
      <c r="R600" t="s">
        <v>11</v>
      </c>
      <c r="S600" s="2">
        <v>2</v>
      </c>
      <c r="T600" s="3">
        <v>451.74510000000004</v>
      </c>
      <c r="U600" s="2">
        <v>903.49</v>
      </c>
      <c r="V600" s="3">
        <v>2.1</v>
      </c>
      <c r="W600" s="2">
        <v>1897.33</v>
      </c>
      <c r="X600" t="str">
        <f t="shared" si="9"/>
        <v>2017-10</v>
      </c>
      <c r="Y600" t="e">
        <f>VLOOKUP(BST[[#This Row],[EVC Code]],TeamList[],3,FALSE)</f>
        <v>#N/A</v>
      </c>
    </row>
    <row r="601" spans="1:25" x14ac:dyDescent="0.25">
      <c r="A601" t="s">
        <v>764</v>
      </c>
      <c r="B601" t="s">
        <v>767</v>
      </c>
      <c r="C601" t="s">
        <v>772</v>
      </c>
      <c r="D601" t="s">
        <v>1</v>
      </c>
      <c r="F601" t="s">
        <v>389</v>
      </c>
      <c r="G601" t="s">
        <v>390</v>
      </c>
      <c r="H601" t="s">
        <v>4</v>
      </c>
      <c r="I601" t="s">
        <v>383</v>
      </c>
      <c r="J601" t="s">
        <v>6</v>
      </c>
      <c r="K601" t="s">
        <v>7</v>
      </c>
      <c r="L601" t="s">
        <v>5</v>
      </c>
      <c r="M601" t="s">
        <v>27</v>
      </c>
      <c r="N601" t="s">
        <v>389</v>
      </c>
      <c r="O601" t="s">
        <v>10</v>
      </c>
      <c r="P601" s="1">
        <v>43028</v>
      </c>
      <c r="Q601" s="1">
        <v>43028</v>
      </c>
      <c r="R601" t="s">
        <v>11</v>
      </c>
      <c r="S601" s="2">
        <v>4</v>
      </c>
      <c r="T601" s="3">
        <v>451.74510000000004</v>
      </c>
      <c r="U601" s="2">
        <v>1806.98</v>
      </c>
      <c r="V601" s="3">
        <v>2.1</v>
      </c>
      <c r="W601" s="2">
        <v>3794.66</v>
      </c>
      <c r="X601" t="str">
        <f t="shared" si="9"/>
        <v>2017-10</v>
      </c>
      <c r="Y601" t="e">
        <f>VLOOKUP(BST[[#This Row],[EVC Code]],TeamList[],3,FALSE)</f>
        <v>#N/A</v>
      </c>
    </row>
    <row r="602" spans="1:25" x14ac:dyDescent="0.25">
      <c r="A602" t="s">
        <v>764</v>
      </c>
      <c r="B602" t="s">
        <v>767</v>
      </c>
      <c r="C602" t="s">
        <v>772</v>
      </c>
      <c r="D602" t="s">
        <v>1</v>
      </c>
      <c r="F602" t="s">
        <v>389</v>
      </c>
      <c r="G602" t="s">
        <v>390</v>
      </c>
      <c r="H602" t="s">
        <v>4</v>
      </c>
      <c r="I602" t="s">
        <v>383</v>
      </c>
      <c r="J602" t="s">
        <v>6</v>
      </c>
      <c r="K602" t="s">
        <v>7</v>
      </c>
      <c r="L602" t="s">
        <v>5</v>
      </c>
      <c r="M602" t="s">
        <v>27</v>
      </c>
      <c r="N602" t="s">
        <v>389</v>
      </c>
      <c r="O602" t="s">
        <v>10</v>
      </c>
      <c r="P602" s="1">
        <v>43032</v>
      </c>
      <c r="Q602" s="1">
        <v>43035</v>
      </c>
      <c r="R602" t="s">
        <v>11</v>
      </c>
      <c r="S602" s="2">
        <v>8</v>
      </c>
      <c r="T602" s="3">
        <v>451.74510000000004</v>
      </c>
      <c r="U602" s="2">
        <v>3613.96</v>
      </c>
      <c r="V602" s="3">
        <v>2.1</v>
      </c>
      <c r="W602" s="2">
        <v>7589.32</v>
      </c>
      <c r="X602" t="str">
        <f t="shared" si="9"/>
        <v>2017-10</v>
      </c>
      <c r="Y602" t="e">
        <f>VLOOKUP(BST[[#This Row],[EVC Code]],TeamList[],3,FALSE)</f>
        <v>#N/A</v>
      </c>
    </row>
    <row r="603" spans="1:25" x14ac:dyDescent="0.25">
      <c r="A603" t="s">
        <v>764</v>
      </c>
      <c r="B603" t="s">
        <v>767</v>
      </c>
      <c r="C603" t="s">
        <v>772</v>
      </c>
      <c r="D603" t="s">
        <v>1</v>
      </c>
      <c r="F603" t="s">
        <v>389</v>
      </c>
      <c r="G603" t="s">
        <v>390</v>
      </c>
      <c r="H603" t="s">
        <v>4</v>
      </c>
      <c r="I603" t="s">
        <v>383</v>
      </c>
      <c r="J603" t="s">
        <v>6</v>
      </c>
      <c r="K603" t="s">
        <v>7</v>
      </c>
      <c r="L603" t="s">
        <v>5</v>
      </c>
      <c r="M603" t="s">
        <v>27</v>
      </c>
      <c r="N603" t="s">
        <v>389</v>
      </c>
      <c r="O603" t="s">
        <v>10</v>
      </c>
      <c r="P603" s="1">
        <v>43038</v>
      </c>
      <c r="Q603" s="1">
        <v>43042</v>
      </c>
      <c r="R603" t="s">
        <v>11</v>
      </c>
      <c r="S603" s="2">
        <v>2</v>
      </c>
      <c r="T603" s="3">
        <v>451.74510000000004</v>
      </c>
      <c r="U603" s="2">
        <v>903.49</v>
      </c>
      <c r="V603" s="3">
        <v>2.1</v>
      </c>
      <c r="W603" s="2">
        <v>1897.33</v>
      </c>
      <c r="X603" t="str">
        <f t="shared" si="9"/>
        <v>2017-10</v>
      </c>
      <c r="Y603" t="e">
        <f>VLOOKUP(BST[[#This Row],[EVC Code]],TeamList[],3,FALSE)</f>
        <v>#N/A</v>
      </c>
    </row>
    <row r="604" spans="1:25" x14ac:dyDescent="0.25">
      <c r="A604" t="s">
        <v>764</v>
      </c>
      <c r="B604" t="s">
        <v>767</v>
      </c>
      <c r="C604" t="s">
        <v>772</v>
      </c>
      <c r="D604" t="s">
        <v>1</v>
      </c>
      <c r="F604" t="s">
        <v>389</v>
      </c>
      <c r="G604" t="s">
        <v>390</v>
      </c>
      <c r="H604" t="s">
        <v>4</v>
      </c>
      <c r="I604" t="s">
        <v>383</v>
      </c>
      <c r="J604" t="s">
        <v>6</v>
      </c>
      <c r="K604" t="s">
        <v>7</v>
      </c>
      <c r="L604" t="s">
        <v>5</v>
      </c>
      <c r="M604" t="s">
        <v>27</v>
      </c>
      <c r="N604" t="s">
        <v>389</v>
      </c>
      <c r="O604" t="s">
        <v>10</v>
      </c>
      <c r="P604" s="1">
        <v>43039</v>
      </c>
      <c r="Q604" s="1">
        <v>43042</v>
      </c>
      <c r="R604" t="s">
        <v>11</v>
      </c>
      <c r="S604" s="2">
        <v>2</v>
      </c>
      <c r="T604" s="3">
        <v>451.74510000000004</v>
      </c>
      <c r="U604" s="2">
        <v>903.49</v>
      </c>
      <c r="V604" s="3">
        <v>2.1</v>
      </c>
      <c r="W604" s="2">
        <v>1897.33</v>
      </c>
      <c r="X604" t="str">
        <f t="shared" si="9"/>
        <v>2017-10</v>
      </c>
      <c r="Y604" t="e">
        <f>VLOOKUP(BST[[#This Row],[EVC Code]],TeamList[],3,FALSE)</f>
        <v>#N/A</v>
      </c>
    </row>
    <row r="605" spans="1:25" x14ac:dyDescent="0.25">
      <c r="A605" t="s">
        <v>764</v>
      </c>
      <c r="B605" t="s">
        <v>767</v>
      </c>
      <c r="C605" t="s">
        <v>772</v>
      </c>
      <c r="D605" t="s">
        <v>1</v>
      </c>
      <c r="F605" t="s">
        <v>389</v>
      </c>
      <c r="G605" t="s">
        <v>390</v>
      </c>
      <c r="H605" t="s">
        <v>4</v>
      </c>
      <c r="I605" t="s">
        <v>383</v>
      </c>
      <c r="J605" t="s">
        <v>6</v>
      </c>
      <c r="K605" t="s">
        <v>7</v>
      </c>
      <c r="L605" t="s">
        <v>5</v>
      </c>
      <c r="M605" t="s">
        <v>27</v>
      </c>
      <c r="N605" t="s">
        <v>389</v>
      </c>
      <c r="O605" t="s">
        <v>10</v>
      </c>
      <c r="P605" s="1">
        <v>43046</v>
      </c>
      <c r="Q605" s="1">
        <v>43049</v>
      </c>
      <c r="R605" t="s">
        <v>11</v>
      </c>
      <c r="S605" s="2">
        <v>8</v>
      </c>
      <c r="T605" s="3">
        <v>451.74510000000004</v>
      </c>
      <c r="U605" s="2">
        <v>3613.96</v>
      </c>
      <c r="V605" s="3">
        <v>2.1</v>
      </c>
      <c r="W605" s="2">
        <v>7589.32</v>
      </c>
      <c r="X605" t="str">
        <f t="shared" si="9"/>
        <v>2017-11</v>
      </c>
      <c r="Y605" t="e">
        <f>VLOOKUP(BST[[#This Row],[EVC Code]],TeamList[],3,FALSE)</f>
        <v>#N/A</v>
      </c>
    </row>
    <row r="606" spans="1:25" x14ac:dyDescent="0.25">
      <c r="A606" t="s">
        <v>764</v>
      </c>
      <c r="B606" t="s">
        <v>767</v>
      </c>
      <c r="C606" t="s">
        <v>772</v>
      </c>
      <c r="D606" t="s">
        <v>1</v>
      </c>
      <c r="F606" t="s">
        <v>389</v>
      </c>
      <c r="G606" t="s">
        <v>390</v>
      </c>
      <c r="H606" t="s">
        <v>4</v>
      </c>
      <c r="I606" t="s">
        <v>383</v>
      </c>
      <c r="J606" t="s">
        <v>6</v>
      </c>
      <c r="K606" t="s">
        <v>7</v>
      </c>
      <c r="L606" t="s">
        <v>5</v>
      </c>
      <c r="M606" t="s">
        <v>27</v>
      </c>
      <c r="N606" t="s">
        <v>389</v>
      </c>
      <c r="O606" t="s">
        <v>10</v>
      </c>
      <c r="P606" s="1">
        <v>43049</v>
      </c>
      <c r="Q606" s="1">
        <v>43049</v>
      </c>
      <c r="R606" t="s">
        <v>11</v>
      </c>
      <c r="S606" s="2">
        <v>2</v>
      </c>
      <c r="T606" s="3">
        <v>451.74510000000004</v>
      </c>
      <c r="U606" s="2">
        <v>903.49</v>
      </c>
      <c r="V606" s="3">
        <v>2.1</v>
      </c>
      <c r="W606" s="2">
        <v>1897.33</v>
      </c>
      <c r="X606" t="str">
        <f t="shared" si="9"/>
        <v>2017-11</v>
      </c>
      <c r="Y606" t="e">
        <f>VLOOKUP(BST[[#This Row],[EVC Code]],TeamList[],3,FALSE)</f>
        <v>#N/A</v>
      </c>
    </row>
    <row r="607" spans="1:25" x14ac:dyDescent="0.25">
      <c r="A607" t="s">
        <v>764</v>
      </c>
      <c r="B607" t="s">
        <v>767</v>
      </c>
      <c r="C607" t="s">
        <v>772</v>
      </c>
      <c r="D607" t="s">
        <v>1</v>
      </c>
      <c r="F607" t="s">
        <v>389</v>
      </c>
      <c r="G607" t="s">
        <v>390</v>
      </c>
      <c r="H607" t="s">
        <v>4</v>
      </c>
      <c r="I607" t="s">
        <v>383</v>
      </c>
      <c r="J607" t="s">
        <v>6</v>
      </c>
      <c r="K607" t="s">
        <v>7</v>
      </c>
      <c r="L607" t="s">
        <v>5</v>
      </c>
      <c r="M607" t="s">
        <v>27</v>
      </c>
      <c r="N607" t="s">
        <v>389</v>
      </c>
      <c r="O607" t="s">
        <v>10</v>
      </c>
      <c r="P607" s="1">
        <v>43052</v>
      </c>
      <c r="Q607" s="1">
        <v>43056</v>
      </c>
      <c r="R607" t="s">
        <v>11</v>
      </c>
      <c r="S607" s="2">
        <v>4</v>
      </c>
      <c r="T607" s="3">
        <v>451.74510000000004</v>
      </c>
      <c r="U607" s="2">
        <v>1806.98</v>
      </c>
      <c r="V607" s="3">
        <v>2.1</v>
      </c>
      <c r="W607" s="2">
        <v>3794.66</v>
      </c>
      <c r="X607" t="str">
        <f t="shared" si="9"/>
        <v>2017-11</v>
      </c>
      <c r="Y607" t="e">
        <f>VLOOKUP(BST[[#This Row],[EVC Code]],TeamList[],3,FALSE)</f>
        <v>#N/A</v>
      </c>
    </row>
    <row r="608" spans="1:25" x14ac:dyDescent="0.25">
      <c r="A608" t="s">
        <v>764</v>
      </c>
      <c r="B608" t="s">
        <v>767</v>
      </c>
      <c r="C608" t="s">
        <v>772</v>
      </c>
      <c r="D608" t="s">
        <v>1</v>
      </c>
      <c r="F608" t="s">
        <v>389</v>
      </c>
      <c r="G608" t="s">
        <v>390</v>
      </c>
      <c r="H608" t="s">
        <v>4</v>
      </c>
      <c r="I608" t="s">
        <v>383</v>
      </c>
      <c r="J608" t="s">
        <v>6</v>
      </c>
      <c r="K608" t="s">
        <v>7</v>
      </c>
      <c r="L608" t="s">
        <v>5</v>
      </c>
      <c r="M608" t="s">
        <v>27</v>
      </c>
      <c r="N608" t="s">
        <v>389</v>
      </c>
      <c r="O608" t="s">
        <v>10</v>
      </c>
      <c r="P608" s="1">
        <v>43053</v>
      </c>
      <c r="Q608" s="1">
        <v>43056</v>
      </c>
      <c r="R608" t="s">
        <v>11</v>
      </c>
      <c r="S608" s="2">
        <v>6</v>
      </c>
      <c r="T608" s="3">
        <v>451.74510000000004</v>
      </c>
      <c r="U608" s="2">
        <v>2710.47</v>
      </c>
      <c r="V608" s="3">
        <v>2.1</v>
      </c>
      <c r="W608" s="2">
        <v>5691.99</v>
      </c>
      <c r="X608" t="str">
        <f t="shared" si="9"/>
        <v>2017-11</v>
      </c>
      <c r="Y608" t="e">
        <f>VLOOKUP(BST[[#This Row],[EVC Code]],TeamList[],3,FALSE)</f>
        <v>#N/A</v>
      </c>
    </row>
    <row r="609" spans="1:25" x14ac:dyDescent="0.25">
      <c r="A609" t="s">
        <v>764</v>
      </c>
      <c r="B609" t="s">
        <v>767</v>
      </c>
      <c r="C609" t="s">
        <v>772</v>
      </c>
      <c r="D609" t="s">
        <v>1</v>
      </c>
      <c r="F609" t="s">
        <v>389</v>
      </c>
      <c r="G609" t="s">
        <v>390</v>
      </c>
      <c r="H609" t="s">
        <v>4</v>
      </c>
      <c r="I609" t="s">
        <v>383</v>
      </c>
      <c r="J609" t="s">
        <v>6</v>
      </c>
      <c r="K609" t="s">
        <v>7</v>
      </c>
      <c r="L609" t="s">
        <v>5</v>
      </c>
      <c r="M609" t="s">
        <v>27</v>
      </c>
      <c r="N609" t="s">
        <v>389</v>
      </c>
      <c r="O609" t="s">
        <v>10</v>
      </c>
      <c r="P609" s="1">
        <v>43054</v>
      </c>
      <c r="Q609" s="1">
        <v>43056</v>
      </c>
      <c r="R609" t="s">
        <v>11</v>
      </c>
      <c r="S609" s="2">
        <v>4</v>
      </c>
      <c r="T609" s="3">
        <v>451.74510000000004</v>
      </c>
      <c r="U609" s="2">
        <v>1806.98</v>
      </c>
      <c r="V609" s="3">
        <v>2.1</v>
      </c>
      <c r="W609" s="2">
        <v>3794.66</v>
      </c>
      <c r="X609" t="str">
        <f t="shared" si="9"/>
        <v>2017-11</v>
      </c>
      <c r="Y609" t="e">
        <f>VLOOKUP(BST[[#This Row],[EVC Code]],TeamList[],3,FALSE)</f>
        <v>#N/A</v>
      </c>
    </row>
    <row r="610" spans="1:25" x14ac:dyDescent="0.25">
      <c r="A610" t="s">
        <v>764</v>
      </c>
      <c r="B610" t="s">
        <v>767</v>
      </c>
      <c r="C610" t="s">
        <v>772</v>
      </c>
      <c r="D610" t="s">
        <v>1</v>
      </c>
      <c r="F610" t="s">
        <v>389</v>
      </c>
      <c r="G610" t="s">
        <v>390</v>
      </c>
      <c r="H610" t="s">
        <v>4</v>
      </c>
      <c r="I610" t="s">
        <v>383</v>
      </c>
      <c r="J610" t="s">
        <v>6</v>
      </c>
      <c r="K610" t="s">
        <v>7</v>
      </c>
      <c r="L610" t="s">
        <v>5</v>
      </c>
      <c r="M610" t="s">
        <v>27</v>
      </c>
      <c r="N610" t="s">
        <v>389</v>
      </c>
      <c r="O610" t="s">
        <v>10</v>
      </c>
      <c r="P610" s="1">
        <v>43055</v>
      </c>
      <c r="Q610" s="1">
        <v>43056</v>
      </c>
      <c r="R610" t="s">
        <v>11</v>
      </c>
      <c r="S610" s="2">
        <v>4</v>
      </c>
      <c r="T610" s="3">
        <v>451.74510000000004</v>
      </c>
      <c r="U610" s="2">
        <v>1806.98</v>
      </c>
      <c r="V610" s="3">
        <v>2.1</v>
      </c>
      <c r="W610" s="2">
        <v>3794.66</v>
      </c>
      <c r="X610" t="str">
        <f t="shared" si="9"/>
        <v>2017-11</v>
      </c>
      <c r="Y610" t="e">
        <f>VLOOKUP(BST[[#This Row],[EVC Code]],TeamList[],3,FALSE)</f>
        <v>#N/A</v>
      </c>
    </row>
    <row r="611" spans="1:25" x14ac:dyDescent="0.25">
      <c r="A611" t="s">
        <v>764</v>
      </c>
      <c r="B611" t="s">
        <v>767</v>
      </c>
      <c r="C611" t="s">
        <v>772</v>
      </c>
      <c r="D611" t="s">
        <v>1</v>
      </c>
      <c r="F611" t="s">
        <v>389</v>
      </c>
      <c r="G611" t="s">
        <v>390</v>
      </c>
      <c r="H611" t="s">
        <v>4</v>
      </c>
      <c r="I611" t="s">
        <v>383</v>
      </c>
      <c r="J611" t="s">
        <v>6</v>
      </c>
      <c r="K611" t="s">
        <v>7</v>
      </c>
      <c r="L611" t="s">
        <v>5</v>
      </c>
      <c r="M611" t="s">
        <v>27</v>
      </c>
      <c r="N611" t="s">
        <v>389</v>
      </c>
      <c r="O611" t="s">
        <v>10</v>
      </c>
      <c r="P611" s="1">
        <v>43059</v>
      </c>
      <c r="Q611" s="1">
        <v>43063</v>
      </c>
      <c r="R611" t="s">
        <v>11</v>
      </c>
      <c r="S611" s="2">
        <v>8</v>
      </c>
      <c r="T611" s="3">
        <v>451.74510000000004</v>
      </c>
      <c r="U611" s="2">
        <v>3613.96</v>
      </c>
      <c r="V611" s="3">
        <v>2.1</v>
      </c>
      <c r="W611" s="2">
        <v>7589.32</v>
      </c>
      <c r="X611" t="str">
        <f t="shared" si="9"/>
        <v>2017-11</v>
      </c>
      <c r="Y611" t="e">
        <f>VLOOKUP(BST[[#This Row],[EVC Code]],TeamList[],3,FALSE)</f>
        <v>#N/A</v>
      </c>
    </row>
    <row r="612" spans="1:25" x14ac:dyDescent="0.25">
      <c r="A612" t="s">
        <v>764</v>
      </c>
      <c r="B612" t="s">
        <v>767</v>
      </c>
      <c r="C612" t="s">
        <v>772</v>
      </c>
      <c r="D612" t="s">
        <v>1</v>
      </c>
      <c r="F612" t="s">
        <v>389</v>
      </c>
      <c r="G612" t="s">
        <v>390</v>
      </c>
      <c r="H612" t="s">
        <v>4</v>
      </c>
      <c r="I612" t="s">
        <v>383</v>
      </c>
      <c r="J612" t="s">
        <v>6</v>
      </c>
      <c r="K612" t="s">
        <v>7</v>
      </c>
      <c r="L612" t="s">
        <v>5</v>
      </c>
      <c r="M612" t="s">
        <v>27</v>
      </c>
      <c r="N612" t="s">
        <v>389</v>
      </c>
      <c r="O612" t="s">
        <v>10</v>
      </c>
      <c r="P612" s="1">
        <v>43060</v>
      </c>
      <c r="Q612" s="1">
        <v>43063</v>
      </c>
      <c r="R612" t="s">
        <v>11</v>
      </c>
      <c r="S612" s="2">
        <v>4</v>
      </c>
      <c r="T612" s="3">
        <v>451.74510000000004</v>
      </c>
      <c r="U612" s="2">
        <v>1806.98</v>
      </c>
      <c r="V612" s="3">
        <v>2.1</v>
      </c>
      <c r="W612" s="2">
        <v>3794.66</v>
      </c>
      <c r="X612" t="str">
        <f t="shared" si="9"/>
        <v>2017-11</v>
      </c>
      <c r="Y612" t="e">
        <f>VLOOKUP(BST[[#This Row],[EVC Code]],TeamList[],3,FALSE)</f>
        <v>#N/A</v>
      </c>
    </row>
    <row r="613" spans="1:25" x14ac:dyDescent="0.25">
      <c r="A613" t="s">
        <v>764</v>
      </c>
      <c r="B613" t="s">
        <v>767</v>
      </c>
      <c r="C613" t="s">
        <v>772</v>
      </c>
      <c r="D613" t="s">
        <v>1</v>
      </c>
      <c r="F613" t="s">
        <v>389</v>
      </c>
      <c r="G613" t="s">
        <v>390</v>
      </c>
      <c r="H613" t="s">
        <v>4</v>
      </c>
      <c r="I613" t="s">
        <v>383</v>
      </c>
      <c r="J613" t="s">
        <v>6</v>
      </c>
      <c r="K613" t="s">
        <v>7</v>
      </c>
      <c r="L613" t="s">
        <v>5</v>
      </c>
      <c r="M613" t="s">
        <v>27</v>
      </c>
      <c r="N613" t="s">
        <v>389</v>
      </c>
      <c r="O613" t="s">
        <v>10</v>
      </c>
      <c r="P613" s="1">
        <v>43061</v>
      </c>
      <c r="Q613" s="1">
        <v>43063</v>
      </c>
      <c r="R613" t="s">
        <v>11</v>
      </c>
      <c r="S613" s="2">
        <v>4</v>
      </c>
      <c r="T613" s="3">
        <v>451.74510000000004</v>
      </c>
      <c r="U613" s="2">
        <v>1806.98</v>
      </c>
      <c r="V613" s="3">
        <v>2.1</v>
      </c>
      <c r="W613" s="2">
        <v>3794.66</v>
      </c>
      <c r="X613" t="str">
        <f t="shared" si="9"/>
        <v>2017-11</v>
      </c>
      <c r="Y613" t="e">
        <f>VLOOKUP(BST[[#This Row],[EVC Code]],TeamList[],3,FALSE)</f>
        <v>#N/A</v>
      </c>
    </row>
    <row r="614" spans="1:25" x14ac:dyDescent="0.25">
      <c r="A614" t="s">
        <v>764</v>
      </c>
      <c r="B614" t="s">
        <v>767</v>
      </c>
      <c r="C614" t="s">
        <v>772</v>
      </c>
      <c r="D614" t="s">
        <v>1</v>
      </c>
      <c r="F614" t="s">
        <v>389</v>
      </c>
      <c r="G614" t="s">
        <v>390</v>
      </c>
      <c r="H614" t="s">
        <v>4</v>
      </c>
      <c r="I614" t="s">
        <v>383</v>
      </c>
      <c r="J614" t="s">
        <v>6</v>
      </c>
      <c r="K614" t="s">
        <v>7</v>
      </c>
      <c r="L614" t="s">
        <v>5</v>
      </c>
      <c r="M614" t="s">
        <v>27</v>
      </c>
      <c r="N614" t="s">
        <v>389</v>
      </c>
      <c r="O614" t="s">
        <v>10</v>
      </c>
      <c r="P614" s="1">
        <v>43066</v>
      </c>
      <c r="Q614" s="1">
        <v>43070</v>
      </c>
      <c r="R614" t="s">
        <v>11</v>
      </c>
      <c r="S614" s="2">
        <v>8</v>
      </c>
      <c r="T614" s="3">
        <v>451.74510000000004</v>
      </c>
      <c r="U614" s="2">
        <v>3613.96</v>
      </c>
      <c r="V614" s="3">
        <v>2.1</v>
      </c>
      <c r="W614" s="2">
        <v>7589.32</v>
      </c>
      <c r="X614" t="str">
        <f t="shared" si="9"/>
        <v>2017-11</v>
      </c>
      <c r="Y614" t="e">
        <f>VLOOKUP(BST[[#This Row],[EVC Code]],TeamList[],3,FALSE)</f>
        <v>#N/A</v>
      </c>
    </row>
    <row r="615" spans="1:25" x14ac:dyDescent="0.25">
      <c r="A615" t="s">
        <v>764</v>
      </c>
      <c r="B615" t="s">
        <v>767</v>
      </c>
      <c r="C615" t="s">
        <v>772</v>
      </c>
      <c r="D615" t="s">
        <v>1</v>
      </c>
      <c r="F615" t="s">
        <v>389</v>
      </c>
      <c r="G615" t="s">
        <v>390</v>
      </c>
      <c r="H615" t="s">
        <v>4</v>
      </c>
      <c r="I615" t="s">
        <v>383</v>
      </c>
      <c r="J615" t="s">
        <v>6</v>
      </c>
      <c r="K615" t="s">
        <v>7</v>
      </c>
      <c r="L615" t="s">
        <v>5</v>
      </c>
      <c r="M615" t="s">
        <v>27</v>
      </c>
      <c r="N615" t="s">
        <v>389</v>
      </c>
      <c r="O615" t="s">
        <v>10</v>
      </c>
      <c r="P615" s="1">
        <v>43067</v>
      </c>
      <c r="Q615" s="1">
        <v>43070</v>
      </c>
      <c r="R615" t="s">
        <v>11</v>
      </c>
      <c r="S615" s="2">
        <v>8</v>
      </c>
      <c r="T615" s="3">
        <v>451.74510000000004</v>
      </c>
      <c r="U615" s="2">
        <v>3613.96</v>
      </c>
      <c r="V615" s="3">
        <v>2.1</v>
      </c>
      <c r="W615" s="2">
        <v>7589.32</v>
      </c>
      <c r="X615" t="str">
        <f t="shared" si="9"/>
        <v>2017-11</v>
      </c>
      <c r="Y615" t="e">
        <f>VLOOKUP(BST[[#This Row],[EVC Code]],TeamList[],3,FALSE)</f>
        <v>#N/A</v>
      </c>
    </row>
    <row r="616" spans="1:25" x14ac:dyDescent="0.25">
      <c r="A616" t="s">
        <v>764</v>
      </c>
      <c r="B616" t="s">
        <v>767</v>
      </c>
      <c r="C616" t="s">
        <v>772</v>
      </c>
      <c r="D616" t="s">
        <v>1</v>
      </c>
      <c r="F616" t="s">
        <v>389</v>
      </c>
      <c r="G616" t="s">
        <v>390</v>
      </c>
      <c r="H616" t="s">
        <v>4</v>
      </c>
      <c r="I616" t="s">
        <v>383</v>
      </c>
      <c r="J616" t="s">
        <v>6</v>
      </c>
      <c r="K616" t="s">
        <v>7</v>
      </c>
      <c r="L616" t="s">
        <v>5</v>
      </c>
      <c r="M616" t="s">
        <v>27</v>
      </c>
      <c r="N616" t="s">
        <v>389</v>
      </c>
      <c r="O616" t="s">
        <v>10</v>
      </c>
      <c r="P616" s="1">
        <v>43074</v>
      </c>
      <c r="Q616" s="1">
        <v>43077</v>
      </c>
      <c r="R616" t="s">
        <v>11</v>
      </c>
      <c r="S616" s="2">
        <v>8</v>
      </c>
      <c r="T616" s="3">
        <v>451.74510000000004</v>
      </c>
      <c r="U616" s="2">
        <v>3613.96</v>
      </c>
      <c r="V616" s="3">
        <v>2.1</v>
      </c>
      <c r="W616" s="2">
        <v>7589.32</v>
      </c>
      <c r="X616" t="str">
        <f t="shared" si="9"/>
        <v>2017-12</v>
      </c>
      <c r="Y616" t="e">
        <f>VLOOKUP(BST[[#This Row],[EVC Code]],TeamList[],3,FALSE)</f>
        <v>#N/A</v>
      </c>
    </row>
    <row r="617" spans="1:25" x14ac:dyDescent="0.25">
      <c r="A617" t="s">
        <v>764</v>
      </c>
      <c r="B617" t="s">
        <v>767</v>
      </c>
      <c r="C617" t="s">
        <v>772</v>
      </c>
      <c r="D617" t="s">
        <v>1</v>
      </c>
      <c r="F617" t="s">
        <v>389</v>
      </c>
      <c r="G617" t="s">
        <v>390</v>
      </c>
      <c r="H617" t="s">
        <v>4</v>
      </c>
      <c r="I617" t="s">
        <v>383</v>
      </c>
      <c r="J617" t="s">
        <v>6</v>
      </c>
      <c r="K617" t="s">
        <v>7</v>
      </c>
      <c r="L617" t="s">
        <v>5</v>
      </c>
      <c r="M617" t="s">
        <v>27</v>
      </c>
      <c r="N617" t="s">
        <v>389</v>
      </c>
      <c r="O617" t="s">
        <v>10</v>
      </c>
      <c r="P617" s="1">
        <v>43075</v>
      </c>
      <c r="Q617" s="1">
        <v>43077</v>
      </c>
      <c r="R617" t="s">
        <v>11</v>
      </c>
      <c r="S617" s="2">
        <v>4</v>
      </c>
      <c r="T617" s="3">
        <v>451.74510000000004</v>
      </c>
      <c r="U617" s="2">
        <v>1806.98</v>
      </c>
      <c r="V617" s="3">
        <v>2.1</v>
      </c>
      <c r="W617" s="2">
        <v>3794.66</v>
      </c>
      <c r="X617" t="str">
        <f t="shared" si="9"/>
        <v>2017-12</v>
      </c>
      <c r="Y617" t="e">
        <f>VLOOKUP(BST[[#This Row],[EVC Code]],TeamList[],3,FALSE)</f>
        <v>#N/A</v>
      </c>
    </row>
    <row r="618" spans="1:25" x14ac:dyDescent="0.25">
      <c r="A618" t="s">
        <v>764</v>
      </c>
      <c r="B618" t="s">
        <v>767</v>
      </c>
      <c r="C618" t="s">
        <v>772</v>
      </c>
      <c r="D618" t="s">
        <v>1</v>
      </c>
      <c r="F618" t="s">
        <v>389</v>
      </c>
      <c r="G618" t="s">
        <v>390</v>
      </c>
      <c r="H618" t="s">
        <v>4</v>
      </c>
      <c r="I618" t="s">
        <v>383</v>
      </c>
      <c r="J618" t="s">
        <v>6</v>
      </c>
      <c r="K618" t="s">
        <v>7</v>
      </c>
      <c r="L618" t="s">
        <v>5</v>
      </c>
      <c r="M618" t="s">
        <v>27</v>
      </c>
      <c r="N618" t="s">
        <v>389</v>
      </c>
      <c r="O618" t="s">
        <v>10</v>
      </c>
      <c r="P618" s="1">
        <v>43076</v>
      </c>
      <c r="Q618" s="1">
        <v>43077</v>
      </c>
      <c r="R618" t="s">
        <v>11</v>
      </c>
      <c r="S618" s="2">
        <v>4</v>
      </c>
      <c r="T618" s="3">
        <v>451.74510000000004</v>
      </c>
      <c r="U618" s="2">
        <v>1806.98</v>
      </c>
      <c r="V618" s="3">
        <v>2.1</v>
      </c>
      <c r="W618" s="2">
        <v>3794.66</v>
      </c>
      <c r="X618" t="str">
        <f t="shared" si="9"/>
        <v>2017-12</v>
      </c>
      <c r="Y618" t="e">
        <f>VLOOKUP(BST[[#This Row],[EVC Code]],TeamList[],3,FALSE)</f>
        <v>#N/A</v>
      </c>
    </row>
    <row r="619" spans="1:25" x14ac:dyDescent="0.25">
      <c r="A619" t="s">
        <v>764</v>
      </c>
      <c r="B619" t="s">
        <v>767</v>
      </c>
      <c r="C619" t="s">
        <v>772</v>
      </c>
      <c r="D619" t="s">
        <v>1</v>
      </c>
      <c r="F619" t="s">
        <v>389</v>
      </c>
      <c r="G619" t="s">
        <v>390</v>
      </c>
      <c r="H619" t="s">
        <v>4</v>
      </c>
      <c r="I619" t="s">
        <v>383</v>
      </c>
      <c r="J619" t="s">
        <v>6</v>
      </c>
      <c r="K619" t="s">
        <v>7</v>
      </c>
      <c r="L619" t="s">
        <v>5</v>
      </c>
      <c r="M619" t="s">
        <v>27</v>
      </c>
      <c r="N619" t="s">
        <v>389</v>
      </c>
      <c r="O619" t="s">
        <v>10</v>
      </c>
      <c r="P619" s="1">
        <v>43080</v>
      </c>
      <c r="Q619" s="1">
        <v>43084</v>
      </c>
      <c r="R619" t="s">
        <v>11</v>
      </c>
      <c r="S619" s="2">
        <v>2</v>
      </c>
      <c r="T619" s="3">
        <v>452.64870000000002</v>
      </c>
      <c r="U619" s="2">
        <v>905.3</v>
      </c>
      <c r="V619" s="3">
        <v>2.1</v>
      </c>
      <c r="W619" s="2">
        <v>1901.13</v>
      </c>
      <c r="X619" t="str">
        <f t="shared" si="9"/>
        <v>2017-12</v>
      </c>
      <c r="Y619" t="e">
        <f>VLOOKUP(BST[[#This Row],[EVC Code]],TeamList[],3,FALSE)</f>
        <v>#N/A</v>
      </c>
    </row>
    <row r="620" spans="1:25" x14ac:dyDescent="0.25">
      <c r="A620" t="s">
        <v>764</v>
      </c>
      <c r="B620" t="s">
        <v>767</v>
      </c>
      <c r="C620" t="s">
        <v>772</v>
      </c>
      <c r="D620" t="s">
        <v>1</v>
      </c>
      <c r="F620" t="s">
        <v>389</v>
      </c>
      <c r="G620" t="s">
        <v>390</v>
      </c>
      <c r="H620" t="s">
        <v>4</v>
      </c>
      <c r="I620" t="s">
        <v>383</v>
      </c>
      <c r="J620" t="s">
        <v>6</v>
      </c>
      <c r="K620" t="s">
        <v>7</v>
      </c>
      <c r="L620" t="s">
        <v>5</v>
      </c>
      <c r="M620" t="s">
        <v>27</v>
      </c>
      <c r="N620" t="s">
        <v>389</v>
      </c>
      <c r="O620" t="s">
        <v>10</v>
      </c>
      <c r="P620" s="1">
        <v>43081</v>
      </c>
      <c r="Q620" s="1">
        <v>43084</v>
      </c>
      <c r="R620" t="s">
        <v>11</v>
      </c>
      <c r="S620" s="2">
        <v>8</v>
      </c>
      <c r="T620" s="3">
        <v>452.64870000000002</v>
      </c>
      <c r="U620" s="2">
        <v>3621.19</v>
      </c>
      <c r="V620" s="3">
        <v>2.1</v>
      </c>
      <c r="W620" s="2">
        <v>7604.5</v>
      </c>
      <c r="X620" t="str">
        <f t="shared" si="9"/>
        <v>2017-12</v>
      </c>
      <c r="Y620" t="e">
        <f>VLOOKUP(BST[[#This Row],[EVC Code]],TeamList[],3,FALSE)</f>
        <v>#N/A</v>
      </c>
    </row>
    <row r="621" spans="1:25" x14ac:dyDescent="0.25">
      <c r="A621" t="s">
        <v>764</v>
      </c>
      <c r="B621" t="s">
        <v>767</v>
      </c>
      <c r="C621" t="s">
        <v>772</v>
      </c>
      <c r="D621" t="s">
        <v>1</v>
      </c>
      <c r="F621" t="s">
        <v>389</v>
      </c>
      <c r="G621" t="s">
        <v>390</v>
      </c>
      <c r="H621" t="s">
        <v>4</v>
      </c>
      <c r="I621" t="s">
        <v>383</v>
      </c>
      <c r="J621" t="s">
        <v>6</v>
      </c>
      <c r="K621" t="s">
        <v>7</v>
      </c>
      <c r="L621" t="s">
        <v>5</v>
      </c>
      <c r="M621" t="s">
        <v>27</v>
      </c>
      <c r="N621" t="s">
        <v>389</v>
      </c>
      <c r="O621" t="s">
        <v>10</v>
      </c>
      <c r="P621" s="1">
        <v>43082</v>
      </c>
      <c r="Q621" s="1">
        <v>43084</v>
      </c>
      <c r="R621" t="s">
        <v>11</v>
      </c>
      <c r="S621" s="2">
        <v>2</v>
      </c>
      <c r="T621" s="3">
        <v>452.64870000000002</v>
      </c>
      <c r="U621" s="2">
        <v>905.3</v>
      </c>
      <c r="V621" s="3">
        <v>2.1</v>
      </c>
      <c r="W621" s="2">
        <v>1901.13</v>
      </c>
      <c r="X621" t="str">
        <f t="shared" si="9"/>
        <v>2017-12</v>
      </c>
      <c r="Y621" t="e">
        <f>VLOOKUP(BST[[#This Row],[EVC Code]],TeamList[],3,FALSE)</f>
        <v>#N/A</v>
      </c>
    </row>
    <row r="622" spans="1:25" x14ac:dyDescent="0.25">
      <c r="A622" t="s">
        <v>764</v>
      </c>
      <c r="B622" t="s">
        <v>767</v>
      </c>
      <c r="C622" t="s">
        <v>772</v>
      </c>
      <c r="D622" t="s">
        <v>1</v>
      </c>
      <c r="F622" t="s">
        <v>389</v>
      </c>
      <c r="G622" t="s">
        <v>390</v>
      </c>
      <c r="H622" t="s">
        <v>4</v>
      </c>
      <c r="I622" t="s">
        <v>383</v>
      </c>
      <c r="J622" t="s">
        <v>6</v>
      </c>
      <c r="K622" t="s">
        <v>7</v>
      </c>
      <c r="L622" t="s">
        <v>5</v>
      </c>
      <c r="M622" t="s">
        <v>27</v>
      </c>
      <c r="N622" t="s">
        <v>389</v>
      </c>
      <c r="O622" t="s">
        <v>10</v>
      </c>
      <c r="P622" s="1">
        <v>43083</v>
      </c>
      <c r="Q622" s="1">
        <v>43084</v>
      </c>
      <c r="R622" t="s">
        <v>11</v>
      </c>
      <c r="S622" s="2">
        <v>4</v>
      </c>
      <c r="T622" s="3">
        <v>452.64870000000002</v>
      </c>
      <c r="U622" s="2">
        <v>1810.59</v>
      </c>
      <c r="V622" s="3">
        <v>2.1</v>
      </c>
      <c r="W622" s="2">
        <v>3802.24</v>
      </c>
      <c r="X622" t="str">
        <f t="shared" si="9"/>
        <v>2017-12</v>
      </c>
      <c r="Y622" t="e">
        <f>VLOOKUP(BST[[#This Row],[EVC Code]],TeamList[],3,FALSE)</f>
        <v>#N/A</v>
      </c>
    </row>
    <row r="623" spans="1:25" x14ac:dyDescent="0.25">
      <c r="A623" t="s">
        <v>764</v>
      </c>
      <c r="B623" t="s">
        <v>767</v>
      </c>
      <c r="C623" t="s">
        <v>772</v>
      </c>
      <c r="D623" t="s">
        <v>1</v>
      </c>
      <c r="F623" t="s">
        <v>389</v>
      </c>
      <c r="G623" t="s">
        <v>390</v>
      </c>
      <c r="H623" t="s">
        <v>4</v>
      </c>
      <c r="I623" t="s">
        <v>383</v>
      </c>
      <c r="J623" t="s">
        <v>6</v>
      </c>
      <c r="K623" t="s">
        <v>7</v>
      </c>
      <c r="L623" t="s">
        <v>5</v>
      </c>
      <c r="M623" t="s">
        <v>27</v>
      </c>
      <c r="N623" t="s">
        <v>389</v>
      </c>
      <c r="O623" t="s">
        <v>10</v>
      </c>
      <c r="P623" s="1">
        <v>43116</v>
      </c>
      <c r="Q623" s="1">
        <v>43119</v>
      </c>
      <c r="R623" t="s">
        <v>11</v>
      </c>
      <c r="S623" s="2">
        <v>8</v>
      </c>
      <c r="T623" s="3">
        <v>451.74510000000004</v>
      </c>
      <c r="U623" s="2">
        <v>3613.96</v>
      </c>
      <c r="V623" s="3">
        <v>2.1</v>
      </c>
      <c r="W623" s="2">
        <v>7589.32</v>
      </c>
      <c r="X623" t="str">
        <f t="shared" si="9"/>
        <v>2018-01</v>
      </c>
      <c r="Y623" t="e">
        <f>VLOOKUP(BST[[#This Row],[EVC Code]],TeamList[],3,FALSE)</f>
        <v>#N/A</v>
      </c>
    </row>
    <row r="624" spans="1:25" x14ac:dyDescent="0.25">
      <c r="A624" t="s">
        <v>764</v>
      </c>
      <c r="B624" t="s">
        <v>767</v>
      </c>
      <c r="C624" t="s">
        <v>772</v>
      </c>
      <c r="D624" t="s">
        <v>1</v>
      </c>
      <c r="F624" t="s">
        <v>389</v>
      </c>
      <c r="G624" t="s">
        <v>390</v>
      </c>
      <c r="H624" t="s">
        <v>4</v>
      </c>
      <c r="I624" t="s">
        <v>383</v>
      </c>
      <c r="J624" t="s">
        <v>6</v>
      </c>
      <c r="K624" t="s">
        <v>7</v>
      </c>
      <c r="L624" t="s">
        <v>5</v>
      </c>
      <c r="M624" t="s">
        <v>27</v>
      </c>
      <c r="N624" t="s">
        <v>389</v>
      </c>
      <c r="O624" t="s">
        <v>10</v>
      </c>
      <c r="P624" s="1">
        <v>43117</v>
      </c>
      <c r="Q624" s="1">
        <v>43119</v>
      </c>
      <c r="R624" t="s">
        <v>11</v>
      </c>
      <c r="S624" s="2">
        <v>8</v>
      </c>
      <c r="T624" s="3">
        <v>451.74510000000004</v>
      </c>
      <c r="U624" s="2">
        <v>3613.96</v>
      </c>
      <c r="V624" s="3">
        <v>2.1</v>
      </c>
      <c r="W624" s="2">
        <v>7589.32</v>
      </c>
      <c r="X624" t="str">
        <f t="shared" si="9"/>
        <v>2018-01</v>
      </c>
      <c r="Y624" t="e">
        <f>VLOOKUP(BST[[#This Row],[EVC Code]],TeamList[],3,FALSE)</f>
        <v>#N/A</v>
      </c>
    </row>
    <row r="625" spans="1:25" x14ac:dyDescent="0.25">
      <c r="A625" t="s">
        <v>764</v>
      </c>
      <c r="B625" t="s">
        <v>767</v>
      </c>
      <c r="C625" t="s">
        <v>772</v>
      </c>
      <c r="D625" t="s">
        <v>1</v>
      </c>
      <c r="F625" t="s">
        <v>389</v>
      </c>
      <c r="G625" t="s">
        <v>390</v>
      </c>
      <c r="H625" t="s">
        <v>4</v>
      </c>
      <c r="I625" t="s">
        <v>383</v>
      </c>
      <c r="J625" t="s">
        <v>6</v>
      </c>
      <c r="K625" t="s">
        <v>7</v>
      </c>
      <c r="L625" t="s">
        <v>5</v>
      </c>
      <c r="M625" t="s">
        <v>27</v>
      </c>
      <c r="N625" t="s">
        <v>389</v>
      </c>
      <c r="O625" t="s">
        <v>10</v>
      </c>
      <c r="P625" s="1">
        <v>43123</v>
      </c>
      <c r="Q625" s="1">
        <v>43126</v>
      </c>
      <c r="R625" t="s">
        <v>11</v>
      </c>
      <c r="S625" s="2">
        <v>8</v>
      </c>
      <c r="T625" s="3">
        <v>451.74510000000004</v>
      </c>
      <c r="U625" s="2">
        <v>3613.96</v>
      </c>
      <c r="V625" s="3">
        <v>2.1</v>
      </c>
      <c r="W625" s="2">
        <v>7589.32</v>
      </c>
      <c r="X625" t="str">
        <f t="shared" si="9"/>
        <v>2018-01</v>
      </c>
      <c r="Y625" t="e">
        <f>VLOOKUP(BST[[#This Row],[EVC Code]],TeamList[],3,FALSE)</f>
        <v>#N/A</v>
      </c>
    </row>
    <row r="626" spans="1:25" x14ac:dyDescent="0.25">
      <c r="A626" t="s">
        <v>764</v>
      </c>
      <c r="B626" t="s">
        <v>767</v>
      </c>
      <c r="C626" t="s">
        <v>772</v>
      </c>
      <c r="D626" t="s">
        <v>1</v>
      </c>
      <c r="F626" t="s">
        <v>389</v>
      </c>
      <c r="G626" t="s">
        <v>390</v>
      </c>
      <c r="H626" t="s">
        <v>4</v>
      </c>
      <c r="I626" t="s">
        <v>383</v>
      </c>
      <c r="J626" t="s">
        <v>6</v>
      </c>
      <c r="K626" t="s">
        <v>7</v>
      </c>
      <c r="L626" t="s">
        <v>5</v>
      </c>
      <c r="M626" t="s">
        <v>27</v>
      </c>
      <c r="N626" t="s">
        <v>389</v>
      </c>
      <c r="O626" t="s">
        <v>10</v>
      </c>
      <c r="P626" s="1">
        <v>43124</v>
      </c>
      <c r="Q626" s="1">
        <v>43126</v>
      </c>
      <c r="R626" t="s">
        <v>11</v>
      </c>
      <c r="S626" s="2">
        <v>4</v>
      </c>
      <c r="T626" s="3">
        <v>451.74510000000004</v>
      </c>
      <c r="U626" s="2">
        <v>1806.98</v>
      </c>
      <c r="V626" s="3">
        <v>2.1</v>
      </c>
      <c r="W626" s="2">
        <v>3794.66</v>
      </c>
      <c r="X626" t="str">
        <f t="shared" si="9"/>
        <v>2018-01</v>
      </c>
      <c r="Y626" t="e">
        <f>VLOOKUP(BST[[#This Row],[EVC Code]],TeamList[],3,FALSE)</f>
        <v>#N/A</v>
      </c>
    </row>
    <row r="627" spans="1:25" x14ac:dyDescent="0.25">
      <c r="A627" t="s">
        <v>764</v>
      </c>
      <c r="B627" t="s">
        <v>767</v>
      </c>
      <c r="C627" t="s">
        <v>772</v>
      </c>
      <c r="D627" t="s">
        <v>1</v>
      </c>
      <c r="F627" t="s">
        <v>389</v>
      </c>
      <c r="G627" t="s">
        <v>390</v>
      </c>
      <c r="H627" t="s">
        <v>4</v>
      </c>
      <c r="I627" t="s">
        <v>383</v>
      </c>
      <c r="J627" t="s">
        <v>6</v>
      </c>
      <c r="K627" t="s">
        <v>7</v>
      </c>
      <c r="L627" t="s">
        <v>5</v>
      </c>
      <c r="M627" t="s">
        <v>27</v>
      </c>
      <c r="N627" t="s">
        <v>389</v>
      </c>
      <c r="O627" t="s">
        <v>10</v>
      </c>
      <c r="P627" s="1">
        <v>43130</v>
      </c>
      <c r="Q627" s="1">
        <v>43133</v>
      </c>
      <c r="R627" t="s">
        <v>11</v>
      </c>
      <c r="S627" s="2">
        <v>8</v>
      </c>
      <c r="T627" s="3">
        <v>451.74510000000004</v>
      </c>
      <c r="U627" s="2">
        <v>3613.96</v>
      </c>
      <c r="V627" s="3">
        <v>2.1</v>
      </c>
      <c r="W627" s="2">
        <v>7589.32</v>
      </c>
      <c r="X627" t="str">
        <f t="shared" si="9"/>
        <v>2018-01</v>
      </c>
      <c r="Y627" t="e">
        <f>VLOOKUP(BST[[#This Row],[EVC Code]],TeamList[],3,FALSE)</f>
        <v>#N/A</v>
      </c>
    </row>
    <row r="628" spans="1:25" x14ac:dyDescent="0.25">
      <c r="A628" t="s">
        <v>764</v>
      </c>
      <c r="B628" t="s">
        <v>767</v>
      </c>
      <c r="C628" t="s">
        <v>772</v>
      </c>
      <c r="D628" t="s">
        <v>1</v>
      </c>
      <c r="F628" t="s">
        <v>389</v>
      </c>
      <c r="G628" t="s">
        <v>390</v>
      </c>
      <c r="H628" t="s">
        <v>4</v>
      </c>
      <c r="I628" t="s">
        <v>383</v>
      </c>
      <c r="J628" t="s">
        <v>6</v>
      </c>
      <c r="K628" t="s">
        <v>7</v>
      </c>
      <c r="L628" t="s">
        <v>5</v>
      </c>
      <c r="M628" t="s">
        <v>27</v>
      </c>
      <c r="N628" t="s">
        <v>389</v>
      </c>
      <c r="O628" t="s">
        <v>10</v>
      </c>
      <c r="P628" s="1">
        <v>43131</v>
      </c>
      <c r="Q628" s="1">
        <v>43133</v>
      </c>
      <c r="R628" t="s">
        <v>11</v>
      </c>
      <c r="S628" s="2">
        <v>8</v>
      </c>
      <c r="T628" s="3">
        <v>451.74510000000004</v>
      </c>
      <c r="U628" s="2">
        <v>3613.96</v>
      </c>
      <c r="V628" s="3">
        <v>2.1</v>
      </c>
      <c r="W628" s="2">
        <v>7589.32</v>
      </c>
      <c r="X628" t="str">
        <f t="shared" si="9"/>
        <v>2018-01</v>
      </c>
      <c r="Y628" t="e">
        <f>VLOOKUP(BST[[#This Row],[EVC Code]],TeamList[],3,FALSE)</f>
        <v>#N/A</v>
      </c>
    </row>
    <row r="629" spans="1:25" x14ac:dyDescent="0.25">
      <c r="A629" t="s">
        <v>764</v>
      </c>
      <c r="B629" t="s">
        <v>767</v>
      </c>
      <c r="C629" t="s">
        <v>772</v>
      </c>
      <c r="D629" t="s">
        <v>1</v>
      </c>
      <c r="F629" t="s">
        <v>389</v>
      </c>
      <c r="G629" t="s">
        <v>390</v>
      </c>
      <c r="H629" t="s">
        <v>4</v>
      </c>
      <c r="I629" t="s">
        <v>383</v>
      </c>
      <c r="J629" t="s">
        <v>6</v>
      </c>
      <c r="K629" t="s">
        <v>7</v>
      </c>
      <c r="L629" t="s">
        <v>5</v>
      </c>
      <c r="M629" t="s">
        <v>27</v>
      </c>
      <c r="N629" t="s">
        <v>389</v>
      </c>
      <c r="O629" t="s">
        <v>10</v>
      </c>
      <c r="P629" s="1">
        <v>43132</v>
      </c>
      <c r="Q629" s="1">
        <v>43133</v>
      </c>
      <c r="R629" t="s">
        <v>11</v>
      </c>
      <c r="S629" s="2">
        <v>5</v>
      </c>
      <c r="T629" s="3">
        <v>451.74510000000004</v>
      </c>
      <c r="U629" s="2">
        <v>2258.73</v>
      </c>
      <c r="V629" s="3">
        <v>2.1</v>
      </c>
      <c r="W629" s="2">
        <v>4743.33</v>
      </c>
      <c r="X629" t="str">
        <f t="shared" si="9"/>
        <v>2018-02</v>
      </c>
      <c r="Y629" t="e">
        <f>VLOOKUP(BST[[#This Row],[EVC Code]],TeamList[],3,FALSE)</f>
        <v>#N/A</v>
      </c>
    </row>
    <row r="630" spans="1:25" x14ac:dyDescent="0.25">
      <c r="A630" t="s">
        <v>764</v>
      </c>
      <c r="B630" t="s">
        <v>767</v>
      </c>
      <c r="C630" t="s">
        <v>772</v>
      </c>
      <c r="D630" t="s">
        <v>1</v>
      </c>
      <c r="F630" t="s">
        <v>389</v>
      </c>
      <c r="G630" t="s">
        <v>390</v>
      </c>
      <c r="H630" t="s">
        <v>4</v>
      </c>
      <c r="I630" t="s">
        <v>383</v>
      </c>
      <c r="J630" t="s">
        <v>6</v>
      </c>
      <c r="K630" t="s">
        <v>7</v>
      </c>
      <c r="L630" t="s">
        <v>5</v>
      </c>
      <c r="M630" t="s">
        <v>27</v>
      </c>
      <c r="N630" t="s">
        <v>389</v>
      </c>
      <c r="O630" t="s">
        <v>10</v>
      </c>
      <c r="P630" s="1">
        <v>43133</v>
      </c>
      <c r="Q630" s="1">
        <v>43133</v>
      </c>
      <c r="R630" t="s">
        <v>11</v>
      </c>
      <c r="S630" s="2">
        <v>8</v>
      </c>
      <c r="T630" s="3">
        <v>451.74510000000004</v>
      </c>
      <c r="U630" s="2">
        <v>3613.96</v>
      </c>
      <c r="V630" s="3">
        <v>2.1</v>
      </c>
      <c r="W630" s="2">
        <v>7589.32</v>
      </c>
      <c r="X630" t="str">
        <f t="shared" si="9"/>
        <v>2018-02</v>
      </c>
      <c r="Y630" t="e">
        <f>VLOOKUP(BST[[#This Row],[EVC Code]],TeamList[],3,FALSE)</f>
        <v>#N/A</v>
      </c>
    </row>
    <row r="631" spans="1:25" x14ac:dyDescent="0.25">
      <c r="A631" t="s">
        <v>764</v>
      </c>
      <c r="B631" t="s">
        <v>767</v>
      </c>
      <c r="C631" t="s">
        <v>772</v>
      </c>
      <c r="D631" t="s">
        <v>1</v>
      </c>
      <c r="F631" t="s">
        <v>389</v>
      </c>
      <c r="G631" t="s">
        <v>390</v>
      </c>
      <c r="H631" t="s">
        <v>4</v>
      </c>
      <c r="I631" t="s">
        <v>383</v>
      </c>
      <c r="J631" t="s">
        <v>6</v>
      </c>
      <c r="K631" t="s">
        <v>7</v>
      </c>
      <c r="L631" t="s">
        <v>5</v>
      </c>
      <c r="M631" t="s">
        <v>27</v>
      </c>
      <c r="N631" t="s">
        <v>389</v>
      </c>
      <c r="O631" t="s">
        <v>10</v>
      </c>
      <c r="P631" s="1">
        <v>43136</v>
      </c>
      <c r="Q631" s="1">
        <v>43140</v>
      </c>
      <c r="R631" t="s">
        <v>11</v>
      </c>
      <c r="S631" s="2">
        <v>8</v>
      </c>
      <c r="T631" s="3">
        <v>451.74510000000004</v>
      </c>
      <c r="U631" s="2">
        <v>3613.96</v>
      </c>
      <c r="V631" s="3">
        <v>2.1</v>
      </c>
      <c r="W631" s="2">
        <v>7589.32</v>
      </c>
      <c r="X631" t="str">
        <f t="shared" si="9"/>
        <v>2018-02</v>
      </c>
      <c r="Y631" t="e">
        <f>VLOOKUP(BST[[#This Row],[EVC Code]],TeamList[],3,FALSE)</f>
        <v>#N/A</v>
      </c>
    </row>
    <row r="632" spans="1:25" x14ac:dyDescent="0.25">
      <c r="A632" t="s">
        <v>764</v>
      </c>
      <c r="B632" t="s">
        <v>767</v>
      </c>
      <c r="C632" t="s">
        <v>772</v>
      </c>
      <c r="D632" t="s">
        <v>1</v>
      </c>
      <c r="F632" t="s">
        <v>389</v>
      </c>
      <c r="G632" t="s">
        <v>390</v>
      </c>
      <c r="H632" t="s">
        <v>4</v>
      </c>
      <c r="I632" t="s">
        <v>383</v>
      </c>
      <c r="J632" t="s">
        <v>6</v>
      </c>
      <c r="K632" t="s">
        <v>7</v>
      </c>
      <c r="L632" t="s">
        <v>5</v>
      </c>
      <c r="M632" t="s">
        <v>27</v>
      </c>
      <c r="N632" t="s">
        <v>389</v>
      </c>
      <c r="O632" t="s">
        <v>10</v>
      </c>
      <c r="P632" s="1">
        <v>43137</v>
      </c>
      <c r="Q632" s="1">
        <v>43140</v>
      </c>
      <c r="R632" t="s">
        <v>11</v>
      </c>
      <c r="S632" s="2">
        <v>6</v>
      </c>
      <c r="T632" s="3">
        <v>451.74510000000004</v>
      </c>
      <c r="U632" s="2">
        <v>2710.47</v>
      </c>
      <c r="V632" s="3">
        <v>2.1</v>
      </c>
      <c r="W632" s="2">
        <v>5691.99</v>
      </c>
      <c r="X632" t="str">
        <f t="shared" si="9"/>
        <v>2018-02</v>
      </c>
      <c r="Y632" t="e">
        <f>VLOOKUP(BST[[#This Row],[EVC Code]],TeamList[],3,FALSE)</f>
        <v>#N/A</v>
      </c>
    </row>
    <row r="633" spans="1:25" x14ac:dyDescent="0.25">
      <c r="A633" t="s">
        <v>764</v>
      </c>
      <c r="B633" t="s">
        <v>767</v>
      </c>
      <c r="C633" t="s">
        <v>772</v>
      </c>
      <c r="D633" t="s">
        <v>1</v>
      </c>
      <c r="F633" t="s">
        <v>389</v>
      </c>
      <c r="G633" t="s">
        <v>390</v>
      </c>
      <c r="H633" t="s">
        <v>4</v>
      </c>
      <c r="I633" t="s">
        <v>383</v>
      </c>
      <c r="J633" t="s">
        <v>6</v>
      </c>
      <c r="K633" t="s">
        <v>7</v>
      </c>
      <c r="L633" t="s">
        <v>5</v>
      </c>
      <c r="M633" t="s">
        <v>27</v>
      </c>
      <c r="N633" t="s">
        <v>389</v>
      </c>
      <c r="O633" t="s">
        <v>10</v>
      </c>
      <c r="P633" s="1">
        <v>43139</v>
      </c>
      <c r="Q633" s="1">
        <v>43140</v>
      </c>
      <c r="R633" t="s">
        <v>11</v>
      </c>
      <c r="S633" s="2">
        <v>8</v>
      </c>
      <c r="T633" s="3">
        <v>451.74510000000004</v>
      </c>
      <c r="U633" s="2">
        <v>3613.96</v>
      </c>
      <c r="V633" s="3">
        <v>2.1</v>
      </c>
      <c r="W633" s="2">
        <v>7589.32</v>
      </c>
      <c r="X633" t="str">
        <f t="shared" si="9"/>
        <v>2018-02</v>
      </c>
      <c r="Y633" t="e">
        <f>VLOOKUP(BST[[#This Row],[EVC Code]],TeamList[],3,FALSE)</f>
        <v>#N/A</v>
      </c>
    </row>
    <row r="634" spans="1:25" x14ac:dyDescent="0.25">
      <c r="A634" t="s">
        <v>764</v>
      </c>
      <c r="B634" t="s">
        <v>767</v>
      </c>
      <c r="C634" t="s">
        <v>772</v>
      </c>
      <c r="D634" t="s">
        <v>1</v>
      </c>
      <c r="F634" t="s">
        <v>389</v>
      </c>
      <c r="G634" t="s">
        <v>390</v>
      </c>
      <c r="H634" t="s">
        <v>4</v>
      </c>
      <c r="I634" t="s">
        <v>383</v>
      </c>
      <c r="J634" t="s">
        <v>6</v>
      </c>
      <c r="K634" t="s">
        <v>7</v>
      </c>
      <c r="L634" t="s">
        <v>5</v>
      </c>
      <c r="M634" t="s">
        <v>27</v>
      </c>
      <c r="N634" t="s">
        <v>389</v>
      </c>
      <c r="O634" t="s">
        <v>10</v>
      </c>
      <c r="P634" s="1">
        <v>43140</v>
      </c>
      <c r="Q634" s="1">
        <v>43140</v>
      </c>
      <c r="R634" t="s">
        <v>11</v>
      </c>
      <c r="S634" s="2">
        <v>2</v>
      </c>
      <c r="T634" s="3">
        <v>451.74510000000004</v>
      </c>
      <c r="U634" s="2">
        <v>903.49</v>
      </c>
      <c r="V634" s="3">
        <v>2.1</v>
      </c>
      <c r="W634" s="2">
        <v>1897.33</v>
      </c>
      <c r="X634" t="str">
        <f t="shared" si="9"/>
        <v>2018-02</v>
      </c>
      <c r="Y634" t="e">
        <f>VLOOKUP(BST[[#This Row],[EVC Code]],TeamList[],3,FALSE)</f>
        <v>#N/A</v>
      </c>
    </row>
    <row r="635" spans="1:25" x14ac:dyDescent="0.25">
      <c r="A635" t="s">
        <v>764</v>
      </c>
      <c r="B635" t="s">
        <v>767</v>
      </c>
      <c r="C635" t="s">
        <v>772</v>
      </c>
      <c r="D635" t="s">
        <v>1</v>
      </c>
      <c r="F635" t="s">
        <v>389</v>
      </c>
      <c r="G635" t="s">
        <v>390</v>
      </c>
      <c r="H635" t="s">
        <v>4</v>
      </c>
      <c r="I635" t="s">
        <v>383</v>
      </c>
      <c r="J635" t="s">
        <v>6</v>
      </c>
      <c r="K635" t="s">
        <v>7</v>
      </c>
      <c r="L635" t="s">
        <v>5</v>
      </c>
      <c r="M635" t="s">
        <v>27</v>
      </c>
      <c r="N635" t="s">
        <v>389</v>
      </c>
      <c r="O635" t="s">
        <v>10</v>
      </c>
      <c r="P635" s="1">
        <v>43143</v>
      </c>
      <c r="Q635" s="1">
        <v>43147</v>
      </c>
      <c r="R635" t="s">
        <v>11</v>
      </c>
      <c r="S635" s="2">
        <v>4</v>
      </c>
      <c r="T635" s="3">
        <v>451.74510000000004</v>
      </c>
      <c r="U635" s="2">
        <v>1806.98</v>
      </c>
      <c r="V635" s="3">
        <v>2.1</v>
      </c>
      <c r="W635" s="2">
        <v>3794.66</v>
      </c>
      <c r="X635" t="str">
        <f t="shared" si="9"/>
        <v>2018-02</v>
      </c>
      <c r="Y635" t="e">
        <f>VLOOKUP(BST[[#This Row],[EVC Code]],TeamList[],3,FALSE)</f>
        <v>#N/A</v>
      </c>
    </row>
    <row r="636" spans="1:25" x14ac:dyDescent="0.25">
      <c r="A636" t="s">
        <v>764</v>
      </c>
      <c r="B636" t="s">
        <v>767</v>
      </c>
      <c r="C636" t="s">
        <v>772</v>
      </c>
      <c r="D636" t="s">
        <v>1</v>
      </c>
      <c r="F636" t="s">
        <v>389</v>
      </c>
      <c r="G636" t="s">
        <v>390</v>
      </c>
      <c r="H636" t="s">
        <v>4</v>
      </c>
      <c r="I636" t="s">
        <v>383</v>
      </c>
      <c r="J636" t="s">
        <v>6</v>
      </c>
      <c r="K636" t="s">
        <v>7</v>
      </c>
      <c r="L636" t="s">
        <v>5</v>
      </c>
      <c r="M636" t="s">
        <v>27</v>
      </c>
      <c r="N636" t="s">
        <v>389</v>
      </c>
      <c r="O636" t="s">
        <v>10</v>
      </c>
      <c r="P636" s="1">
        <v>43147</v>
      </c>
      <c r="Q636" s="1">
        <v>43147</v>
      </c>
      <c r="R636" t="s">
        <v>11</v>
      </c>
      <c r="S636" s="2">
        <v>8</v>
      </c>
      <c r="T636" s="3">
        <v>451.74510000000004</v>
      </c>
      <c r="U636" s="2">
        <v>3613.96</v>
      </c>
      <c r="V636" s="3">
        <v>2.1</v>
      </c>
      <c r="W636" s="2">
        <v>7589.32</v>
      </c>
      <c r="X636" t="str">
        <f t="shared" si="9"/>
        <v>2018-02</v>
      </c>
      <c r="Y636" t="e">
        <f>VLOOKUP(BST[[#This Row],[EVC Code]],TeamList[],3,FALSE)</f>
        <v>#N/A</v>
      </c>
    </row>
    <row r="637" spans="1:25" x14ac:dyDescent="0.25">
      <c r="A637" t="s">
        <v>764</v>
      </c>
      <c r="B637" t="s">
        <v>767</v>
      </c>
      <c r="C637" t="s">
        <v>772</v>
      </c>
      <c r="D637" t="s">
        <v>1</v>
      </c>
      <c r="F637" t="s">
        <v>389</v>
      </c>
      <c r="G637" t="s">
        <v>390</v>
      </c>
      <c r="H637" t="s">
        <v>4</v>
      </c>
      <c r="I637" t="s">
        <v>383</v>
      </c>
      <c r="J637" t="s">
        <v>6</v>
      </c>
      <c r="K637" t="s">
        <v>7</v>
      </c>
      <c r="L637" t="s">
        <v>5</v>
      </c>
      <c r="M637" t="s">
        <v>27</v>
      </c>
      <c r="N637" t="s">
        <v>389</v>
      </c>
      <c r="O637" t="s">
        <v>10</v>
      </c>
      <c r="P637" s="1">
        <v>43150</v>
      </c>
      <c r="Q637" s="1">
        <v>43154</v>
      </c>
      <c r="R637" t="s">
        <v>11</v>
      </c>
      <c r="S637" s="2">
        <v>4</v>
      </c>
      <c r="T637" s="3">
        <v>451.74510000000004</v>
      </c>
      <c r="U637" s="2">
        <v>1806.98</v>
      </c>
      <c r="V637" s="3">
        <v>2.1</v>
      </c>
      <c r="W637" s="2">
        <v>3794.66</v>
      </c>
      <c r="X637" t="str">
        <f t="shared" si="9"/>
        <v>2018-02</v>
      </c>
      <c r="Y637" t="e">
        <f>VLOOKUP(BST[[#This Row],[EVC Code]],TeamList[],3,FALSE)</f>
        <v>#N/A</v>
      </c>
    </row>
    <row r="638" spans="1:25" x14ac:dyDescent="0.25">
      <c r="A638" t="s">
        <v>764</v>
      </c>
      <c r="B638" t="s">
        <v>767</v>
      </c>
      <c r="C638" t="s">
        <v>772</v>
      </c>
      <c r="D638" t="s">
        <v>1</v>
      </c>
      <c r="F638" t="s">
        <v>389</v>
      </c>
      <c r="G638" t="s">
        <v>390</v>
      </c>
      <c r="H638" t="s">
        <v>4</v>
      </c>
      <c r="I638" t="s">
        <v>383</v>
      </c>
      <c r="J638" t="s">
        <v>6</v>
      </c>
      <c r="K638" t="s">
        <v>7</v>
      </c>
      <c r="L638" t="s">
        <v>5</v>
      </c>
      <c r="M638" t="s">
        <v>27</v>
      </c>
      <c r="N638" t="s">
        <v>389</v>
      </c>
      <c r="O638" t="s">
        <v>10</v>
      </c>
      <c r="P638" s="1">
        <v>43161</v>
      </c>
      <c r="Q638" s="1">
        <v>43161</v>
      </c>
      <c r="R638" t="s">
        <v>11</v>
      </c>
      <c r="S638" s="2">
        <v>2</v>
      </c>
      <c r="T638" s="3">
        <v>451.74510000000004</v>
      </c>
      <c r="U638" s="2">
        <v>903.49</v>
      </c>
      <c r="V638" s="3">
        <v>2.1</v>
      </c>
      <c r="W638" s="2">
        <v>1897.33</v>
      </c>
      <c r="X638" t="str">
        <f t="shared" si="9"/>
        <v>2018-03</v>
      </c>
      <c r="Y638" t="e">
        <f>VLOOKUP(BST[[#This Row],[EVC Code]],TeamList[],3,FALSE)</f>
        <v>#N/A</v>
      </c>
    </row>
    <row r="639" spans="1:25" x14ac:dyDescent="0.25">
      <c r="A639" t="s">
        <v>764</v>
      </c>
      <c r="B639" t="s">
        <v>767</v>
      </c>
      <c r="C639" t="s">
        <v>772</v>
      </c>
      <c r="D639" t="s">
        <v>1</v>
      </c>
      <c r="F639" t="s">
        <v>389</v>
      </c>
      <c r="G639" t="s">
        <v>390</v>
      </c>
      <c r="H639" t="s">
        <v>4</v>
      </c>
      <c r="I639" t="s">
        <v>383</v>
      </c>
      <c r="J639" t="s">
        <v>6</v>
      </c>
      <c r="K639" t="s">
        <v>7</v>
      </c>
      <c r="L639" t="s">
        <v>5</v>
      </c>
      <c r="M639" t="s">
        <v>27</v>
      </c>
      <c r="N639" t="s">
        <v>389</v>
      </c>
      <c r="O639" t="s">
        <v>10</v>
      </c>
      <c r="P639" s="1">
        <v>43165</v>
      </c>
      <c r="Q639" s="1">
        <v>43168</v>
      </c>
      <c r="R639" t="s">
        <v>11</v>
      </c>
      <c r="S639" s="2">
        <v>2</v>
      </c>
      <c r="T639" s="3">
        <v>451.80019999999996</v>
      </c>
      <c r="U639" s="2">
        <v>903.6</v>
      </c>
      <c r="V639" s="3">
        <v>2.1</v>
      </c>
      <c r="W639" s="2">
        <v>1897.56</v>
      </c>
      <c r="X639" t="str">
        <f t="shared" si="9"/>
        <v>2018-03</v>
      </c>
      <c r="Y639" t="e">
        <f>VLOOKUP(BST[[#This Row],[EVC Code]],TeamList[],3,FALSE)</f>
        <v>#N/A</v>
      </c>
    </row>
    <row r="640" spans="1:25" x14ac:dyDescent="0.25">
      <c r="A640" t="s">
        <v>764</v>
      </c>
      <c r="B640" t="s">
        <v>767</v>
      </c>
      <c r="C640" t="s">
        <v>772</v>
      </c>
      <c r="D640" t="s">
        <v>1</v>
      </c>
      <c r="F640" t="s">
        <v>389</v>
      </c>
      <c r="G640" t="s">
        <v>390</v>
      </c>
      <c r="H640" t="s">
        <v>4</v>
      </c>
      <c r="I640" t="s">
        <v>383</v>
      </c>
      <c r="J640" t="s">
        <v>6</v>
      </c>
      <c r="K640" t="s">
        <v>7</v>
      </c>
      <c r="L640" t="s">
        <v>5</v>
      </c>
      <c r="M640" t="s">
        <v>27</v>
      </c>
      <c r="N640" t="s">
        <v>389</v>
      </c>
      <c r="O640" t="s">
        <v>10</v>
      </c>
      <c r="P640" s="1">
        <v>43172</v>
      </c>
      <c r="Q640" s="1">
        <v>43175</v>
      </c>
      <c r="R640" t="s">
        <v>11</v>
      </c>
      <c r="S640" s="2">
        <v>8</v>
      </c>
      <c r="T640" s="3">
        <v>451.80019999999996</v>
      </c>
      <c r="U640" s="2">
        <v>3614.4</v>
      </c>
      <c r="V640" s="3">
        <v>2.1</v>
      </c>
      <c r="W640" s="2">
        <v>7590.24</v>
      </c>
      <c r="X640" t="str">
        <f t="shared" si="9"/>
        <v>2018-03</v>
      </c>
      <c r="Y640" t="e">
        <f>VLOOKUP(BST[[#This Row],[EVC Code]],TeamList[],3,FALSE)</f>
        <v>#N/A</v>
      </c>
    </row>
    <row r="641" spans="1:25" x14ac:dyDescent="0.25">
      <c r="A641" t="s">
        <v>764</v>
      </c>
      <c r="B641" t="s">
        <v>767</v>
      </c>
      <c r="C641" t="s">
        <v>772</v>
      </c>
      <c r="D641" t="s">
        <v>1</v>
      </c>
      <c r="F641" t="s">
        <v>389</v>
      </c>
      <c r="G641" t="s">
        <v>390</v>
      </c>
      <c r="H641" t="s">
        <v>4</v>
      </c>
      <c r="I641" t="s">
        <v>383</v>
      </c>
      <c r="J641" t="s">
        <v>6</v>
      </c>
      <c r="K641" t="s">
        <v>7</v>
      </c>
      <c r="L641" t="s">
        <v>5</v>
      </c>
      <c r="M641" t="s">
        <v>27</v>
      </c>
      <c r="N641" t="s">
        <v>389</v>
      </c>
      <c r="O641" t="s">
        <v>10</v>
      </c>
      <c r="P641" s="1">
        <v>43178</v>
      </c>
      <c r="Q641" s="1">
        <v>43182</v>
      </c>
      <c r="R641" t="s">
        <v>11</v>
      </c>
      <c r="S641" s="2">
        <v>4</v>
      </c>
      <c r="T641" s="3">
        <v>451.80019999999996</v>
      </c>
      <c r="U641" s="2">
        <v>1807.2</v>
      </c>
      <c r="V641" s="3">
        <v>2.1</v>
      </c>
      <c r="W641" s="2">
        <v>3795.12</v>
      </c>
      <c r="X641" t="str">
        <f t="shared" si="9"/>
        <v>2018-03</v>
      </c>
      <c r="Y641" t="e">
        <f>VLOOKUP(BST[[#This Row],[EVC Code]],TeamList[],3,FALSE)</f>
        <v>#N/A</v>
      </c>
    </row>
    <row r="642" spans="1:25" x14ac:dyDescent="0.25">
      <c r="A642" t="s">
        <v>764</v>
      </c>
      <c r="B642" t="s">
        <v>767</v>
      </c>
      <c r="C642" t="s">
        <v>772</v>
      </c>
      <c r="D642" t="s">
        <v>1</v>
      </c>
      <c r="F642" t="s">
        <v>389</v>
      </c>
      <c r="G642" t="s">
        <v>390</v>
      </c>
      <c r="H642" t="s">
        <v>4</v>
      </c>
      <c r="I642" t="s">
        <v>383</v>
      </c>
      <c r="J642" t="s">
        <v>6</v>
      </c>
      <c r="K642" t="s">
        <v>7</v>
      </c>
      <c r="L642" t="s">
        <v>5</v>
      </c>
      <c r="M642" t="s">
        <v>27</v>
      </c>
      <c r="N642" t="s">
        <v>389</v>
      </c>
      <c r="O642" t="s">
        <v>10</v>
      </c>
      <c r="P642" s="1">
        <v>43181</v>
      </c>
      <c r="Q642" s="1">
        <v>43182</v>
      </c>
      <c r="R642" t="s">
        <v>11</v>
      </c>
      <c r="S642" s="2">
        <v>8</v>
      </c>
      <c r="T642" s="3">
        <v>451.80019999999996</v>
      </c>
      <c r="U642" s="2">
        <v>3614.4</v>
      </c>
      <c r="V642" s="3">
        <v>2.1</v>
      </c>
      <c r="W642" s="2">
        <v>7590.24</v>
      </c>
      <c r="X642" t="str">
        <f t="shared" si="9"/>
        <v>2018-03</v>
      </c>
      <c r="Y642" t="e">
        <f>VLOOKUP(BST[[#This Row],[EVC Code]],TeamList[],3,FALSE)</f>
        <v>#N/A</v>
      </c>
    </row>
    <row r="643" spans="1:25" x14ac:dyDescent="0.25">
      <c r="A643" t="s">
        <v>764</v>
      </c>
      <c r="B643" t="s">
        <v>767</v>
      </c>
      <c r="C643" t="s">
        <v>772</v>
      </c>
      <c r="D643" t="s">
        <v>1</v>
      </c>
      <c r="F643" t="s">
        <v>389</v>
      </c>
      <c r="G643" t="s">
        <v>390</v>
      </c>
      <c r="H643" t="s">
        <v>4</v>
      </c>
      <c r="I643" t="s">
        <v>383</v>
      </c>
      <c r="J643" t="s">
        <v>6</v>
      </c>
      <c r="K643" t="s">
        <v>7</v>
      </c>
      <c r="L643" t="s">
        <v>5</v>
      </c>
      <c r="M643" t="s">
        <v>27</v>
      </c>
      <c r="N643" t="s">
        <v>389</v>
      </c>
      <c r="O643" t="s">
        <v>10</v>
      </c>
      <c r="P643" s="1">
        <v>43185</v>
      </c>
      <c r="Q643" s="1">
        <v>43189</v>
      </c>
      <c r="R643" t="s">
        <v>11</v>
      </c>
      <c r="S643" s="2">
        <v>4</v>
      </c>
      <c r="T643" s="3">
        <v>451.80019999999996</v>
      </c>
      <c r="U643" s="2">
        <v>1807.2</v>
      </c>
      <c r="V643" s="3">
        <v>2.1</v>
      </c>
      <c r="W643" s="2">
        <v>3795.12</v>
      </c>
      <c r="X643" t="str">
        <f t="shared" si="9"/>
        <v>2018-03</v>
      </c>
      <c r="Y643" t="e">
        <f>VLOOKUP(BST[[#This Row],[EVC Code]],TeamList[],3,FALSE)</f>
        <v>#N/A</v>
      </c>
    </row>
    <row r="644" spans="1:25" x14ac:dyDescent="0.25">
      <c r="A644" t="s">
        <v>764</v>
      </c>
      <c r="B644" t="s">
        <v>767</v>
      </c>
      <c r="C644" t="s">
        <v>772</v>
      </c>
      <c r="D644" t="s">
        <v>1</v>
      </c>
      <c r="F644" t="s">
        <v>389</v>
      </c>
      <c r="G644" t="s">
        <v>390</v>
      </c>
      <c r="H644" t="s">
        <v>4</v>
      </c>
      <c r="I644" t="s">
        <v>383</v>
      </c>
      <c r="J644" t="s">
        <v>6</v>
      </c>
      <c r="K644" t="s">
        <v>7</v>
      </c>
      <c r="L644" t="s">
        <v>5</v>
      </c>
      <c r="M644" t="s">
        <v>27</v>
      </c>
      <c r="N644" t="s">
        <v>389</v>
      </c>
      <c r="O644" t="s">
        <v>10</v>
      </c>
      <c r="P644" s="1">
        <v>43186</v>
      </c>
      <c r="Q644" s="1">
        <v>43189</v>
      </c>
      <c r="R644" t="s">
        <v>11</v>
      </c>
      <c r="S644" s="2">
        <v>4</v>
      </c>
      <c r="T644" s="3">
        <v>451.80019999999996</v>
      </c>
      <c r="U644" s="2">
        <v>1807.2</v>
      </c>
      <c r="V644" s="3">
        <v>2.1</v>
      </c>
      <c r="W644" s="2">
        <v>3795.12</v>
      </c>
      <c r="X644" t="str">
        <f t="shared" si="9"/>
        <v>2018-03</v>
      </c>
      <c r="Y644" t="e">
        <f>VLOOKUP(BST[[#This Row],[EVC Code]],TeamList[],3,FALSE)</f>
        <v>#N/A</v>
      </c>
    </row>
    <row r="645" spans="1:25" x14ac:dyDescent="0.25">
      <c r="A645" t="s">
        <v>764</v>
      </c>
      <c r="B645" t="s">
        <v>767</v>
      </c>
      <c r="C645" t="s">
        <v>772</v>
      </c>
      <c r="D645" t="s">
        <v>1</v>
      </c>
      <c r="F645" t="s">
        <v>389</v>
      </c>
      <c r="G645" t="s">
        <v>390</v>
      </c>
      <c r="H645" t="s">
        <v>4</v>
      </c>
      <c r="I645" t="s">
        <v>383</v>
      </c>
      <c r="J645" t="s">
        <v>6</v>
      </c>
      <c r="K645" t="s">
        <v>7</v>
      </c>
      <c r="L645" t="s">
        <v>5</v>
      </c>
      <c r="M645" t="s">
        <v>27</v>
      </c>
      <c r="N645" t="s">
        <v>389</v>
      </c>
      <c r="O645" t="s">
        <v>10</v>
      </c>
      <c r="P645" s="1">
        <v>43187</v>
      </c>
      <c r="Q645" s="1">
        <v>43189</v>
      </c>
      <c r="R645" t="s">
        <v>11</v>
      </c>
      <c r="S645" s="2">
        <v>4</v>
      </c>
      <c r="T645" s="3">
        <v>451.80019999999996</v>
      </c>
      <c r="U645" s="2">
        <v>1807.2</v>
      </c>
      <c r="V645" s="3">
        <v>2.1</v>
      </c>
      <c r="W645" s="2">
        <v>3795.12</v>
      </c>
      <c r="X645" t="str">
        <f t="shared" ref="X645:X708" si="10">TEXT(P645,"yyyy-mm")</f>
        <v>2018-03</v>
      </c>
      <c r="Y645" t="e">
        <f>VLOOKUP(BST[[#This Row],[EVC Code]],TeamList[],3,FALSE)</f>
        <v>#N/A</v>
      </c>
    </row>
    <row r="646" spans="1:25" x14ac:dyDescent="0.25">
      <c r="A646" t="s">
        <v>764</v>
      </c>
      <c r="B646" t="s">
        <v>767</v>
      </c>
      <c r="C646" t="s">
        <v>772</v>
      </c>
      <c r="D646" t="s">
        <v>1</v>
      </c>
      <c r="F646" t="s">
        <v>389</v>
      </c>
      <c r="G646" t="s">
        <v>390</v>
      </c>
      <c r="H646" t="s">
        <v>4</v>
      </c>
      <c r="I646" t="s">
        <v>383</v>
      </c>
      <c r="J646" t="s">
        <v>6</v>
      </c>
      <c r="K646" t="s">
        <v>7</v>
      </c>
      <c r="L646" t="s">
        <v>5</v>
      </c>
      <c r="M646" t="s">
        <v>27</v>
      </c>
      <c r="N646" t="s">
        <v>389</v>
      </c>
      <c r="O646" t="s">
        <v>10</v>
      </c>
      <c r="P646" s="1">
        <v>43188</v>
      </c>
      <c r="Q646" s="1">
        <v>43189</v>
      </c>
      <c r="R646" t="s">
        <v>11</v>
      </c>
      <c r="S646" s="2">
        <v>3</v>
      </c>
      <c r="T646" s="3">
        <v>451.80019999999996</v>
      </c>
      <c r="U646" s="2">
        <v>1355.4</v>
      </c>
      <c r="V646" s="3">
        <v>2.1</v>
      </c>
      <c r="W646" s="2">
        <v>2846.34</v>
      </c>
      <c r="X646" t="str">
        <f t="shared" si="10"/>
        <v>2018-03</v>
      </c>
      <c r="Y646" t="e">
        <f>VLOOKUP(BST[[#This Row],[EVC Code]],TeamList[],3,FALSE)</f>
        <v>#N/A</v>
      </c>
    </row>
    <row r="647" spans="1:25" x14ac:dyDescent="0.25">
      <c r="A647" t="s">
        <v>764</v>
      </c>
      <c r="B647" t="s">
        <v>767</v>
      </c>
      <c r="C647" t="s">
        <v>772</v>
      </c>
      <c r="D647" t="s">
        <v>1</v>
      </c>
      <c r="F647" t="s">
        <v>389</v>
      </c>
      <c r="G647" t="s">
        <v>390</v>
      </c>
      <c r="H647" t="s">
        <v>4</v>
      </c>
      <c r="I647" t="s">
        <v>383</v>
      </c>
      <c r="J647" t="s">
        <v>6</v>
      </c>
      <c r="K647" t="s">
        <v>7</v>
      </c>
      <c r="L647" t="s">
        <v>5</v>
      </c>
      <c r="M647" t="s">
        <v>27</v>
      </c>
      <c r="N647" t="s">
        <v>389</v>
      </c>
      <c r="O647" t="s">
        <v>10</v>
      </c>
      <c r="P647" s="1">
        <v>43193</v>
      </c>
      <c r="Q647" s="1">
        <v>43196</v>
      </c>
      <c r="R647" t="s">
        <v>11</v>
      </c>
      <c r="S647" s="2">
        <v>1</v>
      </c>
      <c r="T647" s="3">
        <v>451.80019999999996</v>
      </c>
      <c r="U647" s="2">
        <v>451.8</v>
      </c>
      <c r="V647" s="3">
        <v>2.1</v>
      </c>
      <c r="W647" s="2">
        <v>948.78</v>
      </c>
      <c r="X647" t="str">
        <f t="shared" si="10"/>
        <v>2018-04</v>
      </c>
      <c r="Y647" t="e">
        <f>VLOOKUP(BST[[#This Row],[EVC Code]],TeamList[],3,FALSE)</f>
        <v>#N/A</v>
      </c>
    </row>
    <row r="648" spans="1:25" x14ac:dyDescent="0.25">
      <c r="A648" t="s">
        <v>764</v>
      </c>
      <c r="B648" t="s">
        <v>767</v>
      </c>
      <c r="C648" t="s">
        <v>772</v>
      </c>
      <c r="D648" t="s">
        <v>1</v>
      </c>
      <c r="F648" t="s">
        <v>389</v>
      </c>
      <c r="G648" t="s">
        <v>390</v>
      </c>
      <c r="H648" t="s">
        <v>4</v>
      </c>
      <c r="I648" t="s">
        <v>383</v>
      </c>
      <c r="J648" t="s">
        <v>6</v>
      </c>
      <c r="K648" t="s">
        <v>7</v>
      </c>
      <c r="L648" t="s">
        <v>5</v>
      </c>
      <c r="M648" t="s">
        <v>27</v>
      </c>
      <c r="N648" t="s">
        <v>389</v>
      </c>
      <c r="O648" t="s">
        <v>10</v>
      </c>
      <c r="P648" s="1">
        <v>43199</v>
      </c>
      <c r="Q648" s="1">
        <v>43203</v>
      </c>
      <c r="R648" t="s">
        <v>11</v>
      </c>
      <c r="S648" s="2">
        <v>4</v>
      </c>
      <c r="T648" s="3">
        <v>451.80019999999996</v>
      </c>
      <c r="U648" s="2">
        <v>1807.2</v>
      </c>
      <c r="V648" s="3">
        <v>2.1</v>
      </c>
      <c r="W648" s="2">
        <v>3795.12</v>
      </c>
      <c r="X648" t="str">
        <f t="shared" si="10"/>
        <v>2018-04</v>
      </c>
      <c r="Y648" t="e">
        <f>VLOOKUP(BST[[#This Row],[EVC Code]],TeamList[],3,FALSE)</f>
        <v>#N/A</v>
      </c>
    </row>
    <row r="649" spans="1:25" x14ac:dyDescent="0.25">
      <c r="A649" t="s">
        <v>764</v>
      </c>
      <c r="B649" t="s">
        <v>767</v>
      </c>
      <c r="C649" t="s">
        <v>772</v>
      </c>
      <c r="D649" t="s">
        <v>1</v>
      </c>
      <c r="F649" t="s">
        <v>389</v>
      </c>
      <c r="G649" t="s">
        <v>390</v>
      </c>
      <c r="H649" t="s">
        <v>4</v>
      </c>
      <c r="I649" t="s">
        <v>383</v>
      </c>
      <c r="J649" t="s">
        <v>6</v>
      </c>
      <c r="K649" t="s">
        <v>7</v>
      </c>
      <c r="L649" t="s">
        <v>5</v>
      </c>
      <c r="M649" t="s">
        <v>27</v>
      </c>
      <c r="N649" t="s">
        <v>389</v>
      </c>
      <c r="O649" t="s">
        <v>10</v>
      </c>
      <c r="P649" s="1">
        <v>43200</v>
      </c>
      <c r="Q649" s="1">
        <v>43203</v>
      </c>
      <c r="R649" t="s">
        <v>11</v>
      </c>
      <c r="S649" s="2">
        <v>8</v>
      </c>
      <c r="T649" s="3">
        <v>451.80019999999996</v>
      </c>
      <c r="U649" s="2">
        <v>3614.4</v>
      </c>
      <c r="V649" s="3">
        <v>2.1</v>
      </c>
      <c r="W649" s="2">
        <v>7590.24</v>
      </c>
      <c r="X649" t="str">
        <f t="shared" si="10"/>
        <v>2018-04</v>
      </c>
      <c r="Y649" t="e">
        <f>VLOOKUP(BST[[#This Row],[EVC Code]],TeamList[],3,FALSE)</f>
        <v>#N/A</v>
      </c>
    </row>
    <row r="650" spans="1:25" x14ac:dyDescent="0.25">
      <c r="A650" t="s">
        <v>764</v>
      </c>
      <c r="B650" t="s">
        <v>767</v>
      </c>
      <c r="C650" t="s">
        <v>772</v>
      </c>
      <c r="D650" t="s">
        <v>1</v>
      </c>
      <c r="F650" t="s">
        <v>389</v>
      </c>
      <c r="G650" t="s">
        <v>390</v>
      </c>
      <c r="H650" t="s">
        <v>4</v>
      </c>
      <c r="I650" t="s">
        <v>383</v>
      </c>
      <c r="J650" t="s">
        <v>6</v>
      </c>
      <c r="K650" t="s">
        <v>7</v>
      </c>
      <c r="L650" t="s">
        <v>5</v>
      </c>
      <c r="M650" t="s">
        <v>27</v>
      </c>
      <c r="N650" t="s">
        <v>389</v>
      </c>
      <c r="O650" t="s">
        <v>10</v>
      </c>
      <c r="P650" s="1">
        <v>43206</v>
      </c>
      <c r="Q650" s="1">
        <v>43210</v>
      </c>
      <c r="R650" t="s">
        <v>11</v>
      </c>
      <c r="S650" s="2">
        <v>4</v>
      </c>
      <c r="T650" s="3">
        <v>451.80019999999996</v>
      </c>
      <c r="U650" s="2">
        <v>1807.2</v>
      </c>
      <c r="V650" s="3">
        <v>2.1</v>
      </c>
      <c r="W650" s="2">
        <v>3795.12</v>
      </c>
      <c r="X650" t="str">
        <f t="shared" si="10"/>
        <v>2018-04</v>
      </c>
      <c r="Y650" t="e">
        <f>VLOOKUP(BST[[#This Row],[EVC Code]],TeamList[],3,FALSE)</f>
        <v>#N/A</v>
      </c>
    </row>
    <row r="651" spans="1:25" x14ac:dyDescent="0.25">
      <c r="A651" t="s">
        <v>764</v>
      </c>
      <c r="B651" t="s">
        <v>767</v>
      </c>
      <c r="C651" t="s">
        <v>772</v>
      </c>
      <c r="D651" t="s">
        <v>1</v>
      </c>
      <c r="F651" t="s">
        <v>389</v>
      </c>
      <c r="G651" t="s">
        <v>390</v>
      </c>
      <c r="H651" t="s">
        <v>4</v>
      </c>
      <c r="I651" t="s">
        <v>383</v>
      </c>
      <c r="J651" t="s">
        <v>6</v>
      </c>
      <c r="K651" t="s">
        <v>7</v>
      </c>
      <c r="L651" t="s">
        <v>5</v>
      </c>
      <c r="M651" t="s">
        <v>27</v>
      </c>
      <c r="N651" t="s">
        <v>389</v>
      </c>
      <c r="O651" t="s">
        <v>10</v>
      </c>
      <c r="P651" s="1">
        <v>43213</v>
      </c>
      <c r="Q651" s="1">
        <v>43217</v>
      </c>
      <c r="R651" t="s">
        <v>11</v>
      </c>
      <c r="S651" s="2">
        <v>2</v>
      </c>
      <c r="T651" s="3">
        <v>451.80019999999996</v>
      </c>
      <c r="U651" s="2">
        <v>903.6</v>
      </c>
      <c r="V651" s="3">
        <v>2.1</v>
      </c>
      <c r="W651" s="2">
        <v>1897.56</v>
      </c>
      <c r="X651" t="str">
        <f t="shared" si="10"/>
        <v>2018-04</v>
      </c>
      <c r="Y651" t="e">
        <f>VLOOKUP(BST[[#This Row],[EVC Code]],TeamList[],3,FALSE)</f>
        <v>#N/A</v>
      </c>
    </row>
    <row r="652" spans="1:25" x14ac:dyDescent="0.25">
      <c r="A652" t="s">
        <v>764</v>
      </c>
      <c r="B652" t="s">
        <v>767</v>
      </c>
      <c r="C652" t="s">
        <v>772</v>
      </c>
      <c r="D652" t="s">
        <v>1</v>
      </c>
      <c r="F652" t="s">
        <v>389</v>
      </c>
      <c r="G652" t="s">
        <v>390</v>
      </c>
      <c r="H652" t="s">
        <v>4</v>
      </c>
      <c r="I652" t="s">
        <v>383</v>
      </c>
      <c r="J652" t="s">
        <v>6</v>
      </c>
      <c r="K652" t="s">
        <v>7</v>
      </c>
      <c r="L652" t="s">
        <v>5</v>
      </c>
      <c r="M652" t="s">
        <v>27</v>
      </c>
      <c r="N652" t="s">
        <v>389</v>
      </c>
      <c r="O652" t="s">
        <v>10</v>
      </c>
      <c r="P652" s="1">
        <v>43216</v>
      </c>
      <c r="Q652" s="1">
        <v>43217</v>
      </c>
      <c r="R652" t="s">
        <v>11</v>
      </c>
      <c r="S652" s="2">
        <v>2</v>
      </c>
      <c r="T652" s="3">
        <v>451.80019999999996</v>
      </c>
      <c r="U652" s="2">
        <v>903.6</v>
      </c>
      <c r="V652" s="3">
        <v>2.1</v>
      </c>
      <c r="W652" s="2">
        <v>1897.56</v>
      </c>
      <c r="X652" t="str">
        <f t="shared" si="10"/>
        <v>2018-04</v>
      </c>
      <c r="Y652" t="e">
        <f>VLOOKUP(BST[[#This Row],[EVC Code]],TeamList[],3,FALSE)</f>
        <v>#N/A</v>
      </c>
    </row>
    <row r="653" spans="1:25" x14ac:dyDescent="0.25">
      <c r="A653" t="s">
        <v>764</v>
      </c>
      <c r="B653" t="s">
        <v>767</v>
      </c>
      <c r="C653" t="s">
        <v>772</v>
      </c>
      <c r="D653" t="s">
        <v>1</v>
      </c>
      <c r="F653" t="s">
        <v>389</v>
      </c>
      <c r="G653" t="s">
        <v>390</v>
      </c>
      <c r="H653" t="s">
        <v>4</v>
      </c>
      <c r="I653" t="s">
        <v>383</v>
      </c>
      <c r="J653" t="s">
        <v>6</v>
      </c>
      <c r="K653" t="s">
        <v>7</v>
      </c>
      <c r="L653" t="s">
        <v>5</v>
      </c>
      <c r="M653" t="s">
        <v>27</v>
      </c>
      <c r="N653" t="s">
        <v>389</v>
      </c>
      <c r="O653" t="s">
        <v>10</v>
      </c>
      <c r="P653" s="1">
        <v>43223</v>
      </c>
      <c r="Q653" s="1">
        <v>43224</v>
      </c>
      <c r="R653" t="s">
        <v>11</v>
      </c>
      <c r="S653" s="2">
        <v>4</v>
      </c>
      <c r="T653" s="3">
        <v>451.80019999999996</v>
      </c>
      <c r="U653" s="2">
        <v>1807.2</v>
      </c>
      <c r="V653" s="3">
        <v>2.1</v>
      </c>
      <c r="W653" s="2">
        <v>3795.12</v>
      </c>
      <c r="X653" t="str">
        <f t="shared" si="10"/>
        <v>2018-05</v>
      </c>
      <c r="Y653" t="e">
        <f>VLOOKUP(BST[[#This Row],[EVC Code]],TeamList[],3,FALSE)</f>
        <v>#N/A</v>
      </c>
    </row>
    <row r="654" spans="1:25" x14ac:dyDescent="0.25">
      <c r="A654" t="s">
        <v>764</v>
      </c>
      <c r="B654" t="s">
        <v>767</v>
      </c>
      <c r="C654" t="s">
        <v>772</v>
      </c>
      <c r="D654" t="s">
        <v>1</v>
      </c>
      <c r="F654" t="s">
        <v>389</v>
      </c>
      <c r="G654" t="s">
        <v>390</v>
      </c>
      <c r="H654" t="s">
        <v>4</v>
      </c>
      <c r="I654" t="s">
        <v>383</v>
      </c>
      <c r="J654" t="s">
        <v>6</v>
      </c>
      <c r="K654" t="s">
        <v>7</v>
      </c>
      <c r="L654" t="s">
        <v>5</v>
      </c>
      <c r="M654" t="s">
        <v>27</v>
      </c>
      <c r="N654" t="s">
        <v>389</v>
      </c>
      <c r="O654" t="s">
        <v>10</v>
      </c>
      <c r="P654" s="1">
        <v>43229</v>
      </c>
      <c r="Q654" s="1">
        <v>43231</v>
      </c>
      <c r="R654" t="s">
        <v>11</v>
      </c>
      <c r="S654" s="2">
        <v>4</v>
      </c>
      <c r="T654" s="3">
        <v>451.80019999999996</v>
      </c>
      <c r="U654" s="2">
        <v>1807.2</v>
      </c>
      <c r="V654" s="3">
        <v>2.1</v>
      </c>
      <c r="W654" s="2">
        <v>3795.12</v>
      </c>
      <c r="X654" t="str">
        <f t="shared" si="10"/>
        <v>2018-05</v>
      </c>
      <c r="Y654" t="e">
        <f>VLOOKUP(BST[[#This Row],[EVC Code]],TeamList[],3,FALSE)</f>
        <v>#N/A</v>
      </c>
    </row>
    <row r="655" spans="1:25" x14ac:dyDescent="0.25">
      <c r="A655" t="s">
        <v>764</v>
      </c>
      <c r="B655" t="s">
        <v>767</v>
      </c>
      <c r="C655" t="s">
        <v>772</v>
      </c>
      <c r="D655" t="s">
        <v>1</v>
      </c>
      <c r="F655" t="s">
        <v>389</v>
      </c>
      <c r="G655" t="s">
        <v>390</v>
      </c>
      <c r="H655" t="s">
        <v>4</v>
      </c>
      <c r="I655" t="s">
        <v>383</v>
      </c>
      <c r="J655" t="s">
        <v>6</v>
      </c>
      <c r="K655" t="s">
        <v>7</v>
      </c>
      <c r="L655" t="s">
        <v>5</v>
      </c>
      <c r="M655" t="s">
        <v>27</v>
      </c>
      <c r="N655" t="s">
        <v>389</v>
      </c>
      <c r="O655" t="s">
        <v>10</v>
      </c>
      <c r="P655" s="1">
        <v>43245</v>
      </c>
      <c r="Q655" s="1">
        <v>43245</v>
      </c>
      <c r="R655" t="s">
        <v>11</v>
      </c>
      <c r="S655" s="2">
        <v>8</v>
      </c>
      <c r="T655" s="3">
        <v>451.80169999999998</v>
      </c>
      <c r="U655" s="2">
        <v>3614.41</v>
      </c>
      <c r="V655" s="3">
        <v>2.1</v>
      </c>
      <c r="W655" s="2">
        <v>7590.26</v>
      </c>
      <c r="X655" t="str">
        <f t="shared" si="10"/>
        <v>2018-05</v>
      </c>
      <c r="Y655" t="e">
        <f>VLOOKUP(BST[[#This Row],[EVC Code]],TeamList[],3,FALSE)</f>
        <v>#N/A</v>
      </c>
    </row>
    <row r="656" spans="1:25" x14ac:dyDescent="0.25">
      <c r="A656" t="s">
        <v>764</v>
      </c>
      <c r="B656" t="s">
        <v>767</v>
      </c>
      <c r="C656" t="s">
        <v>772</v>
      </c>
      <c r="D656" t="s">
        <v>1</v>
      </c>
      <c r="F656" t="s">
        <v>389</v>
      </c>
      <c r="G656" t="s">
        <v>390</v>
      </c>
      <c r="H656" t="s">
        <v>4</v>
      </c>
      <c r="I656" t="s">
        <v>383</v>
      </c>
      <c r="J656" t="s">
        <v>6</v>
      </c>
      <c r="K656" t="s">
        <v>7</v>
      </c>
      <c r="L656" t="s">
        <v>5</v>
      </c>
      <c r="M656" t="s">
        <v>27</v>
      </c>
      <c r="N656" t="s">
        <v>389</v>
      </c>
      <c r="O656" t="s">
        <v>10</v>
      </c>
      <c r="P656" s="1">
        <v>43248</v>
      </c>
      <c r="Q656" s="1">
        <v>43252</v>
      </c>
      <c r="R656" t="s">
        <v>11</v>
      </c>
      <c r="S656" s="2">
        <v>8</v>
      </c>
      <c r="T656" s="3">
        <v>451.80169999999998</v>
      </c>
      <c r="U656" s="2">
        <v>3614.41</v>
      </c>
      <c r="V656" s="3">
        <v>2.1</v>
      </c>
      <c r="W656" s="2">
        <v>7590.26</v>
      </c>
      <c r="X656" t="str">
        <f t="shared" si="10"/>
        <v>2018-05</v>
      </c>
      <c r="Y656" t="e">
        <f>VLOOKUP(BST[[#This Row],[EVC Code]],TeamList[],3,FALSE)</f>
        <v>#N/A</v>
      </c>
    </row>
    <row r="657" spans="1:25" x14ac:dyDescent="0.25">
      <c r="A657" t="s">
        <v>764</v>
      </c>
      <c r="B657" t="s">
        <v>767</v>
      </c>
      <c r="C657" t="s">
        <v>772</v>
      </c>
      <c r="D657" t="s">
        <v>1</v>
      </c>
      <c r="F657" t="s">
        <v>389</v>
      </c>
      <c r="G657" t="s">
        <v>390</v>
      </c>
      <c r="H657" t="s">
        <v>4</v>
      </c>
      <c r="I657" t="s">
        <v>383</v>
      </c>
      <c r="J657" t="s">
        <v>6</v>
      </c>
      <c r="K657" t="s">
        <v>7</v>
      </c>
      <c r="L657" t="s">
        <v>5</v>
      </c>
      <c r="M657" t="s">
        <v>27</v>
      </c>
      <c r="N657" t="s">
        <v>389</v>
      </c>
      <c r="O657" t="s">
        <v>10</v>
      </c>
      <c r="P657" s="1">
        <v>43250</v>
      </c>
      <c r="Q657" s="1">
        <v>43252</v>
      </c>
      <c r="R657" t="s">
        <v>11</v>
      </c>
      <c r="S657" s="2">
        <v>2</v>
      </c>
      <c r="T657" s="3">
        <v>451.80169999999998</v>
      </c>
      <c r="U657" s="2">
        <v>903.6</v>
      </c>
      <c r="V657" s="3">
        <v>2.1</v>
      </c>
      <c r="W657" s="2">
        <v>1897.56</v>
      </c>
      <c r="X657" t="str">
        <f t="shared" si="10"/>
        <v>2018-05</v>
      </c>
      <c r="Y657" t="e">
        <f>VLOOKUP(BST[[#This Row],[EVC Code]],TeamList[],3,FALSE)</f>
        <v>#N/A</v>
      </c>
    </row>
    <row r="658" spans="1:25" x14ac:dyDescent="0.25">
      <c r="A658" t="s">
        <v>764</v>
      </c>
      <c r="B658" t="s">
        <v>767</v>
      </c>
      <c r="C658" t="s">
        <v>772</v>
      </c>
      <c r="D658" t="s">
        <v>1</v>
      </c>
      <c r="F658" t="s">
        <v>389</v>
      </c>
      <c r="G658" t="s">
        <v>390</v>
      </c>
      <c r="H658" t="s">
        <v>4</v>
      </c>
      <c r="I658" t="s">
        <v>383</v>
      </c>
      <c r="J658" t="s">
        <v>6</v>
      </c>
      <c r="K658" t="s">
        <v>7</v>
      </c>
      <c r="L658" t="s">
        <v>5</v>
      </c>
      <c r="M658" t="s">
        <v>27</v>
      </c>
      <c r="N658" t="s">
        <v>389</v>
      </c>
      <c r="O658" t="s">
        <v>10</v>
      </c>
      <c r="P658" s="1">
        <v>43256</v>
      </c>
      <c r="Q658" s="1">
        <v>43259</v>
      </c>
      <c r="R658" t="s">
        <v>11</v>
      </c>
      <c r="S658" s="2">
        <v>4</v>
      </c>
      <c r="T658" s="3">
        <v>451.80019999999996</v>
      </c>
      <c r="U658" s="2">
        <v>1807.2</v>
      </c>
      <c r="V658" s="3">
        <v>2.1</v>
      </c>
      <c r="W658" s="2">
        <v>3795.12</v>
      </c>
      <c r="X658" t="str">
        <f t="shared" si="10"/>
        <v>2018-06</v>
      </c>
      <c r="Y658" t="e">
        <f>VLOOKUP(BST[[#This Row],[EVC Code]],TeamList[],3,FALSE)</f>
        <v>#N/A</v>
      </c>
    </row>
    <row r="659" spans="1:25" x14ac:dyDescent="0.25">
      <c r="A659" t="s">
        <v>764</v>
      </c>
      <c r="B659" t="s">
        <v>767</v>
      </c>
      <c r="C659" t="s">
        <v>772</v>
      </c>
      <c r="D659" t="s">
        <v>1</v>
      </c>
      <c r="F659" t="s">
        <v>389</v>
      </c>
      <c r="G659" t="s">
        <v>390</v>
      </c>
      <c r="H659" t="s">
        <v>4</v>
      </c>
      <c r="I659" t="s">
        <v>383</v>
      </c>
      <c r="J659" t="s">
        <v>6</v>
      </c>
      <c r="K659" t="s">
        <v>7</v>
      </c>
      <c r="L659" t="s">
        <v>5</v>
      </c>
      <c r="M659" t="s">
        <v>27</v>
      </c>
      <c r="N659" t="s">
        <v>389</v>
      </c>
      <c r="O659" t="s">
        <v>10</v>
      </c>
      <c r="P659" s="1">
        <v>43257</v>
      </c>
      <c r="Q659" s="1">
        <v>43259</v>
      </c>
      <c r="R659" t="s">
        <v>11</v>
      </c>
      <c r="S659" s="2">
        <v>4</v>
      </c>
      <c r="T659" s="3">
        <v>451.80019999999996</v>
      </c>
      <c r="U659" s="2">
        <v>1807.2</v>
      </c>
      <c r="V659" s="3">
        <v>2.1</v>
      </c>
      <c r="W659" s="2">
        <v>3795.12</v>
      </c>
      <c r="X659" t="str">
        <f t="shared" si="10"/>
        <v>2018-06</v>
      </c>
      <c r="Y659" t="e">
        <f>VLOOKUP(BST[[#This Row],[EVC Code]],TeamList[],3,FALSE)</f>
        <v>#N/A</v>
      </c>
    </row>
    <row r="660" spans="1:25" x14ac:dyDescent="0.25">
      <c r="A660" t="s">
        <v>764</v>
      </c>
      <c r="B660" t="s">
        <v>767</v>
      </c>
      <c r="C660" t="s">
        <v>772</v>
      </c>
      <c r="D660" t="s">
        <v>1</v>
      </c>
      <c r="F660" t="s">
        <v>389</v>
      </c>
      <c r="G660" t="s">
        <v>390</v>
      </c>
      <c r="H660" t="s">
        <v>4</v>
      </c>
      <c r="I660" t="s">
        <v>383</v>
      </c>
      <c r="J660" t="s">
        <v>6</v>
      </c>
      <c r="K660" t="s">
        <v>7</v>
      </c>
      <c r="L660" t="s">
        <v>5</v>
      </c>
      <c r="M660" t="s">
        <v>27</v>
      </c>
      <c r="N660" t="s">
        <v>389</v>
      </c>
      <c r="O660" t="s">
        <v>10</v>
      </c>
      <c r="P660" s="1">
        <v>43265</v>
      </c>
      <c r="Q660" s="1">
        <v>43266</v>
      </c>
      <c r="R660" t="s">
        <v>11</v>
      </c>
      <c r="S660" s="2">
        <v>2</v>
      </c>
      <c r="T660" s="3">
        <v>451.80019999999996</v>
      </c>
      <c r="U660" s="2">
        <v>903.6</v>
      </c>
      <c r="V660" s="3">
        <v>2.1</v>
      </c>
      <c r="W660" s="2">
        <v>1897.56</v>
      </c>
      <c r="X660" t="str">
        <f t="shared" si="10"/>
        <v>2018-06</v>
      </c>
      <c r="Y660" t="e">
        <f>VLOOKUP(BST[[#This Row],[EVC Code]],TeamList[],3,FALSE)</f>
        <v>#N/A</v>
      </c>
    </row>
    <row r="661" spans="1:25" x14ac:dyDescent="0.25">
      <c r="A661" t="s">
        <v>764</v>
      </c>
      <c r="B661" t="s">
        <v>767</v>
      </c>
      <c r="C661" t="s">
        <v>772</v>
      </c>
      <c r="D661" t="s">
        <v>1</v>
      </c>
      <c r="F661" t="s">
        <v>389</v>
      </c>
      <c r="G661" t="s">
        <v>390</v>
      </c>
      <c r="H661" t="s">
        <v>4</v>
      </c>
      <c r="I661" t="s">
        <v>383</v>
      </c>
      <c r="J661" t="s">
        <v>6</v>
      </c>
      <c r="K661" t="s">
        <v>7</v>
      </c>
      <c r="L661" t="s">
        <v>5</v>
      </c>
      <c r="M661" t="s">
        <v>27</v>
      </c>
      <c r="N661" t="s">
        <v>389</v>
      </c>
      <c r="O661" t="s">
        <v>10</v>
      </c>
      <c r="P661" s="1">
        <v>43271</v>
      </c>
      <c r="Q661" s="1">
        <v>43273</v>
      </c>
      <c r="R661" t="s">
        <v>11</v>
      </c>
      <c r="S661" s="2">
        <v>2</v>
      </c>
      <c r="T661" s="3">
        <v>451.80019999999996</v>
      </c>
      <c r="U661" s="2">
        <v>903.6</v>
      </c>
      <c r="V661" s="3">
        <v>2.1</v>
      </c>
      <c r="W661" s="2">
        <v>1897.56</v>
      </c>
      <c r="X661" t="str">
        <f t="shared" si="10"/>
        <v>2018-06</v>
      </c>
      <c r="Y661" t="e">
        <f>VLOOKUP(BST[[#This Row],[EVC Code]],TeamList[],3,FALSE)</f>
        <v>#N/A</v>
      </c>
    </row>
    <row r="662" spans="1:25" x14ac:dyDescent="0.25">
      <c r="A662" t="s">
        <v>764</v>
      </c>
      <c r="B662" t="s">
        <v>767</v>
      </c>
      <c r="C662" t="s">
        <v>772</v>
      </c>
      <c r="D662" t="s">
        <v>1</v>
      </c>
      <c r="F662" t="s">
        <v>389</v>
      </c>
      <c r="G662" t="s">
        <v>390</v>
      </c>
      <c r="H662" t="s">
        <v>4</v>
      </c>
      <c r="I662" t="s">
        <v>383</v>
      </c>
      <c r="J662" t="s">
        <v>6</v>
      </c>
      <c r="K662" t="s">
        <v>7</v>
      </c>
      <c r="L662" t="s">
        <v>5</v>
      </c>
      <c r="M662" t="s">
        <v>27</v>
      </c>
      <c r="N662" t="s">
        <v>389</v>
      </c>
      <c r="O662" t="s">
        <v>10</v>
      </c>
      <c r="P662" s="1">
        <v>43280</v>
      </c>
      <c r="Q662" s="1">
        <v>43280</v>
      </c>
      <c r="R662" t="s">
        <v>11</v>
      </c>
      <c r="S662" s="2">
        <v>1</v>
      </c>
      <c r="T662" s="3">
        <v>451.80019999999996</v>
      </c>
      <c r="U662" s="2">
        <v>451.8</v>
      </c>
      <c r="V662" s="3">
        <v>2.1</v>
      </c>
      <c r="W662" s="2">
        <v>948.78</v>
      </c>
      <c r="X662" t="str">
        <f t="shared" si="10"/>
        <v>2018-06</v>
      </c>
      <c r="Y662" t="e">
        <f>VLOOKUP(BST[[#This Row],[EVC Code]],TeamList[],3,FALSE)</f>
        <v>#N/A</v>
      </c>
    </row>
    <row r="663" spans="1:25" x14ac:dyDescent="0.25">
      <c r="A663" t="s">
        <v>764</v>
      </c>
      <c r="B663" t="s">
        <v>767</v>
      </c>
      <c r="C663" t="s">
        <v>772</v>
      </c>
      <c r="D663" t="s">
        <v>1</v>
      </c>
      <c r="F663" t="s">
        <v>389</v>
      </c>
      <c r="G663" t="s">
        <v>390</v>
      </c>
      <c r="H663" t="s">
        <v>4</v>
      </c>
      <c r="I663" t="s">
        <v>383</v>
      </c>
      <c r="J663" t="s">
        <v>6</v>
      </c>
      <c r="K663" t="s">
        <v>7</v>
      </c>
      <c r="L663" t="s">
        <v>5</v>
      </c>
      <c r="M663" t="s">
        <v>27</v>
      </c>
      <c r="N663" t="s">
        <v>389</v>
      </c>
      <c r="O663" t="s">
        <v>10</v>
      </c>
      <c r="P663" s="1">
        <v>43283</v>
      </c>
      <c r="Q663" s="1">
        <v>43287</v>
      </c>
      <c r="R663" t="s">
        <v>11</v>
      </c>
      <c r="S663" s="2">
        <v>2</v>
      </c>
      <c r="T663" s="3">
        <v>451.80019999999996</v>
      </c>
      <c r="U663" s="2">
        <v>903.6</v>
      </c>
      <c r="V663" s="3">
        <v>2.1</v>
      </c>
      <c r="W663" s="2">
        <v>1897.56</v>
      </c>
      <c r="X663" t="str">
        <f t="shared" si="10"/>
        <v>2018-07</v>
      </c>
      <c r="Y663" t="e">
        <f>VLOOKUP(BST[[#This Row],[EVC Code]],TeamList[],3,FALSE)</f>
        <v>#N/A</v>
      </c>
    </row>
    <row r="664" spans="1:25" x14ac:dyDescent="0.25">
      <c r="A664" t="s">
        <v>764</v>
      </c>
      <c r="B664" t="s">
        <v>767</v>
      </c>
      <c r="C664" t="s">
        <v>772</v>
      </c>
      <c r="D664" t="s">
        <v>1</v>
      </c>
      <c r="F664" t="s">
        <v>389</v>
      </c>
      <c r="G664" t="s">
        <v>390</v>
      </c>
      <c r="H664" t="s">
        <v>4</v>
      </c>
      <c r="I664" t="s">
        <v>383</v>
      </c>
      <c r="J664" t="s">
        <v>6</v>
      </c>
      <c r="K664" t="s">
        <v>7</v>
      </c>
      <c r="L664" t="s">
        <v>5</v>
      </c>
      <c r="M664" t="s">
        <v>27</v>
      </c>
      <c r="N664" t="s">
        <v>389</v>
      </c>
      <c r="O664" t="s">
        <v>10</v>
      </c>
      <c r="P664" s="1">
        <v>43283</v>
      </c>
      <c r="Q664" s="1">
        <v>43287</v>
      </c>
      <c r="R664" t="s">
        <v>11</v>
      </c>
      <c r="S664" s="2">
        <v>-2</v>
      </c>
      <c r="T664" s="3">
        <v>451.80019999999996</v>
      </c>
      <c r="U664" s="2">
        <v>-903.6</v>
      </c>
      <c r="V664" s="3">
        <v>2.1</v>
      </c>
      <c r="W664" s="2">
        <v>-1897.56</v>
      </c>
      <c r="X664" t="str">
        <f t="shared" si="10"/>
        <v>2018-07</v>
      </c>
      <c r="Y664" t="e">
        <f>VLOOKUP(BST[[#This Row],[EVC Code]],TeamList[],3,FALSE)</f>
        <v>#N/A</v>
      </c>
    </row>
    <row r="665" spans="1:25" x14ac:dyDescent="0.25">
      <c r="A665" t="s">
        <v>764</v>
      </c>
      <c r="B665" t="s">
        <v>767</v>
      </c>
      <c r="C665" t="s">
        <v>772</v>
      </c>
      <c r="D665" t="s">
        <v>1</v>
      </c>
      <c r="F665" t="s">
        <v>389</v>
      </c>
      <c r="G665" t="s">
        <v>390</v>
      </c>
      <c r="H665" t="s">
        <v>4</v>
      </c>
      <c r="I665" t="s">
        <v>383</v>
      </c>
      <c r="J665" t="s">
        <v>6</v>
      </c>
      <c r="K665" t="s">
        <v>7</v>
      </c>
      <c r="L665" t="s">
        <v>5</v>
      </c>
      <c r="M665" t="s">
        <v>27</v>
      </c>
      <c r="N665" t="s">
        <v>389</v>
      </c>
      <c r="O665" t="s">
        <v>10</v>
      </c>
      <c r="P665" s="1">
        <v>43283</v>
      </c>
      <c r="Q665" s="1">
        <v>43287</v>
      </c>
      <c r="R665" t="s">
        <v>11</v>
      </c>
      <c r="S665" s="2">
        <v>2</v>
      </c>
      <c r="T665" s="3">
        <v>478.71609999999998</v>
      </c>
      <c r="U665" s="2">
        <v>957.43</v>
      </c>
      <c r="V665" s="3">
        <v>2.1</v>
      </c>
      <c r="W665" s="2">
        <v>2010.6</v>
      </c>
      <c r="X665" t="str">
        <f t="shared" si="10"/>
        <v>2018-07</v>
      </c>
      <c r="Y665" t="e">
        <f>VLOOKUP(BST[[#This Row],[EVC Code]],TeamList[],3,FALSE)</f>
        <v>#N/A</v>
      </c>
    </row>
    <row r="666" spans="1:25" x14ac:dyDescent="0.25">
      <c r="A666" t="s">
        <v>764</v>
      </c>
      <c r="B666" t="s">
        <v>767</v>
      </c>
      <c r="C666" t="s">
        <v>772</v>
      </c>
      <c r="D666" t="s">
        <v>1</v>
      </c>
      <c r="F666" t="s">
        <v>389</v>
      </c>
      <c r="G666" t="s">
        <v>390</v>
      </c>
      <c r="H666" t="s">
        <v>4</v>
      </c>
      <c r="I666" t="s">
        <v>383</v>
      </c>
      <c r="J666" t="s">
        <v>6</v>
      </c>
      <c r="K666" t="s">
        <v>7</v>
      </c>
      <c r="L666" t="s">
        <v>5</v>
      </c>
      <c r="M666" t="s">
        <v>27</v>
      </c>
      <c r="N666" t="s">
        <v>389</v>
      </c>
      <c r="O666" t="s">
        <v>10</v>
      </c>
      <c r="P666" s="1">
        <v>43284</v>
      </c>
      <c r="Q666" s="1">
        <v>43287</v>
      </c>
      <c r="R666" t="s">
        <v>11</v>
      </c>
      <c r="S666" s="2">
        <v>8</v>
      </c>
      <c r="T666" s="3">
        <v>451.80019999999996</v>
      </c>
      <c r="U666" s="2">
        <v>3614.4</v>
      </c>
      <c r="V666" s="3">
        <v>2.1</v>
      </c>
      <c r="W666" s="2">
        <v>7590.24</v>
      </c>
      <c r="X666" t="str">
        <f t="shared" si="10"/>
        <v>2018-07</v>
      </c>
      <c r="Y666" t="e">
        <f>VLOOKUP(BST[[#This Row],[EVC Code]],TeamList[],3,FALSE)</f>
        <v>#N/A</v>
      </c>
    </row>
    <row r="667" spans="1:25" x14ac:dyDescent="0.25">
      <c r="A667" t="s">
        <v>764</v>
      </c>
      <c r="B667" t="s">
        <v>767</v>
      </c>
      <c r="C667" t="s">
        <v>772</v>
      </c>
      <c r="D667" t="s">
        <v>1</v>
      </c>
      <c r="F667" t="s">
        <v>389</v>
      </c>
      <c r="G667" t="s">
        <v>390</v>
      </c>
      <c r="H667" t="s">
        <v>4</v>
      </c>
      <c r="I667" t="s">
        <v>383</v>
      </c>
      <c r="J667" t="s">
        <v>6</v>
      </c>
      <c r="K667" t="s">
        <v>7</v>
      </c>
      <c r="L667" t="s">
        <v>5</v>
      </c>
      <c r="M667" t="s">
        <v>27</v>
      </c>
      <c r="N667" t="s">
        <v>389</v>
      </c>
      <c r="O667" t="s">
        <v>10</v>
      </c>
      <c r="P667" s="1">
        <v>43284</v>
      </c>
      <c r="Q667" s="1">
        <v>43287</v>
      </c>
      <c r="R667" t="s">
        <v>11</v>
      </c>
      <c r="S667" s="2">
        <v>-8</v>
      </c>
      <c r="T667" s="3">
        <v>451.80019999999996</v>
      </c>
      <c r="U667" s="2">
        <v>-3614.4</v>
      </c>
      <c r="V667" s="3">
        <v>2.1</v>
      </c>
      <c r="W667" s="2">
        <v>-7590.24</v>
      </c>
      <c r="X667" t="str">
        <f t="shared" si="10"/>
        <v>2018-07</v>
      </c>
      <c r="Y667" t="e">
        <f>VLOOKUP(BST[[#This Row],[EVC Code]],TeamList[],3,FALSE)</f>
        <v>#N/A</v>
      </c>
    </row>
    <row r="668" spans="1:25" x14ac:dyDescent="0.25">
      <c r="A668" t="s">
        <v>764</v>
      </c>
      <c r="B668" t="s">
        <v>767</v>
      </c>
      <c r="C668" t="s">
        <v>772</v>
      </c>
      <c r="D668" t="s">
        <v>1</v>
      </c>
      <c r="F668" t="s">
        <v>389</v>
      </c>
      <c r="G668" t="s">
        <v>390</v>
      </c>
      <c r="H668" t="s">
        <v>4</v>
      </c>
      <c r="I668" t="s">
        <v>383</v>
      </c>
      <c r="J668" t="s">
        <v>6</v>
      </c>
      <c r="K668" t="s">
        <v>7</v>
      </c>
      <c r="L668" t="s">
        <v>5</v>
      </c>
      <c r="M668" t="s">
        <v>27</v>
      </c>
      <c r="N668" t="s">
        <v>389</v>
      </c>
      <c r="O668" t="s">
        <v>10</v>
      </c>
      <c r="P668" s="1">
        <v>43284</v>
      </c>
      <c r="Q668" s="1">
        <v>43287</v>
      </c>
      <c r="R668" t="s">
        <v>11</v>
      </c>
      <c r="S668" s="2">
        <v>8</v>
      </c>
      <c r="T668" s="3">
        <v>478.71609999999998</v>
      </c>
      <c r="U668" s="2">
        <v>3829.73</v>
      </c>
      <c r="V668" s="3">
        <v>2.1</v>
      </c>
      <c r="W668" s="2">
        <v>8042.43</v>
      </c>
      <c r="X668" t="str">
        <f t="shared" si="10"/>
        <v>2018-07</v>
      </c>
      <c r="Y668" t="e">
        <f>VLOOKUP(BST[[#This Row],[EVC Code]],TeamList[],3,FALSE)</f>
        <v>#N/A</v>
      </c>
    </row>
    <row r="669" spans="1:25" x14ac:dyDescent="0.25">
      <c r="A669" t="s">
        <v>764</v>
      </c>
      <c r="B669" t="s">
        <v>767</v>
      </c>
      <c r="C669" t="s">
        <v>772</v>
      </c>
      <c r="D669" t="s">
        <v>1</v>
      </c>
      <c r="F669" t="s">
        <v>389</v>
      </c>
      <c r="G669" t="s">
        <v>390</v>
      </c>
      <c r="H669" t="s">
        <v>4</v>
      </c>
      <c r="I669" t="s">
        <v>383</v>
      </c>
      <c r="J669" t="s">
        <v>6</v>
      </c>
      <c r="K669" t="s">
        <v>7</v>
      </c>
      <c r="L669" t="s">
        <v>5</v>
      </c>
      <c r="M669" t="s">
        <v>27</v>
      </c>
      <c r="N669" t="s">
        <v>389</v>
      </c>
      <c r="O669" t="s">
        <v>10</v>
      </c>
      <c r="P669" s="1">
        <v>43290</v>
      </c>
      <c r="Q669" s="1">
        <v>43294</v>
      </c>
      <c r="R669" t="s">
        <v>11</v>
      </c>
      <c r="S669" s="2">
        <v>8</v>
      </c>
      <c r="T669" s="3">
        <v>478.71609999999998</v>
      </c>
      <c r="U669" s="2">
        <v>3829.73</v>
      </c>
      <c r="V669" s="3">
        <v>2.1</v>
      </c>
      <c r="W669" s="2">
        <v>8042.43</v>
      </c>
      <c r="X669" t="str">
        <f t="shared" si="10"/>
        <v>2018-07</v>
      </c>
      <c r="Y669" t="e">
        <f>VLOOKUP(BST[[#This Row],[EVC Code]],TeamList[],3,FALSE)</f>
        <v>#N/A</v>
      </c>
    </row>
    <row r="670" spans="1:25" x14ac:dyDescent="0.25">
      <c r="A670" t="s">
        <v>764</v>
      </c>
      <c r="B670" t="s">
        <v>767</v>
      </c>
      <c r="C670" t="s">
        <v>772</v>
      </c>
      <c r="D670" t="s">
        <v>1</v>
      </c>
      <c r="F670" t="s">
        <v>389</v>
      </c>
      <c r="G670" t="s">
        <v>390</v>
      </c>
      <c r="H670" t="s">
        <v>4</v>
      </c>
      <c r="I670" t="s">
        <v>383</v>
      </c>
      <c r="J670" t="s">
        <v>6</v>
      </c>
      <c r="K670" t="s">
        <v>7</v>
      </c>
      <c r="L670" t="s">
        <v>5</v>
      </c>
      <c r="M670" t="s">
        <v>27</v>
      </c>
      <c r="N670" t="s">
        <v>389</v>
      </c>
      <c r="O670" t="s">
        <v>10</v>
      </c>
      <c r="P670" s="1">
        <v>43292</v>
      </c>
      <c r="Q670" s="1">
        <v>43294</v>
      </c>
      <c r="R670" t="s">
        <v>11</v>
      </c>
      <c r="S670" s="2">
        <v>2</v>
      </c>
      <c r="T670" s="3">
        <v>478.71609999999998</v>
      </c>
      <c r="U670" s="2">
        <v>957.43</v>
      </c>
      <c r="V670" s="3">
        <v>2.1</v>
      </c>
      <c r="W670" s="2">
        <v>2010.6</v>
      </c>
      <c r="X670" t="str">
        <f t="shared" si="10"/>
        <v>2018-07</v>
      </c>
      <c r="Y670" t="e">
        <f>VLOOKUP(BST[[#This Row],[EVC Code]],TeamList[],3,FALSE)</f>
        <v>#N/A</v>
      </c>
    </row>
    <row r="671" spans="1:25" x14ac:dyDescent="0.25">
      <c r="A671" t="s">
        <v>764</v>
      </c>
      <c r="B671" t="s">
        <v>767</v>
      </c>
      <c r="C671" t="s">
        <v>772</v>
      </c>
      <c r="D671" t="s">
        <v>1</v>
      </c>
      <c r="F671" t="s">
        <v>389</v>
      </c>
      <c r="G671" t="s">
        <v>390</v>
      </c>
      <c r="H671" t="s">
        <v>4</v>
      </c>
      <c r="I671" t="s">
        <v>383</v>
      </c>
      <c r="J671" t="s">
        <v>6</v>
      </c>
      <c r="K671" t="s">
        <v>7</v>
      </c>
      <c r="L671" t="s">
        <v>5</v>
      </c>
      <c r="M671" t="s">
        <v>27</v>
      </c>
      <c r="N671" t="s">
        <v>389</v>
      </c>
      <c r="O671" t="s">
        <v>10</v>
      </c>
      <c r="P671" s="1">
        <v>43294</v>
      </c>
      <c r="Q671" s="1">
        <v>43294</v>
      </c>
      <c r="R671" t="s">
        <v>11</v>
      </c>
      <c r="S671" s="2">
        <v>6</v>
      </c>
      <c r="T671" s="3">
        <v>478.71609999999998</v>
      </c>
      <c r="U671" s="2">
        <v>2872.3</v>
      </c>
      <c r="V671" s="3">
        <v>2.1</v>
      </c>
      <c r="W671" s="2">
        <v>6031.83</v>
      </c>
      <c r="X671" t="str">
        <f t="shared" si="10"/>
        <v>2018-07</v>
      </c>
      <c r="Y671" t="e">
        <f>VLOOKUP(BST[[#This Row],[EVC Code]],TeamList[],3,FALSE)</f>
        <v>#N/A</v>
      </c>
    </row>
    <row r="672" spans="1:25" x14ac:dyDescent="0.25">
      <c r="A672" t="s">
        <v>764</v>
      </c>
      <c r="B672" t="s">
        <v>767</v>
      </c>
      <c r="C672" t="s">
        <v>772</v>
      </c>
      <c r="D672" t="s">
        <v>1</v>
      </c>
      <c r="F672" t="s">
        <v>389</v>
      </c>
      <c r="G672" t="s">
        <v>390</v>
      </c>
      <c r="H672" t="s">
        <v>4</v>
      </c>
      <c r="I672" t="s">
        <v>383</v>
      </c>
      <c r="J672" t="s">
        <v>6</v>
      </c>
      <c r="K672" t="s">
        <v>7</v>
      </c>
      <c r="L672" t="s">
        <v>5</v>
      </c>
      <c r="M672" t="s">
        <v>27</v>
      </c>
      <c r="N672" t="s">
        <v>389</v>
      </c>
      <c r="O672" t="s">
        <v>10</v>
      </c>
      <c r="P672" s="1">
        <v>43297</v>
      </c>
      <c r="Q672" s="1">
        <v>43301</v>
      </c>
      <c r="R672" t="s">
        <v>11</v>
      </c>
      <c r="S672" s="2">
        <v>3</v>
      </c>
      <c r="T672" s="3">
        <v>478.71609999999998</v>
      </c>
      <c r="U672" s="2">
        <v>1436.15</v>
      </c>
      <c r="V672" s="3">
        <v>2.1</v>
      </c>
      <c r="W672" s="2">
        <v>3015.92</v>
      </c>
      <c r="X672" t="str">
        <f t="shared" si="10"/>
        <v>2018-07</v>
      </c>
      <c r="Y672" t="e">
        <f>VLOOKUP(BST[[#This Row],[EVC Code]],TeamList[],3,FALSE)</f>
        <v>#N/A</v>
      </c>
    </row>
    <row r="673" spans="1:25" x14ac:dyDescent="0.25">
      <c r="A673" t="s">
        <v>764</v>
      </c>
      <c r="B673" t="s">
        <v>767</v>
      </c>
      <c r="C673" t="s">
        <v>772</v>
      </c>
      <c r="D673" t="s">
        <v>1</v>
      </c>
      <c r="F673" t="s">
        <v>389</v>
      </c>
      <c r="G673" t="s">
        <v>390</v>
      </c>
      <c r="H673" t="s">
        <v>4</v>
      </c>
      <c r="I673" t="s">
        <v>383</v>
      </c>
      <c r="J673" t="s">
        <v>6</v>
      </c>
      <c r="K673" t="s">
        <v>7</v>
      </c>
      <c r="L673" t="s">
        <v>5</v>
      </c>
      <c r="M673" t="s">
        <v>27</v>
      </c>
      <c r="N673" t="s">
        <v>389</v>
      </c>
      <c r="O673" t="s">
        <v>10</v>
      </c>
      <c r="P673" s="1">
        <v>43298</v>
      </c>
      <c r="Q673" s="1">
        <v>43301</v>
      </c>
      <c r="R673" t="s">
        <v>11</v>
      </c>
      <c r="S673" s="2">
        <v>2</v>
      </c>
      <c r="T673" s="3">
        <v>478.71609999999998</v>
      </c>
      <c r="U673" s="2">
        <v>957.43</v>
      </c>
      <c r="V673" s="3">
        <v>2.1</v>
      </c>
      <c r="W673" s="2">
        <v>2010.6</v>
      </c>
      <c r="X673" t="str">
        <f t="shared" si="10"/>
        <v>2018-07</v>
      </c>
      <c r="Y673" t="e">
        <f>VLOOKUP(BST[[#This Row],[EVC Code]],TeamList[],3,FALSE)</f>
        <v>#N/A</v>
      </c>
    </row>
    <row r="674" spans="1:25" x14ac:dyDescent="0.25">
      <c r="A674" t="s">
        <v>764</v>
      </c>
      <c r="B674" t="s">
        <v>767</v>
      </c>
      <c r="C674" t="s">
        <v>772</v>
      </c>
      <c r="D674" t="s">
        <v>1</v>
      </c>
      <c r="F674" t="s">
        <v>389</v>
      </c>
      <c r="G674" t="s">
        <v>390</v>
      </c>
      <c r="H674" t="s">
        <v>4</v>
      </c>
      <c r="I674" t="s">
        <v>383</v>
      </c>
      <c r="J674" t="s">
        <v>6</v>
      </c>
      <c r="K674" t="s">
        <v>7</v>
      </c>
      <c r="L674" t="s">
        <v>5</v>
      </c>
      <c r="M674" t="s">
        <v>27</v>
      </c>
      <c r="N674" t="s">
        <v>389</v>
      </c>
      <c r="O674" t="s">
        <v>10</v>
      </c>
      <c r="P674" s="1">
        <v>43299</v>
      </c>
      <c r="Q674" s="1">
        <v>43301</v>
      </c>
      <c r="R674" t="s">
        <v>11</v>
      </c>
      <c r="S674" s="2">
        <v>3</v>
      </c>
      <c r="T674" s="3">
        <v>478.71609999999998</v>
      </c>
      <c r="U674" s="2">
        <v>1436.15</v>
      </c>
      <c r="V674" s="3">
        <v>2.1</v>
      </c>
      <c r="W674" s="2">
        <v>3015.92</v>
      </c>
      <c r="X674" t="str">
        <f t="shared" si="10"/>
        <v>2018-07</v>
      </c>
      <c r="Y674" t="e">
        <f>VLOOKUP(BST[[#This Row],[EVC Code]],TeamList[],3,FALSE)</f>
        <v>#N/A</v>
      </c>
    </row>
    <row r="675" spans="1:25" x14ac:dyDescent="0.25">
      <c r="A675" t="s">
        <v>764</v>
      </c>
      <c r="B675" t="s">
        <v>767</v>
      </c>
      <c r="C675" t="s">
        <v>772</v>
      </c>
      <c r="D675" t="s">
        <v>1</v>
      </c>
      <c r="F675" t="s">
        <v>389</v>
      </c>
      <c r="G675" t="s">
        <v>390</v>
      </c>
      <c r="H675" t="s">
        <v>4</v>
      </c>
      <c r="I675" t="s">
        <v>383</v>
      </c>
      <c r="J675" t="s">
        <v>6</v>
      </c>
      <c r="K675" t="s">
        <v>7</v>
      </c>
      <c r="L675" t="s">
        <v>5</v>
      </c>
      <c r="M675" t="s">
        <v>27</v>
      </c>
      <c r="N675" t="s">
        <v>389</v>
      </c>
      <c r="O675" t="s">
        <v>10</v>
      </c>
      <c r="P675" s="1">
        <v>43300</v>
      </c>
      <c r="Q675" s="1">
        <v>43301</v>
      </c>
      <c r="R675" t="s">
        <v>11</v>
      </c>
      <c r="S675" s="2">
        <v>3</v>
      </c>
      <c r="T675" s="3">
        <v>478.71609999999998</v>
      </c>
      <c r="U675" s="2">
        <v>1436.15</v>
      </c>
      <c r="V675" s="3">
        <v>2.1</v>
      </c>
      <c r="W675" s="2">
        <v>3015.92</v>
      </c>
      <c r="X675" t="str">
        <f t="shared" si="10"/>
        <v>2018-07</v>
      </c>
      <c r="Y675" t="e">
        <f>VLOOKUP(BST[[#This Row],[EVC Code]],TeamList[],3,FALSE)</f>
        <v>#N/A</v>
      </c>
    </row>
    <row r="676" spans="1:25" x14ac:dyDescent="0.25">
      <c r="A676" t="s">
        <v>764</v>
      </c>
      <c r="B676" t="s">
        <v>767</v>
      </c>
      <c r="C676" t="s">
        <v>772</v>
      </c>
      <c r="D676" t="s">
        <v>1</v>
      </c>
      <c r="F676" t="s">
        <v>389</v>
      </c>
      <c r="G676" t="s">
        <v>390</v>
      </c>
      <c r="H676" t="s">
        <v>4</v>
      </c>
      <c r="I676" t="s">
        <v>383</v>
      </c>
      <c r="J676" t="s">
        <v>6</v>
      </c>
      <c r="K676" t="s">
        <v>7</v>
      </c>
      <c r="L676" t="s">
        <v>5</v>
      </c>
      <c r="M676" t="s">
        <v>27</v>
      </c>
      <c r="N676" t="s">
        <v>389</v>
      </c>
      <c r="O676" t="s">
        <v>10</v>
      </c>
      <c r="P676" s="1">
        <v>43301</v>
      </c>
      <c r="Q676" s="1">
        <v>43301</v>
      </c>
      <c r="R676" t="s">
        <v>11</v>
      </c>
      <c r="S676" s="2">
        <v>4</v>
      </c>
      <c r="T676" s="3">
        <v>478.71609999999998</v>
      </c>
      <c r="U676" s="2">
        <v>1914.86</v>
      </c>
      <c r="V676" s="3">
        <v>2.1</v>
      </c>
      <c r="W676" s="2">
        <v>4021.21</v>
      </c>
      <c r="X676" t="str">
        <f t="shared" si="10"/>
        <v>2018-07</v>
      </c>
      <c r="Y676" t="e">
        <f>VLOOKUP(BST[[#This Row],[EVC Code]],TeamList[],3,FALSE)</f>
        <v>#N/A</v>
      </c>
    </row>
    <row r="677" spans="1:25" x14ac:dyDescent="0.25">
      <c r="A677" t="s">
        <v>764</v>
      </c>
      <c r="B677" t="s">
        <v>767</v>
      </c>
      <c r="C677" t="s">
        <v>772</v>
      </c>
      <c r="D677" t="s">
        <v>1</v>
      </c>
      <c r="F677" t="s">
        <v>389</v>
      </c>
      <c r="G677" t="s">
        <v>390</v>
      </c>
      <c r="H677" t="s">
        <v>4</v>
      </c>
      <c r="I677" t="s">
        <v>383</v>
      </c>
      <c r="J677" t="s">
        <v>6</v>
      </c>
      <c r="K677" t="s">
        <v>7</v>
      </c>
      <c r="L677" t="s">
        <v>5</v>
      </c>
      <c r="M677" t="s">
        <v>27</v>
      </c>
      <c r="N677" t="s">
        <v>389</v>
      </c>
      <c r="O677" t="s">
        <v>10</v>
      </c>
      <c r="P677" s="1">
        <v>43304</v>
      </c>
      <c r="Q677" s="1">
        <v>43308</v>
      </c>
      <c r="R677" t="s">
        <v>11</v>
      </c>
      <c r="S677" s="2">
        <v>2</v>
      </c>
      <c r="T677" s="3">
        <v>478.71609999999998</v>
      </c>
      <c r="U677" s="2">
        <v>957.43</v>
      </c>
      <c r="V677" s="3">
        <v>2.1</v>
      </c>
      <c r="W677" s="2">
        <v>2010.6</v>
      </c>
      <c r="X677" t="str">
        <f t="shared" si="10"/>
        <v>2018-07</v>
      </c>
      <c r="Y677" t="e">
        <f>VLOOKUP(BST[[#This Row],[EVC Code]],TeamList[],3,FALSE)</f>
        <v>#N/A</v>
      </c>
    </row>
    <row r="678" spans="1:25" x14ac:dyDescent="0.25">
      <c r="A678" t="s">
        <v>764</v>
      </c>
      <c r="B678" t="s">
        <v>767</v>
      </c>
      <c r="C678" t="s">
        <v>772</v>
      </c>
      <c r="D678" t="s">
        <v>1</v>
      </c>
      <c r="F678" t="s">
        <v>389</v>
      </c>
      <c r="G678" t="s">
        <v>390</v>
      </c>
      <c r="H678" t="s">
        <v>4</v>
      </c>
      <c r="I678" t="s">
        <v>383</v>
      </c>
      <c r="J678" t="s">
        <v>6</v>
      </c>
      <c r="K678" t="s">
        <v>7</v>
      </c>
      <c r="L678" t="s">
        <v>5</v>
      </c>
      <c r="M678" t="s">
        <v>27</v>
      </c>
      <c r="N678" t="s">
        <v>389</v>
      </c>
      <c r="O678" t="s">
        <v>10</v>
      </c>
      <c r="P678" s="1">
        <v>43306</v>
      </c>
      <c r="Q678" s="1">
        <v>43308</v>
      </c>
      <c r="R678" t="s">
        <v>11</v>
      </c>
      <c r="S678" s="2">
        <v>3</v>
      </c>
      <c r="T678" s="3">
        <v>478.71609999999998</v>
      </c>
      <c r="U678" s="2">
        <v>1436.15</v>
      </c>
      <c r="V678" s="3">
        <v>2.1</v>
      </c>
      <c r="W678" s="2">
        <v>3015.92</v>
      </c>
      <c r="X678" t="str">
        <f t="shared" si="10"/>
        <v>2018-07</v>
      </c>
      <c r="Y678" t="e">
        <f>VLOOKUP(BST[[#This Row],[EVC Code]],TeamList[],3,FALSE)</f>
        <v>#N/A</v>
      </c>
    </row>
    <row r="679" spans="1:25" x14ac:dyDescent="0.25">
      <c r="A679" t="s">
        <v>764</v>
      </c>
      <c r="B679" t="s">
        <v>767</v>
      </c>
      <c r="C679" t="s">
        <v>772</v>
      </c>
      <c r="D679" t="s">
        <v>1</v>
      </c>
      <c r="F679" t="s">
        <v>389</v>
      </c>
      <c r="G679" t="s">
        <v>390</v>
      </c>
      <c r="H679" t="s">
        <v>4</v>
      </c>
      <c r="I679" t="s">
        <v>383</v>
      </c>
      <c r="J679" t="s">
        <v>6</v>
      </c>
      <c r="K679" t="s">
        <v>7</v>
      </c>
      <c r="L679" t="s">
        <v>5</v>
      </c>
      <c r="M679" t="s">
        <v>27</v>
      </c>
      <c r="N679" t="s">
        <v>389</v>
      </c>
      <c r="O679" t="s">
        <v>10</v>
      </c>
      <c r="P679" s="1">
        <v>43312</v>
      </c>
      <c r="Q679" s="1">
        <v>43315</v>
      </c>
      <c r="R679" t="s">
        <v>11</v>
      </c>
      <c r="S679" s="2">
        <v>8</v>
      </c>
      <c r="T679" s="3">
        <v>478.71129999999999</v>
      </c>
      <c r="U679" s="2">
        <v>3829.69</v>
      </c>
      <c r="V679" s="3">
        <v>2.1</v>
      </c>
      <c r="W679" s="2">
        <v>8042.35</v>
      </c>
      <c r="X679" t="str">
        <f t="shared" si="10"/>
        <v>2018-07</v>
      </c>
      <c r="Y679" t="e">
        <f>VLOOKUP(BST[[#This Row],[EVC Code]],TeamList[],3,FALSE)</f>
        <v>#N/A</v>
      </c>
    </row>
    <row r="680" spans="1:25" x14ac:dyDescent="0.25">
      <c r="A680" t="s">
        <v>764</v>
      </c>
      <c r="B680" t="s">
        <v>767</v>
      </c>
      <c r="C680" t="s">
        <v>772</v>
      </c>
      <c r="D680" t="s">
        <v>1</v>
      </c>
      <c r="F680" t="s">
        <v>389</v>
      </c>
      <c r="G680" t="s">
        <v>390</v>
      </c>
      <c r="H680" t="s">
        <v>4</v>
      </c>
      <c r="I680" t="s">
        <v>383</v>
      </c>
      <c r="J680" t="s">
        <v>6</v>
      </c>
      <c r="K680" t="s">
        <v>7</v>
      </c>
      <c r="L680" t="s">
        <v>5</v>
      </c>
      <c r="M680" t="s">
        <v>27</v>
      </c>
      <c r="N680" t="s">
        <v>389</v>
      </c>
      <c r="O680" t="s">
        <v>10</v>
      </c>
      <c r="P680" s="1">
        <v>43318</v>
      </c>
      <c r="Q680" s="1">
        <v>43322</v>
      </c>
      <c r="R680" t="s">
        <v>11</v>
      </c>
      <c r="S680" s="2">
        <v>2</v>
      </c>
      <c r="T680" s="3">
        <v>478.71129999999999</v>
      </c>
      <c r="U680" s="2">
        <v>957.42</v>
      </c>
      <c r="V680" s="3">
        <v>2.1</v>
      </c>
      <c r="W680" s="2">
        <v>2010.58</v>
      </c>
      <c r="X680" t="str">
        <f t="shared" si="10"/>
        <v>2018-08</v>
      </c>
      <c r="Y680" t="e">
        <f>VLOOKUP(BST[[#This Row],[EVC Code]],TeamList[],3,FALSE)</f>
        <v>#N/A</v>
      </c>
    </row>
    <row r="681" spans="1:25" x14ac:dyDescent="0.25">
      <c r="A681" t="s">
        <v>764</v>
      </c>
      <c r="B681" t="s">
        <v>767</v>
      </c>
      <c r="C681" t="s">
        <v>772</v>
      </c>
      <c r="D681" t="s">
        <v>1</v>
      </c>
      <c r="F681" t="s">
        <v>389</v>
      </c>
      <c r="G681" t="s">
        <v>390</v>
      </c>
      <c r="H681" t="s">
        <v>4</v>
      </c>
      <c r="I681" t="s">
        <v>383</v>
      </c>
      <c r="J681" t="s">
        <v>6</v>
      </c>
      <c r="K681" t="s">
        <v>7</v>
      </c>
      <c r="L681" t="s">
        <v>5</v>
      </c>
      <c r="M681" t="s">
        <v>27</v>
      </c>
      <c r="N681" t="s">
        <v>389</v>
      </c>
      <c r="O681" t="s">
        <v>10</v>
      </c>
      <c r="P681" s="1">
        <v>43328</v>
      </c>
      <c r="Q681" s="1">
        <v>43329</v>
      </c>
      <c r="R681" t="s">
        <v>11</v>
      </c>
      <c r="S681" s="2">
        <v>2</v>
      </c>
      <c r="T681" s="3">
        <v>478.71129999999999</v>
      </c>
      <c r="U681" s="2">
        <v>957.42</v>
      </c>
      <c r="V681" s="3">
        <v>2.1</v>
      </c>
      <c r="W681" s="2">
        <v>2010.58</v>
      </c>
      <c r="X681" t="str">
        <f t="shared" si="10"/>
        <v>2018-08</v>
      </c>
      <c r="Y681" t="e">
        <f>VLOOKUP(BST[[#This Row],[EVC Code]],TeamList[],3,FALSE)</f>
        <v>#N/A</v>
      </c>
    </row>
    <row r="682" spans="1:25" x14ac:dyDescent="0.25">
      <c r="A682" t="s">
        <v>764</v>
      </c>
      <c r="B682" t="s">
        <v>767</v>
      </c>
      <c r="C682" t="s">
        <v>772</v>
      </c>
      <c r="D682" t="s">
        <v>1</v>
      </c>
      <c r="F682" t="s">
        <v>389</v>
      </c>
      <c r="G682" t="s">
        <v>390</v>
      </c>
      <c r="H682" t="s">
        <v>4</v>
      </c>
      <c r="I682" t="s">
        <v>383</v>
      </c>
      <c r="J682" t="s">
        <v>6</v>
      </c>
      <c r="K682" t="s">
        <v>7</v>
      </c>
      <c r="L682" t="s">
        <v>5</v>
      </c>
      <c r="M682" t="s">
        <v>27</v>
      </c>
      <c r="N682" t="s">
        <v>389</v>
      </c>
      <c r="O682" t="s">
        <v>10</v>
      </c>
      <c r="P682" s="1">
        <v>43356</v>
      </c>
      <c r="Q682" s="1">
        <v>43357</v>
      </c>
      <c r="R682" t="s">
        <v>11</v>
      </c>
      <c r="S682" s="2">
        <v>3</v>
      </c>
      <c r="T682" s="3">
        <v>478.71129999999999</v>
      </c>
      <c r="U682" s="2">
        <v>1436.13</v>
      </c>
      <c r="V682" s="3">
        <v>2.1</v>
      </c>
      <c r="W682" s="2">
        <v>3015.87</v>
      </c>
      <c r="X682" t="str">
        <f t="shared" si="10"/>
        <v>2018-09</v>
      </c>
      <c r="Y682" t="e">
        <f>VLOOKUP(BST[[#This Row],[EVC Code]],TeamList[],3,FALSE)</f>
        <v>#N/A</v>
      </c>
    </row>
    <row r="683" spans="1:25" x14ac:dyDescent="0.25">
      <c r="A683" t="s">
        <v>764</v>
      </c>
      <c r="B683" t="s">
        <v>767</v>
      </c>
      <c r="C683" t="s">
        <v>772</v>
      </c>
      <c r="D683" t="s">
        <v>1</v>
      </c>
      <c r="F683" t="s">
        <v>389</v>
      </c>
      <c r="G683" t="s">
        <v>390</v>
      </c>
      <c r="H683" t="s">
        <v>4</v>
      </c>
      <c r="I683" t="s">
        <v>383</v>
      </c>
      <c r="J683" t="s">
        <v>6</v>
      </c>
      <c r="K683" t="s">
        <v>7</v>
      </c>
      <c r="L683" t="s">
        <v>5</v>
      </c>
      <c r="M683" t="s">
        <v>27</v>
      </c>
      <c r="N683" t="s">
        <v>389</v>
      </c>
      <c r="O683" t="s">
        <v>10</v>
      </c>
      <c r="P683" s="1">
        <v>43360</v>
      </c>
      <c r="Q683" s="1">
        <v>43364</v>
      </c>
      <c r="R683" t="s">
        <v>11</v>
      </c>
      <c r="S683" s="2">
        <v>8</v>
      </c>
      <c r="T683" s="3">
        <v>478.74449999999996</v>
      </c>
      <c r="U683" s="2">
        <v>3829.96</v>
      </c>
      <c r="V683" s="3">
        <v>2.1</v>
      </c>
      <c r="W683" s="2">
        <v>8042.92</v>
      </c>
      <c r="X683" t="str">
        <f t="shared" si="10"/>
        <v>2018-09</v>
      </c>
      <c r="Y683" t="e">
        <f>VLOOKUP(BST[[#This Row],[EVC Code]],TeamList[],3,FALSE)</f>
        <v>#N/A</v>
      </c>
    </row>
    <row r="684" spans="1:25" x14ac:dyDescent="0.25">
      <c r="A684" t="s">
        <v>764</v>
      </c>
      <c r="B684" t="s">
        <v>767</v>
      </c>
      <c r="C684" t="s">
        <v>772</v>
      </c>
      <c r="D684" t="s">
        <v>1</v>
      </c>
      <c r="F684" t="s">
        <v>389</v>
      </c>
      <c r="G684" t="s">
        <v>390</v>
      </c>
      <c r="H684" t="s">
        <v>4</v>
      </c>
      <c r="I684" t="s">
        <v>383</v>
      </c>
      <c r="J684" t="s">
        <v>6</v>
      </c>
      <c r="K684" t="s">
        <v>7</v>
      </c>
      <c r="L684" t="s">
        <v>5</v>
      </c>
      <c r="M684" t="s">
        <v>27</v>
      </c>
      <c r="N684" t="s">
        <v>389</v>
      </c>
      <c r="O684" t="s">
        <v>10</v>
      </c>
      <c r="P684" s="1">
        <v>43369</v>
      </c>
      <c r="Q684" s="1">
        <v>43371</v>
      </c>
      <c r="R684" t="s">
        <v>11</v>
      </c>
      <c r="S684" s="2">
        <v>4</v>
      </c>
      <c r="T684" s="3">
        <v>478.74449999999996</v>
      </c>
      <c r="U684" s="2">
        <v>1914.98</v>
      </c>
      <c r="V684" s="3">
        <v>2.1</v>
      </c>
      <c r="W684" s="2">
        <v>4021.46</v>
      </c>
      <c r="X684" t="str">
        <f t="shared" si="10"/>
        <v>2018-09</v>
      </c>
      <c r="Y684" t="e">
        <f>VLOOKUP(BST[[#This Row],[EVC Code]],TeamList[],3,FALSE)</f>
        <v>#N/A</v>
      </c>
    </row>
    <row r="685" spans="1:25" x14ac:dyDescent="0.25">
      <c r="A685" t="s">
        <v>764</v>
      </c>
      <c r="B685" t="s">
        <v>767</v>
      </c>
      <c r="C685" t="s">
        <v>772</v>
      </c>
      <c r="D685" t="s">
        <v>1</v>
      </c>
      <c r="E685" t="s">
        <v>393</v>
      </c>
      <c r="F685" t="s">
        <v>391</v>
      </c>
      <c r="G685" t="s">
        <v>392</v>
      </c>
      <c r="H685" t="s">
        <v>4</v>
      </c>
      <c r="I685" t="s">
        <v>383</v>
      </c>
      <c r="J685" t="s">
        <v>6</v>
      </c>
      <c r="K685" t="s">
        <v>7</v>
      </c>
      <c r="L685" t="s">
        <v>5</v>
      </c>
      <c r="M685" t="s">
        <v>27</v>
      </c>
      <c r="N685" t="s">
        <v>391</v>
      </c>
      <c r="O685" t="s">
        <v>10</v>
      </c>
      <c r="P685" s="1">
        <v>43123</v>
      </c>
      <c r="Q685" s="1">
        <v>43126</v>
      </c>
      <c r="R685" t="s">
        <v>11</v>
      </c>
      <c r="S685" s="2">
        <v>2</v>
      </c>
      <c r="T685" s="3">
        <v>324.25549999999998</v>
      </c>
      <c r="U685" s="2">
        <v>648.51</v>
      </c>
      <c r="V685" s="3">
        <v>2.1</v>
      </c>
      <c r="W685" s="2">
        <v>1361.87</v>
      </c>
      <c r="X685" t="str">
        <f t="shared" si="10"/>
        <v>2018-01</v>
      </c>
      <c r="Y685" t="e">
        <f>VLOOKUP(BST[[#This Row],[EVC Code]],TeamList[],3,FALSE)</f>
        <v>#N/A</v>
      </c>
    </row>
    <row r="686" spans="1:25" x14ac:dyDescent="0.25">
      <c r="A686" t="s">
        <v>764</v>
      </c>
      <c r="B686" t="s">
        <v>767</v>
      </c>
      <c r="C686" t="s">
        <v>772</v>
      </c>
      <c r="D686" t="s">
        <v>1</v>
      </c>
      <c r="E686" t="s">
        <v>394</v>
      </c>
      <c r="F686" t="s">
        <v>391</v>
      </c>
      <c r="G686" t="s">
        <v>392</v>
      </c>
      <c r="H686" t="s">
        <v>4</v>
      </c>
      <c r="I686" t="s">
        <v>383</v>
      </c>
      <c r="J686" t="s">
        <v>6</v>
      </c>
      <c r="K686" t="s">
        <v>7</v>
      </c>
      <c r="L686" t="s">
        <v>5</v>
      </c>
      <c r="M686" t="s">
        <v>27</v>
      </c>
      <c r="N686" t="s">
        <v>391</v>
      </c>
      <c r="O686" t="s">
        <v>10</v>
      </c>
      <c r="P686" s="1">
        <v>43130</v>
      </c>
      <c r="Q686" s="1">
        <v>43133</v>
      </c>
      <c r="R686" t="s">
        <v>11</v>
      </c>
      <c r="S686" s="2">
        <v>1</v>
      </c>
      <c r="T686" s="3">
        <v>324.25549999999998</v>
      </c>
      <c r="U686" s="2">
        <v>324.26</v>
      </c>
      <c r="V686" s="3">
        <v>2.1</v>
      </c>
      <c r="W686" s="2">
        <v>680.95</v>
      </c>
      <c r="X686" t="str">
        <f t="shared" si="10"/>
        <v>2018-01</v>
      </c>
      <c r="Y686" t="e">
        <f>VLOOKUP(BST[[#This Row],[EVC Code]],TeamList[],3,FALSE)</f>
        <v>#N/A</v>
      </c>
    </row>
    <row r="687" spans="1:25" x14ac:dyDescent="0.25">
      <c r="A687" t="s">
        <v>764</v>
      </c>
      <c r="B687" t="s">
        <v>767</v>
      </c>
      <c r="C687" t="s">
        <v>772</v>
      </c>
      <c r="D687" t="s">
        <v>1</v>
      </c>
      <c r="E687" t="s">
        <v>90</v>
      </c>
      <c r="F687" t="s">
        <v>391</v>
      </c>
      <c r="G687" t="s">
        <v>392</v>
      </c>
      <c r="H687" t="s">
        <v>4</v>
      </c>
      <c r="I687" t="s">
        <v>383</v>
      </c>
      <c r="J687" t="s">
        <v>6</v>
      </c>
      <c r="K687" t="s">
        <v>7</v>
      </c>
      <c r="L687" t="s">
        <v>5</v>
      </c>
      <c r="M687" t="s">
        <v>27</v>
      </c>
      <c r="N687" t="s">
        <v>391</v>
      </c>
      <c r="O687" t="s">
        <v>10</v>
      </c>
      <c r="P687" s="1">
        <v>43369</v>
      </c>
      <c r="Q687" s="1">
        <v>43371</v>
      </c>
      <c r="R687" t="s">
        <v>11</v>
      </c>
      <c r="S687" s="2">
        <v>1</v>
      </c>
      <c r="T687" s="3">
        <v>415.5179</v>
      </c>
      <c r="U687" s="2">
        <v>415.52</v>
      </c>
      <c r="V687" s="3">
        <v>2.1</v>
      </c>
      <c r="W687" s="2">
        <v>872.59</v>
      </c>
      <c r="X687" t="str">
        <f t="shared" si="10"/>
        <v>2018-09</v>
      </c>
      <c r="Y687" t="e">
        <f>VLOOKUP(BST[[#This Row],[EVC Code]],TeamList[],3,FALSE)</f>
        <v>#N/A</v>
      </c>
    </row>
    <row r="688" spans="1:25" x14ac:dyDescent="0.25">
      <c r="A688" t="s">
        <v>764</v>
      </c>
      <c r="B688" t="s">
        <v>767</v>
      </c>
      <c r="C688" t="s">
        <v>772</v>
      </c>
      <c r="D688" t="s">
        <v>1</v>
      </c>
      <c r="E688" t="s">
        <v>397</v>
      </c>
      <c r="F688" t="s">
        <v>395</v>
      </c>
      <c r="G688" t="s">
        <v>396</v>
      </c>
      <c r="H688" t="s">
        <v>4</v>
      </c>
      <c r="I688" t="s">
        <v>383</v>
      </c>
      <c r="J688" t="s">
        <v>6</v>
      </c>
      <c r="K688" t="s">
        <v>7</v>
      </c>
      <c r="L688" t="s">
        <v>5</v>
      </c>
      <c r="M688" t="s">
        <v>27</v>
      </c>
      <c r="N688" t="s">
        <v>395</v>
      </c>
      <c r="O688" t="s">
        <v>10</v>
      </c>
      <c r="P688" s="1">
        <v>43250</v>
      </c>
      <c r="Q688" s="1">
        <v>43252</v>
      </c>
      <c r="R688" t="s">
        <v>11</v>
      </c>
      <c r="S688" s="2">
        <v>5</v>
      </c>
      <c r="T688" s="3">
        <v>375</v>
      </c>
      <c r="U688" s="2">
        <v>1875</v>
      </c>
      <c r="V688" s="3">
        <v>2.1</v>
      </c>
      <c r="W688" s="2">
        <v>3937.5</v>
      </c>
      <c r="X688" t="str">
        <f t="shared" si="10"/>
        <v>2018-05</v>
      </c>
      <c r="Y688" t="e">
        <f>VLOOKUP(BST[[#This Row],[EVC Code]],TeamList[],3,FALSE)</f>
        <v>#N/A</v>
      </c>
    </row>
    <row r="689" spans="1:25" x14ac:dyDescent="0.25">
      <c r="A689" t="s">
        <v>764</v>
      </c>
      <c r="B689" t="s">
        <v>767</v>
      </c>
      <c r="C689" t="s">
        <v>772</v>
      </c>
      <c r="D689" t="s">
        <v>1</v>
      </c>
      <c r="E689" t="s">
        <v>398</v>
      </c>
      <c r="F689" t="s">
        <v>395</v>
      </c>
      <c r="G689" t="s">
        <v>396</v>
      </c>
      <c r="H689" t="s">
        <v>4</v>
      </c>
      <c r="I689" t="s">
        <v>383</v>
      </c>
      <c r="J689" t="s">
        <v>6</v>
      </c>
      <c r="K689" t="s">
        <v>7</v>
      </c>
      <c r="L689" t="s">
        <v>5</v>
      </c>
      <c r="M689" t="s">
        <v>27</v>
      </c>
      <c r="N689" t="s">
        <v>395</v>
      </c>
      <c r="O689" t="s">
        <v>10</v>
      </c>
      <c r="P689" s="1">
        <v>43251</v>
      </c>
      <c r="Q689" s="1">
        <v>43252</v>
      </c>
      <c r="R689" t="s">
        <v>11</v>
      </c>
      <c r="S689" s="2">
        <v>8</v>
      </c>
      <c r="T689" s="3">
        <v>375</v>
      </c>
      <c r="U689" s="2">
        <v>3000</v>
      </c>
      <c r="V689" s="3">
        <v>2.1</v>
      </c>
      <c r="W689" s="2">
        <v>6300</v>
      </c>
      <c r="X689" t="str">
        <f t="shared" si="10"/>
        <v>2018-05</v>
      </c>
      <c r="Y689" t="e">
        <f>VLOOKUP(BST[[#This Row],[EVC Code]],TeamList[],3,FALSE)</f>
        <v>#N/A</v>
      </c>
    </row>
    <row r="690" spans="1:25" x14ac:dyDescent="0.25">
      <c r="A690" t="s">
        <v>764</v>
      </c>
      <c r="B690" t="s">
        <v>767</v>
      </c>
      <c r="C690" t="s">
        <v>772</v>
      </c>
      <c r="D690" t="s">
        <v>18</v>
      </c>
      <c r="E690" t="s">
        <v>403</v>
      </c>
      <c r="F690" t="s">
        <v>400</v>
      </c>
      <c r="G690" t="s">
        <v>401</v>
      </c>
      <c r="H690" t="s">
        <v>399</v>
      </c>
      <c r="I690" t="s">
        <v>383</v>
      </c>
      <c r="J690" t="s">
        <v>6</v>
      </c>
      <c r="K690" t="s">
        <v>7</v>
      </c>
      <c r="M690" t="s">
        <v>27</v>
      </c>
      <c r="N690" t="s">
        <v>402</v>
      </c>
      <c r="O690" t="s">
        <v>23</v>
      </c>
      <c r="P690" s="1">
        <v>43034</v>
      </c>
      <c r="Q690" s="1">
        <v>43035</v>
      </c>
      <c r="R690" s="1"/>
      <c r="T690" s="3">
        <v>0</v>
      </c>
      <c r="U690" s="2">
        <v>3753.92</v>
      </c>
      <c r="V690" s="3">
        <v>1</v>
      </c>
      <c r="W690" s="2">
        <v>3753.92</v>
      </c>
      <c r="X690" t="str">
        <f t="shared" si="10"/>
        <v>2017-10</v>
      </c>
      <c r="Y690" t="e">
        <f>VLOOKUP(BST[[#This Row],[EVC Code]],TeamList[],3,FALSE)</f>
        <v>#N/A</v>
      </c>
    </row>
    <row r="691" spans="1:25" x14ac:dyDescent="0.25">
      <c r="A691" t="s">
        <v>764</v>
      </c>
      <c r="B691" t="s">
        <v>767</v>
      </c>
      <c r="C691" t="s">
        <v>772</v>
      </c>
      <c r="D691" t="s">
        <v>18</v>
      </c>
      <c r="E691" t="s">
        <v>406</v>
      </c>
      <c r="F691" t="s">
        <v>400</v>
      </c>
      <c r="G691" t="s">
        <v>401</v>
      </c>
      <c r="H691" t="s">
        <v>404</v>
      </c>
      <c r="I691" t="s">
        <v>383</v>
      </c>
      <c r="J691" t="s">
        <v>6</v>
      </c>
      <c r="K691" t="s">
        <v>7</v>
      </c>
      <c r="M691" t="s">
        <v>27</v>
      </c>
      <c r="N691" t="s">
        <v>405</v>
      </c>
      <c r="O691" t="s">
        <v>23</v>
      </c>
      <c r="P691" s="1">
        <v>43143</v>
      </c>
      <c r="Q691" s="1">
        <v>43147</v>
      </c>
      <c r="R691" s="1"/>
      <c r="T691" s="3">
        <v>0</v>
      </c>
      <c r="U691" s="2">
        <v>2126.96</v>
      </c>
      <c r="V691" s="3">
        <v>1</v>
      </c>
      <c r="W691" s="2">
        <v>2126.96</v>
      </c>
      <c r="X691" t="str">
        <f t="shared" si="10"/>
        <v>2018-02</v>
      </c>
      <c r="Y691" t="e">
        <f>VLOOKUP(BST[[#This Row],[EVC Code]],TeamList[],3,FALSE)</f>
        <v>#N/A</v>
      </c>
    </row>
    <row r="692" spans="1:25" x14ac:dyDescent="0.25">
      <c r="A692" t="s">
        <v>764</v>
      </c>
      <c r="B692" t="s">
        <v>767</v>
      </c>
      <c r="C692" t="s">
        <v>772</v>
      </c>
      <c r="D692" t="s">
        <v>18</v>
      </c>
      <c r="E692" t="s">
        <v>408</v>
      </c>
      <c r="F692" t="s">
        <v>252</v>
      </c>
      <c r="G692" t="s">
        <v>253</v>
      </c>
      <c r="H692" t="s">
        <v>251</v>
      </c>
      <c r="I692" t="s">
        <v>383</v>
      </c>
      <c r="J692" t="s">
        <v>6</v>
      </c>
      <c r="K692" t="s">
        <v>7</v>
      </c>
      <c r="M692" t="s">
        <v>27</v>
      </c>
      <c r="N692" t="s">
        <v>407</v>
      </c>
      <c r="O692" t="s">
        <v>23</v>
      </c>
      <c r="P692" s="1">
        <v>42935</v>
      </c>
      <c r="Q692" s="1">
        <v>42937</v>
      </c>
      <c r="R692" s="1"/>
      <c r="T692" s="3">
        <v>0</v>
      </c>
      <c r="U692" s="2">
        <v>6.03</v>
      </c>
      <c r="V692" s="3">
        <v>1</v>
      </c>
      <c r="W692" s="2">
        <v>6.03</v>
      </c>
      <c r="X692" t="str">
        <f t="shared" si="10"/>
        <v>2017-07</v>
      </c>
      <c r="Y692" t="e">
        <f>VLOOKUP(BST[[#This Row],[EVC Code]],TeamList[],3,FALSE)</f>
        <v>#N/A</v>
      </c>
    </row>
    <row r="693" spans="1:25" x14ac:dyDescent="0.25">
      <c r="A693" t="s">
        <v>764</v>
      </c>
      <c r="B693" t="s">
        <v>767</v>
      </c>
      <c r="C693" t="s">
        <v>772</v>
      </c>
      <c r="D693" t="s">
        <v>18</v>
      </c>
      <c r="E693" t="s">
        <v>410</v>
      </c>
      <c r="F693" t="s">
        <v>252</v>
      </c>
      <c r="G693" t="s">
        <v>253</v>
      </c>
      <c r="H693" t="s">
        <v>251</v>
      </c>
      <c r="I693" t="s">
        <v>383</v>
      </c>
      <c r="J693" t="s">
        <v>6</v>
      </c>
      <c r="K693" t="s">
        <v>7</v>
      </c>
      <c r="M693" t="s">
        <v>27</v>
      </c>
      <c r="N693" t="s">
        <v>409</v>
      </c>
      <c r="O693" t="s">
        <v>23</v>
      </c>
      <c r="P693" s="1">
        <v>42940</v>
      </c>
      <c r="Q693" s="1">
        <v>42944</v>
      </c>
      <c r="R693" s="1"/>
      <c r="T693" s="3">
        <v>0</v>
      </c>
      <c r="U693" s="2">
        <v>20.14</v>
      </c>
      <c r="V693" s="3">
        <v>1</v>
      </c>
      <c r="W693" s="2">
        <v>20.14</v>
      </c>
      <c r="X693" t="str">
        <f t="shared" si="10"/>
        <v>2017-07</v>
      </c>
      <c r="Y693" t="e">
        <f>VLOOKUP(BST[[#This Row],[EVC Code]],TeamList[],3,FALSE)</f>
        <v>#N/A</v>
      </c>
    </row>
    <row r="694" spans="1:25" x14ac:dyDescent="0.25">
      <c r="A694" t="s">
        <v>764</v>
      </c>
      <c r="B694" t="s">
        <v>767</v>
      </c>
      <c r="C694" t="s">
        <v>772</v>
      </c>
      <c r="D694" t="s">
        <v>18</v>
      </c>
      <c r="E694" t="s">
        <v>412</v>
      </c>
      <c r="F694" t="s">
        <v>252</v>
      </c>
      <c r="G694" t="s">
        <v>253</v>
      </c>
      <c r="H694" t="s">
        <v>251</v>
      </c>
      <c r="I694" t="s">
        <v>383</v>
      </c>
      <c r="J694" t="s">
        <v>6</v>
      </c>
      <c r="K694" t="s">
        <v>7</v>
      </c>
      <c r="M694" t="s">
        <v>27</v>
      </c>
      <c r="N694" t="s">
        <v>411</v>
      </c>
      <c r="O694" t="s">
        <v>23</v>
      </c>
      <c r="P694" s="1">
        <v>42940</v>
      </c>
      <c r="Q694" s="1">
        <v>42944</v>
      </c>
      <c r="R694" s="1"/>
      <c r="T694" s="3">
        <v>0</v>
      </c>
      <c r="U694" s="2">
        <v>19.940000000000001</v>
      </c>
      <c r="V694" s="3">
        <v>1</v>
      </c>
      <c r="W694" s="2">
        <v>19.940000000000001</v>
      </c>
      <c r="X694" t="str">
        <f t="shared" si="10"/>
        <v>2017-07</v>
      </c>
      <c r="Y694" t="e">
        <f>VLOOKUP(BST[[#This Row],[EVC Code]],TeamList[],3,FALSE)</f>
        <v>#N/A</v>
      </c>
    </row>
    <row r="695" spans="1:25" x14ac:dyDescent="0.25">
      <c r="A695" t="s">
        <v>764</v>
      </c>
      <c r="B695" t="s">
        <v>767</v>
      </c>
      <c r="C695" t="s">
        <v>772</v>
      </c>
      <c r="D695" t="s">
        <v>18</v>
      </c>
      <c r="E695" t="s">
        <v>414</v>
      </c>
      <c r="F695" t="s">
        <v>252</v>
      </c>
      <c r="G695" t="s">
        <v>253</v>
      </c>
      <c r="H695" t="s">
        <v>251</v>
      </c>
      <c r="I695" t="s">
        <v>383</v>
      </c>
      <c r="J695" t="s">
        <v>6</v>
      </c>
      <c r="K695" t="s">
        <v>7</v>
      </c>
      <c r="M695" t="s">
        <v>27</v>
      </c>
      <c r="N695" t="s">
        <v>413</v>
      </c>
      <c r="O695" t="s">
        <v>23</v>
      </c>
      <c r="P695" s="1">
        <v>42941</v>
      </c>
      <c r="Q695" s="1">
        <v>42944</v>
      </c>
      <c r="R695" s="1"/>
      <c r="T695" s="3">
        <v>0</v>
      </c>
      <c r="U695" s="2">
        <v>1346.14</v>
      </c>
      <c r="V695" s="3">
        <v>1</v>
      </c>
      <c r="W695" s="2">
        <v>1346.14</v>
      </c>
      <c r="X695" t="str">
        <f t="shared" si="10"/>
        <v>2017-07</v>
      </c>
      <c r="Y695" t="e">
        <f>VLOOKUP(BST[[#This Row],[EVC Code]],TeamList[],3,FALSE)</f>
        <v>#N/A</v>
      </c>
    </row>
    <row r="696" spans="1:25" x14ac:dyDescent="0.25">
      <c r="A696" t="s">
        <v>764</v>
      </c>
      <c r="B696" t="s">
        <v>767</v>
      </c>
      <c r="C696" t="s">
        <v>772</v>
      </c>
      <c r="D696" t="s">
        <v>18</v>
      </c>
      <c r="E696" t="s">
        <v>416</v>
      </c>
      <c r="F696" t="s">
        <v>252</v>
      </c>
      <c r="G696" t="s">
        <v>253</v>
      </c>
      <c r="H696" t="s">
        <v>251</v>
      </c>
      <c r="I696" t="s">
        <v>383</v>
      </c>
      <c r="J696" t="s">
        <v>6</v>
      </c>
      <c r="K696" t="s">
        <v>7</v>
      </c>
      <c r="M696" t="s">
        <v>27</v>
      </c>
      <c r="N696" t="s">
        <v>415</v>
      </c>
      <c r="O696" t="s">
        <v>23</v>
      </c>
      <c r="P696" s="1">
        <v>42947</v>
      </c>
      <c r="Q696" s="1">
        <v>42944</v>
      </c>
      <c r="R696" s="1"/>
      <c r="T696" s="3">
        <v>0</v>
      </c>
      <c r="U696" s="2">
        <v>276.75</v>
      </c>
      <c r="V696" s="3">
        <v>1</v>
      </c>
      <c r="W696" s="2">
        <v>276.75</v>
      </c>
      <c r="X696" t="str">
        <f t="shared" si="10"/>
        <v>2017-07</v>
      </c>
      <c r="Y696" t="e">
        <f>VLOOKUP(BST[[#This Row],[EVC Code]],TeamList[],3,FALSE)</f>
        <v>#N/A</v>
      </c>
    </row>
    <row r="697" spans="1:25" x14ac:dyDescent="0.25">
      <c r="A697" t="s">
        <v>764</v>
      </c>
      <c r="B697" t="s">
        <v>767</v>
      </c>
      <c r="C697" t="s">
        <v>772</v>
      </c>
      <c r="D697" t="s">
        <v>18</v>
      </c>
      <c r="E697" t="s">
        <v>418</v>
      </c>
      <c r="F697" t="s">
        <v>252</v>
      </c>
      <c r="G697" t="s">
        <v>253</v>
      </c>
      <c r="H697" t="s">
        <v>251</v>
      </c>
      <c r="I697" t="s">
        <v>383</v>
      </c>
      <c r="J697" t="s">
        <v>6</v>
      </c>
      <c r="K697" t="s">
        <v>7</v>
      </c>
      <c r="M697" t="s">
        <v>27</v>
      </c>
      <c r="N697" t="s">
        <v>417</v>
      </c>
      <c r="O697" t="s">
        <v>23</v>
      </c>
      <c r="P697" s="1">
        <v>42963</v>
      </c>
      <c r="Q697" s="1">
        <v>42965</v>
      </c>
      <c r="R697" s="1"/>
      <c r="T697" s="3">
        <v>0</v>
      </c>
      <c r="U697" s="2">
        <v>275.85000000000002</v>
      </c>
      <c r="V697" s="3">
        <v>1</v>
      </c>
      <c r="W697" s="2">
        <v>275.85000000000002</v>
      </c>
      <c r="X697" t="str">
        <f t="shared" si="10"/>
        <v>2017-08</v>
      </c>
      <c r="Y697" t="e">
        <f>VLOOKUP(BST[[#This Row],[EVC Code]],TeamList[],3,FALSE)</f>
        <v>#N/A</v>
      </c>
    </row>
    <row r="698" spans="1:25" x14ac:dyDescent="0.25">
      <c r="A698" t="s">
        <v>764</v>
      </c>
      <c r="B698" t="s">
        <v>767</v>
      </c>
      <c r="C698" t="s">
        <v>772</v>
      </c>
      <c r="D698" t="s">
        <v>18</v>
      </c>
      <c r="E698" t="s">
        <v>420</v>
      </c>
      <c r="F698" t="s">
        <v>252</v>
      </c>
      <c r="G698" t="s">
        <v>253</v>
      </c>
      <c r="H698" t="s">
        <v>251</v>
      </c>
      <c r="I698" t="s">
        <v>383</v>
      </c>
      <c r="J698" t="s">
        <v>6</v>
      </c>
      <c r="K698" t="s">
        <v>7</v>
      </c>
      <c r="M698" t="s">
        <v>27</v>
      </c>
      <c r="N698" t="s">
        <v>419</v>
      </c>
      <c r="O698" t="s">
        <v>23</v>
      </c>
      <c r="P698" s="1">
        <v>42963</v>
      </c>
      <c r="Q698" s="1">
        <v>42965</v>
      </c>
      <c r="R698" s="1"/>
      <c r="T698" s="3">
        <v>0</v>
      </c>
      <c r="U698" s="2">
        <v>273.58</v>
      </c>
      <c r="V698" s="3">
        <v>1</v>
      </c>
      <c r="W698" s="2">
        <v>273.58</v>
      </c>
      <c r="X698" t="str">
        <f t="shared" si="10"/>
        <v>2017-08</v>
      </c>
      <c r="Y698" t="e">
        <f>VLOOKUP(BST[[#This Row],[EVC Code]],TeamList[],3,FALSE)</f>
        <v>#N/A</v>
      </c>
    </row>
    <row r="699" spans="1:25" x14ac:dyDescent="0.25">
      <c r="A699" t="s">
        <v>764</v>
      </c>
      <c r="B699" t="s">
        <v>767</v>
      </c>
      <c r="C699" t="s">
        <v>772</v>
      </c>
      <c r="D699" t="s">
        <v>18</v>
      </c>
      <c r="E699" t="s">
        <v>420</v>
      </c>
      <c r="F699" t="s">
        <v>252</v>
      </c>
      <c r="G699" t="s">
        <v>253</v>
      </c>
      <c r="H699" t="s">
        <v>251</v>
      </c>
      <c r="I699" t="s">
        <v>383</v>
      </c>
      <c r="J699" t="s">
        <v>6</v>
      </c>
      <c r="K699" t="s">
        <v>7</v>
      </c>
      <c r="M699" t="s">
        <v>27</v>
      </c>
      <c r="N699" t="s">
        <v>421</v>
      </c>
      <c r="O699" t="s">
        <v>23</v>
      </c>
      <c r="P699" s="1">
        <v>42965</v>
      </c>
      <c r="Q699" s="1">
        <v>42965</v>
      </c>
      <c r="R699" s="1"/>
      <c r="T699" s="3">
        <v>0</v>
      </c>
      <c r="U699" s="2">
        <v>6.03</v>
      </c>
      <c r="V699" s="3">
        <v>1</v>
      </c>
      <c r="W699" s="2">
        <v>6.03</v>
      </c>
      <c r="X699" t="str">
        <f t="shared" si="10"/>
        <v>2017-08</v>
      </c>
      <c r="Y699" t="e">
        <f>VLOOKUP(BST[[#This Row],[EVC Code]],TeamList[],3,FALSE)</f>
        <v>#N/A</v>
      </c>
    </row>
    <row r="700" spans="1:25" x14ac:dyDescent="0.25">
      <c r="A700" t="s">
        <v>764</v>
      </c>
      <c r="B700" t="s">
        <v>767</v>
      </c>
      <c r="C700" t="s">
        <v>772</v>
      </c>
      <c r="D700" t="s">
        <v>18</v>
      </c>
      <c r="E700" t="s">
        <v>414</v>
      </c>
      <c r="F700" t="s">
        <v>252</v>
      </c>
      <c r="G700" t="s">
        <v>253</v>
      </c>
      <c r="H700" t="s">
        <v>251</v>
      </c>
      <c r="I700" t="s">
        <v>383</v>
      </c>
      <c r="J700" t="s">
        <v>6</v>
      </c>
      <c r="K700" t="s">
        <v>7</v>
      </c>
      <c r="M700" t="s">
        <v>27</v>
      </c>
      <c r="N700" t="s">
        <v>422</v>
      </c>
      <c r="O700" t="s">
        <v>23</v>
      </c>
      <c r="P700" s="1">
        <v>42965</v>
      </c>
      <c r="Q700" s="1">
        <v>42965</v>
      </c>
      <c r="R700" s="1"/>
      <c r="T700" s="3">
        <v>0</v>
      </c>
      <c r="U700" s="2">
        <v>3.06</v>
      </c>
      <c r="V700" s="3">
        <v>1</v>
      </c>
      <c r="W700" s="2">
        <v>3.06</v>
      </c>
      <c r="X700" t="str">
        <f t="shared" si="10"/>
        <v>2017-08</v>
      </c>
      <c r="Y700" t="e">
        <f>VLOOKUP(BST[[#This Row],[EVC Code]],TeamList[],3,FALSE)</f>
        <v>#N/A</v>
      </c>
    </row>
    <row r="701" spans="1:25" x14ac:dyDescent="0.25">
      <c r="A701" t="s">
        <v>764</v>
      </c>
      <c r="B701" t="s">
        <v>767</v>
      </c>
      <c r="C701" t="s">
        <v>772</v>
      </c>
      <c r="D701" t="s">
        <v>18</v>
      </c>
      <c r="E701" t="s">
        <v>424</v>
      </c>
      <c r="F701" t="s">
        <v>252</v>
      </c>
      <c r="G701" t="s">
        <v>253</v>
      </c>
      <c r="H701" t="s">
        <v>251</v>
      </c>
      <c r="I701" t="s">
        <v>383</v>
      </c>
      <c r="J701" t="s">
        <v>6</v>
      </c>
      <c r="K701" t="s">
        <v>7</v>
      </c>
      <c r="M701" t="s">
        <v>27</v>
      </c>
      <c r="N701" t="s">
        <v>423</v>
      </c>
      <c r="O701" t="s">
        <v>23</v>
      </c>
      <c r="P701" s="1">
        <v>42969</v>
      </c>
      <c r="Q701" s="1">
        <v>42972</v>
      </c>
      <c r="R701" s="1"/>
      <c r="T701" s="3">
        <v>0</v>
      </c>
      <c r="U701" s="2">
        <v>772.78</v>
      </c>
      <c r="V701" s="3">
        <v>1</v>
      </c>
      <c r="W701" s="2">
        <v>772.78</v>
      </c>
      <c r="X701" t="str">
        <f t="shared" si="10"/>
        <v>2017-08</v>
      </c>
      <c r="Y701" t="e">
        <f>VLOOKUP(BST[[#This Row],[EVC Code]],TeamList[],3,FALSE)</f>
        <v>#N/A</v>
      </c>
    </row>
    <row r="702" spans="1:25" x14ac:dyDescent="0.25">
      <c r="A702" t="s">
        <v>764</v>
      </c>
      <c r="B702" t="s">
        <v>767</v>
      </c>
      <c r="C702" t="s">
        <v>772</v>
      </c>
      <c r="D702" t="s">
        <v>18</v>
      </c>
      <c r="E702" t="s">
        <v>426</v>
      </c>
      <c r="F702" t="s">
        <v>252</v>
      </c>
      <c r="G702" t="s">
        <v>253</v>
      </c>
      <c r="H702" t="s">
        <v>251</v>
      </c>
      <c r="I702" t="s">
        <v>383</v>
      </c>
      <c r="J702" t="s">
        <v>6</v>
      </c>
      <c r="K702" t="s">
        <v>7</v>
      </c>
      <c r="M702" t="s">
        <v>27</v>
      </c>
      <c r="N702" t="s">
        <v>425</v>
      </c>
      <c r="O702" t="s">
        <v>23</v>
      </c>
      <c r="P702" s="1">
        <v>42979</v>
      </c>
      <c r="Q702" s="1">
        <v>42979</v>
      </c>
      <c r="R702" s="1"/>
      <c r="T702" s="3">
        <v>0</v>
      </c>
      <c r="U702" s="2">
        <v>20.14</v>
      </c>
      <c r="V702" s="3">
        <v>1</v>
      </c>
      <c r="W702" s="2">
        <v>20.14</v>
      </c>
      <c r="X702" t="str">
        <f t="shared" si="10"/>
        <v>2017-09</v>
      </c>
      <c r="Y702" t="e">
        <f>VLOOKUP(BST[[#This Row],[EVC Code]],TeamList[],3,FALSE)</f>
        <v>#N/A</v>
      </c>
    </row>
    <row r="703" spans="1:25" x14ac:dyDescent="0.25">
      <c r="A703" t="s">
        <v>764</v>
      </c>
      <c r="B703" t="s">
        <v>767</v>
      </c>
      <c r="C703" t="s">
        <v>772</v>
      </c>
      <c r="D703" t="s">
        <v>18</v>
      </c>
      <c r="E703" t="s">
        <v>428</v>
      </c>
      <c r="F703" t="s">
        <v>252</v>
      </c>
      <c r="G703" t="s">
        <v>253</v>
      </c>
      <c r="H703" t="s">
        <v>251</v>
      </c>
      <c r="I703" t="s">
        <v>383</v>
      </c>
      <c r="J703" t="s">
        <v>6</v>
      </c>
      <c r="K703" t="s">
        <v>7</v>
      </c>
      <c r="M703" t="s">
        <v>27</v>
      </c>
      <c r="N703" t="s">
        <v>427</v>
      </c>
      <c r="O703" t="s">
        <v>23</v>
      </c>
      <c r="P703" s="1">
        <v>42983</v>
      </c>
      <c r="Q703" s="1">
        <v>42979</v>
      </c>
      <c r="R703" s="1"/>
      <c r="T703" s="3">
        <v>0</v>
      </c>
      <c r="U703" s="2">
        <v>784.12</v>
      </c>
      <c r="V703" s="3">
        <v>1</v>
      </c>
      <c r="W703" s="2">
        <v>784.12</v>
      </c>
      <c r="X703" t="str">
        <f t="shared" si="10"/>
        <v>2017-09</v>
      </c>
      <c r="Y703" t="e">
        <f>VLOOKUP(BST[[#This Row],[EVC Code]],TeamList[],3,FALSE)</f>
        <v>#N/A</v>
      </c>
    </row>
    <row r="704" spans="1:25" x14ac:dyDescent="0.25">
      <c r="A704" t="s">
        <v>764</v>
      </c>
      <c r="B704" t="s">
        <v>767</v>
      </c>
      <c r="C704" t="s">
        <v>772</v>
      </c>
      <c r="D704" t="s">
        <v>18</v>
      </c>
      <c r="E704" t="s">
        <v>430</v>
      </c>
      <c r="F704" t="s">
        <v>252</v>
      </c>
      <c r="G704" t="s">
        <v>253</v>
      </c>
      <c r="H704" t="s">
        <v>251</v>
      </c>
      <c r="I704" t="s">
        <v>383</v>
      </c>
      <c r="J704" t="s">
        <v>6</v>
      </c>
      <c r="K704" t="s">
        <v>7</v>
      </c>
      <c r="M704" t="s">
        <v>27</v>
      </c>
      <c r="N704" t="s">
        <v>429</v>
      </c>
      <c r="O704" t="s">
        <v>23</v>
      </c>
      <c r="P704" s="1">
        <v>42989</v>
      </c>
      <c r="Q704" s="1">
        <v>42993</v>
      </c>
      <c r="R704" s="1"/>
      <c r="T704" s="3">
        <v>0</v>
      </c>
      <c r="U704" s="2">
        <v>449.71</v>
      </c>
      <c r="V704" s="3">
        <v>1</v>
      </c>
      <c r="W704" s="2">
        <v>449.71</v>
      </c>
      <c r="X704" t="str">
        <f t="shared" si="10"/>
        <v>2017-09</v>
      </c>
      <c r="Y704" t="e">
        <f>VLOOKUP(BST[[#This Row],[EVC Code]],TeamList[],3,FALSE)</f>
        <v>#N/A</v>
      </c>
    </row>
    <row r="705" spans="1:25" x14ac:dyDescent="0.25">
      <c r="A705" t="s">
        <v>764</v>
      </c>
      <c r="B705" t="s">
        <v>767</v>
      </c>
      <c r="C705" t="s">
        <v>772</v>
      </c>
      <c r="D705" t="s">
        <v>18</v>
      </c>
      <c r="E705" t="s">
        <v>432</v>
      </c>
      <c r="F705" t="s">
        <v>252</v>
      </c>
      <c r="G705" t="s">
        <v>253</v>
      </c>
      <c r="H705" t="s">
        <v>251</v>
      </c>
      <c r="I705" t="s">
        <v>383</v>
      </c>
      <c r="J705" t="s">
        <v>6</v>
      </c>
      <c r="K705" t="s">
        <v>7</v>
      </c>
      <c r="M705" t="s">
        <v>27</v>
      </c>
      <c r="N705" t="s">
        <v>431</v>
      </c>
      <c r="O705" t="s">
        <v>23</v>
      </c>
      <c r="P705" s="1">
        <v>42997</v>
      </c>
      <c r="Q705" s="1">
        <v>43000</v>
      </c>
      <c r="R705" s="1"/>
      <c r="T705" s="3">
        <v>0</v>
      </c>
      <c r="U705" s="2">
        <v>277.25</v>
      </c>
      <c r="V705" s="3">
        <v>1</v>
      </c>
      <c r="W705" s="2">
        <v>277.25</v>
      </c>
      <c r="X705" t="str">
        <f t="shared" si="10"/>
        <v>2017-09</v>
      </c>
      <c r="Y705" t="e">
        <f>VLOOKUP(BST[[#This Row],[EVC Code]],TeamList[],3,FALSE)</f>
        <v>#N/A</v>
      </c>
    </row>
    <row r="706" spans="1:25" x14ac:dyDescent="0.25">
      <c r="A706" t="s">
        <v>764</v>
      </c>
      <c r="B706" t="s">
        <v>767</v>
      </c>
      <c r="C706" t="s">
        <v>772</v>
      </c>
      <c r="D706" t="s">
        <v>18</v>
      </c>
      <c r="E706" t="s">
        <v>434</v>
      </c>
      <c r="F706" t="s">
        <v>252</v>
      </c>
      <c r="G706" t="s">
        <v>253</v>
      </c>
      <c r="H706" t="s">
        <v>251</v>
      </c>
      <c r="I706" t="s">
        <v>383</v>
      </c>
      <c r="J706" t="s">
        <v>6</v>
      </c>
      <c r="K706" t="s">
        <v>7</v>
      </c>
      <c r="M706" t="s">
        <v>27</v>
      </c>
      <c r="N706" t="s">
        <v>433</v>
      </c>
      <c r="O706" t="s">
        <v>23</v>
      </c>
      <c r="P706" s="1">
        <v>42998</v>
      </c>
      <c r="Q706" s="1">
        <v>43000</v>
      </c>
      <c r="R706" s="1"/>
      <c r="T706" s="3">
        <v>0</v>
      </c>
      <c r="U706" s="2">
        <v>6.03</v>
      </c>
      <c r="V706" s="3">
        <v>1</v>
      </c>
      <c r="W706" s="2">
        <v>6.03</v>
      </c>
      <c r="X706" t="str">
        <f t="shared" si="10"/>
        <v>2017-09</v>
      </c>
      <c r="Y706" t="e">
        <f>VLOOKUP(BST[[#This Row],[EVC Code]],TeamList[],3,FALSE)</f>
        <v>#N/A</v>
      </c>
    </row>
    <row r="707" spans="1:25" x14ac:dyDescent="0.25">
      <c r="A707" t="s">
        <v>764</v>
      </c>
      <c r="B707" t="s">
        <v>767</v>
      </c>
      <c r="C707" t="s">
        <v>772</v>
      </c>
      <c r="D707" t="s">
        <v>18</v>
      </c>
      <c r="E707" t="s">
        <v>436</v>
      </c>
      <c r="F707" t="s">
        <v>252</v>
      </c>
      <c r="G707" t="s">
        <v>253</v>
      </c>
      <c r="H707" t="s">
        <v>251</v>
      </c>
      <c r="I707" t="s">
        <v>383</v>
      </c>
      <c r="J707" t="s">
        <v>6</v>
      </c>
      <c r="K707" t="s">
        <v>7</v>
      </c>
      <c r="M707" t="s">
        <v>27</v>
      </c>
      <c r="N707" t="s">
        <v>435</v>
      </c>
      <c r="O707" t="s">
        <v>23</v>
      </c>
      <c r="P707" s="1">
        <v>43019</v>
      </c>
      <c r="Q707" s="1">
        <v>43021</v>
      </c>
      <c r="R707" s="1"/>
      <c r="T707" s="3">
        <v>0</v>
      </c>
      <c r="U707" s="2">
        <v>495.49</v>
      </c>
      <c r="V707" s="3">
        <v>1</v>
      </c>
      <c r="W707" s="2">
        <v>495.49</v>
      </c>
      <c r="X707" t="str">
        <f t="shared" si="10"/>
        <v>2017-10</v>
      </c>
      <c r="Y707" t="e">
        <f>VLOOKUP(BST[[#This Row],[EVC Code]],TeamList[],3,FALSE)</f>
        <v>#N/A</v>
      </c>
    </row>
    <row r="708" spans="1:25" x14ac:dyDescent="0.25">
      <c r="A708" t="s">
        <v>764</v>
      </c>
      <c r="B708" t="s">
        <v>767</v>
      </c>
      <c r="C708" t="s">
        <v>772</v>
      </c>
      <c r="D708" t="s">
        <v>18</v>
      </c>
      <c r="E708" t="s">
        <v>438</v>
      </c>
      <c r="F708" t="s">
        <v>252</v>
      </c>
      <c r="G708" t="s">
        <v>253</v>
      </c>
      <c r="H708" t="s">
        <v>251</v>
      </c>
      <c r="I708" t="s">
        <v>383</v>
      </c>
      <c r="J708" t="s">
        <v>6</v>
      </c>
      <c r="K708" t="s">
        <v>7</v>
      </c>
      <c r="M708" t="s">
        <v>27</v>
      </c>
      <c r="N708" t="s">
        <v>437</v>
      </c>
      <c r="O708" t="s">
        <v>23</v>
      </c>
      <c r="P708" s="1">
        <v>43025</v>
      </c>
      <c r="Q708" s="1">
        <v>43028</v>
      </c>
      <c r="R708" s="1"/>
      <c r="T708" s="3">
        <v>0</v>
      </c>
      <c r="U708" s="2">
        <v>344.22</v>
      </c>
      <c r="V708" s="3">
        <v>1</v>
      </c>
      <c r="W708" s="2">
        <v>344.22</v>
      </c>
      <c r="X708" t="str">
        <f t="shared" si="10"/>
        <v>2017-10</v>
      </c>
      <c r="Y708" t="e">
        <f>VLOOKUP(BST[[#This Row],[EVC Code]],TeamList[],3,FALSE)</f>
        <v>#N/A</v>
      </c>
    </row>
    <row r="709" spans="1:25" x14ac:dyDescent="0.25">
      <c r="A709" t="s">
        <v>764</v>
      </c>
      <c r="B709" t="s">
        <v>767</v>
      </c>
      <c r="C709" t="s">
        <v>772</v>
      </c>
      <c r="D709" t="s">
        <v>18</v>
      </c>
      <c r="E709" t="s">
        <v>440</v>
      </c>
      <c r="F709" t="s">
        <v>252</v>
      </c>
      <c r="G709" t="s">
        <v>253</v>
      </c>
      <c r="H709" t="s">
        <v>251</v>
      </c>
      <c r="I709" t="s">
        <v>383</v>
      </c>
      <c r="J709" t="s">
        <v>6</v>
      </c>
      <c r="K709" t="s">
        <v>7</v>
      </c>
      <c r="M709" t="s">
        <v>27</v>
      </c>
      <c r="N709" t="s">
        <v>439</v>
      </c>
      <c r="O709" t="s">
        <v>23</v>
      </c>
      <c r="P709" s="1">
        <v>43034</v>
      </c>
      <c r="Q709" s="1">
        <v>43035</v>
      </c>
      <c r="R709" s="1"/>
      <c r="T709" s="3">
        <v>0</v>
      </c>
      <c r="U709" s="2">
        <v>307.24</v>
      </c>
      <c r="V709" s="3">
        <v>1</v>
      </c>
      <c r="W709" s="2">
        <v>307.24</v>
      </c>
      <c r="X709" t="str">
        <f t="shared" ref="X709:X772" si="11">TEXT(P709,"yyyy-mm")</f>
        <v>2017-10</v>
      </c>
      <c r="Y709" t="e">
        <f>VLOOKUP(BST[[#This Row],[EVC Code]],TeamList[],3,FALSE)</f>
        <v>#N/A</v>
      </c>
    </row>
    <row r="710" spans="1:25" x14ac:dyDescent="0.25">
      <c r="A710" t="s">
        <v>764</v>
      </c>
      <c r="B710" t="s">
        <v>767</v>
      </c>
      <c r="C710" t="s">
        <v>772</v>
      </c>
      <c r="D710" t="s">
        <v>18</v>
      </c>
      <c r="E710" t="s">
        <v>442</v>
      </c>
      <c r="F710" t="s">
        <v>252</v>
      </c>
      <c r="G710" t="s">
        <v>253</v>
      </c>
      <c r="H710" t="s">
        <v>251</v>
      </c>
      <c r="I710" t="s">
        <v>383</v>
      </c>
      <c r="J710" t="s">
        <v>6</v>
      </c>
      <c r="K710" t="s">
        <v>7</v>
      </c>
      <c r="M710" t="s">
        <v>27</v>
      </c>
      <c r="N710" t="s">
        <v>441</v>
      </c>
      <c r="O710" t="s">
        <v>23</v>
      </c>
      <c r="P710" s="1">
        <v>43038</v>
      </c>
      <c r="Q710" s="1">
        <v>43035</v>
      </c>
      <c r="R710" s="1"/>
      <c r="T710" s="3">
        <v>0</v>
      </c>
      <c r="U710" s="2">
        <v>606.75</v>
      </c>
      <c r="V710" s="3">
        <v>1</v>
      </c>
      <c r="W710" s="2">
        <v>606.75</v>
      </c>
      <c r="X710" t="str">
        <f t="shared" si="11"/>
        <v>2017-10</v>
      </c>
      <c r="Y710" t="e">
        <f>VLOOKUP(BST[[#This Row],[EVC Code]],TeamList[],3,FALSE)</f>
        <v>#N/A</v>
      </c>
    </row>
    <row r="711" spans="1:25" x14ac:dyDescent="0.25">
      <c r="A711" t="s">
        <v>764</v>
      </c>
      <c r="B711" t="s">
        <v>767</v>
      </c>
      <c r="C711" t="s">
        <v>772</v>
      </c>
      <c r="D711" t="s">
        <v>18</v>
      </c>
      <c r="E711" t="s">
        <v>444</v>
      </c>
      <c r="F711" t="s">
        <v>252</v>
      </c>
      <c r="G711" t="s">
        <v>253</v>
      </c>
      <c r="H711" t="s">
        <v>251</v>
      </c>
      <c r="I711" t="s">
        <v>383</v>
      </c>
      <c r="J711" t="s">
        <v>6</v>
      </c>
      <c r="K711" t="s">
        <v>7</v>
      </c>
      <c r="M711" t="s">
        <v>27</v>
      </c>
      <c r="N711" t="s">
        <v>443</v>
      </c>
      <c r="O711" t="s">
        <v>23</v>
      </c>
      <c r="P711" s="1">
        <v>43041</v>
      </c>
      <c r="Q711" s="1">
        <v>43042</v>
      </c>
      <c r="R711" s="1"/>
      <c r="T711" s="3">
        <v>0</v>
      </c>
      <c r="U711" s="2">
        <v>2.7</v>
      </c>
      <c r="V711" s="3">
        <v>1</v>
      </c>
      <c r="W711" s="2">
        <v>2.7</v>
      </c>
      <c r="X711" t="str">
        <f t="shared" si="11"/>
        <v>2017-11</v>
      </c>
      <c r="Y711" t="e">
        <f>VLOOKUP(BST[[#This Row],[EVC Code]],TeamList[],3,FALSE)</f>
        <v>#N/A</v>
      </c>
    </row>
    <row r="712" spans="1:25" x14ac:dyDescent="0.25">
      <c r="A712" t="s">
        <v>764</v>
      </c>
      <c r="B712" t="s">
        <v>767</v>
      </c>
      <c r="C712" t="s">
        <v>772</v>
      </c>
      <c r="D712" t="s">
        <v>18</v>
      </c>
      <c r="E712" t="s">
        <v>444</v>
      </c>
      <c r="F712" t="s">
        <v>252</v>
      </c>
      <c r="G712" t="s">
        <v>253</v>
      </c>
      <c r="H712" t="s">
        <v>251</v>
      </c>
      <c r="I712" t="s">
        <v>383</v>
      </c>
      <c r="J712" t="s">
        <v>6</v>
      </c>
      <c r="K712" t="s">
        <v>7</v>
      </c>
      <c r="M712" t="s">
        <v>27</v>
      </c>
      <c r="N712" t="s">
        <v>445</v>
      </c>
      <c r="O712" t="s">
        <v>23</v>
      </c>
      <c r="P712" s="1">
        <v>43046</v>
      </c>
      <c r="Q712" s="1">
        <v>43049</v>
      </c>
      <c r="R712" s="1"/>
      <c r="T712" s="3">
        <v>0</v>
      </c>
      <c r="U712" s="2">
        <v>279.3</v>
      </c>
      <c r="V712" s="3">
        <v>1</v>
      </c>
      <c r="W712" s="2">
        <v>279.3</v>
      </c>
      <c r="X712" t="str">
        <f t="shared" si="11"/>
        <v>2017-11</v>
      </c>
      <c r="Y712" t="e">
        <f>VLOOKUP(BST[[#This Row],[EVC Code]],TeamList[],3,FALSE)</f>
        <v>#N/A</v>
      </c>
    </row>
    <row r="713" spans="1:25" x14ac:dyDescent="0.25">
      <c r="A713" t="s">
        <v>764</v>
      </c>
      <c r="B713" t="s">
        <v>767</v>
      </c>
      <c r="C713" t="s">
        <v>772</v>
      </c>
      <c r="D713" t="s">
        <v>18</v>
      </c>
      <c r="E713" t="s">
        <v>444</v>
      </c>
      <c r="F713" t="s">
        <v>252</v>
      </c>
      <c r="G713" t="s">
        <v>253</v>
      </c>
      <c r="H713" t="s">
        <v>251</v>
      </c>
      <c r="I713" t="s">
        <v>383</v>
      </c>
      <c r="J713" t="s">
        <v>6</v>
      </c>
      <c r="K713" t="s">
        <v>7</v>
      </c>
      <c r="M713" t="s">
        <v>27</v>
      </c>
      <c r="N713" t="s">
        <v>446</v>
      </c>
      <c r="O713" t="s">
        <v>23</v>
      </c>
      <c r="P713" s="1">
        <v>43048</v>
      </c>
      <c r="Q713" s="1">
        <v>43049</v>
      </c>
      <c r="R713" s="1"/>
      <c r="T713" s="3">
        <v>0</v>
      </c>
      <c r="U713" s="2">
        <v>3.33</v>
      </c>
      <c r="V713" s="3">
        <v>1</v>
      </c>
      <c r="W713" s="2">
        <v>3.33</v>
      </c>
      <c r="X713" t="str">
        <f t="shared" si="11"/>
        <v>2017-11</v>
      </c>
      <c r="Y713" t="e">
        <f>VLOOKUP(BST[[#This Row],[EVC Code]],TeamList[],3,FALSE)</f>
        <v>#N/A</v>
      </c>
    </row>
    <row r="714" spans="1:25" x14ac:dyDescent="0.25">
      <c r="A714" t="s">
        <v>764</v>
      </c>
      <c r="B714" t="s">
        <v>767</v>
      </c>
      <c r="C714" t="s">
        <v>772</v>
      </c>
      <c r="D714" t="s">
        <v>18</v>
      </c>
      <c r="E714" t="s">
        <v>448</v>
      </c>
      <c r="F714" t="s">
        <v>252</v>
      </c>
      <c r="G714" t="s">
        <v>253</v>
      </c>
      <c r="H714" t="s">
        <v>251</v>
      </c>
      <c r="I714" t="s">
        <v>383</v>
      </c>
      <c r="J714" t="s">
        <v>6</v>
      </c>
      <c r="K714" t="s">
        <v>7</v>
      </c>
      <c r="M714" t="s">
        <v>27</v>
      </c>
      <c r="N714" t="s">
        <v>447</v>
      </c>
      <c r="O714" t="s">
        <v>23</v>
      </c>
      <c r="P714" s="1">
        <v>43063</v>
      </c>
      <c r="Q714" s="1">
        <v>43063</v>
      </c>
      <c r="R714" s="1"/>
      <c r="T714" s="3">
        <v>0</v>
      </c>
      <c r="U714" s="2">
        <v>298.89999999999998</v>
      </c>
      <c r="V714" s="3">
        <v>1</v>
      </c>
      <c r="W714" s="2">
        <v>298.89999999999998</v>
      </c>
      <c r="X714" t="str">
        <f t="shared" si="11"/>
        <v>2017-11</v>
      </c>
      <c r="Y714" t="e">
        <f>VLOOKUP(BST[[#This Row],[EVC Code]],TeamList[],3,FALSE)</f>
        <v>#N/A</v>
      </c>
    </row>
    <row r="715" spans="1:25" x14ac:dyDescent="0.25">
      <c r="A715" t="s">
        <v>764</v>
      </c>
      <c r="B715" t="s">
        <v>767</v>
      </c>
      <c r="C715" t="s">
        <v>772</v>
      </c>
      <c r="D715" t="s">
        <v>18</v>
      </c>
      <c r="E715" t="s">
        <v>450</v>
      </c>
      <c r="F715" t="s">
        <v>252</v>
      </c>
      <c r="G715" t="s">
        <v>253</v>
      </c>
      <c r="H715" t="s">
        <v>251</v>
      </c>
      <c r="I715" t="s">
        <v>383</v>
      </c>
      <c r="J715" t="s">
        <v>6</v>
      </c>
      <c r="K715" t="s">
        <v>7</v>
      </c>
      <c r="M715" t="s">
        <v>27</v>
      </c>
      <c r="N715" t="s">
        <v>449</v>
      </c>
      <c r="O715" t="s">
        <v>23</v>
      </c>
      <c r="P715" s="1">
        <v>43069</v>
      </c>
      <c r="Q715" s="1">
        <v>43070</v>
      </c>
      <c r="R715" s="1"/>
      <c r="T715" s="3">
        <v>0</v>
      </c>
      <c r="U715" s="2">
        <v>236.69</v>
      </c>
      <c r="V715" s="3">
        <v>1</v>
      </c>
      <c r="W715" s="2">
        <v>236.69</v>
      </c>
      <c r="X715" t="str">
        <f t="shared" si="11"/>
        <v>2017-11</v>
      </c>
      <c r="Y715" t="e">
        <f>VLOOKUP(BST[[#This Row],[EVC Code]],TeamList[],3,FALSE)</f>
        <v>#N/A</v>
      </c>
    </row>
    <row r="716" spans="1:25" x14ac:dyDescent="0.25">
      <c r="A716" t="s">
        <v>764</v>
      </c>
      <c r="B716" t="s">
        <v>767</v>
      </c>
      <c r="C716" t="s">
        <v>772</v>
      </c>
      <c r="D716" t="s">
        <v>18</v>
      </c>
      <c r="E716" t="s">
        <v>452</v>
      </c>
      <c r="F716" t="s">
        <v>252</v>
      </c>
      <c r="G716" t="s">
        <v>253</v>
      </c>
      <c r="H716" t="s">
        <v>251</v>
      </c>
      <c r="I716" t="s">
        <v>383</v>
      </c>
      <c r="J716" t="s">
        <v>6</v>
      </c>
      <c r="K716" t="s">
        <v>7</v>
      </c>
      <c r="M716" t="s">
        <v>27</v>
      </c>
      <c r="N716" t="s">
        <v>451</v>
      </c>
      <c r="O716" t="s">
        <v>23</v>
      </c>
      <c r="P716" s="1">
        <v>43069</v>
      </c>
      <c r="Q716" s="1">
        <v>43070</v>
      </c>
      <c r="R716" s="1"/>
      <c r="T716" s="3">
        <v>0</v>
      </c>
      <c r="U716" s="2">
        <v>6.03</v>
      </c>
      <c r="V716" s="3">
        <v>1</v>
      </c>
      <c r="W716" s="2">
        <v>6.03</v>
      </c>
      <c r="X716" t="str">
        <f t="shared" si="11"/>
        <v>2017-11</v>
      </c>
      <c r="Y716" t="e">
        <f>VLOOKUP(BST[[#This Row],[EVC Code]],TeamList[],3,FALSE)</f>
        <v>#N/A</v>
      </c>
    </row>
    <row r="717" spans="1:25" x14ac:dyDescent="0.25">
      <c r="A717" t="s">
        <v>764</v>
      </c>
      <c r="B717" t="s">
        <v>767</v>
      </c>
      <c r="C717" t="s">
        <v>772</v>
      </c>
      <c r="D717" t="s">
        <v>18</v>
      </c>
      <c r="E717" t="s">
        <v>454</v>
      </c>
      <c r="F717" t="s">
        <v>252</v>
      </c>
      <c r="G717" t="s">
        <v>253</v>
      </c>
      <c r="H717" t="s">
        <v>251</v>
      </c>
      <c r="I717" t="s">
        <v>383</v>
      </c>
      <c r="J717" t="s">
        <v>6</v>
      </c>
      <c r="K717" t="s">
        <v>7</v>
      </c>
      <c r="M717" t="s">
        <v>27</v>
      </c>
      <c r="N717" t="s">
        <v>453</v>
      </c>
      <c r="O717" t="s">
        <v>23</v>
      </c>
      <c r="P717" s="1">
        <v>43074</v>
      </c>
      <c r="Q717" s="1">
        <v>43070</v>
      </c>
      <c r="R717" s="1"/>
      <c r="T717" s="3">
        <v>0</v>
      </c>
      <c r="U717" s="2">
        <v>825.23</v>
      </c>
      <c r="V717" s="3">
        <v>1</v>
      </c>
      <c r="W717" s="2">
        <v>825.23</v>
      </c>
      <c r="X717" t="str">
        <f t="shared" si="11"/>
        <v>2017-12</v>
      </c>
      <c r="Y717" t="e">
        <f>VLOOKUP(BST[[#This Row],[EVC Code]],TeamList[],3,FALSE)</f>
        <v>#N/A</v>
      </c>
    </row>
    <row r="718" spans="1:25" x14ac:dyDescent="0.25">
      <c r="A718" t="s">
        <v>764</v>
      </c>
      <c r="B718" t="s">
        <v>767</v>
      </c>
      <c r="C718" t="s">
        <v>772</v>
      </c>
      <c r="D718" t="s">
        <v>18</v>
      </c>
      <c r="E718" t="s">
        <v>456</v>
      </c>
      <c r="F718" t="s">
        <v>252</v>
      </c>
      <c r="G718" t="s">
        <v>253</v>
      </c>
      <c r="H718" t="s">
        <v>251</v>
      </c>
      <c r="I718" t="s">
        <v>383</v>
      </c>
      <c r="J718" t="s">
        <v>6</v>
      </c>
      <c r="K718" t="s">
        <v>7</v>
      </c>
      <c r="M718" t="s">
        <v>27</v>
      </c>
      <c r="N718" t="s">
        <v>455</v>
      </c>
      <c r="O718" t="s">
        <v>23</v>
      </c>
      <c r="P718" s="1">
        <v>43088</v>
      </c>
      <c r="Q718" s="1">
        <v>43091</v>
      </c>
      <c r="R718" s="1"/>
      <c r="T718" s="3">
        <v>0</v>
      </c>
      <c r="U718" s="2">
        <v>338.75</v>
      </c>
      <c r="V718" s="3">
        <v>1</v>
      </c>
      <c r="W718" s="2">
        <v>338.75</v>
      </c>
      <c r="X718" t="str">
        <f t="shared" si="11"/>
        <v>2017-12</v>
      </c>
      <c r="Y718" t="e">
        <f>VLOOKUP(BST[[#This Row],[EVC Code]],TeamList[],3,FALSE)</f>
        <v>#N/A</v>
      </c>
    </row>
    <row r="719" spans="1:25" x14ac:dyDescent="0.25">
      <c r="A719" t="s">
        <v>764</v>
      </c>
      <c r="B719" t="s">
        <v>767</v>
      </c>
      <c r="C719" t="s">
        <v>772</v>
      </c>
      <c r="D719" t="s">
        <v>18</v>
      </c>
      <c r="E719" t="s">
        <v>452</v>
      </c>
      <c r="F719" t="s">
        <v>252</v>
      </c>
      <c r="G719" t="s">
        <v>253</v>
      </c>
      <c r="H719" t="s">
        <v>251</v>
      </c>
      <c r="I719" t="s">
        <v>383</v>
      </c>
      <c r="J719" t="s">
        <v>6</v>
      </c>
      <c r="K719" t="s">
        <v>7</v>
      </c>
      <c r="M719" t="s">
        <v>27</v>
      </c>
      <c r="N719" t="s">
        <v>457</v>
      </c>
      <c r="O719" t="s">
        <v>23</v>
      </c>
      <c r="P719" s="1">
        <v>43088</v>
      </c>
      <c r="Q719" s="1">
        <v>43091</v>
      </c>
      <c r="R719" s="1"/>
      <c r="T719" s="3">
        <v>0</v>
      </c>
      <c r="U719" s="2">
        <v>279.64</v>
      </c>
      <c r="V719" s="3">
        <v>1</v>
      </c>
      <c r="W719" s="2">
        <v>279.64</v>
      </c>
      <c r="X719" t="str">
        <f t="shared" si="11"/>
        <v>2017-12</v>
      </c>
      <c r="Y719" t="e">
        <f>VLOOKUP(BST[[#This Row],[EVC Code]],TeamList[],3,FALSE)</f>
        <v>#N/A</v>
      </c>
    </row>
    <row r="720" spans="1:25" x14ac:dyDescent="0.25">
      <c r="A720" t="s">
        <v>764</v>
      </c>
      <c r="B720" t="s">
        <v>767</v>
      </c>
      <c r="C720" t="s">
        <v>772</v>
      </c>
      <c r="D720" t="s">
        <v>18</v>
      </c>
      <c r="E720" t="s">
        <v>459</v>
      </c>
      <c r="F720" t="s">
        <v>252</v>
      </c>
      <c r="G720" t="s">
        <v>253</v>
      </c>
      <c r="H720" t="s">
        <v>251</v>
      </c>
      <c r="I720" t="s">
        <v>383</v>
      </c>
      <c r="J720" t="s">
        <v>6</v>
      </c>
      <c r="K720" t="s">
        <v>7</v>
      </c>
      <c r="M720" t="s">
        <v>27</v>
      </c>
      <c r="N720" t="s">
        <v>458</v>
      </c>
      <c r="O720" t="s">
        <v>23</v>
      </c>
      <c r="P720" s="1">
        <v>43109</v>
      </c>
      <c r="Q720" s="1">
        <v>43098</v>
      </c>
      <c r="R720" s="1"/>
      <c r="T720" s="3">
        <v>0</v>
      </c>
      <c r="U720" s="2">
        <v>1603.7</v>
      </c>
      <c r="V720" s="3">
        <v>1</v>
      </c>
      <c r="W720" s="2">
        <v>1603.7</v>
      </c>
      <c r="X720" t="str">
        <f t="shared" si="11"/>
        <v>2018-01</v>
      </c>
      <c r="Y720" t="e">
        <f>VLOOKUP(BST[[#This Row],[EVC Code]],TeamList[],3,FALSE)</f>
        <v>#N/A</v>
      </c>
    </row>
    <row r="721" spans="1:25" x14ac:dyDescent="0.25">
      <c r="A721" t="s">
        <v>764</v>
      </c>
      <c r="B721" t="s">
        <v>767</v>
      </c>
      <c r="C721" t="s">
        <v>772</v>
      </c>
      <c r="D721" t="s">
        <v>18</v>
      </c>
      <c r="E721" t="s">
        <v>461</v>
      </c>
      <c r="F721" t="s">
        <v>252</v>
      </c>
      <c r="G721" t="s">
        <v>253</v>
      </c>
      <c r="H721" t="s">
        <v>251</v>
      </c>
      <c r="I721" t="s">
        <v>383</v>
      </c>
      <c r="J721" t="s">
        <v>6</v>
      </c>
      <c r="K721" t="s">
        <v>7</v>
      </c>
      <c r="M721" t="s">
        <v>27</v>
      </c>
      <c r="N721" t="s">
        <v>460</v>
      </c>
      <c r="O721" t="s">
        <v>23</v>
      </c>
      <c r="P721" s="1">
        <v>43112</v>
      </c>
      <c r="Q721" s="1">
        <v>43112</v>
      </c>
      <c r="R721" s="1"/>
      <c r="T721" s="3">
        <v>0</v>
      </c>
      <c r="U721" s="2">
        <v>672.71</v>
      </c>
      <c r="V721" s="3">
        <v>1</v>
      </c>
      <c r="W721" s="2">
        <v>672.71</v>
      </c>
      <c r="X721" t="str">
        <f t="shared" si="11"/>
        <v>2018-01</v>
      </c>
      <c r="Y721" t="e">
        <f>VLOOKUP(BST[[#This Row],[EVC Code]],TeamList[],3,FALSE)</f>
        <v>#N/A</v>
      </c>
    </row>
    <row r="722" spans="1:25" x14ac:dyDescent="0.25">
      <c r="A722" t="s">
        <v>764</v>
      </c>
      <c r="B722" t="s">
        <v>767</v>
      </c>
      <c r="C722" t="s">
        <v>772</v>
      </c>
      <c r="D722" t="s">
        <v>18</v>
      </c>
      <c r="E722" t="s">
        <v>463</v>
      </c>
      <c r="F722" t="s">
        <v>252</v>
      </c>
      <c r="G722" t="s">
        <v>253</v>
      </c>
      <c r="H722" t="s">
        <v>251</v>
      </c>
      <c r="I722" t="s">
        <v>383</v>
      </c>
      <c r="J722" t="s">
        <v>6</v>
      </c>
      <c r="K722" t="s">
        <v>7</v>
      </c>
      <c r="M722" t="s">
        <v>27</v>
      </c>
      <c r="N722" t="s">
        <v>462</v>
      </c>
      <c r="O722" t="s">
        <v>23</v>
      </c>
      <c r="P722" s="1">
        <v>43126</v>
      </c>
      <c r="Q722" s="1">
        <v>43126</v>
      </c>
      <c r="R722" s="1"/>
      <c r="T722" s="3">
        <v>0</v>
      </c>
      <c r="U722" s="2">
        <v>3.23</v>
      </c>
      <c r="V722" s="3">
        <v>1</v>
      </c>
      <c r="W722" s="2">
        <v>3.23</v>
      </c>
      <c r="X722" t="str">
        <f t="shared" si="11"/>
        <v>2018-01</v>
      </c>
      <c r="Y722" t="e">
        <f>VLOOKUP(BST[[#This Row],[EVC Code]],TeamList[],3,FALSE)</f>
        <v>#N/A</v>
      </c>
    </row>
    <row r="723" spans="1:25" x14ac:dyDescent="0.25">
      <c r="A723" t="s">
        <v>764</v>
      </c>
      <c r="B723" t="s">
        <v>767</v>
      </c>
      <c r="C723" t="s">
        <v>772</v>
      </c>
      <c r="D723" t="s">
        <v>18</v>
      </c>
      <c r="E723" t="s">
        <v>465</v>
      </c>
      <c r="F723" t="s">
        <v>252</v>
      </c>
      <c r="G723" t="s">
        <v>253</v>
      </c>
      <c r="H723" t="s">
        <v>251</v>
      </c>
      <c r="I723" t="s">
        <v>383</v>
      </c>
      <c r="J723" t="s">
        <v>6</v>
      </c>
      <c r="K723" t="s">
        <v>7</v>
      </c>
      <c r="M723" t="s">
        <v>27</v>
      </c>
      <c r="N723" t="s">
        <v>464</v>
      </c>
      <c r="O723" t="s">
        <v>23</v>
      </c>
      <c r="P723" s="1">
        <v>43130</v>
      </c>
      <c r="Q723" s="1">
        <v>43126</v>
      </c>
      <c r="R723" s="1"/>
      <c r="T723" s="3">
        <v>0</v>
      </c>
      <c r="U723" s="2">
        <v>1006.79</v>
      </c>
      <c r="V723" s="3">
        <v>1</v>
      </c>
      <c r="W723" s="2">
        <v>1006.79</v>
      </c>
      <c r="X723" t="str">
        <f t="shared" si="11"/>
        <v>2018-01</v>
      </c>
      <c r="Y723" t="e">
        <f>VLOOKUP(BST[[#This Row],[EVC Code]],TeamList[],3,FALSE)</f>
        <v>#N/A</v>
      </c>
    </row>
    <row r="724" spans="1:25" x14ac:dyDescent="0.25">
      <c r="A724" t="s">
        <v>764</v>
      </c>
      <c r="B724" t="s">
        <v>767</v>
      </c>
      <c r="C724" t="s">
        <v>772</v>
      </c>
      <c r="D724" t="s">
        <v>18</v>
      </c>
      <c r="E724" t="s">
        <v>467</v>
      </c>
      <c r="F724" t="s">
        <v>252</v>
      </c>
      <c r="G724" t="s">
        <v>253</v>
      </c>
      <c r="H724" t="s">
        <v>251</v>
      </c>
      <c r="I724" t="s">
        <v>383</v>
      </c>
      <c r="J724" t="s">
        <v>6</v>
      </c>
      <c r="K724" t="s">
        <v>7</v>
      </c>
      <c r="M724" t="s">
        <v>27</v>
      </c>
      <c r="N724" t="s">
        <v>466</v>
      </c>
      <c r="O724" t="s">
        <v>23</v>
      </c>
      <c r="P724" s="1">
        <v>43138</v>
      </c>
      <c r="Q724" s="1">
        <v>43140</v>
      </c>
      <c r="R724" s="1"/>
      <c r="T724" s="3">
        <v>0</v>
      </c>
      <c r="U724" s="2">
        <v>352.48</v>
      </c>
      <c r="V724" s="3">
        <v>1</v>
      </c>
      <c r="W724" s="2">
        <v>352.48</v>
      </c>
      <c r="X724" t="str">
        <f t="shared" si="11"/>
        <v>2018-02</v>
      </c>
      <c r="Y724" t="e">
        <f>VLOOKUP(BST[[#This Row],[EVC Code]],TeamList[],3,FALSE)</f>
        <v>#N/A</v>
      </c>
    </row>
    <row r="725" spans="1:25" x14ac:dyDescent="0.25">
      <c r="A725" t="s">
        <v>764</v>
      </c>
      <c r="B725" t="s">
        <v>767</v>
      </c>
      <c r="C725" t="s">
        <v>772</v>
      </c>
      <c r="D725" t="s">
        <v>18</v>
      </c>
      <c r="E725" t="s">
        <v>469</v>
      </c>
      <c r="F725" t="s">
        <v>252</v>
      </c>
      <c r="G725" t="s">
        <v>253</v>
      </c>
      <c r="H725" t="s">
        <v>251</v>
      </c>
      <c r="I725" t="s">
        <v>383</v>
      </c>
      <c r="J725" t="s">
        <v>6</v>
      </c>
      <c r="K725" t="s">
        <v>7</v>
      </c>
      <c r="M725" t="s">
        <v>27</v>
      </c>
      <c r="N725" t="s">
        <v>468</v>
      </c>
      <c r="O725" t="s">
        <v>23</v>
      </c>
      <c r="P725" s="1">
        <v>43139</v>
      </c>
      <c r="Q725" s="1">
        <v>43140</v>
      </c>
      <c r="R725" s="1"/>
      <c r="T725" s="3">
        <v>0</v>
      </c>
      <c r="U725" s="2">
        <v>306</v>
      </c>
      <c r="V725" s="3">
        <v>1</v>
      </c>
      <c r="W725" s="2">
        <v>306</v>
      </c>
      <c r="X725" t="str">
        <f t="shared" si="11"/>
        <v>2018-02</v>
      </c>
      <c r="Y725" t="e">
        <f>VLOOKUP(BST[[#This Row],[EVC Code]],TeamList[],3,FALSE)</f>
        <v>#N/A</v>
      </c>
    </row>
    <row r="726" spans="1:25" x14ac:dyDescent="0.25">
      <c r="A726" t="s">
        <v>764</v>
      </c>
      <c r="B726" t="s">
        <v>767</v>
      </c>
      <c r="C726" t="s">
        <v>772</v>
      </c>
      <c r="D726" t="s">
        <v>18</v>
      </c>
      <c r="E726" t="s">
        <v>471</v>
      </c>
      <c r="F726" t="s">
        <v>252</v>
      </c>
      <c r="G726" t="s">
        <v>253</v>
      </c>
      <c r="H726" t="s">
        <v>251</v>
      </c>
      <c r="I726" t="s">
        <v>383</v>
      </c>
      <c r="J726" t="s">
        <v>6</v>
      </c>
      <c r="K726" t="s">
        <v>7</v>
      </c>
      <c r="M726" t="s">
        <v>27</v>
      </c>
      <c r="N726" t="s">
        <v>470</v>
      </c>
      <c r="O726" t="s">
        <v>23</v>
      </c>
      <c r="P726" s="1">
        <v>43143</v>
      </c>
      <c r="Q726" s="1">
        <v>43147</v>
      </c>
      <c r="R726" s="1"/>
      <c r="T726" s="3">
        <v>0</v>
      </c>
      <c r="U726" s="2">
        <v>862.83</v>
      </c>
      <c r="V726" s="3">
        <v>1</v>
      </c>
      <c r="W726" s="2">
        <v>862.83</v>
      </c>
      <c r="X726" t="str">
        <f t="shared" si="11"/>
        <v>2018-02</v>
      </c>
      <c r="Y726" t="e">
        <f>VLOOKUP(BST[[#This Row],[EVC Code]],TeamList[],3,FALSE)</f>
        <v>#N/A</v>
      </c>
    </row>
    <row r="727" spans="1:25" x14ac:dyDescent="0.25">
      <c r="A727" t="s">
        <v>764</v>
      </c>
      <c r="B727" t="s">
        <v>767</v>
      </c>
      <c r="C727" t="s">
        <v>772</v>
      </c>
      <c r="D727" t="s">
        <v>18</v>
      </c>
      <c r="F727" t="s">
        <v>252</v>
      </c>
      <c r="G727" t="s">
        <v>253</v>
      </c>
      <c r="H727" t="s">
        <v>251</v>
      </c>
      <c r="I727" t="s">
        <v>383</v>
      </c>
      <c r="J727" t="s">
        <v>6</v>
      </c>
      <c r="K727" t="s">
        <v>7</v>
      </c>
      <c r="M727" t="s">
        <v>27</v>
      </c>
      <c r="N727" t="s">
        <v>472</v>
      </c>
      <c r="O727" t="s">
        <v>23</v>
      </c>
      <c r="P727" s="1">
        <v>43151</v>
      </c>
      <c r="Q727" s="1">
        <v>43154</v>
      </c>
      <c r="R727" s="1"/>
      <c r="T727" s="3">
        <v>0</v>
      </c>
      <c r="U727" s="2">
        <v>6.03</v>
      </c>
      <c r="V727" s="3">
        <v>1</v>
      </c>
      <c r="W727" s="2">
        <v>6.03</v>
      </c>
      <c r="X727" t="str">
        <f t="shared" si="11"/>
        <v>2018-02</v>
      </c>
      <c r="Y727" t="e">
        <f>VLOOKUP(BST[[#This Row],[EVC Code]],TeamList[],3,FALSE)</f>
        <v>#N/A</v>
      </c>
    </row>
    <row r="728" spans="1:25" x14ac:dyDescent="0.25">
      <c r="A728" t="s">
        <v>764</v>
      </c>
      <c r="B728" t="s">
        <v>767</v>
      </c>
      <c r="C728" t="s">
        <v>772</v>
      </c>
      <c r="D728" t="s">
        <v>18</v>
      </c>
      <c r="F728" t="s">
        <v>252</v>
      </c>
      <c r="G728" t="s">
        <v>253</v>
      </c>
      <c r="H728" t="s">
        <v>251</v>
      </c>
      <c r="I728" t="s">
        <v>383</v>
      </c>
      <c r="J728" t="s">
        <v>6</v>
      </c>
      <c r="K728" t="s">
        <v>7</v>
      </c>
      <c r="M728" t="s">
        <v>27</v>
      </c>
      <c r="N728" t="s">
        <v>473</v>
      </c>
      <c r="O728" t="s">
        <v>23</v>
      </c>
      <c r="P728" s="1">
        <v>43153</v>
      </c>
      <c r="Q728" s="1">
        <v>43154</v>
      </c>
      <c r="R728" s="1"/>
      <c r="T728" s="3">
        <v>0</v>
      </c>
      <c r="U728" s="2">
        <v>396.53</v>
      </c>
      <c r="V728" s="3">
        <v>1</v>
      </c>
      <c r="W728" s="2">
        <v>396.53</v>
      </c>
      <c r="X728" t="str">
        <f t="shared" si="11"/>
        <v>2018-02</v>
      </c>
      <c r="Y728" t="e">
        <f>VLOOKUP(BST[[#This Row],[EVC Code]],TeamList[],3,FALSE)</f>
        <v>#N/A</v>
      </c>
    </row>
    <row r="729" spans="1:25" x14ac:dyDescent="0.25">
      <c r="A729" t="s">
        <v>764</v>
      </c>
      <c r="B729" t="s">
        <v>767</v>
      </c>
      <c r="C729" t="s">
        <v>772</v>
      </c>
      <c r="D729" t="s">
        <v>18</v>
      </c>
      <c r="F729" t="s">
        <v>252</v>
      </c>
      <c r="G729" t="s">
        <v>253</v>
      </c>
      <c r="H729" t="s">
        <v>251</v>
      </c>
      <c r="I729" t="s">
        <v>383</v>
      </c>
      <c r="J729" t="s">
        <v>6</v>
      </c>
      <c r="K729" t="s">
        <v>7</v>
      </c>
      <c r="M729" t="s">
        <v>27</v>
      </c>
      <c r="N729" t="s">
        <v>474</v>
      </c>
      <c r="O729" t="s">
        <v>23</v>
      </c>
      <c r="P729" s="1">
        <v>43154</v>
      </c>
      <c r="Q729" s="1">
        <v>43154</v>
      </c>
      <c r="R729" s="1"/>
      <c r="T729" s="3">
        <v>0</v>
      </c>
      <c r="U729" s="2">
        <v>465.23</v>
      </c>
      <c r="V729" s="3">
        <v>1</v>
      </c>
      <c r="W729" s="2">
        <v>465.23</v>
      </c>
      <c r="X729" t="str">
        <f t="shared" si="11"/>
        <v>2018-02</v>
      </c>
      <c r="Y729" t="e">
        <f>VLOOKUP(BST[[#This Row],[EVC Code]],TeamList[],3,FALSE)</f>
        <v>#N/A</v>
      </c>
    </row>
    <row r="730" spans="1:25" x14ac:dyDescent="0.25">
      <c r="A730" t="s">
        <v>764</v>
      </c>
      <c r="B730" t="s">
        <v>767</v>
      </c>
      <c r="C730" t="s">
        <v>772</v>
      </c>
      <c r="D730" t="s">
        <v>18</v>
      </c>
      <c r="F730" t="s">
        <v>252</v>
      </c>
      <c r="G730" t="s">
        <v>253</v>
      </c>
      <c r="H730" t="s">
        <v>251</v>
      </c>
      <c r="I730" t="s">
        <v>383</v>
      </c>
      <c r="J730" t="s">
        <v>6</v>
      </c>
      <c r="K730" t="s">
        <v>7</v>
      </c>
      <c r="M730" t="s">
        <v>27</v>
      </c>
      <c r="N730" t="s">
        <v>475</v>
      </c>
      <c r="O730" t="s">
        <v>23</v>
      </c>
      <c r="P730" s="1">
        <v>43158</v>
      </c>
      <c r="Q730" s="1">
        <v>43161</v>
      </c>
      <c r="R730" s="1"/>
      <c r="T730" s="3">
        <v>0</v>
      </c>
      <c r="U730" s="2">
        <v>26.23</v>
      </c>
      <c r="V730" s="3">
        <v>1</v>
      </c>
      <c r="W730" s="2">
        <v>26.23</v>
      </c>
      <c r="X730" t="str">
        <f t="shared" si="11"/>
        <v>2018-02</v>
      </c>
      <c r="Y730" t="e">
        <f>VLOOKUP(BST[[#This Row],[EVC Code]],TeamList[],3,FALSE)</f>
        <v>#N/A</v>
      </c>
    </row>
    <row r="731" spans="1:25" x14ac:dyDescent="0.25">
      <c r="A731" t="s">
        <v>764</v>
      </c>
      <c r="B731" t="s">
        <v>767</v>
      </c>
      <c r="C731" t="s">
        <v>772</v>
      </c>
      <c r="D731" t="s">
        <v>18</v>
      </c>
      <c r="F731" t="s">
        <v>252</v>
      </c>
      <c r="G731" t="s">
        <v>253</v>
      </c>
      <c r="H731" t="s">
        <v>251</v>
      </c>
      <c r="I731" t="s">
        <v>383</v>
      </c>
      <c r="J731" t="s">
        <v>6</v>
      </c>
      <c r="K731" t="s">
        <v>7</v>
      </c>
      <c r="M731" t="s">
        <v>27</v>
      </c>
      <c r="N731" t="s">
        <v>476</v>
      </c>
      <c r="O731" t="s">
        <v>23</v>
      </c>
      <c r="P731" s="1">
        <v>43164</v>
      </c>
      <c r="Q731" s="1">
        <v>43161</v>
      </c>
      <c r="R731" s="1"/>
      <c r="T731" s="3">
        <v>0</v>
      </c>
      <c r="U731" s="2">
        <v>636.63</v>
      </c>
      <c r="V731" s="3">
        <v>1</v>
      </c>
      <c r="W731" s="2">
        <v>636.63</v>
      </c>
      <c r="X731" t="str">
        <f t="shared" si="11"/>
        <v>2018-03</v>
      </c>
      <c r="Y731" t="e">
        <f>VLOOKUP(BST[[#This Row],[EVC Code]],TeamList[],3,FALSE)</f>
        <v>#N/A</v>
      </c>
    </row>
    <row r="732" spans="1:25" x14ac:dyDescent="0.25">
      <c r="A732" t="s">
        <v>764</v>
      </c>
      <c r="B732" t="s">
        <v>767</v>
      </c>
      <c r="C732" t="s">
        <v>772</v>
      </c>
      <c r="D732" t="s">
        <v>18</v>
      </c>
      <c r="F732" t="s">
        <v>252</v>
      </c>
      <c r="G732" t="s">
        <v>253</v>
      </c>
      <c r="H732" t="s">
        <v>251</v>
      </c>
      <c r="I732" t="s">
        <v>383</v>
      </c>
      <c r="J732" t="s">
        <v>6</v>
      </c>
      <c r="K732" t="s">
        <v>7</v>
      </c>
      <c r="M732" t="s">
        <v>27</v>
      </c>
      <c r="N732" t="s">
        <v>477</v>
      </c>
      <c r="O732" t="s">
        <v>23</v>
      </c>
      <c r="P732" s="1">
        <v>43165</v>
      </c>
      <c r="Q732" s="1">
        <v>43161</v>
      </c>
      <c r="R732" s="1"/>
      <c r="T732" s="3">
        <v>0</v>
      </c>
      <c r="U732" s="2">
        <v>351.3</v>
      </c>
      <c r="V732" s="3">
        <v>1</v>
      </c>
      <c r="W732" s="2">
        <v>351.3</v>
      </c>
      <c r="X732" t="str">
        <f t="shared" si="11"/>
        <v>2018-03</v>
      </c>
      <c r="Y732" t="e">
        <f>VLOOKUP(BST[[#This Row],[EVC Code]],TeamList[],3,FALSE)</f>
        <v>#N/A</v>
      </c>
    </row>
    <row r="733" spans="1:25" x14ac:dyDescent="0.25">
      <c r="A733" t="s">
        <v>764</v>
      </c>
      <c r="B733" t="s">
        <v>767</v>
      </c>
      <c r="C733" t="s">
        <v>772</v>
      </c>
      <c r="D733" t="s">
        <v>18</v>
      </c>
      <c r="F733" t="s">
        <v>252</v>
      </c>
      <c r="G733" t="s">
        <v>253</v>
      </c>
      <c r="H733" t="s">
        <v>251</v>
      </c>
      <c r="I733" t="s">
        <v>383</v>
      </c>
      <c r="J733" t="s">
        <v>6</v>
      </c>
      <c r="K733" t="s">
        <v>7</v>
      </c>
      <c r="M733" t="s">
        <v>27</v>
      </c>
      <c r="N733" t="s">
        <v>478</v>
      </c>
      <c r="O733" t="s">
        <v>23</v>
      </c>
      <c r="P733" s="1">
        <v>43186</v>
      </c>
      <c r="Q733" s="1">
        <v>43189</v>
      </c>
      <c r="R733" s="1"/>
      <c r="T733" s="3">
        <v>0</v>
      </c>
      <c r="U733" s="2">
        <v>555.20000000000005</v>
      </c>
      <c r="V733" s="3">
        <v>1</v>
      </c>
      <c r="W733" s="2">
        <v>555.20000000000005</v>
      </c>
      <c r="X733" t="str">
        <f t="shared" si="11"/>
        <v>2018-03</v>
      </c>
      <c r="Y733" t="e">
        <f>VLOOKUP(BST[[#This Row],[EVC Code]],TeamList[],3,FALSE)</f>
        <v>#N/A</v>
      </c>
    </row>
    <row r="734" spans="1:25" x14ac:dyDescent="0.25">
      <c r="A734" t="s">
        <v>764</v>
      </c>
      <c r="B734" t="s">
        <v>767</v>
      </c>
      <c r="C734" t="s">
        <v>772</v>
      </c>
      <c r="D734" t="s">
        <v>18</v>
      </c>
      <c r="F734" t="s">
        <v>252</v>
      </c>
      <c r="G734" t="s">
        <v>253</v>
      </c>
      <c r="H734" t="s">
        <v>251</v>
      </c>
      <c r="I734" t="s">
        <v>383</v>
      </c>
      <c r="J734" t="s">
        <v>6</v>
      </c>
      <c r="K734" t="s">
        <v>7</v>
      </c>
      <c r="M734" t="s">
        <v>27</v>
      </c>
      <c r="N734" t="s">
        <v>479</v>
      </c>
      <c r="O734" t="s">
        <v>23</v>
      </c>
      <c r="P734" s="1">
        <v>43208</v>
      </c>
      <c r="Q734" s="1">
        <v>43210</v>
      </c>
      <c r="R734" s="1"/>
      <c r="T734" s="3">
        <v>0</v>
      </c>
      <c r="U734" s="2">
        <v>288.48</v>
      </c>
      <c r="V734" s="3">
        <v>1</v>
      </c>
      <c r="W734" s="2">
        <v>288.48</v>
      </c>
      <c r="X734" t="str">
        <f t="shared" si="11"/>
        <v>2018-04</v>
      </c>
      <c r="Y734" t="e">
        <f>VLOOKUP(BST[[#This Row],[EVC Code]],TeamList[],3,FALSE)</f>
        <v>#N/A</v>
      </c>
    </row>
    <row r="735" spans="1:25" x14ac:dyDescent="0.25">
      <c r="A735" t="s">
        <v>764</v>
      </c>
      <c r="B735" t="s">
        <v>767</v>
      </c>
      <c r="C735" t="s">
        <v>772</v>
      </c>
      <c r="D735" t="s">
        <v>18</v>
      </c>
      <c r="F735" t="s">
        <v>252</v>
      </c>
      <c r="G735" t="s">
        <v>253</v>
      </c>
      <c r="H735" t="s">
        <v>251</v>
      </c>
      <c r="I735" t="s">
        <v>383</v>
      </c>
      <c r="J735" t="s">
        <v>6</v>
      </c>
      <c r="K735" t="s">
        <v>7</v>
      </c>
      <c r="M735" t="s">
        <v>27</v>
      </c>
      <c r="N735" t="s">
        <v>480</v>
      </c>
      <c r="O735" t="s">
        <v>23</v>
      </c>
      <c r="P735" s="1">
        <v>43241</v>
      </c>
      <c r="Q735" s="1">
        <v>43245</v>
      </c>
      <c r="R735" s="1"/>
      <c r="T735" s="3">
        <v>0</v>
      </c>
      <c r="U735" s="2">
        <v>3.33</v>
      </c>
      <c r="V735" s="3">
        <v>1</v>
      </c>
      <c r="W735" s="2">
        <v>3.33</v>
      </c>
      <c r="X735" t="str">
        <f t="shared" si="11"/>
        <v>2018-05</v>
      </c>
      <c r="Y735" t="e">
        <f>VLOOKUP(BST[[#This Row],[EVC Code]],TeamList[],3,FALSE)</f>
        <v>#N/A</v>
      </c>
    </row>
    <row r="736" spans="1:25" x14ac:dyDescent="0.25">
      <c r="A736" t="s">
        <v>764</v>
      </c>
      <c r="B736" t="s">
        <v>767</v>
      </c>
      <c r="C736" t="s">
        <v>772</v>
      </c>
      <c r="D736" t="s">
        <v>18</v>
      </c>
      <c r="F736" t="s">
        <v>252</v>
      </c>
      <c r="G736" t="s">
        <v>253</v>
      </c>
      <c r="H736" t="s">
        <v>251</v>
      </c>
      <c r="I736" t="s">
        <v>383</v>
      </c>
      <c r="J736" t="s">
        <v>6</v>
      </c>
      <c r="K736" t="s">
        <v>7</v>
      </c>
      <c r="M736" t="s">
        <v>27</v>
      </c>
      <c r="N736" t="s">
        <v>481</v>
      </c>
      <c r="O736" t="s">
        <v>23</v>
      </c>
      <c r="P736" s="1">
        <v>43273</v>
      </c>
      <c r="Q736" s="1">
        <v>43273</v>
      </c>
      <c r="R736" s="1"/>
      <c r="T736" s="3">
        <v>0</v>
      </c>
      <c r="U736" s="2">
        <v>547.9</v>
      </c>
      <c r="V736" s="3">
        <v>1</v>
      </c>
      <c r="W736" s="2">
        <v>547.9</v>
      </c>
      <c r="X736" t="str">
        <f t="shared" si="11"/>
        <v>2018-06</v>
      </c>
      <c r="Y736" t="e">
        <f>VLOOKUP(BST[[#This Row],[EVC Code]],TeamList[],3,FALSE)</f>
        <v>#N/A</v>
      </c>
    </row>
    <row r="737" spans="1:25" x14ac:dyDescent="0.25">
      <c r="A737" t="s">
        <v>764</v>
      </c>
      <c r="B737" t="s">
        <v>767</v>
      </c>
      <c r="C737" t="s">
        <v>772</v>
      </c>
      <c r="D737" t="s">
        <v>18</v>
      </c>
      <c r="E737" t="s">
        <v>483</v>
      </c>
      <c r="F737" t="s">
        <v>252</v>
      </c>
      <c r="G737" t="s">
        <v>253</v>
      </c>
      <c r="H737" t="s">
        <v>251</v>
      </c>
      <c r="I737" t="s">
        <v>383</v>
      </c>
      <c r="J737" t="s">
        <v>6</v>
      </c>
      <c r="K737" t="s">
        <v>7</v>
      </c>
      <c r="M737" t="s">
        <v>27</v>
      </c>
      <c r="N737" t="s">
        <v>482</v>
      </c>
      <c r="O737" t="s">
        <v>23</v>
      </c>
      <c r="P737" s="1">
        <v>43291</v>
      </c>
      <c r="Q737" s="1">
        <v>43294</v>
      </c>
      <c r="R737" s="1"/>
      <c r="T737" s="3">
        <v>0</v>
      </c>
      <c r="U737" s="2">
        <v>292.95</v>
      </c>
      <c r="V737" s="3">
        <v>1</v>
      </c>
      <c r="W737" s="2">
        <v>292.95</v>
      </c>
      <c r="X737" t="str">
        <f t="shared" si="11"/>
        <v>2018-07</v>
      </c>
      <c r="Y737" t="e">
        <f>VLOOKUP(BST[[#This Row],[EVC Code]],TeamList[],3,FALSE)</f>
        <v>#N/A</v>
      </c>
    </row>
    <row r="738" spans="1:25" x14ac:dyDescent="0.25">
      <c r="A738" t="s">
        <v>764</v>
      </c>
      <c r="B738" t="s">
        <v>767</v>
      </c>
      <c r="C738" t="s">
        <v>772</v>
      </c>
      <c r="D738" t="s">
        <v>18</v>
      </c>
      <c r="E738" t="s">
        <v>485</v>
      </c>
      <c r="F738" t="s">
        <v>252</v>
      </c>
      <c r="G738" t="s">
        <v>253</v>
      </c>
      <c r="H738" t="s">
        <v>251</v>
      </c>
      <c r="I738" t="s">
        <v>383</v>
      </c>
      <c r="J738" t="s">
        <v>6</v>
      </c>
      <c r="K738" t="s">
        <v>7</v>
      </c>
      <c r="M738" t="s">
        <v>27</v>
      </c>
      <c r="N738" t="s">
        <v>484</v>
      </c>
      <c r="O738" t="s">
        <v>23</v>
      </c>
      <c r="P738" s="1">
        <v>43292</v>
      </c>
      <c r="Q738" s="1">
        <v>43294</v>
      </c>
      <c r="R738" s="1"/>
      <c r="T738" s="3">
        <v>0</v>
      </c>
      <c r="U738" s="2">
        <v>331.81</v>
      </c>
      <c r="V738" s="3">
        <v>1</v>
      </c>
      <c r="W738" s="2">
        <v>331.81</v>
      </c>
      <c r="X738" t="str">
        <f t="shared" si="11"/>
        <v>2018-07</v>
      </c>
      <c r="Y738" t="e">
        <f>VLOOKUP(BST[[#This Row],[EVC Code]],TeamList[],3,FALSE)</f>
        <v>#N/A</v>
      </c>
    </row>
    <row r="739" spans="1:25" x14ac:dyDescent="0.25">
      <c r="A739" t="s">
        <v>764</v>
      </c>
      <c r="B739" t="s">
        <v>767</v>
      </c>
      <c r="C739" t="s">
        <v>772</v>
      </c>
      <c r="D739" t="s">
        <v>18</v>
      </c>
      <c r="E739" t="s">
        <v>487</v>
      </c>
      <c r="F739" t="s">
        <v>252</v>
      </c>
      <c r="G739" t="s">
        <v>253</v>
      </c>
      <c r="H739" t="s">
        <v>251</v>
      </c>
      <c r="I739" t="s">
        <v>383</v>
      </c>
      <c r="J739" t="s">
        <v>6</v>
      </c>
      <c r="K739" t="s">
        <v>7</v>
      </c>
      <c r="M739" t="s">
        <v>27</v>
      </c>
      <c r="N739" t="s">
        <v>486</v>
      </c>
      <c r="O739" t="s">
        <v>23</v>
      </c>
      <c r="P739" s="1">
        <v>43293</v>
      </c>
      <c r="Q739" s="1">
        <v>43294</v>
      </c>
      <c r="R739" s="1"/>
      <c r="T739" s="3">
        <v>0</v>
      </c>
      <c r="U739" s="2">
        <v>6.43</v>
      </c>
      <c r="V739" s="3">
        <v>1</v>
      </c>
      <c r="W739" s="2">
        <v>6.43</v>
      </c>
      <c r="X739" t="str">
        <f t="shared" si="11"/>
        <v>2018-07</v>
      </c>
      <c r="Y739" t="e">
        <f>VLOOKUP(BST[[#This Row],[EVC Code]],TeamList[],3,FALSE)</f>
        <v>#N/A</v>
      </c>
    </row>
    <row r="740" spans="1:25" x14ac:dyDescent="0.25">
      <c r="A740" t="s">
        <v>764</v>
      </c>
      <c r="B740" t="s">
        <v>767</v>
      </c>
      <c r="C740" t="s">
        <v>772</v>
      </c>
      <c r="D740" t="s">
        <v>18</v>
      </c>
      <c r="E740" t="s">
        <v>489</v>
      </c>
      <c r="F740" t="s">
        <v>252</v>
      </c>
      <c r="G740" t="s">
        <v>253</v>
      </c>
      <c r="H740" t="s">
        <v>251</v>
      </c>
      <c r="I740" t="s">
        <v>383</v>
      </c>
      <c r="J740" t="s">
        <v>6</v>
      </c>
      <c r="K740" t="s">
        <v>7</v>
      </c>
      <c r="M740" t="s">
        <v>27</v>
      </c>
      <c r="N740" t="s">
        <v>488</v>
      </c>
      <c r="O740" t="s">
        <v>23</v>
      </c>
      <c r="P740" s="1">
        <v>43298</v>
      </c>
      <c r="Q740" s="1">
        <v>43301</v>
      </c>
      <c r="R740" s="1"/>
      <c r="T740" s="3">
        <v>0</v>
      </c>
      <c r="U740" s="2">
        <v>299.68</v>
      </c>
      <c r="V740" s="3">
        <v>1</v>
      </c>
      <c r="W740" s="2">
        <v>299.68</v>
      </c>
      <c r="X740" t="str">
        <f t="shared" si="11"/>
        <v>2018-07</v>
      </c>
      <c r="Y740" t="e">
        <f>VLOOKUP(BST[[#This Row],[EVC Code]],TeamList[],3,FALSE)</f>
        <v>#N/A</v>
      </c>
    </row>
    <row r="741" spans="1:25" x14ac:dyDescent="0.25">
      <c r="A741" t="s">
        <v>764</v>
      </c>
      <c r="B741" t="s">
        <v>767</v>
      </c>
      <c r="C741" t="s">
        <v>772</v>
      </c>
      <c r="D741" t="s">
        <v>18</v>
      </c>
      <c r="E741" t="s">
        <v>491</v>
      </c>
      <c r="F741" t="s">
        <v>252</v>
      </c>
      <c r="G741" t="s">
        <v>253</v>
      </c>
      <c r="H741" t="s">
        <v>251</v>
      </c>
      <c r="I741" t="s">
        <v>383</v>
      </c>
      <c r="J741" t="s">
        <v>6</v>
      </c>
      <c r="K741" t="s">
        <v>7</v>
      </c>
      <c r="M741" t="s">
        <v>27</v>
      </c>
      <c r="N741" t="s">
        <v>490</v>
      </c>
      <c r="O741" t="s">
        <v>23</v>
      </c>
      <c r="P741" s="1">
        <v>43299</v>
      </c>
      <c r="Q741" s="1">
        <v>43301</v>
      </c>
      <c r="R741" s="1"/>
      <c r="T741" s="3">
        <v>0</v>
      </c>
      <c r="U741" s="2">
        <v>320.77</v>
      </c>
      <c r="V741" s="3">
        <v>1</v>
      </c>
      <c r="W741" s="2">
        <v>320.77</v>
      </c>
      <c r="X741" t="str">
        <f t="shared" si="11"/>
        <v>2018-07</v>
      </c>
      <c r="Y741" t="e">
        <f>VLOOKUP(BST[[#This Row],[EVC Code]],TeamList[],3,FALSE)</f>
        <v>#N/A</v>
      </c>
    </row>
    <row r="742" spans="1:25" x14ac:dyDescent="0.25">
      <c r="A742" t="s">
        <v>764</v>
      </c>
      <c r="B742" t="s">
        <v>767</v>
      </c>
      <c r="C742" t="s">
        <v>772</v>
      </c>
      <c r="D742" t="s">
        <v>18</v>
      </c>
      <c r="E742" t="s">
        <v>493</v>
      </c>
      <c r="F742" t="s">
        <v>252</v>
      </c>
      <c r="G742" t="s">
        <v>253</v>
      </c>
      <c r="H742" t="s">
        <v>251</v>
      </c>
      <c r="I742" t="s">
        <v>383</v>
      </c>
      <c r="J742" t="s">
        <v>6</v>
      </c>
      <c r="K742" t="s">
        <v>7</v>
      </c>
      <c r="M742" t="s">
        <v>27</v>
      </c>
      <c r="N742" t="s">
        <v>492</v>
      </c>
      <c r="O742" t="s">
        <v>23</v>
      </c>
      <c r="P742" s="1">
        <v>43300</v>
      </c>
      <c r="Q742" s="1">
        <v>43301</v>
      </c>
      <c r="R742" s="1"/>
      <c r="T742" s="3">
        <v>0</v>
      </c>
      <c r="U742" s="2">
        <v>6.43</v>
      </c>
      <c r="V742" s="3">
        <v>1</v>
      </c>
      <c r="W742" s="2">
        <v>6.43</v>
      </c>
      <c r="X742" t="str">
        <f t="shared" si="11"/>
        <v>2018-07</v>
      </c>
      <c r="Y742" t="e">
        <f>VLOOKUP(BST[[#This Row],[EVC Code]],TeamList[],3,FALSE)</f>
        <v>#N/A</v>
      </c>
    </row>
    <row r="743" spans="1:25" x14ac:dyDescent="0.25">
      <c r="A743" t="s">
        <v>764</v>
      </c>
      <c r="B743" t="s">
        <v>767</v>
      </c>
      <c r="C743" t="s">
        <v>772</v>
      </c>
      <c r="D743" t="s">
        <v>18</v>
      </c>
      <c r="E743" t="s">
        <v>495</v>
      </c>
      <c r="F743" t="s">
        <v>252</v>
      </c>
      <c r="G743" t="s">
        <v>253</v>
      </c>
      <c r="H743" t="s">
        <v>251</v>
      </c>
      <c r="I743" t="s">
        <v>383</v>
      </c>
      <c r="J743" t="s">
        <v>6</v>
      </c>
      <c r="K743" t="s">
        <v>7</v>
      </c>
      <c r="M743" t="s">
        <v>27</v>
      </c>
      <c r="N743" t="s">
        <v>494</v>
      </c>
      <c r="O743" t="s">
        <v>23</v>
      </c>
      <c r="P743" s="1">
        <v>43306</v>
      </c>
      <c r="Q743" s="1">
        <v>43308</v>
      </c>
      <c r="R743" s="1"/>
      <c r="T743" s="3">
        <v>0</v>
      </c>
      <c r="U743" s="2">
        <v>919.69</v>
      </c>
      <c r="V743" s="3">
        <v>1</v>
      </c>
      <c r="W743" s="2">
        <v>919.69</v>
      </c>
      <c r="X743" t="str">
        <f t="shared" si="11"/>
        <v>2018-07</v>
      </c>
      <c r="Y743" t="e">
        <f>VLOOKUP(BST[[#This Row],[EVC Code]],TeamList[],3,FALSE)</f>
        <v>#N/A</v>
      </c>
    </row>
    <row r="744" spans="1:25" x14ac:dyDescent="0.25">
      <c r="A744" t="s">
        <v>764</v>
      </c>
      <c r="B744" t="s">
        <v>767</v>
      </c>
      <c r="C744" t="s">
        <v>772</v>
      </c>
      <c r="D744" t="s">
        <v>18</v>
      </c>
      <c r="E744" t="s">
        <v>497</v>
      </c>
      <c r="F744" t="s">
        <v>252</v>
      </c>
      <c r="G744" t="s">
        <v>253</v>
      </c>
      <c r="H744" t="s">
        <v>251</v>
      </c>
      <c r="I744" t="s">
        <v>383</v>
      </c>
      <c r="J744" t="s">
        <v>6</v>
      </c>
      <c r="K744" t="s">
        <v>7</v>
      </c>
      <c r="M744" t="s">
        <v>27</v>
      </c>
      <c r="N744" t="s">
        <v>496</v>
      </c>
      <c r="O744" t="s">
        <v>23</v>
      </c>
      <c r="P744" s="1">
        <v>43314</v>
      </c>
      <c r="Q744" s="1">
        <v>43315</v>
      </c>
      <c r="R744" s="1"/>
      <c r="T744" s="3">
        <v>0</v>
      </c>
      <c r="U744" s="2">
        <v>533.72</v>
      </c>
      <c r="V744" s="3">
        <v>1</v>
      </c>
      <c r="W744" s="2">
        <v>533.72</v>
      </c>
      <c r="X744" t="str">
        <f t="shared" si="11"/>
        <v>2018-08</v>
      </c>
      <c r="Y744" t="e">
        <f>VLOOKUP(BST[[#This Row],[EVC Code]],TeamList[],3,FALSE)</f>
        <v>#N/A</v>
      </c>
    </row>
    <row r="745" spans="1:25" x14ac:dyDescent="0.25">
      <c r="A745" t="s">
        <v>764</v>
      </c>
      <c r="B745" t="s">
        <v>767</v>
      </c>
      <c r="C745" t="s">
        <v>772</v>
      </c>
      <c r="D745" t="s">
        <v>18</v>
      </c>
      <c r="E745" t="s">
        <v>497</v>
      </c>
      <c r="F745" t="s">
        <v>252</v>
      </c>
      <c r="G745" t="s">
        <v>253</v>
      </c>
      <c r="H745" t="s">
        <v>251</v>
      </c>
      <c r="I745" t="s">
        <v>383</v>
      </c>
      <c r="J745" t="s">
        <v>6</v>
      </c>
      <c r="K745" t="s">
        <v>7</v>
      </c>
      <c r="M745" t="s">
        <v>27</v>
      </c>
      <c r="N745" t="s">
        <v>498</v>
      </c>
      <c r="O745" t="s">
        <v>23</v>
      </c>
      <c r="P745" s="1">
        <v>43319</v>
      </c>
      <c r="Q745" s="1">
        <v>43322</v>
      </c>
      <c r="R745" s="1"/>
      <c r="T745" s="3">
        <v>0</v>
      </c>
      <c r="U745" s="2">
        <v>3.55</v>
      </c>
      <c r="V745" s="3">
        <v>1</v>
      </c>
      <c r="W745" s="2">
        <v>3.55</v>
      </c>
      <c r="X745" t="str">
        <f t="shared" si="11"/>
        <v>2018-08</v>
      </c>
      <c r="Y745" t="e">
        <f>VLOOKUP(BST[[#This Row],[EVC Code]],TeamList[],3,FALSE)</f>
        <v>#N/A</v>
      </c>
    </row>
    <row r="746" spans="1:25" x14ac:dyDescent="0.25">
      <c r="A746" t="s">
        <v>764</v>
      </c>
      <c r="B746" t="s">
        <v>767</v>
      </c>
      <c r="C746" t="s">
        <v>772</v>
      </c>
      <c r="D746" t="s">
        <v>18</v>
      </c>
      <c r="E746" t="s">
        <v>500</v>
      </c>
      <c r="F746" t="s">
        <v>252</v>
      </c>
      <c r="G746" t="s">
        <v>253</v>
      </c>
      <c r="H746" t="s">
        <v>251</v>
      </c>
      <c r="I746" t="s">
        <v>383</v>
      </c>
      <c r="J746" t="s">
        <v>6</v>
      </c>
      <c r="K746" t="s">
        <v>7</v>
      </c>
      <c r="M746" t="s">
        <v>27</v>
      </c>
      <c r="N746" t="s">
        <v>499</v>
      </c>
      <c r="O746" t="s">
        <v>23</v>
      </c>
      <c r="P746" s="1">
        <v>43370</v>
      </c>
      <c r="Q746" s="1">
        <v>43371</v>
      </c>
      <c r="R746" s="1"/>
      <c r="T746" s="3">
        <v>0</v>
      </c>
      <c r="U746" s="2">
        <v>658.91</v>
      </c>
      <c r="V746" s="3">
        <v>1</v>
      </c>
      <c r="W746" s="2">
        <v>658.91</v>
      </c>
      <c r="X746" t="str">
        <f t="shared" si="11"/>
        <v>2018-09</v>
      </c>
      <c r="Y746" t="e">
        <f>VLOOKUP(BST[[#This Row],[EVC Code]],TeamList[],3,FALSE)</f>
        <v>#N/A</v>
      </c>
    </row>
    <row r="747" spans="1:25" x14ac:dyDescent="0.25">
      <c r="A747" t="s">
        <v>764</v>
      </c>
      <c r="B747" t="s">
        <v>767</v>
      </c>
      <c r="C747" t="s">
        <v>772</v>
      </c>
      <c r="D747" t="s">
        <v>18</v>
      </c>
      <c r="F747" t="s">
        <v>501</v>
      </c>
      <c r="G747" t="s">
        <v>502</v>
      </c>
      <c r="H747" t="s">
        <v>251</v>
      </c>
      <c r="I747" t="s">
        <v>383</v>
      </c>
      <c r="J747" t="s">
        <v>6</v>
      </c>
      <c r="K747" t="s">
        <v>7</v>
      </c>
      <c r="M747" t="s">
        <v>27</v>
      </c>
      <c r="N747" t="s">
        <v>503</v>
      </c>
      <c r="O747" t="s">
        <v>23</v>
      </c>
      <c r="P747" s="1">
        <v>42996</v>
      </c>
      <c r="Q747" s="1">
        <v>42986</v>
      </c>
      <c r="R747" s="1"/>
      <c r="T747" s="3">
        <v>0</v>
      </c>
      <c r="U747" s="2">
        <v>36</v>
      </c>
      <c r="V747" s="3">
        <v>1</v>
      </c>
      <c r="W747" s="2">
        <v>36</v>
      </c>
      <c r="X747" t="str">
        <f t="shared" si="11"/>
        <v>2017-09</v>
      </c>
      <c r="Y747" t="e">
        <f>VLOOKUP(BST[[#This Row],[EVC Code]],TeamList[],3,FALSE)</f>
        <v>#N/A</v>
      </c>
    </row>
    <row r="748" spans="1:25" x14ac:dyDescent="0.25">
      <c r="A748" t="s">
        <v>764</v>
      </c>
      <c r="B748" t="s">
        <v>767</v>
      </c>
      <c r="C748" t="s">
        <v>772</v>
      </c>
      <c r="D748" t="s">
        <v>18</v>
      </c>
      <c r="E748" t="s">
        <v>505</v>
      </c>
      <c r="F748" t="s">
        <v>256</v>
      </c>
      <c r="G748" t="s">
        <v>257</v>
      </c>
      <c r="H748" t="s">
        <v>251</v>
      </c>
      <c r="I748" t="s">
        <v>383</v>
      </c>
      <c r="J748" t="s">
        <v>6</v>
      </c>
      <c r="K748" t="s">
        <v>7</v>
      </c>
      <c r="M748" t="s">
        <v>27</v>
      </c>
      <c r="N748" t="s">
        <v>504</v>
      </c>
      <c r="O748" t="s">
        <v>23</v>
      </c>
      <c r="P748" s="1">
        <v>42941</v>
      </c>
      <c r="Q748" s="1">
        <v>42944</v>
      </c>
      <c r="R748" s="1"/>
      <c r="T748" s="3">
        <v>0</v>
      </c>
      <c r="U748" s="2">
        <v>105</v>
      </c>
      <c r="V748" s="3">
        <v>1</v>
      </c>
      <c r="W748" s="2">
        <v>105</v>
      </c>
      <c r="X748" t="str">
        <f t="shared" si="11"/>
        <v>2017-07</v>
      </c>
      <c r="Y748" t="e">
        <f>VLOOKUP(BST[[#This Row],[EVC Code]],TeamList[],3,FALSE)</f>
        <v>#N/A</v>
      </c>
    </row>
    <row r="749" spans="1:25" x14ac:dyDescent="0.25">
      <c r="A749" t="s">
        <v>764</v>
      </c>
      <c r="B749" t="s">
        <v>767</v>
      </c>
      <c r="C749" t="s">
        <v>772</v>
      </c>
      <c r="D749" t="s">
        <v>18</v>
      </c>
      <c r="E749" t="s">
        <v>507</v>
      </c>
      <c r="F749" t="s">
        <v>256</v>
      </c>
      <c r="G749" t="s">
        <v>257</v>
      </c>
      <c r="H749" t="s">
        <v>251</v>
      </c>
      <c r="I749" t="s">
        <v>383</v>
      </c>
      <c r="J749" t="s">
        <v>6</v>
      </c>
      <c r="K749" t="s">
        <v>7</v>
      </c>
      <c r="M749" t="s">
        <v>27</v>
      </c>
      <c r="N749" t="s">
        <v>506</v>
      </c>
      <c r="O749" t="s">
        <v>23</v>
      </c>
      <c r="P749" s="1">
        <v>42942</v>
      </c>
      <c r="Q749" s="1">
        <v>42944</v>
      </c>
      <c r="R749" s="1"/>
      <c r="T749" s="3">
        <v>0</v>
      </c>
      <c r="U749" s="2">
        <v>105</v>
      </c>
      <c r="V749" s="3">
        <v>1</v>
      </c>
      <c r="W749" s="2">
        <v>105</v>
      </c>
      <c r="X749" t="str">
        <f t="shared" si="11"/>
        <v>2017-07</v>
      </c>
      <c r="Y749" t="e">
        <f>VLOOKUP(BST[[#This Row],[EVC Code]],TeamList[],3,FALSE)</f>
        <v>#N/A</v>
      </c>
    </row>
    <row r="750" spans="1:25" x14ac:dyDescent="0.25">
      <c r="A750" t="s">
        <v>764</v>
      </c>
      <c r="B750" t="s">
        <v>767</v>
      </c>
      <c r="C750" t="s">
        <v>772</v>
      </c>
      <c r="D750" t="s">
        <v>18</v>
      </c>
      <c r="E750" t="s">
        <v>509</v>
      </c>
      <c r="F750" t="s">
        <v>256</v>
      </c>
      <c r="G750" t="s">
        <v>257</v>
      </c>
      <c r="H750" t="s">
        <v>251</v>
      </c>
      <c r="I750" t="s">
        <v>383</v>
      </c>
      <c r="J750" t="s">
        <v>6</v>
      </c>
      <c r="K750" t="s">
        <v>7</v>
      </c>
      <c r="M750" t="s">
        <v>27</v>
      </c>
      <c r="N750" t="s">
        <v>508</v>
      </c>
      <c r="O750" t="s">
        <v>23</v>
      </c>
      <c r="P750" s="1">
        <v>42948</v>
      </c>
      <c r="Q750" s="1">
        <v>42944</v>
      </c>
      <c r="R750" s="1"/>
      <c r="T750" s="3">
        <v>0</v>
      </c>
      <c r="U750" s="2">
        <v>2703.58</v>
      </c>
      <c r="V750" s="3">
        <v>1</v>
      </c>
      <c r="W750" s="2">
        <v>2703.58</v>
      </c>
      <c r="X750" t="str">
        <f t="shared" si="11"/>
        <v>2017-08</v>
      </c>
      <c r="Y750" t="e">
        <f>VLOOKUP(BST[[#This Row],[EVC Code]],TeamList[],3,FALSE)</f>
        <v>#N/A</v>
      </c>
    </row>
    <row r="751" spans="1:25" x14ac:dyDescent="0.25">
      <c r="A751" t="s">
        <v>764</v>
      </c>
      <c r="B751" t="s">
        <v>767</v>
      </c>
      <c r="C751" t="s">
        <v>772</v>
      </c>
      <c r="D751" t="s">
        <v>18</v>
      </c>
      <c r="E751" t="s">
        <v>511</v>
      </c>
      <c r="F751" t="s">
        <v>256</v>
      </c>
      <c r="G751" t="s">
        <v>257</v>
      </c>
      <c r="H751" t="s">
        <v>251</v>
      </c>
      <c r="I751" t="s">
        <v>383</v>
      </c>
      <c r="J751" t="s">
        <v>6</v>
      </c>
      <c r="K751" t="s">
        <v>7</v>
      </c>
      <c r="M751" t="s">
        <v>27</v>
      </c>
      <c r="N751" t="s">
        <v>510</v>
      </c>
      <c r="O751" t="s">
        <v>23</v>
      </c>
      <c r="P751" s="1">
        <v>42963</v>
      </c>
      <c r="Q751" s="1">
        <v>42965</v>
      </c>
      <c r="R751" s="1"/>
      <c r="T751" s="3">
        <v>0</v>
      </c>
      <c r="U751" s="2">
        <v>105</v>
      </c>
      <c r="V751" s="3">
        <v>1</v>
      </c>
      <c r="W751" s="2">
        <v>105</v>
      </c>
      <c r="X751" t="str">
        <f t="shared" si="11"/>
        <v>2017-08</v>
      </c>
      <c r="Y751" t="e">
        <f>VLOOKUP(BST[[#This Row],[EVC Code]],TeamList[],3,FALSE)</f>
        <v>#N/A</v>
      </c>
    </row>
    <row r="752" spans="1:25" x14ac:dyDescent="0.25">
      <c r="A752" t="s">
        <v>764</v>
      </c>
      <c r="B752" t="s">
        <v>767</v>
      </c>
      <c r="C752" t="s">
        <v>772</v>
      </c>
      <c r="D752" t="s">
        <v>18</v>
      </c>
      <c r="E752" t="s">
        <v>513</v>
      </c>
      <c r="F752" t="s">
        <v>256</v>
      </c>
      <c r="G752" t="s">
        <v>257</v>
      </c>
      <c r="H752" t="s">
        <v>251</v>
      </c>
      <c r="I752" t="s">
        <v>383</v>
      </c>
      <c r="J752" t="s">
        <v>6</v>
      </c>
      <c r="K752" t="s">
        <v>7</v>
      </c>
      <c r="M752" t="s">
        <v>27</v>
      </c>
      <c r="N752" t="s">
        <v>512</v>
      </c>
      <c r="O752" t="s">
        <v>23</v>
      </c>
      <c r="P752" s="1">
        <v>42965</v>
      </c>
      <c r="Q752" s="1">
        <v>42965</v>
      </c>
      <c r="R752" s="1"/>
      <c r="T752" s="3">
        <v>0</v>
      </c>
      <c r="U752" s="2">
        <v>105</v>
      </c>
      <c r="V752" s="3">
        <v>1</v>
      </c>
      <c r="W752" s="2">
        <v>105</v>
      </c>
      <c r="X752" t="str">
        <f t="shared" si="11"/>
        <v>2017-08</v>
      </c>
      <c r="Y752" t="e">
        <f>VLOOKUP(BST[[#This Row],[EVC Code]],TeamList[],3,FALSE)</f>
        <v>#N/A</v>
      </c>
    </row>
    <row r="753" spans="1:25" x14ac:dyDescent="0.25">
      <c r="A753" t="s">
        <v>764</v>
      </c>
      <c r="B753" t="s">
        <v>767</v>
      </c>
      <c r="C753" t="s">
        <v>772</v>
      </c>
      <c r="D753" t="s">
        <v>18</v>
      </c>
      <c r="F753" t="s">
        <v>256</v>
      </c>
      <c r="G753" t="s">
        <v>257</v>
      </c>
      <c r="H753" t="s">
        <v>251</v>
      </c>
      <c r="I753" t="s">
        <v>383</v>
      </c>
      <c r="J753" t="s">
        <v>6</v>
      </c>
      <c r="K753" t="s">
        <v>7</v>
      </c>
      <c r="M753" t="s">
        <v>27</v>
      </c>
      <c r="N753" t="s">
        <v>514</v>
      </c>
      <c r="O753" t="s">
        <v>23</v>
      </c>
      <c r="P753" s="1">
        <v>42986</v>
      </c>
      <c r="Q753" s="1">
        <v>42986</v>
      </c>
      <c r="R753" s="1"/>
      <c r="T753" s="3">
        <v>0</v>
      </c>
      <c r="U753" s="2">
        <v>105</v>
      </c>
      <c r="V753" s="3">
        <v>1</v>
      </c>
      <c r="W753" s="2">
        <v>105</v>
      </c>
      <c r="X753" t="str">
        <f t="shared" si="11"/>
        <v>2017-09</v>
      </c>
      <c r="Y753" t="e">
        <f>VLOOKUP(BST[[#This Row],[EVC Code]],TeamList[],3,FALSE)</f>
        <v>#N/A</v>
      </c>
    </row>
    <row r="754" spans="1:25" x14ac:dyDescent="0.25">
      <c r="A754" t="s">
        <v>764</v>
      </c>
      <c r="B754" t="s">
        <v>767</v>
      </c>
      <c r="C754" t="s">
        <v>772</v>
      </c>
      <c r="D754" t="s">
        <v>18</v>
      </c>
      <c r="F754" t="s">
        <v>256</v>
      </c>
      <c r="G754" t="s">
        <v>257</v>
      </c>
      <c r="H754" t="s">
        <v>251</v>
      </c>
      <c r="I754" t="s">
        <v>383</v>
      </c>
      <c r="J754" t="s">
        <v>6</v>
      </c>
      <c r="K754" t="s">
        <v>7</v>
      </c>
      <c r="M754" t="s">
        <v>27</v>
      </c>
      <c r="N754" t="s">
        <v>515</v>
      </c>
      <c r="O754" t="s">
        <v>23</v>
      </c>
      <c r="P754" s="1">
        <v>42990</v>
      </c>
      <c r="Q754" s="1">
        <v>42993</v>
      </c>
      <c r="R754" s="1"/>
      <c r="T754" s="3">
        <v>0</v>
      </c>
      <c r="U754" s="2">
        <v>105</v>
      </c>
      <c r="V754" s="3">
        <v>1</v>
      </c>
      <c r="W754" s="2">
        <v>105</v>
      </c>
      <c r="X754" t="str">
        <f t="shared" si="11"/>
        <v>2017-09</v>
      </c>
      <c r="Y754" t="e">
        <f>VLOOKUP(BST[[#This Row],[EVC Code]],TeamList[],3,FALSE)</f>
        <v>#N/A</v>
      </c>
    </row>
    <row r="755" spans="1:25" x14ac:dyDescent="0.25">
      <c r="A755" t="s">
        <v>764</v>
      </c>
      <c r="B755" t="s">
        <v>767</v>
      </c>
      <c r="C755" t="s">
        <v>772</v>
      </c>
      <c r="D755" t="s">
        <v>18</v>
      </c>
      <c r="F755" t="s">
        <v>256</v>
      </c>
      <c r="G755" t="s">
        <v>257</v>
      </c>
      <c r="H755" t="s">
        <v>251</v>
      </c>
      <c r="I755" t="s">
        <v>383</v>
      </c>
      <c r="J755" t="s">
        <v>6</v>
      </c>
      <c r="K755" t="s">
        <v>7</v>
      </c>
      <c r="M755" t="s">
        <v>27</v>
      </c>
      <c r="N755" t="s">
        <v>516</v>
      </c>
      <c r="O755" t="s">
        <v>23</v>
      </c>
      <c r="P755" s="1">
        <v>42996</v>
      </c>
      <c r="Q755" s="1">
        <v>43000</v>
      </c>
      <c r="R755" s="1"/>
      <c r="T755" s="3">
        <v>0</v>
      </c>
      <c r="U755" s="2">
        <v>105</v>
      </c>
      <c r="V755" s="3">
        <v>1</v>
      </c>
      <c r="W755" s="2">
        <v>105</v>
      </c>
      <c r="X755" t="str">
        <f t="shared" si="11"/>
        <v>2017-09</v>
      </c>
      <c r="Y755" t="e">
        <f>VLOOKUP(BST[[#This Row],[EVC Code]],TeamList[],3,FALSE)</f>
        <v>#N/A</v>
      </c>
    </row>
    <row r="756" spans="1:25" x14ac:dyDescent="0.25">
      <c r="A756" t="s">
        <v>764</v>
      </c>
      <c r="B756" t="s">
        <v>767</v>
      </c>
      <c r="C756" t="s">
        <v>772</v>
      </c>
      <c r="D756" t="s">
        <v>18</v>
      </c>
      <c r="F756" t="s">
        <v>256</v>
      </c>
      <c r="G756" t="s">
        <v>257</v>
      </c>
      <c r="H756" t="s">
        <v>251</v>
      </c>
      <c r="I756" t="s">
        <v>383</v>
      </c>
      <c r="J756" t="s">
        <v>6</v>
      </c>
      <c r="K756" t="s">
        <v>7</v>
      </c>
      <c r="M756" t="s">
        <v>27</v>
      </c>
      <c r="N756" t="s">
        <v>517</v>
      </c>
      <c r="O756" t="s">
        <v>23</v>
      </c>
      <c r="P756" s="1">
        <v>42997</v>
      </c>
      <c r="Q756" s="1">
        <v>43000</v>
      </c>
      <c r="R756" s="1"/>
      <c r="T756" s="3">
        <v>0</v>
      </c>
      <c r="U756" s="2">
        <v>105</v>
      </c>
      <c r="V756" s="3">
        <v>1</v>
      </c>
      <c r="W756" s="2">
        <v>105</v>
      </c>
      <c r="X756" t="str">
        <f t="shared" si="11"/>
        <v>2017-09</v>
      </c>
      <c r="Y756" t="e">
        <f>VLOOKUP(BST[[#This Row],[EVC Code]],TeamList[],3,FALSE)</f>
        <v>#N/A</v>
      </c>
    </row>
    <row r="757" spans="1:25" x14ac:dyDescent="0.25">
      <c r="A757" t="s">
        <v>764</v>
      </c>
      <c r="B757" t="s">
        <v>767</v>
      </c>
      <c r="C757" t="s">
        <v>772</v>
      </c>
      <c r="D757" t="s">
        <v>18</v>
      </c>
      <c r="E757" t="s">
        <v>519</v>
      </c>
      <c r="F757" t="s">
        <v>256</v>
      </c>
      <c r="G757" t="s">
        <v>257</v>
      </c>
      <c r="H757" t="s">
        <v>251</v>
      </c>
      <c r="I757" t="s">
        <v>383</v>
      </c>
      <c r="J757" t="s">
        <v>6</v>
      </c>
      <c r="K757" t="s">
        <v>7</v>
      </c>
      <c r="M757" t="s">
        <v>27</v>
      </c>
      <c r="N757" t="s">
        <v>518</v>
      </c>
      <c r="O757" t="s">
        <v>23</v>
      </c>
      <c r="P757" s="1">
        <v>42997</v>
      </c>
      <c r="Q757" s="1">
        <v>43000</v>
      </c>
      <c r="R757" s="1"/>
      <c r="T757" s="3">
        <v>0</v>
      </c>
      <c r="U757" s="2">
        <v>105</v>
      </c>
      <c r="V757" s="3">
        <v>1</v>
      </c>
      <c r="W757" s="2">
        <v>105</v>
      </c>
      <c r="X757" t="str">
        <f t="shared" si="11"/>
        <v>2017-09</v>
      </c>
      <c r="Y757" t="e">
        <f>VLOOKUP(BST[[#This Row],[EVC Code]],TeamList[],3,FALSE)</f>
        <v>#N/A</v>
      </c>
    </row>
    <row r="758" spans="1:25" x14ac:dyDescent="0.25">
      <c r="A758" t="s">
        <v>764</v>
      </c>
      <c r="B758" t="s">
        <v>767</v>
      </c>
      <c r="C758" t="s">
        <v>772</v>
      </c>
      <c r="D758" t="s">
        <v>18</v>
      </c>
      <c r="F758" t="s">
        <v>256</v>
      </c>
      <c r="G758" t="s">
        <v>257</v>
      </c>
      <c r="H758" t="s">
        <v>251</v>
      </c>
      <c r="I758" t="s">
        <v>383</v>
      </c>
      <c r="J758" t="s">
        <v>6</v>
      </c>
      <c r="K758" t="s">
        <v>7</v>
      </c>
      <c r="M758" t="s">
        <v>27</v>
      </c>
      <c r="N758" t="s">
        <v>520</v>
      </c>
      <c r="O758" t="s">
        <v>23</v>
      </c>
      <c r="P758" s="1">
        <v>42998</v>
      </c>
      <c r="Q758" s="1">
        <v>43000</v>
      </c>
      <c r="R758" s="1"/>
      <c r="T758" s="3">
        <v>0</v>
      </c>
      <c r="U758" s="2">
        <v>105</v>
      </c>
      <c r="V758" s="3">
        <v>1</v>
      </c>
      <c r="W758" s="2">
        <v>105</v>
      </c>
      <c r="X758" t="str">
        <f t="shared" si="11"/>
        <v>2017-09</v>
      </c>
      <c r="Y758" t="e">
        <f>VLOOKUP(BST[[#This Row],[EVC Code]],TeamList[],3,FALSE)</f>
        <v>#N/A</v>
      </c>
    </row>
    <row r="759" spans="1:25" x14ac:dyDescent="0.25">
      <c r="A759" t="s">
        <v>764</v>
      </c>
      <c r="B759" t="s">
        <v>767</v>
      </c>
      <c r="C759" t="s">
        <v>772</v>
      </c>
      <c r="D759" t="s">
        <v>18</v>
      </c>
      <c r="F759" t="s">
        <v>256</v>
      </c>
      <c r="G759" t="s">
        <v>257</v>
      </c>
      <c r="H759" t="s">
        <v>251</v>
      </c>
      <c r="I759" t="s">
        <v>383</v>
      </c>
      <c r="J759" t="s">
        <v>6</v>
      </c>
      <c r="K759" t="s">
        <v>7</v>
      </c>
      <c r="M759" t="s">
        <v>27</v>
      </c>
      <c r="N759" t="s">
        <v>521</v>
      </c>
      <c r="O759" t="s">
        <v>23</v>
      </c>
      <c r="P759" s="1">
        <v>43005</v>
      </c>
      <c r="Q759" s="1">
        <v>43007</v>
      </c>
      <c r="R759" s="1"/>
      <c r="T759" s="3">
        <v>0</v>
      </c>
      <c r="U759" s="2">
        <v>105</v>
      </c>
      <c r="V759" s="3">
        <v>1</v>
      </c>
      <c r="W759" s="2">
        <v>105</v>
      </c>
      <c r="X759" t="str">
        <f t="shared" si="11"/>
        <v>2017-09</v>
      </c>
      <c r="Y759" t="e">
        <f>VLOOKUP(BST[[#This Row],[EVC Code]],TeamList[],3,FALSE)</f>
        <v>#N/A</v>
      </c>
    </row>
    <row r="760" spans="1:25" x14ac:dyDescent="0.25">
      <c r="A760" t="s">
        <v>764</v>
      </c>
      <c r="B760" t="s">
        <v>767</v>
      </c>
      <c r="C760" t="s">
        <v>772</v>
      </c>
      <c r="D760" t="s">
        <v>18</v>
      </c>
      <c r="E760" t="s">
        <v>523</v>
      </c>
      <c r="F760" t="s">
        <v>256</v>
      </c>
      <c r="G760" t="s">
        <v>257</v>
      </c>
      <c r="H760" t="s">
        <v>251</v>
      </c>
      <c r="I760" t="s">
        <v>383</v>
      </c>
      <c r="J760" t="s">
        <v>6</v>
      </c>
      <c r="K760" t="s">
        <v>7</v>
      </c>
      <c r="M760" t="s">
        <v>27</v>
      </c>
      <c r="N760" t="s">
        <v>522</v>
      </c>
      <c r="O760" t="s">
        <v>23</v>
      </c>
      <c r="P760" s="1">
        <v>43020</v>
      </c>
      <c r="Q760" s="1">
        <v>43021</v>
      </c>
      <c r="R760" s="1"/>
      <c r="T760" s="3">
        <v>0</v>
      </c>
      <c r="U760" s="2">
        <v>105</v>
      </c>
      <c r="V760" s="3">
        <v>1</v>
      </c>
      <c r="W760" s="2">
        <v>105</v>
      </c>
      <c r="X760" t="str">
        <f t="shared" si="11"/>
        <v>2017-10</v>
      </c>
      <c r="Y760" t="e">
        <f>VLOOKUP(BST[[#This Row],[EVC Code]],TeamList[],3,FALSE)</f>
        <v>#N/A</v>
      </c>
    </row>
    <row r="761" spans="1:25" x14ac:dyDescent="0.25">
      <c r="A761" t="s">
        <v>764</v>
      </c>
      <c r="B761" t="s">
        <v>767</v>
      </c>
      <c r="C761" t="s">
        <v>772</v>
      </c>
      <c r="D761" t="s">
        <v>18</v>
      </c>
      <c r="E761" t="s">
        <v>525</v>
      </c>
      <c r="F761" t="s">
        <v>256</v>
      </c>
      <c r="G761" t="s">
        <v>257</v>
      </c>
      <c r="H761" t="s">
        <v>251</v>
      </c>
      <c r="I761" t="s">
        <v>383</v>
      </c>
      <c r="J761" t="s">
        <v>6</v>
      </c>
      <c r="K761" t="s">
        <v>7</v>
      </c>
      <c r="M761" t="s">
        <v>27</v>
      </c>
      <c r="N761" t="s">
        <v>524</v>
      </c>
      <c r="O761" t="s">
        <v>23</v>
      </c>
      <c r="P761" s="1">
        <v>43025</v>
      </c>
      <c r="Q761" s="1">
        <v>43028</v>
      </c>
      <c r="R761" s="1"/>
      <c r="T761" s="3">
        <v>0</v>
      </c>
      <c r="U761" s="2">
        <v>105</v>
      </c>
      <c r="V761" s="3">
        <v>1</v>
      </c>
      <c r="W761" s="2">
        <v>105</v>
      </c>
      <c r="X761" t="str">
        <f t="shared" si="11"/>
        <v>2017-10</v>
      </c>
      <c r="Y761" t="e">
        <f>VLOOKUP(BST[[#This Row],[EVC Code]],TeamList[],3,FALSE)</f>
        <v>#N/A</v>
      </c>
    </row>
    <row r="762" spans="1:25" x14ac:dyDescent="0.25">
      <c r="A762" t="s">
        <v>764</v>
      </c>
      <c r="B762" t="s">
        <v>767</v>
      </c>
      <c r="C762" t="s">
        <v>772</v>
      </c>
      <c r="D762" t="s">
        <v>18</v>
      </c>
      <c r="F762" t="s">
        <v>256</v>
      </c>
      <c r="G762" t="s">
        <v>257</v>
      </c>
      <c r="H762" t="s">
        <v>251</v>
      </c>
      <c r="I762" t="s">
        <v>383</v>
      </c>
      <c r="J762" t="s">
        <v>6</v>
      </c>
      <c r="K762" t="s">
        <v>7</v>
      </c>
      <c r="M762" t="s">
        <v>27</v>
      </c>
      <c r="N762" t="s">
        <v>526</v>
      </c>
      <c r="O762" t="s">
        <v>23</v>
      </c>
      <c r="P762" s="1">
        <v>43027</v>
      </c>
      <c r="Q762" s="1">
        <v>43028</v>
      </c>
      <c r="R762" s="1"/>
      <c r="T762" s="3">
        <v>0</v>
      </c>
      <c r="U762" s="2">
        <v>105</v>
      </c>
      <c r="V762" s="3">
        <v>1</v>
      </c>
      <c r="W762" s="2">
        <v>105</v>
      </c>
      <c r="X762" t="str">
        <f t="shared" si="11"/>
        <v>2017-10</v>
      </c>
      <c r="Y762" t="e">
        <f>VLOOKUP(BST[[#This Row],[EVC Code]],TeamList[],3,FALSE)</f>
        <v>#N/A</v>
      </c>
    </row>
    <row r="763" spans="1:25" x14ac:dyDescent="0.25">
      <c r="A763" t="s">
        <v>764</v>
      </c>
      <c r="B763" t="s">
        <v>767</v>
      </c>
      <c r="C763" t="s">
        <v>772</v>
      </c>
      <c r="D763" t="s">
        <v>18</v>
      </c>
      <c r="F763" t="s">
        <v>256</v>
      </c>
      <c r="G763" t="s">
        <v>257</v>
      </c>
      <c r="H763" t="s">
        <v>251</v>
      </c>
      <c r="I763" t="s">
        <v>383</v>
      </c>
      <c r="J763" t="s">
        <v>6</v>
      </c>
      <c r="K763" t="s">
        <v>7</v>
      </c>
      <c r="M763" t="s">
        <v>27</v>
      </c>
      <c r="N763" t="s">
        <v>527</v>
      </c>
      <c r="O763" t="s">
        <v>23</v>
      </c>
      <c r="P763" s="1">
        <v>43038</v>
      </c>
      <c r="Q763" s="1">
        <v>43035</v>
      </c>
      <c r="R763" s="1"/>
      <c r="T763" s="3">
        <v>0</v>
      </c>
      <c r="U763" s="2">
        <v>105</v>
      </c>
      <c r="V763" s="3">
        <v>1</v>
      </c>
      <c r="W763" s="2">
        <v>105</v>
      </c>
      <c r="X763" t="str">
        <f t="shared" si="11"/>
        <v>2017-10</v>
      </c>
      <c r="Y763" t="e">
        <f>VLOOKUP(BST[[#This Row],[EVC Code]],TeamList[],3,FALSE)</f>
        <v>#N/A</v>
      </c>
    </row>
    <row r="764" spans="1:25" x14ac:dyDescent="0.25">
      <c r="A764" t="s">
        <v>764</v>
      </c>
      <c r="B764" t="s">
        <v>767</v>
      </c>
      <c r="C764" t="s">
        <v>772</v>
      </c>
      <c r="D764" t="s">
        <v>18</v>
      </c>
      <c r="F764" t="s">
        <v>256</v>
      </c>
      <c r="G764" t="s">
        <v>257</v>
      </c>
      <c r="H764" t="s">
        <v>251</v>
      </c>
      <c r="I764" t="s">
        <v>383</v>
      </c>
      <c r="J764" t="s">
        <v>6</v>
      </c>
      <c r="K764" t="s">
        <v>7</v>
      </c>
      <c r="M764" t="s">
        <v>27</v>
      </c>
      <c r="N764" t="s">
        <v>528</v>
      </c>
      <c r="O764" t="s">
        <v>23</v>
      </c>
      <c r="P764" s="1">
        <v>43047</v>
      </c>
      <c r="Q764" s="1">
        <v>43049</v>
      </c>
      <c r="R764" s="1"/>
      <c r="T764" s="3">
        <v>0</v>
      </c>
      <c r="U764" s="2">
        <v>105</v>
      </c>
      <c r="V764" s="3">
        <v>1</v>
      </c>
      <c r="W764" s="2">
        <v>105</v>
      </c>
      <c r="X764" t="str">
        <f t="shared" si="11"/>
        <v>2017-11</v>
      </c>
      <c r="Y764" t="e">
        <f>VLOOKUP(BST[[#This Row],[EVC Code]],TeamList[],3,FALSE)</f>
        <v>#N/A</v>
      </c>
    </row>
    <row r="765" spans="1:25" x14ac:dyDescent="0.25">
      <c r="A765" t="s">
        <v>764</v>
      </c>
      <c r="B765" t="s">
        <v>767</v>
      </c>
      <c r="C765" t="s">
        <v>772</v>
      </c>
      <c r="D765" t="s">
        <v>18</v>
      </c>
      <c r="F765" t="s">
        <v>256</v>
      </c>
      <c r="G765" t="s">
        <v>257</v>
      </c>
      <c r="H765" t="s">
        <v>251</v>
      </c>
      <c r="I765" t="s">
        <v>383</v>
      </c>
      <c r="J765" t="s">
        <v>6</v>
      </c>
      <c r="K765" t="s">
        <v>7</v>
      </c>
      <c r="M765" t="s">
        <v>27</v>
      </c>
      <c r="N765" t="s">
        <v>529</v>
      </c>
      <c r="O765" t="s">
        <v>23</v>
      </c>
      <c r="P765" s="1">
        <v>43047</v>
      </c>
      <c r="Q765" s="1">
        <v>43049</v>
      </c>
      <c r="R765" s="1"/>
      <c r="T765" s="3">
        <v>0</v>
      </c>
      <c r="U765" s="2">
        <v>105</v>
      </c>
      <c r="V765" s="3">
        <v>1</v>
      </c>
      <c r="W765" s="2">
        <v>105</v>
      </c>
      <c r="X765" t="str">
        <f t="shared" si="11"/>
        <v>2017-11</v>
      </c>
      <c r="Y765" t="e">
        <f>VLOOKUP(BST[[#This Row],[EVC Code]],TeamList[],3,FALSE)</f>
        <v>#N/A</v>
      </c>
    </row>
    <row r="766" spans="1:25" x14ac:dyDescent="0.25">
      <c r="A766" t="s">
        <v>764</v>
      </c>
      <c r="B766" t="s">
        <v>767</v>
      </c>
      <c r="C766" t="s">
        <v>772</v>
      </c>
      <c r="D766" t="s">
        <v>18</v>
      </c>
      <c r="F766" t="s">
        <v>256</v>
      </c>
      <c r="G766" t="s">
        <v>257</v>
      </c>
      <c r="H766" t="s">
        <v>251</v>
      </c>
      <c r="I766" t="s">
        <v>383</v>
      </c>
      <c r="J766" t="s">
        <v>6</v>
      </c>
      <c r="K766" t="s">
        <v>7</v>
      </c>
      <c r="M766" t="s">
        <v>27</v>
      </c>
      <c r="N766" t="s">
        <v>530</v>
      </c>
      <c r="O766" t="s">
        <v>23</v>
      </c>
      <c r="P766" s="1">
        <v>43054</v>
      </c>
      <c r="Q766" s="1">
        <v>43056</v>
      </c>
      <c r="R766" s="1"/>
      <c r="T766" s="3">
        <v>0</v>
      </c>
      <c r="U766" s="2">
        <v>105</v>
      </c>
      <c r="V766" s="3">
        <v>1</v>
      </c>
      <c r="W766" s="2">
        <v>105</v>
      </c>
      <c r="X766" t="str">
        <f t="shared" si="11"/>
        <v>2017-11</v>
      </c>
      <c r="Y766" t="e">
        <f>VLOOKUP(BST[[#This Row],[EVC Code]],TeamList[],3,FALSE)</f>
        <v>#N/A</v>
      </c>
    </row>
    <row r="767" spans="1:25" x14ac:dyDescent="0.25">
      <c r="A767" t="s">
        <v>764</v>
      </c>
      <c r="B767" t="s">
        <v>767</v>
      </c>
      <c r="C767" t="s">
        <v>772</v>
      </c>
      <c r="D767" t="s">
        <v>18</v>
      </c>
      <c r="F767" t="s">
        <v>256</v>
      </c>
      <c r="G767" t="s">
        <v>257</v>
      </c>
      <c r="H767" t="s">
        <v>251</v>
      </c>
      <c r="I767" t="s">
        <v>383</v>
      </c>
      <c r="J767" t="s">
        <v>6</v>
      </c>
      <c r="K767" t="s">
        <v>7</v>
      </c>
      <c r="M767" t="s">
        <v>27</v>
      </c>
      <c r="N767" t="s">
        <v>531</v>
      </c>
      <c r="O767" t="s">
        <v>23</v>
      </c>
      <c r="P767" s="1">
        <v>43059</v>
      </c>
      <c r="Q767" s="1">
        <v>43063</v>
      </c>
      <c r="R767" s="1"/>
      <c r="T767" s="3">
        <v>0</v>
      </c>
      <c r="U767" s="2">
        <v>105</v>
      </c>
      <c r="V767" s="3">
        <v>1</v>
      </c>
      <c r="W767" s="2">
        <v>105</v>
      </c>
      <c r="X767" t="str">
        <f t="shared" si="11"/>
        <v>2017-11</v>
      </c>
      <c r="Y767" t="e">
        <f>VLOOKUP(BST[[#This Row],[EVC Code]],TeamList[],3,FALSE)</f>
        <v>#N/A</v>
      </c>
    </row>
    <row r="768" spans="1:25" x14ac:dyDescent="0.25">
      <c r="A768" t="s">
        <v>764</v>
      </c>
      <c r="B768" t="s">
        <v>767</v>
      </c>
      <c r="C768" t="s">
        <v>772</v>
      </c>
      <c r="D768" t="s">
        <v>18</v>
      </c>
      <c r="E768" t="s">
        <v>533</v>
      </c>
      <c r="F768" t="s">
        <v>256</v>
      </c>
      <c r="G768" t="s">
        <v>257</v>
      </c>
      <c r="H768" t="s">
        <v>251</v>
      </c>
      <c r="I768" t="s">
        <v>383</v>
      </c>
      <c r="J768" t="s">
        <v>6</v>
      </c>
      <c r="K768" t="s">
        <v>7</v>
      </c>
      <c r="M768" t="s">
        <v>27</v>
      </c>
      <c r="N768" t="s">
        <v>532</v>
      </c>
      <c r="O768" t="s">
        <v>23</v>
      </c>
      <c r="P768" s="1">
        <v>43062</v>
      </c>
      <c r="Q768" s="1">
        <v>43063</v>
      </c>
      <c r="R768" s="1"/>
      <c r="T768" s="3">
        <v>0</v>
      </c>
      <c r="U768" s="2">
        <v>105</v>
      </c>
      <c r="V768" s="3">
        <v>1</v>
      </c>
      <c r="W768" s="2">
        <v>105</v>
      </c>
      <c r="X768" t="str">
        <f t="shared" si="11"/>
        <v>2017-11</v>
      </c>
      <c r="Y768" t="e">
        <f>VLOOKUP(BST[[#This Row],[EVC Code]],TeamList[],3,FALSE)</f>
        <v>#N/A</v>
      </c>
    </row>
    <row r="769" spans="1:25" x14ac:dyDescent="0.25">
      <c r="A769" t="s">
        <v>764</v>
      </c>
      <c r="B769" t="s">
        <v>767</v>
      </c>
      <c r="C769" t="s">
        <v>772</v>
      </c>
      <c r="D769" t="s">
        <v>18</v>
      </c>
      <c r="E769" t="s">
        <v>535</v>
      </c>
      <c r="F769" t="s">
        <v>256</v>
      </c>
      <c r="G769" t="s">
        <v>257</v>
      </c>
      <c r="H769" t="s">
        <v>251</v>
      </c>
      <c r="I769" t="s">
        <v>383</v>
      </c>
      <c r="J769" t="s">
        <v>6</v>
      </c>
      <c r="K769" t="s">
        <v>7</v>
      </c>
      <c r="M769" t="s">
        <v>27</v>
      </c>
      <c r="N769" t="s">
        <v>534</v>
      </c>
      <c r="O769" t="s">
        <v>23</v>
      </c>
      <c r="P769" s="1">
        <v>43080</v>
      </c>
      <c r="Q769" s="1">
        <v>43084</v>
      </c>
      <c r="R769" s="1"/>
      <c r="T769" s="3">
        <v>0</v>
      </c>
      <c r="U769" s="2">
        <v>105</v>
      </c>
      <c r="V769" s="3">
        <v>1</v>
      </c>
      <c r="W769" s="2">
        <v>105</v>
      </c>
      <c r="X769" t="str">
        <f t="shared" si="11"/>
        <v>2017-12</v>
      </c>
      <c r="Y769" t="e">
        <f>VLOOKUP(BST[[#This Row],[EVC Code]],TeamList[],3,FALSE)</f>
        <v>#N/A</v>
      </c>
    </row>
    <row r="770" spans="1:25" x14ac:dyDescent="0.25">
      <c r="A770" t="s">
        <v>764</v>
      </c>
      <c r="B770" t="s">
        <v>767</v>
      </c>
      <c r="C770" t="s">
        <v>772</v>
      </c>
      <c r="D770" t="s">
        <v>18</v>
      </c>
      <c r="E770" t="s">
        <v>537</v>
      </c>
      <c r="F770" t="s">
        <v>256</v>
      </c>
      <c r="G770" t="s">
        <v>257</v>
      </c>
      <c r="H770" t="s">
        <v>251</v>
      </c>
      <c r="I770" t="s">
        <v>383</v>
      </c>
      <c r="J770" t="s">
        <v>6</v>
      </c>
      <c r="K770" t="s">
        <v>7</v>
      </c>
      <c r="M770" t="s">
        <v>27</v>
      </c>
      <c r="N770" t="s">
        <v>536</v>
      </c>
      <c r="O770" t="s">
        <v>23</v>
      </c>
      <c r="P770" s="1">
        <v>43081</v>
      </c>
      <c r="Q770" s="1">
        <v>43084</v>
      </c>
      <c r="R770" s="1"/>
      <c r="T770" s="3">
        <v>0</v>
      </c>
      <c r="U770" s="2">
        <v>105</v>
      </c>
      <c r="V770" s="3">
        <v>1</v>
      </c>
      <c r="W770" s="2">
        <v>105</v>
      </c>
      <c r="X770" t="str">
        <f t="shared" si="11"/>
        <v>2017-12</v>
      </c>
      <c r="Y770" t="e">
        <f>VLOOKUP(BST[[#This Row],[EVC Code]],TeamList[],3,FALSE)</f>
        <v>#N/A</v>
      </c>
    </row>
    <row r="771" spans="1:25" x14ac:dyDescent="0.25">
      <c r="A771" t="s">
        <v>764</v>
      </c>
      <c r="B771" t="s">
        <v>767</v>
      </c>
      <c r="C771" t="s">
        <v>772</v>
      </c>
      <c r="D771" t="s">
        <v>18</v>
      </c>
      <c r="F771" t="s">
        <v>256</v>
      </c>
      <c r="G771" t="s">
        <v>257</v>
      </c>
      <c r="H771" t="s">
        <v>251</v>
      </c>
      <c r="I771" t="s">
        <v>383</v>
      </c>
      <c r="J771" t="s">
        <v>6</v>
      </c>
      <c r="K771" t="s">
        <v>7</v>
      </c>
      <c r="M771" t="s">
        <v>27</v>
      </c>
      <c r="N771" t="s">
        <v>538</v>
      </c>
      <c r="O771" t="s">
        <v>23</v>
      </c>
      <c r="P771" s="1">
        <v>43084</v>
      </c>
      <c r="Q771" s="1">
        <v>43084</v>
      </c>
      <c r="R771" s="1"/>
      <c r="T771" s="3">
        <v>0</v>
      </c>
      <c r="U771" s="2">
        <v>105</v>
      </c>
      <c r="V771" s="3">
        <v>1</v>
      </c>
      <c r="W771" s="2">
        <v>105</v>
      </c>
      <c r="X771" t="str">
        <f t="shared" si="11"/>
        <v>2017-12</v>
      </c>
      <c r="Y771" t="e">
        <f>VLOOKUP(BST[[#This Row],[EVC Code]],TeamList[],3,FALSE)</f>
        <v>#N/A</v>
      </c>
    </row>
    <row r="772" spans="1:25" x14ac:dyDescent="0.25">
      <c r="A772" t="s">
        <v>764</v>
      </c>
      <c r="B772" t="s">
        <v>767</v>
      </c>
      <c r="C772" t="s">
        <v>772</v>
      </c>
      <c r="D772" t="s">
        <v>18</v>
      </c>
      <c r="F772" t="s">
        <v>256</v>
      </c>
      <c r="G772" t="s">
        <v>257</v>
      </c>
      <c r="H772" t="s">
        <v>251</v>
      </c>
      <c r="I772" t="s">
        <v>383</v>
      </c>
      <c r="J772" t="s">
        <v>6</v>
      </c>
      <c r="K772" t="s">
        <v>7</v>
      </c>
      <c r="M772" t="s">
        <v>27</v>
      </c>
      <c r="N772" t="s">
        <v>539</v>
      </c>
      <c r="O772" t="s">
        <v>23</v>
      </c>
      <c r="P772" s="1">
        <v>43137</v>
      </c>
      <c r="Q772" s="1">
        <v>43140</v>
      </c>
      <c r="R772" s="1"/>
      <c r="T772" s="3">
        <v>0</v>
      </c>
      <c r="U772" s="2">
        <v>105</v>
      </c>
      <c r="V772" s="3">
        <v>1</v>
      </c>
      <c r="W772" s="2">
        <v>105</v>
      </c>
      <c r="X772" t="str">
        <f t="shared" si="11"/>
        <v>2018-02</v>
      </c>
      <c r="Y772" t="e">
        <f>VLOOKUP(BST[[#This Row],[EVC Code]],TeamList[],3,FALSE)</f>
        <v>#N/A</v>
      </c>
    </row>
    <row r="773" spans="1:25" x14ac:dyDescent="0.25">
      <c r="A773" t="s">
        <v>764</v>
      </c>
      <c r="B773" t="s">
        <v>767</v>
      </c>
      <c r="C773" t="s">
        <v>772</v>
      </c>
      <c r="D773" t="s">
        <v>18</v>
      </c>
      <c r="F773" t="s">
        <v>256</v>
      </c>
      <c r="G773" t="s">
        <v>257</v>
      </c>
      <c r="H773" t="s">
        <v>251</v>
      </c>
      <c r="I773" t="s">
        <v>383</v>
      </c>
      <c r="J773" t="s">
        <v>6</v>
      </c>
      <c r="K773" t="s">
        <v>7</v>
      </c>
      <c r="M773" t="s">
        <v>27</v>
      </c>
      <c r="N773" t="s">
        <v>540</v>
      </c>
      <c r="O773" t="s">
        <v>23</v>
      </c>
      <c r="P773" s="1">
        <v>43144</v>
      </c>
      <c r="Q773" s="1">
        <v>43147</v>
      </c>
      <c r="R773" s="1"/>
      <c r="T773" s="3">
        <v>0</v>
      </c>
      <c r="U773" s="2">
        <v>105</v>
      </c>
      <c r="V773" s="3">
        <v>1</v>
      </c>
      <c r="W773" s="2">
        <v>105</v>
      </c>
      <c r="X773" t="str">
        <f t="shared" ref="X773:X836" si="12">TEXT(P773,"yyyy-mm")</f>
        <v>2018-02</v>
      </c>
      <c r="Y773" t="e">
        <f>VLOOKUP(BST[[#This Row],[EVC Code]],TeamList[],3,FALSE)</f>
        <v>#N/A</v>
      </c>
    </row>
    <row r="774" spans="1:25" x14ac:dyDescent="0.25">
      <c r="A774" t="s">
        <v>764</v>
      </c>
      <c r="B774" t="s">
        <v>767</v>
      </c>
      <c r="C774" t="s">
        <v>772</v>
      </c>
      <c r="D774" t="s">
        <v>18</v>
      </c>
      <c r="F774" t="s">
        <v>256</v>
      </c>
      <c r="G774" t="s">
        <v>257</v>
      </c>
      <c r="H774" t="s">
        <v>251</v>
      </c>
      <c r="I774" t="s">
        <v>383</v>
      </c>
      <c r="J774" t="s">
        <v>6</v>
      </c>
      <c r="K774" t="s">
        <v>7</v>
      </c>
      <c r="M774" t="s">
        <v>27</v>
      </c>
      <c r="N774" t="s">
        <v>541</v>
      </c>
      <c r="O774" t="s">
        <v>23</v>
      </c>
      <c r="P774" s="1">
        <v>43145</v>
      </c>
      <c r="Q774" s="1">
        <v>43147</v>
      </c>
      <c r="R774" s="1"/>
      <c r="T774" s="3">
        <v>0</v>
      </c>
      <c r="U774" s="2">
        <v>105</v>
      </c>
      <c r="V774" s="3">
        <v>1</v>
      </c>
      <c r="W774" s="2">
        <v>105</v>
      </c>
      <c r="X774" t="str">
        <f t="shared" si="12"/>
        <v>2018-02</v>
      </c>
      <c r="Y774" t="e">
        <f>VLOOKUP(BST[[#This Row],[EVC Code]],TeamList[],3,FALSE)</f>
        <v>#N/A</v>
      </c>
    </row>
    <row r="775" spans="1:25" x14ac:dyDescent="0.25">
      <c r="A775" t="s">
        <v>764</v>
      </c>
      <c r="B775" t="s">
        <v>767</v>
      </c>
      <c r="C775" t="s">
        <v>772</v>
      </c>
      <c r="D775" t="s">
        <v>18</v>
      </c>
      <c r="F775" t="s">
        <v>256</v>
      </c>
      <c r="G775" t="s">
        <v>257</v>
      </c>
      <c r="H775" t="s">
        <v>251</v>
      </c>
      <c r="I775" t="s">
        <v>383</v>
      </c>
      <c r="J775" t="s">
        <v>6</v>
      </c>
      <c r="K775" t="s">
        <v>7</v>
      </c>
      <c r="M775" t="s">
        <v>27</v>
      </c>
      <c r="N775" t="s">
        <v>542</v>
      </c>
      <c r="O775" t="s">
        <v>23</v>
      </c>
      <c r="P775" s="1">
        <v>43146</v>
      </c>
      <c r="Q775" s="1">
        <v>43147</v>
      </c>
      <c r="R775" s="1"/>
      <c r="T775" s="3">
        <v>0</v>
      </c>
      <c r="U775" s="2">
        <v>105</v>
      </c>
      <c r="V775" s="3">
        <v>1</v>
      </c>
      <c r="W775" s="2">
        <v>105</v>
      </c>
      <c r="X775" t="str">
        <f t="shared" si="12"/>
        <v>2018-02</v>
      </c>
      <c r="Y775" t="e">
        <f>VLOOKUP(BST[[#This Row],[EVC Code]],TeamList[],3,FALSE)</f>
        <v>#N/A</v>
      </c>
    </row>
    <row r="776" spans="1:25" x14ac:dyDescent="0.25">
      <c r="A776" t="s">
        <v>764</v>
      </c>
      <c r="B776" t="s">
        <v>767</v>
      </c>
      <c r="C776" t="s">
        <v>772</v>
      </c>
      <c r="D776" t="s">
        <v>18</v>
      </c>
      <c r="F776" t="s">
        <v>256</v>
      </c>
      <c r="G776" t="s">
        <v>257</v>
      </c>
      <c r="H776" t="s">
        <v>251</v>
      </c>
      <c r="I776" t="s">
        <v>383</v>
      </c>
      <c r="J776" t="s">
        <v>6</v>
      </c>
      <c r="K776" t="s">
        <v>7</v>
      </c>
      <c r="M776" t="s">
        <v>27</v>
      </c>
      <c r="N776" t="s">
        <v>543</v>
      </c>
      <c r="O776" t="s">
        <v>23</v>
      </c>
      <c r="P776" s="1">
        <v>43167</v>
      </c>
      <c r="Q776" s="1">
        <v>43168</v>
      </c>
      <c r="R776" s="1"/>
      <c r="T776" s="3">
        <v>0</v>
      </c>
      <c r="U776" s="2">
        <v>105</v>
      </c>
      <c r="V776" s="3">
        <v>1</v>
      </c>
      <c r="W776" s="2">
        <v>105</v>
      </c>
      <c r="X776" t="str">
        <f t="shared" si="12"/>
        <v>2018-03</v>
      </c>
      <c r="Y776" t="e">
        <f>VLOOKUP(BST[[#This Row],[EVC Code]],TeamList[],3,FALSE)</f>
        <v>#N/A</v>
      </c>
    </row>
    <row r="777" spans="1:25" x14ac:dyDescent="0.25">
      <c r="A777" t="s">
        <v>764</v>
      </c>
      <c r="B777" t="s">
        <v>767</v>
      </c>
      <c r="C777" t="s">
        <v>772</v>
      </c>
      <c r="D777" t="s">
        <v>18</v>
      </c>
      <c r="F777" t="s">
        <v>256</v>
      </c>
      <c r="G777" t="s">
        <v>257</v>
      </c>
      <c r="H777" t="s">
        <v>251</v>
      </c>
      <c r="I777" t="s">
        <v>383</v>
      </c>
      <c r="J777" t="s">
        <v>6</v>
      </c>
      <c r="K777" t="s">
        <v>7</v>
      </c>
      <c r="M777" t="s">
        <v>27</v>
      </c>
      <c r="N777" t="s">
        <v>544</v>
      </c>
      <c r="O777" t="s">
        <v>23</v>
      </c>
      <c r="P777" s="1">
        <v>43207</v>
      </c>
      <c r="Q777" s="1">
        <v>43210</v>
      </c>
      <c r="R777" s="1"/>
      <c r="T777" s="3">
        <v>0</v>
      </c>
      <c r="U777" s="2">
        <v>105</v>
      </c>
      <c r="V777" s="3">
        <v>1</v>
      </c>
      <c r="W777" s="2">
        <v>105</v>
      </c>
      <c r="X777" t="str">
        <f t="shared" si="12"/>
        <v>2018-04</v>
      </c>
      <c r="Y777" t="e">
        <f>VLOOKUP(BST[[#This Row],[EVC Code]],TeamList[],3,FALSE)</f>
        <v>#N/A</v>
      </c>
    </row>
    <row r="778" spans="1:25" x14ac:dyDescent="0.25">
      <c r="A778" t="s">
        <v>764</v>
      </c>
      <c r="B778" t="s">
        <v>767</v>
      </c>
      <c r="C778" t="s">
        <v>772</v>
      </c>
      <c r="D778" t="s">
        <v>18</v>
      </c>
      <c r="F778" t="s">
        <v>256</v>
      </c>
      <c r="G778" t="s">
        <v>257</v>
      </c>
      <c r="H778" t="s">
        <v>251</v>
      </c>
      <c r="I778" t="s">
        <v>383</v>
      </c>
      <c r="J778" t="s">
        <v>6</v>
      </c>
      <c r="K778" t="s">
        <v>7</v>
      </c>
      <c r="M778" t="s">
        <v>27</v>
      </c>
      <c r="N778" t="s">
        <v>545</v>
      </c>
      <c r="O778" t="s">
        <v>23</v>
      </c>
      <c r="P778" s="1">
        <v>43222</v>
      </c>
      <c r="Q778" s="1">
        <v>43217</v>
      </c>
      <c r="R778" s="1"/>
      <c r="T778" s="3">
        <v>0</v>
      </c>
      <c r="U778" s="2">
        <v>105</v>
      </c>
      <c r="V778" s="3">
        <v>1</v>
      </c>
      <c r="W778" s="2">
        <v>105</v>
      </c>
      <c r="X778" t="str">
        <f t="shared" si="12"/>
        <v>2018-05</v>
      </c>
      <c r="Y778" t="e">
        <f>VLOOKUP(BST[[#This Row],[EVC Code]],TeamList[],3,FALSE)</f>
        <v>#N/A</v>
      </c>
    </row>
    <row r="779" spans="1:25" x14ac:dyDescent="0.25">
      <c r="A779" t="s">
        <v>764</v>
      </c>
      <c r="B779" t="s">
        <v>767</v>
      </c>
      <c r="C779" t="s">
        <v>772</v>
      </c>
      <c r="D779" t="s">
        <v>18</v>
      </c>
      <c r="F779" t="s">
        <v>256</v>
      </c>
      <c r="G779" t="s">
        <v>257</v>
      </c>
      <c r="H779" t="s">
        <v>251</v>
      </c>
      <c r="I779" t="s">
        <v>383</v>
      </c>
      <c r="J779" t="s">
        <v>6</v>
      </c>
      <c r="K779" t="s">
        <v>7</v>
      </c>
      <c r="M779" t="s">
        <v>27</v>
      </c>
      <c r="N779" t="s">
        <v>546</v>
      </c>
      <c r="O779" t="s">
        <v>23</v>
      </c>
      <c r="P779" s="1">
        <v>43228</v>
      </c>
      <c r="Q779" s="1">
        <v>43231</v>
      </c>
      <c r="R779" s="1"/>
      <c r="T779" s="3">
        <v>0</v>
      </c>
      <c r="U779" s="2">
        <v>105</v>
      </c>
      <c r="V779" s="3">
        <v>1</v>
      </c>
      <c r="W779" s="2">
        <v>105</v>
      </c>
      <c r="X779" t="str">
        <f t="shared" si="12"/>
        <v>2018-05</v>
      </c>
      <c r="Y779" t="e">
        <f>VLOOKUP(BST[[#This Row],[EVC Code]],TeamList[],3,FALSE)</f>
        <v>#N/A</v>
      </c>
    </row>
    <row r="780" spans="1:25" x14ac:dyDescent="0.25">
      <c r="A780" t="s">
        <v>764</v>
      </c>
      <c r="B780" t="s">
        <v>767</v>
      </c>
      <c r="C780" t="s">
        <v>772</v>
      </c>
      <c r="D780" t="s">
        <v>18</v>
      </c>
      <c r="F780" t="s">
        <v>256</v>
      </c>
      <c r="G780" t="s">
        <v>257</v>
      </c>
      <c r="H780" t="s">
        <v>251</v>
      </c>
      <c r="I780" t="s">
        <v>383</v>
      </c>
      <c r="J780" t="s">
        <v>6</v>
      </c>
      <c r="K780" t="s">
        <v>7</v>
      </c>
      <c r="M780" t="s">
        <v>27</v>
      </c>
      <c r="N780" t="s">
        <v>547</v>
      </c>
      <c r="O780" t="s">
        <v>23</v>
      </c>
      <c r="P780" s="1">
        <v>43239</v>
      </c>
      <c r="Q780" s="1">
        <v>43245</v>
      </c>
      <c r="R780" s="1"/>
      <c r="T780" s="3">
        <v>0</v>
      </c>
      <c r="U780" s="2">
        <v>105</v>
      </c>
      <c r="V780" s="3">
        <v>1</v>
      </c>
      <c r="W780" s="2">
        <v>105</v>
      </c>
      <c r="X780" t="str">
        <f t="shared" si="12"/>
        <v>2018-05</v>
      </c>
      <c r="Y780" t="e">
        <f>VLOOKUP(BST[[#This Row],[EVC Code]],TeamList[],3,FALSE)</f>
        <v>#N/A</v>
      </c>
    </row>
    <row r="781" spans="1:25" x14ac:dyDescent="0.25">
      <c r="A781" t="s">
        <v>764</v>
      </c>
      <c r="B781" t="s">
        <v>767</v>
      </c>
      <c r="C781" t="s">
        <v>772</v>
      </c>
      <c r="D781" t="s">
        <v>18</v>
      </c>
      <c r="F781" t="s">
        <v>256</v>
      </c>
      <c r="G781" t="s">
        <v>257</v>
      </c>
      <c r="H781" t="s">
        <v>251</v>
      </c>
      <c r="I781" t="s">
        <v>383</v>
      </c>
      <c r="J781" t="s">
        <v>6</v>
      </c>
      <c r="K781" t="s">
        <v>7</v>
      </c>
      <c r="M781" t="s">
        <v>27</v>
      </c>
      <c r="N781" t="s">
        <v>548</v>
      </c>
      <c r="O781" t="s">
        <v>23</v>
      </c>
      <c r="P781" s="1">
        <v>43243</v>
      </c>
      <c r="Q781" s="1">
        <v>43245</v>
      </c>
      <c r="R781" s="1"/>
      <c r="T781" s="3">
        <v>0</v>
      </c>
      <c r="U781" s="2">
        <v>105</v>
      </c>
      <c r="V781" s="3">
        <v>1</v>
      </c>
      <c r="W781" s="2">
        <v>105</v>
      </c>
      <c r="X781" t="str">
        <f t="shared" si="12"/>
        <v>2018-05</v>
      </c>
      <c r="Y781" t="e">
        <f>VLOOKUP(BST[[#This Row],[EVC Code]],TeamList[],3,FALSE)</f>
        <v>#N/A</v>
      </c>
    </row>
    <row r="782" spans="1:25" x14ac:dyDescent="0.25">
      <c r="A782" t="s">
        <v>764</v>
      </c>
      <c r="B782" t="s">
        <v>767</v>
      </c>
      <c r="C782" t="s">
        <v>772</v>
      </c>
      <c r="D782" t="s">
        <v>18</v>
      </c>
      <c r="F782" t="s">
        <v>256</v>
      </c>
      <c r="G782" t="s">
        <v>257</v>
      </c>
      <c r="H782" t="s">
        <v>251</v>
      </c>
      <c r="I782" t="s">
        <v>383</v>
      </c>
      <c r="J782" t="s">
        <v>6</v>
      </c>
      <c r="K782" t="s">
        <v>7</v>
      </c>
      <c r="M782" t="s">
        <v>27</v>
      </c>
      <c r="N782" t="s">
        <v>549</v>
      </c>
      <c r="O782" t="s">
        <v>23</v>
      </c>
      <c r="P782" s="1">
        <v>43262</v>
      </c>
      <c r="Q782" s="1">
        <v>43266</v>
      </c>
      <c r="R782" s="1"/>
      <c r="T782" s="3">
        <v>0</v>
      </c>
      <c r="U782" s="2">
        <v>105</v>
      </c>
      <c r="V782" s="3">
        <v>1</v>
      </c>
      <c r="W782" s="2">
        <v>105</v>
      </c>
      <c r="X782" t="str">
        <f t="shared" si="12"/>
        <v>2018-06</v>
      </c>
      <c r="Y782" t="e">
        <f>VLOOKUP(BST[[#This Row],[EVC Code]],TeamList[],3,FALSE)</f>
        <v>#N/A</v>
      </c>
    </row>
    <row r="783" spans="1:25" x14ac:dyDescent="0.25">
      <c r="A783" t="s">
        <v>764</v>
      </c>
      <c r="B783" t="s">
        <v>767</v>
      </c>
      <c r="C783" t="s">
        <v>772</v>
      </c>
      <c r="D783" t="s">
        <v>18</v>
      </c>
      <c r="F783" t="s">
        <v>256</v>
      </c>
      <c r="G783" t="s">
        <v>257</v>
      </c>
      <c r="H783" t="s">
        <v>251</v>
      </c>
      <c r="I783" t="s">
        <v>383</v>
      </c>
      <c r="J783" t="s">
        <v>6</v>
      </c>
      <c r="K783" t="s">
        <v>7</v>
      </c>
      <c r="M783" t="s">
        <v>27</v>
      </c>
      <c r="N783" t="s">
        <v>550</v>
      </c>
      <c r="O783" t="s">
        <v>23</v>
      </c>
      <c r="P783" s="1">
        <v>43286</v>
      </c>
      <c r="Q783" s="1">
        <v>43287</v>
      </c>
      <c r="R783" s="1"/>
      <c r="T783" s="3">
        <v>0</v>
      </c>
      <c r="U783" s="2">
        <v>105</v>
      </c>
      <c r="V783" s="3">
        <v>1</v>
      </c>
      <c r="W783" s="2">
        <v>105</v>
      </c>
      <c r="X783" t="str">
        <f t="shared" si="12"/>
        <v>2018-07</v>
      </c>
      <c r="Y783" t="e">
        <f>VLOOKUP(BST[[#This Row],[EVC Code]],TeamList[],3,FALSE)</f>
        <v>#N/A</v>
      </c>
    </row>
    <row r="784" spans="1:25" x14ac:dyDescent="0.25">
      <c r="A784" t="s">
        <v>764</v>
      </c>
      <c r="B784" t="s">
        <v>767</v>
      </c>
      <c r="C784" t="s">
        <v>772</v>
      </c>
      <c r="D784" t="s">
        <v>18</v>
      </c>
      <c r="F784" t="s">
        <v>256</v>
      </c>
      <c r="G784" t="s">
        <v>257</v>
      </c>
      <c r="H784" t="s">
        <v>251</v>
      </c>
      <c r="I784" t="s">
        <v>383</v>
      </c>
      <c r="J784" t="s">
        <v>6</v>
      </c>
      <c r="K784" t="s">
        <v>7</v>
      </c>
      <c r="M784" t="s">
        <v>27</v>
      </c>
      <c r="N784" t="s">
        <v>551</v>
      </c>
      <c r="O784" t="s">
        <v>23</v>
      </c>
      <c r="P784" s="1">
        <v>43286</v>
      </c>
      <c r="Q784" s="1">
        <v>43287</v>
      </c>
      <c r="R784" s="1"/>
      <c r="T784" s="3">
        <v>0</v>
      </c>
      <c r="U784" s="2">
        <v>105</v>
      </c>
      <c r="V784" s="3">
        <v>1</v>
      </c>
      <c r="W784" s="2">
        <v>105</v>
      </c>
      <c r="X784" t="str">
        <f t="shared" si="12"/>
        <v>2018-07</v>
      </c>
      <c r="Y784" t="e">
        <f>VLOOKUP(BST[[#This Row],[EVC Code]],TeamList[],3,FALSE)</f>
        <v>#N/A</v>
      </c>
    </row>
    <row r="785" spans="1:25" x14ac:dyDescent="0.25">
      <c r="A785" t="s">
        <v>764</v>
      </c>
      <c r="B785" t="s">
        <v>767</v>
      </c>
      <c r="C785" t="s">
        <v>772</v>
      </c>
      <c r="D785" t="s">
        <v>18</v>
      </c>
      <c r="E785" t="s">
        <v>553</v>
      </c>
      <c r="F785" t="s">
        <v>256</v>
      </c>
      <c r="G785" t="s">
        <v>257</v>
      </c>
      <c r="H785" t="s">
        <v>251</v>
      </c>
      <c r="I785" t="s">
        <v>383</v>
      </c>
      <c r="J785" t="s">
        <v>6</v>
      </c>
      <c r="K785" t="s">
        <v>7</v>
      </c>
      <c r="M785" t="s">
        <v>27</v>
      </c>
      <c r="N785" t="s">
        <v>552</v>
      </c>
      <c r="O785" t="s">
        <v>23</v>
      </c>
      <c r="P785" s="1">
        <v>43290</v>
      </c>
      <c r="Q785" s="1">
        <v>43294</v>
      </c>
      <c r="R785" s="1"/>
      <c r="T785" s="3">
        <v>0</v>
      </c>
      <c r="U785" s="2">
        <v>105</v>
      </c>
      <c r="V785" s="3">
        <v>1</v>
      </c>
      <c r="W785" s="2">
        <v>105</v>
      </c>
      <c r="X785" t="str">
        <f t="shared" si="12"/>
        <v>2018-07</v>
      </c>
      <c r="Y785" t="e">
        <f>VLOOKUP(BST[[#This Row],[EVC Code]],TeamList[],3,FALSE)</f>
        <v>#N/A</v>
      </c>
    </row>
    <row r="786" spans="1:25" x14ac:dyDescent="0.25">
      <c r="A786" t="s">
        <v>764</v>
      </c>
      <c r="B786" t="s">
        <v>767</v>
      </c>
      <c r="C786" t="s">
        <v>772</v>
      </c>
      <c r="D786" t="s">
        <v>18</v>
      </c>
      <c r="E786" t="s">
        <v>555</v>
      </c>
      <c r="F786" t="s">
        <v>256</v>
      </c>
      <c r="G786" t="s">
        <v>257</v>
      </c>
      <c r="H786" t="s">
        <v>251</v>
      </c>
      <c r="I786" t="s">
        <v>383</v>
      </c>
      <c r="J786" t="s">
        <v>6</v>
      </c>
      <c r="K786" t="s">
        <v>7</v>
      </c>
      <c r="M786" t="s">
        <v>27</v>
      </c>
      <c r="N786" t="s">
        <v>554</v>
      </c>
      <c r="O786" t="s">
        <v>23</v>
      </c>
      <c r="P786" s="1">
        <v>43292</v>
      </c>
      <c r="Q786" s="1">
        <v>43294</v>
      </c>
      <c r="R786" s="1"/>
      <c r="T786" s="3">
        <v>0</v>
      </c>
      <c r="U786" s="2">
        <v>105</v>
      </c>
      <c r="V786" s="3">
        <v>1</v>
      </c>
      <c r="W786" s="2">
        <v>105</v>
      </c>
      <c r="X786" t="str">
        <f t="shared" si="12"/>
        <v>2018-07</v>
      </c>
      <c r="Y786" t="e">
        <f>VLOOKUP(BST[[#This Row],[EVC Code]],TeamList[],3,FALSE)</f>
        <v>#N/A</v>
      </c>
    </row>
    <row r="787" spans="1:25" x14ac:dyDescent="0.25">
      <c r="A787" t="s">
        <v>764</v>
      </c>
      <c r="B787" t="s">
        <v>767</v>
      </c>
      <c r="C787" t="s">
        <v>772</v>
      </c>
      <c r="D787" t="s">
        <v>18</v>
      </c>
      <c r="E787" t="s">
        <v>557</v>
      </c>
      <c r="F787" t="s">
        <v>256</v>
      </c>
      <c r="G787" t="s">
        <v>257</v>
      </c>
      <c r="H787" t="s">
        <v>251</v>
      </c>
      <c r="I787" t="s">
        <v>383</v>
      </c>
      <c r="J787" t="s">
        <v>6</v>
      </c>
      <c r="K787" t="s">
        <v>7</v>
      </c>
      <c r="M787" t="s">
        <v>27</v>
      </c>
      <c r="N787" t="s">
        <v>556</v>
      </c>
      <c r="O787" t="s">
        <v>23</v>
      </c>
      <c r="P787" s="1">
        <v>43299</v>
      </c>
      <c r="Q787" s="1">
        <v>43301</v>
      </c>
      <c r="R787" s="1"/>
      <c r="T787" s="3">
        <v>0</v>
      </c>
      <c r="U787" s="2">
        <v>105</v>
      </c>
      <c r="V787" s="3">
        <v>1</v>
      </c>
      <c r="W787" s="2">
        <v>105</v>
      </c>
      <c r="X787" t="str">
        <f t="shared" si="12"/>
        <v>2018-07</v>
      </c>
      <c r="Y787" t="e">
        <f>VLOOKUP(BST[[#This Row],[EVC Code]],TeamList[],3,FALSE)</f>
        <v>#N/A</v>
      </c>
    </row>
    <row r="788" spans="1:25" x14ac:dyDescent="0.25">
      <c r="A788" t="s">
        <v>764</v>
      </c>
      <c r="B788" t="s">
        <v>767</v>
      </c>
      <c r="C788" t="s">
        <v>772</v>
      </c>
      <c r="D788" t="s">
        <v>18</v>
      </c>
      <c r="E788" t="s">
        <v>559</v>
      </c>
      <c r="F788" t="s">
        <v>256</v>
      </c>
      <c r="G788" t="s">
        <v>257</v>
      </c>
      <c r="H788" t="s">
        <v>251</v>
      </c>
      <c r="I788" t="s">
        <v>383</v>
      </c>
      <c r="J788" t="s">
        <v>6</v>
      </c>
      <c r="K788" t="s">
        <v>7</v>
      </c>
      <c r="M788" t="s">
        <v>27</v>
      </c>
      <c r="N788" t="s">
        <v>558</v>
      </c>
      <c r="O788" t="s">
        <v>23</v>
      </c>
      <c r="P788" s="1">
        <v>43305</v>
      </c>
      <c r="Q788" s="1">
        <v>43308</v>
      </c>
      <c r="R788" s="1"/>
      <c r="T788" s="3">
        <v>0</v>
      </c>
      <c r="U788" s="2">
        <v>105</v>
      </c>
      <c r="V788" s="3">
        <v>1</v>
      </c>
      <c r="W788" s="2">
        <v>105</v>
      </c>
      <c r="X788" t="str">
        <f t="shared" si="12"/>
        <v>2018-07</v>
      </c>
      <c r="Y788" t="e">
        <f>VLOOKUP(BST[[#This Row],[EVC Code]],TeamList[],3,FALSE)</f>
        <v>#N/A</v>
      </c>
    </row>
    <row r="789" spans="1:25" x14ac:dyDescent="0.25">
      <c r="A789" t="s">
        <v>764</v>
      </c>
      <c r="B789" t="s">
        <v>767</v>
      </c>
      <c r="C789" t="s">
        <v>772</v>
      </c>
      <c r="D789" t="s">
        <v>18</v>
      </c>
      <c r="E789" t="s">
        <v>561</v>
      </c>
      <c r="F789" t="s">
        <v>256</v>
      </c>
      <c r="G789" t="s">
        <v>257</v>
      </c>
      <c r="H789" t="s">
        <v>251</v>
      </c>
      <c r="I789" t="s">
        <v>383</v>
      </c>
      <c r="J789" t="s">
        <v>6</v>
      </c>
      <c r="K789" t="s">
        <v>7</v>
      </c>
      <c r="M789" t="s">
        <v>27</v>
      </c>
      <c r="N789" t="s">
        <v>560</v>
      </c>
      <c r="O789" t="s">
        <v>23</v>
      </c>
      <c r="P789" s="1">
        <v>43305</v>
      </c>
      <c r="Q789" s="1">
        <v>43308</v>
      </c>
      <c r="R789" s="1"/>
      <c r="T789" s="3">
        <v>0</v>
      </c>
      <c r="U789" s="2">
        <v>105</v>
      </c>
      <c r="V789" s="3">
        <v>1</v>
      </c>
      <c r="W789" s="2">
        <v>105</v>
      </c>
      <c r="X789" t="str">
        <f t="shared" si="12"/>
        <v>2018-07</v>
      </c>
      <c r="Y789" t="e">
        <f>VLOOKUP(BST[[#This Row],[EVC Code]],TeamList[],3,FALSE)</f>
        <v>#N/A</v>
      </c>
    </row>
    <row r="790" spans="1:25" x14ac:dyDescent="0.25">
      <c r="A790" t="s">
        <v>764</v>
      </c>
      <c r="B790" t="s">
        <v>767</v>
      </c>
      <c r="C790" t="s">
        <v>772</v>
      </c>
      <c r="D790" t="s">
        <v>18</v>
      </c>
      <c r="E790" t="s">
        <v>563</v>
      </c>
      <c r="F790" t="s">
        <v>256</v>
      </c>
      <c r="G790" t="s">
        <v>257</v>
      </c>
      <c r="H790" t="s">
        <v>251</v>
      </c>
      <c r="I790" t="s">
        <v>383</v>
      </c>
      <c r="J790" t="s">
        <v>6</v>
      </c>
      <c r="K790" t="s">
        <v>7</v>
      </c>
      <c r="M790" t="s">
        <v>27</v>
      </c>
      <c r="N790" t="s">
        <v>562</v>
      </c>
      <c r="O790" t="s">
        <v>23</v>
      </c>
      <c r="P790" s="1">
        <v>43314</v>
      </c>
      <c r="Q790" s="1">
        <v>43315</v>
      </c>
      <c r="R790" s="1"/>
      <c r="T790" s="3">
        <v>0</v>
      </c>
      <c r="U790" s="2">
        <v>105</v>
      </c>
      <c r="V790" s="3">
        <v>1</v>
      </c>
      <c r="W790" s="2">
        <v>105</v>
      </c>
      <c r="X790" t="str">
        <f t="shared" si="12"/>
        <v>2018-08</v>
      </c>
      <c r="Y790" t="e">
        <f>VLOOKUP(BST[[#This Row],[EVC Code]],TeamList[],3,FALSE)</f>
        <v>#N/A</v>
      </c>
    </row>
    <row r="791" spans="1:25" x14ac:dyDescent="0.25">
      <c r="A791" t="s">
        <v>764</v>
      </c>
      <c r="B791" t="s">
        <v>767</v>
      </c>
      <c r="C791" t="s">
        <v>772</v>
      </c>
      <c r="D791" t="s">
        <v>18</v>
      </c>
      <c r="E791" t="s">
        <v>565</v>
      </c>
      <c r="F791" t="s">
        <v>256</v>
      </c>
      <c r="G791" t="s">
        <v>257</v>
      </c>
      <c r="H791" t="s">
        <v>251</v>
      </c>
      <c r="I791" t="s">
        <v>383</v>
      </c>
      <c r="J791" t="s">
        <v>6</v>
      </c>
      <c r="K791" t="s">
        <v>7</v>
      </c>
      <c r="M791" t="s">
        <v>27</v>
      </c>
      <c r="N791" t="s">
        <v>564</v>
      </c>
      <c r="O791" t="s">
        <v>23</v>
      </c>
      <c r="P791" s="1">
        <v>43368</v>
      </c>
      <c r="Q791" s="1">
        <v>43371</v>
      </c>
      <c r="R791" s="1"/>
      <c r="T791" s="3">
        <v>0</v>
      </c>
      <c r="U791" s="2">
        <v>105</v>
      </c>
      <c r="V791" s="3">
        <v>1</v>
      </c>
      <c r="W791" s="2">
        <v>105</v>
      </c>
      <c r="X791" t="str">
        <f t="shared" si="12"/>
        <v>2018-09</v>
      </c>
      <c r="Y791" t="e">
        <f>VLOOKUP(BST[[#This Row],[EVC Code]],TeamList[],3,FALSE)</f>
        <v>#N/A</v>
      </c>
    </row>
    <row r="792" spans="1:25" x14ac:dyDescent="0.25">
      <c r="A792" t="s">
        <v>764</v>
      </c>
      <c r="B792" t="s">
        <v>767</v>
      </c>
      <c r="C792" t="s">
        <v>772</v>
      </c>
      <c r="D792" t="s">
        <v>18</v>
      </c>
      <c r="E792" t="s">
        <v>568</v>
      </c>
      <c r="F792" t="s">
        <v>389</v>
      </c>
      <c r="G792" t="s">
        <v>390</v>
      </c>
      <c r="H792" t="s">
        <v>566</v>
      </c>
      <c r="I792" t="s">
        <v>383</v>
      </c>
      <c r="J792" t="s">
        <v>6</v>
      </c>
      <c r="K792" t="s">
        <v>7</v>
      </c>
      <c r="M792" t="s">
        <v>27</v>
      </c>
      <c r="N792" t="s">
        <v>567</v>
      </c>
      <c r="O792" t="s">
        <v>23</v>
      </c>
      <c r="P792" s="1">
        <v>43073</v>
      </c>
      <c r="Q792" s="1">
        <v>43077</v>
      </c>
      <c r="R792" s="1"/>
      <c r="T792" s="3">
        <v>0</v>
      </c>
      <c r="U792" s="2">
        <v>35</v>
      </c>
      <c r="V792" s="3">
        <v>1</v>
      </c>
      <c r="W792" s="2">
        <v>35</v>
      </c>
      <c r="X792" t="str">
        <f t="shared" si="12"/>
        <v>2017-12</v>
      </c>
      <c r="Y792" t="e">
        <f>VLOOKUP(BST[[#This Row],[EVC Code]],TeamList[],3,FALSE)</f>
        <v>#N/A</v>
      </c>
    </row>
    <row r="793" spans="1:25" x14ac:dyDescent="0.25">
      <c r="A793" t="s">
        <v>764</v>
      </c>
      <c r="B793" t="s">
        <v>767</v>
      </c>
      <c r="C793" t="s">
        <v>773</v>
      </c>
      <c r="D793" t="s">
        <v>1</v>
      </c>
      <c r="F793" t="s">
        <v>569</v>
      </c>
      <c r="G793" t="s">
        <v>570</v>
      </c>
      <c r="H793" t="s">
        <v>4</v>
      </c>
      <c r="I793" t="s">
        <v>571</v>
      </c>
      <c r="J793" t="s">
        <v>6</v>
      </c>
      <c r="K793" t="s">
        <v>7</v>
      </c>
      <c r="L793" t="s">
        <v>5</v>
      </c>
      <c r="M793" t="s">
        <v>27</v>
      </c>
      <c r="N793" t="s">
        <v>569</v>
      </c>
      <c r="O793" t="s">
        <v>10</v>
      </c>
      <c r="P793" s="1">
        <v>42999</v>
      </c>
      <c r="Q793" s="1">
        <v>43000</v>
      </c>
      <c r="R793" t="s">
        <v>11</v>
      </c>
      <c r="S793" s="2">
        <v>3</v>
      </c>
      <c r="T793" s="3">
        <v>45.805</v>
      </c>
      <c r="U793" s="2">
        <v>137.41999999999999</v>
      </c>
      <c r="V793" s="3">
        <v>2.1</v>
      </c>
      <c r="W793" s="2">
        <v>288.58</v>
      </c>
      <c r="X793" t="str">
        <f t="shared" si="12"/>
        <v>2017-09</v>
      </c>
      <c r="Y793" t="e">
        <f>VLOOKUP(BST[[#This Row],[EVC Code]],TeamList[],3,FALSE)</f>
        <v>#N/A</v>
      </c>
    </row>
    <row r="794" spans="1:25" x14ac:dyDescent="0.25">
      <c r="A794" t="s">
        <v>764</v>
      </c>
      <c r="B794" t="s">
        <v>767</v>
      </c>
      <c r="C794" t="s">
        <v>773</v>
      </c>
      <c r="D794" t="s">
        <v>1</v>
      </c>
      <c r="F794" t="s">
        <v>572</v>
      </c>
      <c r="G794" t="s">
        <v>573</v>
      </c>
      <c r="H794" t="s">
        <v>4</v>
      </c>
      <c r="I794" t="s">
        <v>571</v>
      </c>
      <c r="J794" t="s">
        <v>6</v>
      </c>
      <c r="K794" t="s">
        <v>7</v>
      </c>
      <c r="L794" t="s">
        <v>5</v>
      </c>
      <c r="M794" t="s">
        <v>27</v>
      </c>
      <c r="N794" t="s">
        <v>572</v>
      </c>
      <c r="O794" t="s">
        <v>10</v>
      </c>
      <c r="P794" s="1">
        <v>42955</v>
      </c>
      <c r="Q794" s="1">
        <v>42958</v>
      </c>
      <c r="R794" t="s">
        <v>11</v>
      </c>
      <c r="S794" s="2">
        <v>2</v>
      </c>
      <c r="T794" s="3">
        <v>585.58989999999994</v>
      </c>
      <c r="U794" s="2">
        <v>1171.18</v>
      </c>
      <c r="V794" s="3">
        <v>2.1</v>
      </c>
      <c r="W794" s="2">
        <v>2459.48</v>
      </c>
      <c r="X794" t="str">
        <f t="shared" si="12"/>
        <v>2017-08</v>
      </c>
      <c r="Y794" t="e">
        <f>VLOOKUP(BST[[#This Row],[EVC Code]],TeamList[],3,FALSE)</f>
        <v>#N/A</v>
      </c>
    </row>
    <row r="795" spans="1:25" x14ac:dyDescent="0.25">
      <c r="A795" t="s">
        <v>764</v>
      </c>
      <c r="B795" t="s">
        <v>767</v>
      </c>
      <c r="C795" t="s">
        <v>773</v>
      </c>
      <c r="D795" t="s">
        <v>1</v>
      </c>
      <c r="F795" t="s">
        <v>572</v>
      </c>
      <c r="G795" t="s">
        <v>573</v>
      </c>
      <c r="H795" t="s">
        <v>4</v>
      </c>
      <c r="I795" t="s">
        <v>571</v>
      </c>
      <c r="J795" t="s">
        <v>6</v>
      </c>
      <c r="K795" t="s">
        <v>7</v>
      </c>
      <c r="L795" t="s">
        <v>5</v>
      </c>
      <c r="M795" t="s">
        <v>27</v>
      </c>
      <c r="N795" t="s">
        <v>572</v>
      </c>
      <c r="O795" t="s">
        <v>10</v>
      </c>
      <c r="P795" s="1">
        <v>42957</v>
      </c>
      <c r="Q795" s="1">
        <v>42958</v>
      </c>
      <c r="R795" t="s">
        <v>11</v>
      </c>
      <c r="S795" s="2">
        <v>2</v>
      </c>
      <c r="T795" s="3">
        <v>585.58989999999994</v>
      </c>
      <c r="U795" s="2">
        <v>1171.18</v>
      </c>
      <c r="V795" s="3">
        <v>2.1</v>
      </c>
      <c r="W795" s="2">
        <v>2459.48</v>
      </c>
      <c r="X795" t="str">
        <f t="shared" si="12"/>
        <v>2017-08</v>
      </c>
      <c r="Y795" t="e">
        <f>VLOOKUP(BST[[#This Row],[EVC Code]],TeamList[],3,FALSE)</f>
        <v>#N/A</v>
      </c>
    </row>
    <row r="796" spans="1:25" x14ac:dyDescent="0.25">
      <c r="A796" t="s">
        <v>764</v>
      </c>
      <c r="B796" t="s">
        <v>767</v>
      </c>
      <c r="C796" t="s">
        <v>773</v>
      </c>
      <c r="D796" t="s">
        <v>1</v>
      </c>
      <c r="F796" t="s">
        <v>572</v>
      </c>
      <c r="G796" t="s">
        <v>573</v>
      </c>
      <c r="H796" t="s">
        <v>4</v>
      </c>
      <c r="I796" t="s">
        <v>571</v>
      </c>
      <c r="J796" t="s">
        <v>6</v>
      </c>
      <c r="K796" t="s">
        <v>7</v>
      </c>
      <c r="L796" t="s">
        <v>5</v>
      </c>
      <c r="M796" t="s">
        <v>27</v>
      </c>
      <c r="N796" t="s">
        <v>572</v>
      </c>
      <c r="O796" t="s">
        <v>10</v>
      </c>
      <c r="P796" s="1">
        <v>42962</v>
      </c>
      <c r="Q796" s="1">
        <v>42965</v>
      </c>
      <c r="R796" t="s">
        <v>11</v>
      </c>
      <c r="S796" s="2">
        <v>2</v>
      </c>
      <c r="T796" s="3">
        <v>585.58989999999994</v>
      </c>
      <c r="U796" s="2">
        <v>1171.18</v>
      </c>
      <c r="V796" s="3">
        <v>2.1</v>
      </c>
      <c r="W796" s="2">
        <v>2459.48</v>
      </c>
      <c r="X796" t="str">
        <f t="shared" si="12"/>
        <v>2017-08</v>
      </c>
      <c r="Y796" t="e">
        <f>VLOOKUP(BST[[#This Row],[EVC Code]],TeamList[],3,FALSE)</f>
        <v>#N/A</v>
      </c>
    </row>
    <row r="797" spans="1:25" x14ac:dyDescent="0.25">
      <c r="A797" t="s">
        <v>764</v>
      </c>
      <c r="B797" t="s">
        <v>767</v>
      </c>
      <c r="C797" t="s">
        <v>773</v>
      </c>
      <c r="D797" t="s">
        <v>1</v>
      </c>
      <c r="F797" t="s">
        <v>572</v>
      </c>
      <c r="G797" t="s">
        <v>573</v>
      </c>
      <c r="H797" t="s">
        <v>4</v>
      </c>
      <c r="I797" t="s">
        <v>571</v>
      </c>
      <c r="J797" t="s">
        <v>6</v>
      </c>
      <c r="K797" t="s">
        <v>7</v>
      </c>
      <c r="L797" t="s">
        <v>5</v>
      </c>
      <c r="M797" t="s">
        <v>27</v>
      </c>
      <c r="N797" t="s">
        <v>572</v>
      </c>
      <c r="O797" t="s">
        <v>10</v>
      </c>
      <c r="P797" s="1">
        <v>42963</v>
      </c>
      <c r="Q797" s="1">
        <v>42965</v>
      </c>
      <c r="R797" t="s">
        <v>11</v>
      </c>
      <c r="S797" s="2">
        <v>1</v>
      </c>
      <c r="T797" s="3">
        <v>585.58989999999994</v>
      </c>
      <c r="U797" s="2">
        <v>585.59</v>
      </c>
      <c r="V797" s="3">
        <v>2.1</v>
      </c>
      <c r="W797" s="2">
        <v>1229.74</v>
      </c>
      <c r="X797" t="str">
        <f t="shared" si="12"/>
        <v>2017-08</v>
      </c>
      <c r="Y797" t="e">
        <f>VLOOKUP(BST[[#This Row],[EVC Code]],TeamList[],3,FALSE)</f>
        <v>#N/A</v>
      </c>
    </row>
    <row r="798" spans="1:25" x14ac:dyDescent="0.25">
      <c r="A798" t="s">
        <v>764</v>
      </c>
      <c r="B798" t="s">
        <v>767</v>
      </c>
      <c r="C798" t="s">
        <v>773</v>
      </c>
      <c r="D798" t="s">
        <v>1</v>
      </c>
      <c r="F798" t="s">
        <v>572</v>
      </c>
      <c r="G798" t="s">
        <v>573</v>
      </c>
      <c r="H798" t="s">
        <v>4</v>
      </c>
      <c r="I798" t="s">
        <v>571</v>
      </c>
      <c r="J798" t="s">
        <v>6</v>
      </c>
      <c r="K798" t="s">
        <v>7</v>
      </c>
      <c r="L798" t="s">
        <v>5</v>
      </c>
      <c r="M798" t="s">
        <v>27</v>
      </c>
      <c r="N798" t="s">
        <v>572</v>
      </c>
      <c r="O798" t="s">
        <v>10</v>
      </c>
      <c r="P798" s="1">
        <v>42964</v>
      </c>
      <c r="Q798" s="1">
        <v>42965</v>
      </c>
      <c r="R798" t="s">
        <v>11</v>
      </c>
      <c r="S798" s="2">
        <v>2</v>
      </c>
      <c r="T798" s="3">
        <v>585.58989999999994</v>
      </c>
      <c r="U798" s="2">
        <v>1171.18</v>
      </c>
      <c r="V798" s="3">
        <v>2.1</v>
      </c>
      <c r="W798" s="2">
        <v>2459.48</v>
      </c>
      <c r="X798" t="str">
        <f t="shared" si="12"/>
        <v>2017-08</v>
      </c>
      <c r="Y798" t="e">
        <f>VLOOKUP(BST[[#This Row],[EVC Code]],TeamList[],3,FALSE)</f>
        <v>#N/A</v>
      </c>
    </row>
    <row r="799" spans="1:25" x14ac:dyDescent="0.25">
      <c r="A799" t="s">
        <v>764</v>
      </c>
      <c r="B799" t="s">
        <v>767</v>
      </c>
      <c r="C799" t="s">
        <v>773</v>
      </c>
      <c r="D799" t="s">
        <v>1</v>
      </c>
      <c r="F799" t="s">
        <v>572</v>
      </c>
      <c r="G799" t="s">
        <v>573</v>
      </c>
      <c r="H799" t="s">
        <v>4</v>
      </c>
      <c r="I799" t="s">
        <v>571</v>
      </c>
      <c r="J799" t="s">
        <v>6</v>
      </c>
      <c r="K799" t="s">
        <v>7</v>
      </c>
      <c r="L799" t="s">
        <v>5</v>
      </c>
      <c r="M799" t="s">
        <v>27</v>
      </c>
      <c r="N799" t="s">
        <v>572</v>
      </c>
      <c r="O799" t="s">
        <v>10</v>
      </c>
      <c r="P799" s="1">
        <v>42965</v>
      </c>
      <c r="Q799" s="1">
        <v>42965</v>
      </c>
      <c r="R799" t="s">
        <v>11</v>
      </c>
      <c r="S799" s="2">
        <v>1</v>
      </c>
      <c r="T799" s="3">
        <v>585.58989999999994</v>
      </c>
      <c r="U799" s="2">
        <v>585.59</v>
      </c>
      <c r="V799" s="3">
        <v>2.1</v>
      </c>
      <c r="W799" s="2">
        <v>1229.74</v>
      </c>
      <c r="X799" t="str">
        <f t="shared" si="12"/>
        <v>2017-08</v>
      </c>
      <c r="Y799" t="e">
        <f>VLOOKUP(BST[[#This Row],[EVC Code]],TeamList[],3,FALSE)</f>
        <v>#N/A</v>
      </c>
    </row>
    <row r="800" spans="1:25" x14ac:dyDescent="0.25">
      <c r="A800" t="s">
        <v>764</v>
      </c>
      <c r="B800" t="s">
        <v>767</v>
      </c>
      <c r="C800" t="s">
        <v>773</v>
      </c>
      <c r="D800" t="s">
        <v>1</v>
      </c>
      <c r="F800" t="s">
        <v>572</v>
      </c>
      <c r="G800" t="s">
        <v>573</v>
      </c>
      <c r="H800" t="s">
        <v>4</v>
      </c>
      <c r="I800" t="s">
        <v>571</v>
      </c>
      <c r="J800" t="s">
        <v>6</v>
      </c>
      <c r="K800" t="s">
        <v>7</v>
      </c>
      <c r="L800" t="s">
        <v>5</v>
      </c>
      <c r="M800" t="s">
        <v>27</v>
      </c>
      <c r="N800" t="s">
        <v>572</v>
      </c>
      <c r="O800" t="s">
        <v>10</v>
      </c>
      <c r="P800" s="1">
        <v>42971</v>
      </c>
      <c r="Q800" s="1">
        <v>42972</v>
      </c>
      <c r="R800" t="s">
        <v>11</v>
      </c>
      <c r="S800" s="2">
        <v>1</v>
      </c>
      <c r="T800" s="3">
        <v>585.58989999999994</v>
      </c>
      <c r="U800" s="2">
        <v>585.59</v>
      </c>
      <c r="V800" s="3">
        <v>2.1</v>
      </c>
      <c r="W800" s="2">
        <v>1229.74</v>
      </c>
      <c r="X800" t="str">
        <f t="shared" si="12"/>
        <v>2017-08</v>
      </c>
      <c r="Y800" t="e">
        <f>VLOOKUP(BST[[#This Row],[EVC Code]],TeamList[],3,FALSE)</f>
        <v>#N/A</v>
      </c>
    </row>
    <row r="801" spans="1:25" x14ac:dyDescent="0.25">
      <c r="A801" t="s">
        <v>764</v>
      </c>
      <c r="B801" t="s">
        <v>767</v>
      </c>
      <c r="C801" t="s">
        <v>773</v>
      </c>
      <c r="D801" t="s">
        <v>1</v>
      </c>
      <c r="F801" t="s">
        <v>572</v>
      </c>
      <c r="G801" t="s">
        <v>573</v>
      </c>
      <c r="H801" t="s">
        <v>4</v>
      </c>
      <c r="I801" t="s">
        <v>571</v>
      </c>
      <c r="J801" t="s">
        <v>6</v>
      </c>
      <c r="K801" t="s">
        <v>7</v>
      </c>
      <c r="L801" t="s">
        <v>5</v>
      </c>
      <c r="M801" t="s">
        <v>27</v>
      </c>
      <c r="N801" t="s">
        <v>572</v>
      </c>
      <c r="O801" t="s">
        <v>10</v>
      </c>
      <c r="P801" s="1">
        <v>42975</v>
      </c>
      <c r="Q801" s="1">
        <v>42979</v>
      </c>
      <c r="R801" t="s">
        <v>11</v>
      </c>
      <c r="S801" s="2">
        <v>1</v>
      </c>
      <c r="T801" s="3">
        <v>585.58989999999994</v>
      </c>
      <c r="U801" s="2">
        <v>585.59</v>
      </c>
      <c r="V801" s="3">
        <v>2.1</v>
      </c>
      <c r="W801" s="2">
        <v>1229.74</v>
      </c>
      <c r="X801" t="str">
        <f t="shared" si="12"/>
        <v>2017-08</v>
      </c>
      <c r="Y801" t="e">
        <f>VLOOKUP(BST[[#This Row],[EVC Code]],TeamList[],3,FALSE)</f>
        <v>#N/A</v>
      </c>
    </row>
    <row r="802" spans="1:25" x14ac:dyDescent="0.25">
      <c r="A802" t="s">
        <v>764</v>
      </c>
      <c r="B802" t="s">
        <v>767</v>
      </c>
      <c r="C802" t="s">
        <v>773</v>
      </c>
      <c r="D802" t="s">
        <v>1</v>
      </c>
      <c r="F802" t="s">
        <v>574</v>
      </c>
      <c r="G802" t="s">
        <v>575</v>
      </c>
      <c r="H802" t="s">
        <v>4</v>
      </c>
      <c r="I802" t="s">
        <v>571</v>
      </c>
      <c r="J802" t="s">
        <v>6</v>
      </c>
      <c r="K802" t="s">
        <v>7</v>
      </c>
      <c r="L802" t="s">
        <v>5</v>
      </c>
      <c r="M802" t="s">
        <v>27</v>
      </c>
      <c r="N802" t="s">
        <v>574</v>
      </c>
      <c r="O802" t="s">
        <v>10</v>
      </c>
      <c r="P802" s="1">
        <v>43255</v>
      </c>
      <c r="Q802" s="1">
        <v>43259</v>
      </c>
      <c r="R802" t="s">
        <v>11</v>
      </c>
      <c r="S802" s="2">
        <v>6</v>
      </c>
      <c r="T802" s="3">
        <v>438.81949999999995</v>
      </c>
      <c r="U802" s="2">
        <v>2632.92</v>
      </c>
      <c r="V802" s="3">
        <v>2.1</v>
      </c>
      <c r="W802" s="2">
        <v>5529.13</v>
      </c>
      <c r="X802" t="str">
        <f t="shared" si="12"/>
        <v>2018-06</v>
      </c>
      <c r="Y802" t="e">
        <f>VLOOKUP(BST[[#This Row],[EVC Code]],TeamList[],3,FALSE)</f>
        <v>#N/A</v>
      </c>
    </row>
    <row r="803" spans="1:25" x14ac:dyDescent="0.25">
      <c r="A803" t="s">
        <v>764</v>
      </c>
      <c r="B803" t="s">
        <v>767</v>
      </c>
      <c r="C803" t="s">
        <v>773</v>
      </c>
      <c r="D803" t="s">
        <v>1</v>
      </c>
      <c r="F803" t="s">
        <v>574</v>
      </c>
      <c r="G803" t="s">
        <v>575</v>
      </c>
      <c r="H803" t="s">
        <v>4</v>
      </c>
      <c r="I803" t="s">
        <v>571</v>
      </c>
      <c r="J803" t="s">
        <v>6</v>
      </c>
      <c r="K803" t="s">
        <v>7</v>
      </c>
      <c r="L803" t="s">
        <v>5</v>
      </c>
      <c r="M803" t="s">
        <v>27</v>
      </c>
      <c r="N803" t="s">
        <v>574</v>
      </c>
      <c r="O803" t="s">
        <v>10</v>
      </c>
      <c r="P803" s="1">
        <v>43256</v>
      </c>
      <c r="Q803" s="1">
        <v>43259</v>
      </c>
      <c r="R803" t="s">
        <v>11</v>
      </c>
      <c r="S803" s="2">
        <v>1</v>
      </c>
      <c r="T803" s="3">
        <v>438.81949999999995</v>
      </c>
      <c r="U803" s="2">
        <v>438.82</v>
      </c>
      <c r="V803" s="3">
        <v>2.1</v>
      </c>
      <c r="W803" s="2">
        <v>921.52</v>
      </c>
      <c r="X803" t="str">
        <f t="shared" si="12"/>
        <v>2018-06</v>
      </c>
      <c r="Y803" t="e">
        <f>VLOOKUP(BST[[#This Row],[EVC Code]],TeamList[],3,FALSE)</f>
        <v>#N/A</v>
      </c>
    </row>
    <row r="804" spans="1:25" x14ac:dyDescent="0.25">
      <c r="A804" t="s">
        <v>764</v>
      </c>
      <c r="B804" t="s">
        <v>767</v>
      </c>
      <c r="C804" t="s">
        <v>773</v>
      </c>
      <c r="D804" t="s">
        <v>1</v>
      </c>
      <c r="F804" t="s">
        <v>574</v>
      </c>
      <c r="G804" t="s">
        <v>575</v>
      </c>
      <c r="H804" t="s">
        <v>4</v>
      </c>
      <c r="I804" t="s">
        <v>571</v>
      </c>
      <c r="J804" t="s">
        <v>6</v>
      </c>
      <c r="K804" t="s">
        <v>7</v>
      </c>
      <c r="L804" t="s">
        <v>5</v>
      </c>
      <c r="M804" t="s">
        <v>27</v>
      </c>
      <c r="N804" t="s">
        <v>574</v>
      </c>
      <c r="O804" t="s">
        <v>10</v>
      </c>
      <c r="P804" s="1">
        <v>43257</v>
      </c>
      <c r="Q804" s="1">
        <v>43259</v>
      </c>
      <c r="R804" t="s">
        <v>11</v>
      </c>
      <c r="S804" s="2">
        <v>1</v>
      </c>
      <c r="T804" s="3">
        <v>438.81949999999995</v>
      </c>
      <c r="U804" s="2">
        <v>438.82</v>
      </c>
      <c r="V804" s="3">
        <v>2.1</v>
      </c>
      <c r="W804" s="2">
        <v>921.52</v>
      </c>
      <c r="X804" t="str">
        <f t="shared" si="12"/>
        <v>2018-06</v>
      </c>
      <c r="Y804" t="e">
        <f>VLOOKUP(BST[[#This Row],[EVC Code]],TeamList[],3,FALSE)</f>
        <v>#N/A</v>
      </c>
    </row>
    <row r="805" spans="1:25" x14ac:dyDescent="0.25">
      <c r="A805" t="s">
        <v>764</v>
      </c>
      <c r="B805" t="s">
        <v>767</v>
      </c>
      <c r="C805" t="s">
        <v>773</v>
      </c>
      <c r="D805" t="s">
        <v>1</v>
      </c>
      <c r="F805" t="s">
        <v>574</v>
      </c>
      <c r="G805" t="s">
        <v>575</v>
      </c>
      <c r="H805" t="s">
        <v>4</v>
      </c>
      <c r="I805" t="s">
        <v>571</v>
      </c>
      <c r="J805" t="s">
        <v>6</v>
      </c>
      <c r="K805" t="s">
        <v>7</v>
      </c>
      <c r="L805" t="s">
        <v>5</v>
      </c>
      <c r="M805" t="s">
        <v>27</v>
      </c>
      <c r="N805" t="s">
        <v>574</v>
      </c>
      <c r="O805" t="s">
        <v>10</v>
      </c>
      <c r="P805" s="1">
        <v>43259</v>
      </c>
      <c r="Q805" s="1">
        <v>43259</v>
      </c>
      <c r="R805" t="s">
        <v>11</v>
      </c>
      <c r="S805" s="2">
        <v>5</v>
      </c>
      <c r="T805" s="3">
        <v>438.81949999999995</v>
      </c>
      <c r="U805" s="2">
        <v>2194.1</v>
      </c>
      <c r="V805" s="3">
        <v>2.1</v>
      </c>
      <c r="W805" s="2">
        <v>4607.6099999999997</v>
      </c>
      <c r="X805" t="str">
        <f t="shared" si="12"/>
        <v>2018-06</v>
      </c>
      <c r="Y805" t="e">
        <f>VLOOKUP(BST[[#This Row],[EVC Code]],TeamList[],3,FALSE)</f>
        <v>#N/A</v>
      </c>
    </row>
    <row r="806" spans="1:25" x14ac:dyDescent="0.25">
      <c r="A806" t="s">
        <v>764</v>
      </c>
      <c r="B806" t="s">
        <v>767</v>
      </c>
      <c r="C806" t="s">
        <v>773</v>
      </c>
      <c r="D806" t="s">
        <v>1</v>
      </c>
      <c r="F806" t="s">
        <v>574</v>
      </c>
      <c r="G806" t="s">
        <v>575</v>
      </c>
      <c r="H806" t="s">
        <v>4</v>
      </c>
      <c r="I806" t="s">
        <v>571</v>
      </c>
      <c r="J806" t="s">
        <v>6</v>
      </c>
      <c r="K806" t="s">
        <v>7</v>
      </c>
      <c r="L806" t="s">
        <v>5</v>
      </c>
      <c r="M806" t="s">
        <v>27</v>
      </c>
      <c r="N806" t="s">
        <v>574</v>
      </c>
      <c r="O806" t="s">
        <v>10</v>
      </c>
      <c r="P806" s="1">
        <v>43262</v>
      </c>
      <c r="Q806" s="1">
        <v>43266</v>
      </c>
      <c r="R806" t="s">
        <v>11</v>
      </c>
      <c r="S806" s="2">
        <v>1</v>
      </c>
      <c r="T806" s="3">
        <v>438.81949999999995</v>
      </c>
      <c r="U806" s="2">
        <v>438.82</v>
      </c>
      <c r="V806" s="3">
        <v>2.1</v>
      </c>
      <c r="W806" s="2">
        <v>921.52</v>
      </c>
      <c r="X806" t="str">
        <f t="shared" si="12"/>
        <v>2018-06</v>
      </c>
      <c r="Y806" t="e">
        <f>VLOOKUP(BST[[#This Row],[EVC Code]],TeamList[],3,FALSE)</f>
        <v>#N/A</v>
      </c>
    </row>
    <row r="807" spans="1:25" x14ac:dyDescent="0.25">
      <c r="A807" t="s">
        <v>764</v>
      </c>
      <c r="B807" t="s">
        <v>767</v>
      </c>
      <c r="C807" t="s">
        <v>773</v>
      </c>
      <c r="D807" t="s">
        <v>1</v>
      </c>
      <c r="F807" t="s">
        <v>574</v>
      </c>
      <c r="G807" t="s">
        <v>575</v>
      </c>
      <c r="H807" t="s">
        <v>4</v>
      </c>
      <c r="I807" t="s">
        <v>571</v>
      </c>
      <c r="J807" t="s">
        <v>6</v>
      </c>
      <c r="K807" t="s">
        <v>7</v>
      </c>
      <c r="L807" t="s">
        <v>5</v>
      </c>
      <c r="M807" t="s">
        <v>27</v>
      </c>
      <c r="N807" t="s">
        <v>574</v>
      </c>
      <c r="O807" t="s">
        <v>10</v>
      </c>
      <c r="P807" s="1">
        <v>43263</v>
      </c>
      <c r="Q807" s="1">
        <v>43266</v>
      </c>
      <c r="R807" t="s">
        <v>11</v>
      </c>
      <c r="S807" s="2">
        <v>2</v>
      </c>
      <c r="T807" s="3">
        <v>438.81949999999995</v>
      </c>
      <c r="U807" s="2">
        <v>877.64</v>
      </c>
      <c r="V807" s="3">
        <v>2.1</v>
      </c>
      <c r="W807" s="2">
        <v>1843.04</v>
      </c>
      <c r="X807" t="str">
        <f t="shared" si="12"/>
        <v>2018-06</v>
      </c>
      <c r="Y807" t="e">
        <f>VLOOKUP(BST[[#This Row],[EVC Code]],TeamList[],3,FALSE)</f>
        <v>#N/A</v>
      </c>
    </row>
    <row r="808" spans="1:25" x14ac:dyDescent="0.25">
      <c r="A808" t="s">
        <v>764</v>
      </c>
      <c r="B808" t="s">
        <v>767</v>
      </c>
      <c r="C808" t="s">
        <v>773</v>
      </c>
      <c r="D808" t="s">
        <v>1</v>
      </c>
      <c r="E808" t="s">
        <v>150</v>
      </c>
      <c r="F808" t="s">
        <v>576</v>
      </c>
      <c r="G808" t="s">
        <v>577</v>
      </c>
      <c r="H808" t="s">
        <v>4</v>
      </c>
      <c r="I808" t="s">
        <v>571</v>
      </c>
      <c r="J808" t="s">
        <v>6</v>
      </c>
      <c r="K808" t="s">
        <v>7</v>
      </c>
      <c r="L808" t="s">
        <v>5</v>
      </c>
      <c r="M808" t="s">
        <v>27</v>
      </c>
      <c r="N808" t="s">
        <v>576</v>
      </c>
      <c r="O808" t="s">
        <v>10</v>
      </c>
      <c r="P808" s="1">
        <v>42948</v>
      </c>
      <c r="Q808" s="1">
        <v>42951</v>
      </c>
      <c r="R808" t="s">
        <v>11</v>
      </c>
      <c r="S808" s="2">
        <v>4</v>
      </c>
      <c r="T808" s="3">
        <v>359.64749999999998</v>
      </c>
      <c r="U808" s="2">
        <v>1438.59</v>
      </c>
      <c r="V808" s="3">
        <v>2.1</v>
      </c>
      <c r="W808" s="2">
        <v>3021.04</v>
      </c>
      <c r="X808" t="str">
        <f t="shared" si="12"/>
        <v>2017-08</v>
      </c>
      <c r="Y808" t="e">
        <f>VLOOKUP(BST[[#This Row],[EVC Code]],TeamList[],3,FALSE)</f>
        <v>#N/A</v>
      </c>
    </row>
    <row r="809" spans="1:25" x14ac:dyDescent="0.25">
      <c r="A809" t="s">
        <v>764</v>
      </c>
      <c r="B809" t="s">
        <v>767</v>
      </c>
      <c r="C809" t="s">
        <v>773</v>
      </c>
      <c r="D809" t="s">
        <v>1</v>
      </c>
      <c r="E809" t="s">
        <v>578</v>
      </c>
      <c r="F809" t="s">
        <v>576</v>
      </c>
      <c r="G809" t="s">
        <v>577</v>
      </c>
      <c r="H809" t="s">
        <v>4</v>
      </c>
      <c r="I809" t="s">
        <v>571</v>
      </c>
      <c r="J809" t="s">
        <v>6</v>
      </c>
      <c r="K809" t="s">
        <v>7</v>
      </c>
      <c r="L809" t="s">
        <v>5</v>
      </c>
      <c r="M809" t="s">
        <v>27</v>
      </c>
      <c r="N809" t="s">
        <v>576</v>
      </c>
      <c r="O809" t="s">
        <v>10</v>
      </c>
      <c r="P809" s="1">
        <v>42950</v>
      </c>
      <c r="Q809" s="1">
        <v>42951</v>
      </c>
      <c r="R809" t="s">
        <v>11</v>
      </c>
      <c r="S809" s="2">
        <v>4</v>
      </c>
      <c r="T809" s="3">
        <v>359.64749999999998</v>
      </c>
      <c r="U809" s="2">
        <v>1438.59</v>
      </c>
      <c r="V809" s="3">
        <v>2.1</v>
      </c>
      <c r="W809" s="2">
        <v>3021.04</v>
      </c>
      <c r="X809" t="str">
        <f t="shared" si="12"/>
        <v>2017-08</v>
      </c>
      <c r="Y809" t="e">
        <f>VLOOKUP(BST[[#This Row],[EVC Code]],TeamList[],3,FALSE)</f>
        <v>#N/A</v>
      </c>
    </row>
    <row r="810" spans="1:25" x14ac:dyDescent="0.25">
      <c r="A810" t="s">
        <v>764</v>
      </c>
      <c r="B810" t="s">
        <v>767</v>
      </c>
      <c r="C810" t="s">
        <v>773</v>
      </c>
      <c r="D810" t="s">
        <v>1</v>
      </c>
      <c r="F810" t="s">
        <v>576</v>
      </c>
      <c r="G810" t="s">
        <v>577</v>
      </c>
      <c r="H810" t="s">
        <v>4</v>
      </c>
      <c r="I810" t="s">
        <v>571</v>
      </c>
      <c r="J810" t="s">
        <v>6</v>
      </c>
      <c r="K810" t="s">
        <v>7</v>
      </c>
      <c r="L810" t="s">
        <v>5</v>
      </c>
      <c r="M810" t="s">
        <v>27</v>
      </c>
      <c r="N810" t="s">
        <v>576</v>
      </c>
      <c r="O810" t="s">
        <v>10</v>
      </c>
      <c r="P810" s="1">
        <v>42954</v>
      </c>
      <c r="Q810" s="1">
        <v>42958</v>
      </c>
      <c r="R810" t="s">
        <v>11</v>
      </c>
      <c r="S810" s="2">
        <v>2</v>
      </c>
      <c r="T810" s="3">
        <v>359.64749999999998</v>
      </c>
      <c r="U810" s="2">
        <v>719.3</v>
      </c>
      <c r="V810" s="3">
        <v>2.1</v>
      </c>
      <c r="W810" s="2">
        <v>1510.53</v>
      </c>
      <c r="X810" t="str">
        <f t="shared" si="12"/>
        <v>2017-08</v>
      </c>
      <c r="Y810" t="e">
        <f>VLOOKUP(BST[[#This Row],[EVC Code]],TeamList[],3,FALSE)</f>
        <v>#N/A</v>
      </c>
    </row>
    <row r="811" spans="1:25" x14ac:dyDescent="0.25">
      <c r="A811" t="s">
        <v>764</v>
      </c>
      <c r="B811" t="s">
        <v>767</v>
      </c>
      <c r="C811" t="s">
        <v>773</v>
      </c>
      <c r="D811" t="s">
        <v>1</v>
      </c>
      <c r="F811" t="s">
        <v>576</v>
      </c>
      <c r="G811" t="s">
        <v>577</v>
      </c>
      <c r="H811" t="s">
        <v>4</v>
      </c>
      <c r="I811" t="s">
        <v>571</v>
      </c>
      <c r="J811" t="s">
        <v>6</v>
      </c>
      <c r="K811" t="s">
        <v>7</v>
      </c>
      <c r="L811" t="s">
        <v>5</v>
      </c>
      <c r="M811" t="s">
        <v>27</v>
      </c>
      <c r="N811" t="s">
        <v>576</v>
      </c>
      <c r="O811" t="s">
        <v>10</v>
      </c>
      <c r="P811" s="1">
        <v>42955</v>
      </c>
      <c r="Q811" s="1">
        <v>42958</v>
      </c>
      <c r="R811" t="s">
        <v>11</v>
      </c>
      <c r="S811" s="2">
        <v>2</v>
      </c>
      <c r="T811" s="3">
        <v>359.64749999999998</v>
      </c>
      <c r="U811" s="2">
        <v>719.3</v>
      </c>
      <c r="V811" s="3">
        <v>2.1</v>
      </c>
      <c r="W811" s="2">
        <v>1510.53</v>
      </c>
      <c r="X811" t="str">
        <f t="shared" si="12"/>
        <v>2017-08</v>
      </c>
      <c r="Y811" t="e">
        <f>VLOOKUP(BST[[#This Row],[EVC Code]],TeamList[],3,FALSE)</f>
        <v>#N/A</v>
      </c>
    </row>
    <row r="812" spans="1:25" x14ac:dyDescent="0.25">
      <c r="A812" t="s">
        <v>764</v>
      </c>
      <c r="B812" t="s">
        <v>767</v>
      </c>
      <c r="C812" t="s">
        <v>773</v>
      </c>
      <c r="D812" t="s">
        <v>1</v>
      </c>
      <c r="F812" t="s">
        <v>576</v>
      </c>
      <c r="G812" t="s">
        <v>577</v>
      </c>
      <c r="H812" t="s">
        <v>4</v>
      </c>
      <c r="I812" t="s">
        <v>571</v>
      </c>
      <c r="J812" t="s">
        <v>6</v>
      </c>
      <c r="K812" t="s">
        <v>7</v>
      </c>
      <c r="L812" t="s">
        <v>5</v>
      </c>
      <c r="M812" t="s">
        <v>27</v>
      </c>
      <c r="N812" t="s">
        <v>576</v>
      </c>
      <c r="O812" t="s">
        <v>10</v>
      </c>
      <c r="P812" s="1">
        <v>42958</v>
      </c>
      <c r="Q812" s="1">
        <v>42958</v>
      </c>
      <c r="R812" t="s">
        <v>11</v>
      </c>
      <c r="S812" s="2">
        <v>2</v>
      </c>
      <c r="T812" s="3">
        <v>359.64749999999998</v>
      </c>
      <c r="U812" s="2">
        <v>719.3</v>
      </c>
      <c r="V812" s="3">
        <v>2.1</v>
      </c>
      <c r="W812" s="2">
        <v>1510.53</v>
      </c>
      <c r="X812" t="str">
        <f t="shared" si="12"/>
        <v>2017-08</v>
      </c>
      <c r="Y812" t="e">
        <f>VLOOKUP(BST[[#This Row],[EVC Code]],TeamList[],3,FALSE)</f>
        <v>#N/A</v>
      </c>
    </row>
    <row r="813" spans="1:25" x14ac:dyDescent="0.25">
      <c r="A813" t="s">
        <v>764</v>
      </c>
      <c r="B813" t="s">
        <v>767</v>
      </c>
      <c r="C813" t="s">
        <v>773</v>
      </c>
      <c r="D813" t="s">
        <v>1</v>
      </c>
      <c r="E813" t="s">
        <v>579</v>
      </c>
      <c r="F813" t="s">
        <v>576</v>
      </c>
      <c r="G813" t="s">
        <v>577</v>
      </c>
      <c r="H813" t="s">
        <v>4</v>
      </c>
      <c r="I813" t="s">
        <v>571</v>
      </c>
      <c r="J813" t="s">
        <v>6</v>
      </c>
      <c r="K813" t="s">
        <v>7</v>
      </c>
      <c r="L813" t="s">
        <v>5</v>
      </c>
      <c r="M813" t="s">
        <v>27</v>
      </c>
      <c r="N813" t="s">
        <v>576</v>
      </c>
      <c r="O813" t="s">
        <v>10</v>
      </c>
      <c r="P813" s="1">
        <v>42961</v>
      </c>
      <c r="Q813" s="1">
        <v>42965</v>
      </c>
      <c r="R813" t="s">
        <v>11</v>
      </c>
      <c r="S813" s="2">
        <v>4</v>
      </c>
      <c r="T813" s="3">
        <v>363.48599999999999</v>
      </c>
      <c r="U813" s="2">
        <v>1453.94</v>
      </c>
      <c r="V813" s="3">
        <v>2.1</v>
      </c>
      <c r="W813" s="2">
        <v>3053.27</v>
      </c>
      <c r="X813" t="str">
        <f t="shared" si="12"/>
        <v>2017-08</v>
      </c>
      <c r="Y813" t="e">
        <f>VLOOKUP(BST[[#This Row],[EVC Code]],TeamList[],3,FALSE)</f>
        <v>#N/A</v>
      </c>
    </row>
    <row r="814" spans="1:25" x14ac:dyDescent="0.25">
      <c r="A814" t="s">
        <v>764</v>
      </c>
      <c r="B814" t="s">
        <v>767</v>
      </c>
      <c r="C814" t="s">
        <v>773</v>
      </c>
      <c r="D814" t="s">
        <v>1</v>
      </c>
      <c r="E814" t="s">
        <v>580</v>
      </c>
      <c r="F814" t="s">
        <v>576</v>
      </c>
      <c r="G814" t="s">
        <v>577</v>
      </c>
      <c r="H814" t="s">
        <v>4</v>
      </c>
      <c r="I814" t="s">
        <v>571</v>
      </c>
      <c r="J814" t="s">
        <v>6</v>
      </c>
      <c r="K814" t="s">
        <v>7</v>
      </c>
      <c r="L814" t="s">
        <v>5</v>
      </c>
      <c r="M814" t="s">
        <v>27</v>
      </c>
      <c r="N814" t="s">
        <v>576</v>
      </c>
      <c r="O814" t="s">
        <v>10</v>
      </c>
      <c r="P814" s="1">
        <v>42962</v>
      </c>
      <c r="Q814" s="1">
        <v>42965</v>
      </c>
      <c r="R814" t="s">
        <v>11</v>
      </c>
      <c r="S814" s="2">
        <v>2</v>
      </c>
      <c r="T814" s="3">
        <v>363.48599999999999</v>
      </c>
      <c r="U814" s="2">
        <v>726.97</v>
      </c>
      <c r="V814" s="3">
        <v>2.1</v>
      </c>
      <c r="W814" s="2">
        <v>1526.64</v>
      </c>
      <c r="X814" t="str">
        <f t="shared" si="12"/>
        <v>2017-08</v>
      </c>
      <c r="Y814" t="e">
        <f>VLOOKUP(BST[[#This Row],[EVC Code]],TeamList[],3,FALSE)</f>
        <v>#N/A</v>
      </c>
    </row>
    <row r="815" spans="1:25" x14ac:dyDescent="0.25">
      <c r="A815" t="s">
        <v>764</v>
      </c>
      <c r="B815" t="s">
        <v>767</v>
      </c>
      <c r="C815" t="s">
        <v>773</v>
      </c>
      <c r="D815" t="s">
        <v>1</v>
      </c>
      <c r="E815" t="s">
        <v>581</v>
      </c>
      <c r="F815" t="s">
        <v>576</v>
      </c>
      <c r="G815" t="s">
        <v>577</v>
      </c>
      <c r="H815" t="s">
        <v>4</v>
      </c>
      <c r="I815" t="s">
        <v>571</v>
      </c>
      <c r="J815" t="s">
        <v>6</v>
      </c>
      <c r="K815" t="s">
        <v>7</v>
      </c>
      <c r="L815" t="s">
        <v>5</v>
      </c>
      <c r="M815" t="s">
        <v>27</v>
      </c>
      <c r="N815" t="s">
        <v>576</v>
      </c>
      <c r="O815" t="s">
        <v>10</v>
      </c>
      <c r="P815" s="1">
        <v>42963</v>
      </c>
      <c r="Q815" s="1">
        <v>42965</v>
      </c>
      <c r="R815" t="s">
        <v>11</v>
      </c>
      <c r="S815" s="2">
        <v>2</v>
      </c>
      <c r="T815" s="3">
        <v>363.48599999999999</v>
      </c>
      <c r="U815" s="2">
        <v>726.97</v>
      </c>
      <c r="V815" s="3">
        <v>2.1</v>
      </c>
      <c r="W815" s="2">
        <v>1526.64</v>
      </c>
      <c r="X815" t="str">
        <f t="shared" si="12"/>
        <v>2017-08</v>
      </c>
      <c r="Y815" t="e">
        <f>VLOOKUP(BST[[#This Row],[EVC Code]],TeamList[],3,FALSE)</f>
        <v>#N/A</v>
      </c>
    </row>
    <row r="816" spans="1:25" x14ac:dyDescent="0.25">
      <c r="A816" t="s">
        <v>764</v>
      </c>
      <c r="B816" t="s">
        <v>767</v>
      </c>
      <c r="C816" t="s">
        <v>773</v>
      </c>
      <c r="D816" t="s">
        <v>1</v>
      </c>
      <c r="E816" t="s">
        <v>582</v>
      </c>
      <c r="F816" t="s">
        <v>576</v>
      </c>
      <c r="G816" t="s">
        <v>577</v>
      </c>
      <c r="H816" t="s">
        <v>4</v>
      </c>
      <c r="I816" t="s">
        <v>571</v>
      </c>
      <c r="J816" t="s">
        <v>6</v>
      </c>
      <c r="K816" t="s">
        <v>7</v>
      </c>
      <c r="L816" t="s">
        <v>5</v>
      </c>
      <c r="M816" t="s">
        <v>27</v>
      </c>
      <c r="N816" t="s">
        <v>576</v>
      </c>
      <c r="O816" t="s">
        <v>10</v>
      </c>
      <c r="P816" s="1">
        <v>42964</v>
      </c>
      <c r="Q816" s="1">
        <v>42965</v>
      </c>
      <c r="R816" t="s">
        <v>11</v>
      </c>
      <c r="S816" s="2">
        <v>8</v>
      </c>
      <c r="T816" s="3">
        <v>363.48599999999999</v>
      </c>
      <c r="U816" s="2">
        <v>2907.89</v>
      </c>
      <c r="V816" s="3">
        <v>2.1</v>
      </c>
      <c r="W816" s="2">
        <v>6106.57</v>
      </c>
      <c r="X816" t="str">
        <f t="shared" si="12"/>
        <v>2017-08</v>
      </c>
      <c r="Y816" t="e">
        <f>VLOOKUP(BST[[#This Row],[EVC Code]],TeamList[],3,FALSE)</f>
        <v>#N/A</v>
      </c>
    </row>
    <row r="817" spans="1:25" x14ac:dyDescent="0.25">
      <c r="A817" t="s">
        <v>764</v>
      </c>
      <c r="B817" t="s">
        <v>767</v>
      </c>
      <c r="C817" t="s">
        <v>773</v>
      </c>
      <c r="D817" t="s">
        <v>1</v>
      </c>
      <c r="E817" t="s">
        <v>582</v>
      </c>
      <c r="F817" t="s">
        <v>576</v>
      </c>
      <c r="G817" t="s">
        <v>577</v>
      </c>
      <c r="H817" t="s">
        <v>4</v>
      </c>
      <c r="I817" t="s">
        <v>571</v>
      </c>
      <c r="J817" t="s">
        <v>6</v>
      </c>
      <c r="K817" t="s">
        <v>7</v>
      </c>
      <c r="L817" t="s">
        <v>5</v>
      </c>
      <c r="M817" t="s">
        <v>27</v>
      </c>
      <c r="N817" t="s">
        <v>576</v>
      </c>
      <c r="O817" t="s">
        <v>10</v>
      </c>
      <c r="P817" s="1">
        <v>42965</v>
      </c>
      <c r="Q817" s="1">
        <v>42965</v>
      </c>
      <c r="R817" t="s">
        <v>11</v>
      </c>
      <c r="S817" s="2">
        <v>8</v>
      </c>
      <c r="T817" s="3">
        <v>363.48599999999999</v>
      </c>
      <c r="U817" s="2">
        <v>2907.89</v>
      </c>
      <c r="V817" s="3">
        <v>2.1</v>
      </c>
      <c r="W817" s="2">
        <v>6106.57</v>
      </c>
      <c r="X817" t="str">
        <f t="shared" si="12"/>
        <v>2017-08</v>
      </c>
      <c r="Y817" t="e">
        <f>VLOOKUP(BST[[#This Row],[EVC Code]],TeamList[],3,FALSE)</f>
        <v>#N/A</v>
      </c>
    </row>
    <row r="818" spans="1:25" x14ac:dyDescent="0.25">
      <c r="A818" t="s">
        <v>764</v>
      </c>
      <c r="B818" t="s">
        <v>767</v>
      </c>
      <c r="C818" t="s">
        <v>773</v>
      </c>
      <c r="D818" t="s">
        <v>1</v>
      </c>
      <c r="E818" t="s">
        <v>583</v>
      </c>
      <c r="F818" t="s">
        <v>576</v>
      </c>
      <c r="G818" t="s">
        <v>577</v>
      </c>
      <c r="H818" t="s">
        <v>4</v>
      </c>
      <c r="I818" t="s">
        <v>571</v>
      </c>
      <c r="J818" t="s">
        <v>6</v>
      </c>
      <c r="K818" t="s">
        <v>7</v>
      </c>
      <c r="L818" t="s">
        <v>5</v>
      </c>
      <c r="M818" t="s">
        <v>27</v>
      </c>
      <c r="N818" t="s">
        <v>576</v>
      </c>
      <c r="O818" t="s">
        <v>10</v>
      </c>
      <c r="P818" s="1">
        <v>42968</v>
      </c>
      <c r="Q818" s="1">
        <v>42972</v>
      </c>
      <c r="R818" t="s">
        <v>11</v>
      </c>
      <c r="S818" s="2">
        <v>8</v>
      </c>
      <c r="T818" s="3">
        <v>363.48599999999999</v>
      </c>
      <c r="U818" s="2">
        <v>2907.89</v>
      </c>
      <c r="V818" s="3">
        <v>2.1</v>
      </c>
      <c r="W818" s="2">
        <v>6106.57</v>
      </c>
      <c r="X818" t="str">
        <f t="shared" si="12"/>
        <v>2017-08</v>
      </c>
      <c r="Y818" t="e">
        <f>VLOOKUP(BST[[#This Row],[EVC Code]],TeamList[],3,FALSE)</f>
        <v>#N/A</v>
      </c>
    </row>
    <row r="819" spans="1:25" x14ac:dyDescent="0.25">
      <c r="A819" t="s">
        <v>764</v>
      </c>
      <c r="B819" t="s">
        <v>767</v>
      </c>
      <c r="C819" t="s">
        <v>773</v>
      </c>
      <c r="D819" t="s">
        <v>1</v>
      </c>
      <c r="E819" t="s">
        <v>584</v>
      </c>
      <c r="F819" t="s">
        <v>576</v>
      </c>
      <c r="G819" t="s">
        <v>577</v>
      </c>
      <c r="H819" t="s">
        <v>4</v>
      </c>
      <c r="I819" t="s">
        <v>571</v>
      </c>
      <c r="J819" t="s">
        <v>6</v>
      </c>
      <c r="K819" t="s">
        <v>7</v>
      </c>
      <c r="L819" t="s">
        <v>5</v>
      </c>
      <c r="M819" t="s">
        <v>27</v>
      </c>
      <c r="N819" t="s">
        <v>576</v>
      </c>
      <c r="O819" t="s">
        <v>10</v>
      </c>
      <c r="P819" s="1">
        <v>42971</v>
      </c>
      <c r="Q819" s="1">
        <v>42972</v>
      </c>
      <c r="R819" t="s">
        <v>11</v>
      </c>
      <c r="S819" s="2">
        <v>2</v>
      </c>
      <c r="T819" s="3">
        <v>363.48599999999999</v>
      </c>
      <c r="U819" s="2">
        <v>726.97</v>
      </c>
      <c r="V819" s="3">
        <v>2.1</v>
      </c>
      <c r="W819" s="2">
        <v>1526.64</v>
      </c>
      <c r="X819" t="str">
        <f t="shared" si="12"/>
        <v>2017-08</v>
      </c>
      <c r="Y819" t="e">
        <f>VLOOKUP(BST[[#This Row],[EVC Code]],TeamList[],3,FALSE)</f>
        <v>#N/A</v>
      </c>
    </row>
    <row r="820" spans="1:25" x14ac:dyDescent="0.25">
      <c r="A820" t="s">
        <v>764</v>
      </c>
      <c r="B820" t="s">
        <v>767</v>
      </c>
      <c r="C820" t="s">
        <v>773</v>
      </c>
      <c r="D820" t="s">
        <v>1</v>
      </c>
      <c r="F820" t="s">
        <v>576</v>
      </c>
      <c r="G820" t="s">
        <v>577</v>
      </c>
      <c r="H820" t="s">
        <v>4</v>
      </c>
      <c r="I820" t="s">
        <v>571</v>
      </c>
      <c r="J820" t="s">
        <v>6</v>
      </c>
      <c r="K820" t="s">
        <v>7</v>
      </c>
      <c r="L820" t="s">
        <v>5</v>
      </c>
      <c r="M820" t="s">
        <v>27</v>
      </c>
      <c r="N820" t="s">
        <v>576</v>
      </c>
      <c r="O820" t="s">
        <v>10</v>
      </c>
      <c r="P820" s="1">
        <v>42984</v>
      </c>
      <c r="Q820" s="1">
        <v>42986</v>
      </c>
      <c r="R820" t="s">
        <v>11</v>
      </c>
      <c r="S820" s="2">
        <v>3</v>
      </c>
      <c r="T820" s="3">
        <v>363.48599999999999</v>
      </c>
      <c r="U820" s="2">
        <v>1090.46</v>
      </c>
      <c r="V820" s="3">
        <v>2.1</v>
      </c>
      <c r="W820" s="2">
        <v>2289.9699999999998</v>
      </c>
      <c r="X820" t="str">
        <f t="shared" si="12"/>
        <v>2017-09</v>
      </c>
      <c r="Y820" t="e">
        <f>VLOOKUP(BST[[#This Row],[EVC Code]],TeamList[],3,FALSE)</f>
        <v>#N/A</v>
      </c>
    </row>
    <row r="821" spans="1:25" x14ac:dyDescent="0.25">
      <c r="A821" t="s">
        <v>764</v>
      </c>
      <c r="B821" t="s">
        <v>767</v>
      </c>
      <c r="C821" t="s">
        <v>773</v>
      </c>
      <c r="D821" t="s">
        <v>1</v>
      </c>
      <c r="F821" t="s">
        <v>576</v>
      </c>
      <c r="G821" t="s">
        <v>577</v>
      </c>
      <c r="H821" t="s">
        <v>4</v>
      </c>
      <c r="I821" t="s">
        <v>571</v>
      </c>
      <c r="J821" t="s">
        <v>6</v>
      </c>
      <c r="K821" t="s">
        <v>7</v>
      </c>
      <c r="L821" t="s">
        <v>5</v>
      </c>
      <c r="M821" t="s">
        <v>27</v>
      </c>
      <c r="N821" t="s">
        <v>576</v>
      </c>
      <c r="O821" t="s">
        <v>10</v>
      </c>
      <c r="P821" s="1">
        <v>42985</v>
      </c>
      <c r="Q821" s="1">
        <v>42986</v>
      </c>
      <c r="R821" t="s">
        <v>11</v>
      </c>
      <c r="S821" s="2">
        <v>2</v>
      </c>
      <c r="T821" s="3">
        <v>363.48599999999999</v>
      </c>
      <c r="U821" s="2">
        <v>726.97</v>
      </c>
      <c r="V821" s="3">
        <v>2.1</v>
      </c>
      <c r="W821" s="2">
        <v>1526.64</v>
      </c>
      <c r="X821" t="str">
        <f t="shared" si="12"/>
        <v>2017-09</v>
      </c>
      <c r="Y821" t="e">
        <f>VLOOKUP(BST[[#This Row],[EVC Code]],TeamList[],3,FALSE)</f>
        <v>#N/A</v>
      </c>
    </row>
    <row r="822" spans="1:25" x14ac:dyDescent="0.25">
      <c r="A822" t="s">
        <v>764</v>
      </c>
      <c r="B822" t="s">
        <v>767</v>
      </c>
      <c r="C822" t="s">
        <v>773</v>
      </c>
      <c r="D822" t="s">
        <v>1</v>
      </c>
      <c r="F822" t="s">
        <v>576</v>
      </c>
      <c r="G822" t="s">
        <v>577</v>
      </c>
      <c r="H822" t="s">
        <v>4</v>
      </c>
      <c r="I822" t="s">
        <v>571</v>
      </c>
      <c r="J822" t="s">
        <v>6</v>
      </c>
      <c r="K822" t="s">
        <v>7</v>
      </c>
      <c r="L822" t="s">
        <v>5</v>
      </c>
      <c r="M822" t="s">
        <v>27</v>
      </c>
      <c r="N822" t="s">
        <v>576</v>
      </c>
      <c r="O822" t="s">
        <v>10</v>
      </c>
      <c r="P822" s="1">
        <v>42986</v>
      </c>
      <c r="Q822" s="1">
        <v>42986</v>
      </c>
      <c r="R822" t="s">
        <v>11</v>
      </c>
      <c r="S822" s="2">
        <v>2</v>
      </c>
      <c r="T822" s="3">
        <v>363.48599999999999</v>
      </c>
      <c r="U822" s="2">
        <v>726.97</v>
      </c>
      <c r="V822" s="3">
        <v>2.1</v>
      </c>
      <c r="W822" s="2">
        <v>1526.64</v>
      </c>
      <c r="X822" t="str">
        <f t="shared" si="12"/>
        <v>2017-09</v>
      </c>
      <c r="Y822" t="e">
        <f>VLOOKUP(BST[[#This Row],[EVC Code]],TeamList[],3,FALSE)</f>
        <v>#N/A</v>
      </c>
    </row>
    <row r="823" spans="1:25" x14ac:dyDescent="0.25">
      <c r="A823" t="s">
        <v>764</v>
      </c>
      <c r="B823" t="s">
        <v>767</v>
      </c>
      <c r="C823" t="s">
        <v>773</v>
      </c>
      <c r="D823" t="s">
        <v>1</v>
      </c>
      <c r="E823" t="s">
        <v>585</v>
      </c>
      <c r="F823" t="s">
        <v>576</v>
      </c>
      <c r="G823" t="s">
        <v>577</v>
      </c>
      <c r="H823" t="s">
        <v>4</v>
      </c>
      <c r="I823" t="s">
        <v>571</v>
      </c>
      <c r="J823" t="s">
        <v>6</v>
      </c>
      <c r="K823" t="s">
        <v>7</v>
      </c>
      <c r="L823" t="s">
        <v>5</v>
      </c>
      <c r="M823" t="s">
        <v>27</v>
      </c>
      <c r="N823" t="s">
        <v>576</v>
      </c>
      <c r="O823" t="s">
        <v>10</v>
      </c>
      <c r="P823" s="1">
        <v>42989</v>
      </c>
      <c r="Q823" s="1">
        <v>42993</v>
      </c>
      <c r="R823" t="s">
        <v>11</v>
      </c>
      <c r="S823" s="2">
        <v>1</v>
      </c>
      <c r="T823" s="3">
        <v>363.48599999999999</v>
      </c>
      <c r="U823" s="2">
        <v>363.49</v>
      </c>
      <c r="V823" s="3">
        <v>2.1</v>
      </c>
      <c r="W823" s="2">
        <v>763.33</v>
      </c>
      <c r="X823" t="str">
        <f t="shared" si="12"/>
        <v>2017-09</v>
      </c>
      <c r="Y823" t="e">
        <f>VLOOKUP(BST[[#This Row],[EVC Code]],TeamList[],3,FALSE)</f>
        <v>#N/A</v>
      </c>
    </row>
    <row r="824" spans="1:25" x14ac:dyDescent="0.25">
      <c r="A824" t="s">
        <v>764</v>
      </c>
      <c r="B824" t="s">
        <v>767</v>
      </c>
      <c r="C824" t="s">
        <v>773</v>
      </c>
      <c r="D824" t="s">
        <v>1</v>
      </c>
      <c r="E824" t="s">
        <v>586</v>
      </c>
      <c r="F824" t="s">
        <v>576</v>
      </c>
      <c r="G824" t="s">
        <v>577</v>
      </c>
      <c r="H824" t="s">
        <v>4</v>
      </c>
      <c r="I824" t="s">
        <v>571</v>
      </c>
      <c r="J824" t="s">
        <v>6</v>
      </c>
      <c r="K824" t="s">
        <v>7</v>
      </c>
      <c r="L824" t="s">
        <v>5</v>
      </c>
      <c r="M824" t="s">
        <v>27</v>
      </c>
      <c r="N824" t="s">
        <v>576</v>
      </c>
      <c r="O824" t="s">
        <v>10</v>
      </c>
      <c r="P824" s="1">
        <v>42990</v>
      </c>
      <c r="Q824" s="1">
        <v>42993</v>
      </c>
      <c r="R824" t="s">
        <v>11</v>
      </c>
      <c r="S824" s="2">
        <v>1</v>
      </c>
      <c r="T824" s="3">
        <v>363.48599999999999</v>
      </c>
      <c r="U824" s="2">
        <v>363.49</v>
      </c>
      <c r="V824" s="3">
        <v>2.1</v>
      </c>
      <c r="W824" s="2">
        <v>763.33</v>
      </c>
      <c r="X824" t="str">
        <f t="shared" si="12"/>
        <v>2017-09</v>
      </c>
      <c r="Y824" t="e">
        <f>VLOOKUP(BST[[#This Row],[EVC Code]],TeamList[],3,FALSE)</f>
        <v>#N/A</v>
      </c>
    </row>
    <row r="825" spans="1:25" x14ac:dyDescent="0.25">
      <c r="A825" t="s">
        <v>764</v>
      </c>
      <c r="B825" t="s">
        <v>767</v>
      </c>
      <c r="C825" t="s">
        <v>773</v>
      </c>
      <c r="D825" t="s">
        <v>1</v>
      </c>
      <c r="E825" t="s">
        <v>587</v>
      </c>
      <c r="F825" t="s">
        <v>576</v>
      </c>
      <c r="G825" t="s">
        <v>577</v>
      </c>
      <c r="H825" t="s">
        <v>4</v>
      </c>
      <c r="I825" t="s">
        <v>571</v>
      </c>
      <c r="J825" t="s">
        <v>6</v>
      </c>
      <c r="K825" t="s">
        <v>7</v>
      </c>
      <c r="L825" t="s">
        <v>5</v>
      </c>
      <c r="M825" t="s">
        <v>27</v>
      </c>
      <c r="N825" t="s">
        <v>576</v>
      </c>
      <c r="O825" t="s">
        <v>10</v>
      </c>
      <c r="P825" s="1">
        <v>42991</v>
      </c>
      <c r="Q825" s="1">
        <v>42993</v>
      </c>
      <c r="R825" t="s">
        <v>11</v>
      </c>
      <c r="S825" s="2">
        <v>2</v>
      </c>
      <c r="T825" s="3">
        <v>363.48599999999999</v>
      </c>
      <c r="U825" s="2">
        <v>726.97</v>
      </c>
      <c r="V825" s="3">
        <v>2.1</v>
      </c>
      <c r="W825" s="2">
        <v>1526.64</v>
      </c>
      <c r="X825" t="str">
        <f t="shared" si="12"/>
        <v>2017-09</v>
      </c>
      <c r="Y825" t="e">
        <f>VLOOKUP(BST[[#This Row],[EVC Code]],TeamList[],3,FALSE)</f>
        <v>#N/A</v>
      </c>
    </row>
    <row r="826" spans="1:25" x14ac:dyDescent="0.25">
      <c r="A826" t="s">
        <v>764</v>
      </c>
      <c r="B826" t="s">
        <v>767</v>
      </c>
      <c r="C826" t="s">
        <v>773</v>
      </c>
      <c r="D826" t="s">
        <v>1</v>
      </c>
      <c r="E826" t="s">
        <v>588</v>
      </c>
      <c r="F826" t="s">
        <v>576</v>
      </c>
      <c r="G826" t="s">
        <v>577</v>
      </c>
      <c r="H826" t="s">
        <v>4</v>
      </c>
      <c r="I826" t="s">
        <v>571</v>
      </c>
      <c r="J826" t="s">
        <v>6</v>
      </c>
      <c r="K826" t="s">
        <v>7</v>
      </c>
      <c r="L826" t="s">
        <v>5</v>
      </c>
      <c r="M826" t="s">
        <v>27</v>
      </c>
      <c r="N826" t="s">
        <v>576</v>
      </c>
      <c r="O826" t="s">
        <v>10</v>
      </c>
      <c r="P826" s="1">
        <v>42992</v>
      </c>
      <c r="Q826" s="1">
        <v>42993</v>
      </c>
      <c r="R826" t="s">
        <v>11</v>
      </c>
      <c r="S826" s="2">
        <v>4</v>
      </c>
      <c r="T826" s="3">
        <v>363.48599999999999</v>
      </c>
      <c r="U826" s="2">
        <v>1453.94</v>
      </c>
      <c r="V826" s="3">
        <v>2.1</v>
      </c>
      <c r="W826" s="2">
        <v>3053.27</v>
      </c>
      <c r="X826" t="str">
        <f t="shared" si="12"/>
        <v>2017-09</v>
      </c>
      <c r="Y826" t="e">
        <f>VLOOKUP(BST[[#This Row],[EVC Code]],TeamList[],3,FALSE)</f>
        <v>#N/A</v>
      </c>
    </row>
    <row r="827" spans="1:25" x14ac:dyDescent="0.25">
      <c r="A827" t="s">
        <v>764</v>
      </c>
      <c r="B827" t="s">
        <v>767</v>
      </c>
      <c r="C827" t="s">
        <v>773</v>
      </c>
      <c r="D827" t="s">
        <v>1</v>
      </c>
      <c r="E827" s="4" t="s">
        <v>589</v>
      </c>
      <c r="F827" t="s">
        <v>576</v>
      </c>
      <c r="G827" t="s">
        <v>577</v>
      </c>
      <c r="H827" t="s">
        <v>4</v>
      </c>
      <c r="I827" t="s">
        <v>571</v>
      </c>
      <c r="J827" t="s">
        <v>6</v>
      </c>
      <c r="K827" t="s">
        <v>7</v>
      </c>
      <c r="L827" t="s">
        <v>5</v>
      </c>
      <c r="M827" t="s">
        <v>27</v>
      </c>
      <c r="N827" t="s">
        <v>576</v>
      </c>
      <c r="O827" t="s">
        <v>10</v>
      </c>
      <c r="P827" s="1">
        <v>42993</v>
      </c>
      <c r="Q827" s="1">
        <v>42993</v>
      </c>
      <c r="R827" t="s">
        <v>11</v>
      </c>
      <c r="S827" s="2">
        <v>3</v>
      </c>
      <c r="T827" s="3">
        <v>363.48599999999999</v>
      </c>
      <c r="U827" s="2">
        <v>1090.46</v>
      </c>
      <c r="V827" s="3">
        <v>2.1</v>
      </c>
      <c r="W827" s="2">
        <v>2289.9699999999998</v>
      </c>
      <c r="X827" t="str">
        <f t="shared" si="12"/>
        <v>2017-09</v>
      </c>
      <c r="Y827" t="e">
        <f>VLOOKUP(BST[[#This Row],[EVC Code]],TeamList[],3,FALSE)</f>
        <v>#N/A</v>
      </c>
    </row>
    <row r="828" spans="1:25" x14ac:dyDescent="0.25">
      <c r="A828" t="s">
        <v>764</v>
      </c>
      <c r="B828" t="s">
        <v>767</v>
      </c>
      <c r="C828" t="s">
        <v>773</v>
      </c>
      <c r="D828" t="s">
        <v>1</v>
      </c>
      <c r="F828" t="s">
        <v>576</v>
      </c>
      <c r="G828" t="s">
        <v>577</v>
      </c>
      <c r="H828" t="s">
        <v>4</v>
      </c>
      <c r="I828" t="s">
        <v>571</v>
      </c>
      <c r="J828" t="s">
        <v>6</v>
      </c>
      <c r="K828" t="s">
        <v>7</v>
      </c>
      <c r="L828" t="s">
        <v>5</v>
      </c>
      <c r="M828" t="s">
        <v>27</v>
      </c>
      <c r="N828" t="s">
        <v>576</v>
      </c>
      <c r="O828" t="s">
        <v>10</v>
      </c>
      <c r="P828" s="1">
        <v>42996</v>
      </c>
      <c r="Q828" s="1">
        <v>43000</v>
      </c>
      <c r="R828" t="s">
        <v>11</v>
      </c>
      <c r="S828" s="2">
        <v>1</v>
      </c>
      <c r="T828" s="3">
        <v>363.77160000000003</v>
      </c>
      <c r="U828" s="2">
        <v>363.77</v>
      </c>
      <c r="V828" s="3">
        <v>2.1</v>
      </c>
      <c r="W828" s="2">
        <v>763.92</v>
      </c>
      <c r="X828" t="str">
        <f t="shared" si="12"/>
        <v>2017-09</v>
      </c>
      <c r="Y828" t="e">
        <f>VLOOKUP(BST[[#This Row],[EVC Code]],TeamList[],3,FALSE)</f>
        <v>#N/A</v>
      </c>
    </row>
    <row r="829" spans="1:25" x14ac:dyDescent="0.25">
      <c r="A829" t="s">
        <v>764</v>
      </c>
      <c r="B829" t="s">
        <v>767</v>
      </c>
      <c r="C829" t="s">
        <v>773</v>
      </c>
      <c r="D829" t="s">
        <v>1</v>
      </c>
      <c r="F829" t="s">
        <v>576</v>
      </c>
      <c r="G829" t="s">
        <v>577</v>
      </c>
      <c r="H829" t="s">
        <v>4</v>
      </c>
      <c r="I829" t="s">
        <v>571</v>
      </c>
      <c r="J829" t="s">
        <v>6</v>
      </c>
      <c r="K829" t="s">
        <v>7</v>
      </c>
      <c r="L829" t="s">
        <v>5</v>
      </c>
      <c r="M829" t="s">
        <v>27</v>
      </c>
      <c r="N829" t="s">
        <v>576</v>
      </c>
      <c r="O829" t="s">
        <v>10</v>
      </c>
      <c r="P829" s="1">
        <v>42998</v>
      </c>
      <c r="Q829" s="1">
        <v>43000</v>
      </c>
      <c r="R829" t="s">
        <v>11</v>
      </c>
      <c r="S829" s="2">
        <v>1</v>
      </c>
      <c r="T829" s="3">
        <v>363.77160000000003</v>
      </c>
      <c r="U829" s="2">
        <v>363.77</v>
      </c>
      <c r="V829" s="3">
        <v>2.1</v>
      </c>
      <c r="W829" s="2">
        <v>763.92</v>
      </c>
      <c r="X829" t="str">
        <f t="shared" si="12"/>
        <v>2017-09</v>
      </c>
      <c r="Y829" t="e">
        <f>VLOOKUP(BST[[#This Row],[EVC Code]],TeamList[],3,FALSE)</f>
        <v>#N/A</v>
      </c>
    </row>
    <row r="830" spans="1:25" x14ac:dyDescent="0.25">
      <c r="A830" t="s">
        <v>764</v>
      </c>
      <c r="B830" t="s">
        <v>767</v>
      </c>
      <c r="C830" t="s">
        <v>773</v>
      </c>
      <c r="D830" t="s">
        <v>1</v>
      </c>
      <c r="F830" t="s">
        <v>576</v>
      </c>
      <c r="G830" t="s">
        <v>577</v>
      </c>
      <c r="H830" t="s">
        <v>4</v>
      </c>
      <c r="I830" t="s">
        <v>571</v>
      </c>
      <c r="J830" t="s">
        <v>6</v>
      </c>
      <c r="K830" t="s">
        <v>7</v>
      </c>
      <c r="L830" t="s">
        <v>5</v>
      </c>
      <c r="M830" t="s">
        <v>27</v>
      </c>
      <c r="N830" t="s">
        <v>576</v>
      </c>
      <c r="O830" t="s">
        <v>10</v>
      </c>
      <c r="P830" s="1">
        <v>42999</v>
      </c>
      <c r="Q830" s="1">
        <v>43000</v>
      </c>
      <c r="R830" t="s">
        <v>11</v>
      </c>
      <c r="S830" s="2">
        <v>1</v>
      </c>
      <c r="T830" s="3">
        <v>363.77160000000003</v>
      </c>
      <c r="U830" s="2">
        <v>363.77</v>
      </c>
      <c r="V830" s="3">
        <v>2.1</v>
      </c>
      <c r="W830" s="2">
        <v>763.92</v>
      </c>
      <c r="X830" t="str">
        <f t="shared" si="12"/>
        <v>2017-09</v>
      </c>
      <c r="Y830" t="e">
        <f>VLOOKUP(BST[[#This Row],[EVC Code]],TeamList[],3,FALSE)</f>
        <v>#N/A</v>
      </c>
    </row>
    <row r="831" spans="1:25" x14ac:dyDescent="0.25">
      <c r="A831" t="s">
        <v>764</v>
      </c>
      <c r="B831" t="s">
        <v>767</v>
      </c>
      <c r="C831" t="s">
        <v>773</v>
      </c>
      <c r="D831" t="s">
        <v>1</v>
      </c>
      <c r="F831" t="s">
        <v>576</v>
      </c>
      <c r="G831" t="s">
        <v>577</v>
      </c>
      <c r="H831" t="s">
        <v>4</v>
      </c>
      <c r="I831" t="s">
        <v>571</v>
      </c>
      <c r="J831" t="s">
        <v>6</v>
      </c>
      <c r="K831" t="s">
        <v>7</v>
      </c>
      <c r="L831" t="s">
        <v>5</v>
      </c>
      <c r="M831" t="s">
        <v>27</v>
      </c>
      <c r="N831" t="s">
        <v>576</v>
      </c>
      <c r="O831" t="s">
        <v>10</v>
      </c>
      <c r="P831" s="1">
        <v>43000</v>
      </c>
      <c r="Q831" s="1">
        <v>43000</v>
      </c>
      <c r="R831" t="s">
        <v>11</v>
      </c>
      <c r="S831" s="2">
        <v>1</v>
      </c>
      <c r="T831" s="3">
        <v>363.77160000000003</v>
      </c>
      <c r="U831" s="2">
        <v>363.77</v>
      </c>
      <c r="V831" s="3">
        <v>2.1</v>
      </c>
      <c r="W831" s="2">
        <v>763.92</v>
      </c>
      <c r="X831" t="str">
        <f t="shared" si="12"/>
        <v>2017-09</v>
      </c>
      <c r="Y831" t="e">
        <f>VLOOKUP(BST[[#This Row],[EVC Code]],TeamList[],3,FALSE)</f>
        <v>#N/A</v>
      </c>
    </row>
    <row r="832" spans="1:25" x14ac:dyDescent="0.25">
      <c r="A832" t="s">
        <v>764</v>
      </c>
      <c r="B832" t="s">
        <v>767</v>
      </c>
      <c r="C832" t="s">
        <v>773</v>
      </c>
      <c r="D832" t="s">
        <v>1</v>
      </c>
      <c r="E832" t="s">
        <v>590</v>
      </c>
      <c r="F832" t="s">
        <v>576</v>
      </c>
      <c r="G832" t="s">
        <v>577</v>
      </c>
      <c r="H832" t="s">
        <v>4</v>
      </c>
      <c r="I832" t="s">
        <v>571</v>
      </c>
      <c r="J832" t="s">
        <v>6</v>
      </c>
      <c r="K832" t="s">
        <v>7</v>
      </c>
      <c r="L832" t="s">
        <v>5</v>
      </c>
      <c r="M832" t="s">
        <v>27</v>
      </c>
      <c r="N832" t="s">
        <v>576</v>
      </c>
      <c r="O832" t="s">
        <v>10</v>
      </c>
      <c r="P832" s="1">
        <v>43010</v>
      </c>
      <c r="Q832" s="1">
        <v>43014</v>
      </c>
      <c r="R832" t="s">
        <v>11</v>
      </c>
      <c r="S832" s="2">
        <v>1</v>
      </c>
      <c r="T832" s="3">
        <v>363.77160000000003</v>
      </c>
      <c r="U832" s="2">
        <v>363.77</v>
      </c>
      <c r="V832" s="3">
        <v>2.1</v>
      </c>
      <c r="W832" s="2">
        <v>763.92</v>
      </c>
      <c r="X832" t="str">
        <f t="shared" si="12"/>
        <v>2017-10</v>
      </c>
      <c r="Y832" t="e">
        <f>VLOOKUP(BST[[#This Row],[EVC Code]],TeamList[],3,FALSE)</f>
        <v>#N/A</v>
      </c>
    </row>
    <row r="833" spans="1:25" x14ac:dyDescent="0.25">
      <c r="A833" t="s">
        <v>764</v>
      </c>
      <c r="B833" t="s">
        <v>767</v>
      </c>
      <c r="C833" t="s">
        <v>773</v>
      </c>
      <c r="D833" t="s">
        <v>1</v>
      </c>
      <c r="E833" t="s">
        <v>590</v>
      </c>
      <c r="F833" t="s">
        <v>576</v>
      </c>
      <c r="G833" t="s">
        <v>577</v>
      </c>
      <c r="H833" t="s">
        <v>4</v>
      </c>
      <c r="I833" t="s">
        <v>571</v>
      </c>
      <c r="J833" t="s">
        <v>6</v>
      </c>
      <c r="K833" t="s">
        <v>7</v>
      </c>
      <c r="L833" t="s">
        <v>5</v>
      </c>
      <c r="M833" t="s">
        <v>27</v>
      </c>
      <c r="N833" t="s">
        <v>576</v>
      </c>
      <c r="O833" t="s">
        <v>10</v>
      </c>
      <c r="P833" s="1">
        <v>43013</v>
      </c>
      <c r="Q833" s="1">
        <v>43014</v>
      </c>
      <c r="R833" t="s">
        <v>11</v>
      </c>
      <c r="S833" s="2">
        <v>1</v>
      </c>
      <c r="T833" s="3">
        <v>363.77160000000003</v>
      </c>
      <c r="U833" s="2">
        <v>363.77</v>
      </c>
      <c r="V833" s="3">
        <v>2.1</v>
      </c>
      <c r="W833" s="2">
        <v>763.92</v>
      </c>
      <c r="X833" t="str">
        <f t="shared" si="12"/>
        <v>2017-10</v>
      </c>
      <c r="Y833" t="e">
        <f>VLOOKUP(BST[[#This Row],[EVC Code]],TeamList[],3,FALSE)</f>
        <v>#N/A</v>
      </c>
    </row>
    <row r="834" spans="1:25" x14ac:dyDescent="0.25">
      <c r="A834" t="s">
        <v>764</v>
      </c>
      <c r="B834" t="s">
        <v>767</v>
      </c>
      <c r="C834" t="s">
        <v>773</v>
      </c>
      <c r="D834" t="s">
        <v>1</v>
      </c>
      <c r="F834" t="s">
        <v>576</v>
      </c>
      <c r="G834" t="s">
        <v>577</v>
      </c>
      <c r="H834" t="s">
        <v>4</v>
      </c>
      <c r="I834" t="s">
        <v>571</v>
      </c>
      <c r="J834" t="s">
        <v>6</v>
      </c>
      <c r="K834" t="s">
        <v>7</v>
      </c>
      <c r="L834" t="s">
        <v>5</v>
      </c>
      <c r="M834" t="s">
        <v>27</v>
      </c>
      <c r="N834" t="s">
        <v>576</v>
      </c>
      <c r="O834" t="s">
        <v>10</v>
      </c>
      <c r="P834" s="1">
        <v>43021</v>
      </c>
      <c r="Q834" s="1">
        <v>43021</v>
      </c>
      <c r="R834" t="s">
        <v>11</v>
      </c>
      <c r="S834" s="2">
        <v>4</v>
      </c>
      <c r="T834" s="3">
        <v>363.77160000000003</v>
      </c>
      <c r="U834" s="2">
        <v>1455.09</v>
      </c>
      <c r="V834" s="3">
        <v>2.1</v>
      </c>
      <c r="W834" s="2">
        <v>3055.69</v>
      </c>
      <c r="X834" t="str">
        <f t="shared" si="12"/>
        <v>2017-10</v>
      </c>
      <c r="Y834" t="e">
        <f>VLOOKUP(BST[[#This Row],[EVC Code]],TeamList[],3,FALSE)</f>
        <v>#N/A</v>
      </c>
    </row>
    <row r="835" spans="1:25" x14ac:dyDescent="0.25">
      <c r="A835" t="s">
        <v>764</v>
      </c>
      <c r="B835" t="s">
        <v>767</v>
      </c>
      <c r="C835" t="s">
        <v>773</v>
      </c>
      <c r="D835" t="s">
        <v>1</v>
      </c>
      <c r="E835" t="s">
        <v>150</v>
      </c>
      <c r="F835" t="s">
        <v>576</v>
      </c>
      <c r="G835" t="s">
        <v>577</v>
      </c>
      <c r="H835" t="s">
        <v>4</v>
      </c>
      <c r="I835" t="s">
        <v>571</v>
      </c>
      <c r="J835" t="s">
        <v>6</v>
      </c>
      <c r="K835" t="s">
        <v>7</v>
      </c>
      <c r="L835" t="s">
        <v>5</v>
      </c>
      <c r="M835" t="s">
        <v>27</v>
      </c>
      <c r="N835" t="s">
        <v>576</v>
      </c>
      <c r="O835" t="s">
        <v>10</v>
      </c>
      <c r="P835" s="1">
        <v>43032</v>
      </c>
      <c r="Q835" s="1">
        <v>43035</v>
      </c>
      <c r="R835" t="s">
        <v>11</v>
      </c>
      <c r="S835" s="2">
        <v>3</v>
      </c>
      <c r="T835" s="3">
        <v>363.77160000000003</v>
      </c>
      <c r="U835" s="2">
        <v>1091.31</v>
      </c>
      <c r="V835" s="3">
        <v>2.1</v>
      </c>
      <c r="W835" s="2">
        <v>2291.75</v>
      </c>
      <c r="X835" t="str">
        <f t="shared" si="12"/>
        <v>2017-10</v>
      </c>
      <c r="Y835" t="e">
        <f>VLOOKUP(BST[[#This Row],[EVC Code]],TeamList[],3,FALSE)</f>
        <v>#N/A</v>
      </c>
    </row>
    <row r="836" spans="1:25" x14ac:dyDescent="0.25">
      <c r="A836" t="s">
        <v>764</v>
      </c>
      <c r="B836" t="s">
        <v>767</v>
      </c>
      <c r="C836" t="s">
        <v>773</v>
      </c>
      <c r="D836" t="s">
        <v>1</v>
      </c>
      <c r="F836" t="s">
        <v>576</v>
      </c>
      <c r="G836" t="s">
        <v>577</v>
      </c>
      <c r="H836" t="s">
        <v>4</v>
      </c>
      <c r="I836" t="s">
        <v>571</v>
      </c>
      <c r="J836" t="s">
        <v>6</v>
      </c>
      <c r="K836" t="s">
        <v>7</v>
      </c>
      <c r="L836" t="s">
        <v>5</v>
      </c>
      <c r="M836" t="s">
        <v>27</v>
      </c>
      <c r="N836" t="s">
        <v>576</v>
      </c>
      <c r="O836" t="s">
        <v>10</v>
      </c>
      <c r="P836" s="1">
        <v>43068</v>
      </c>
      <c r="Q836" s="1">
        <v>43070</v>
      </c>
      <c r="R836" t="s">
        <v>11</v>
      </c>
      <c r="S836" s="2">
        <v>1</v>
      </c>
      <c r="T836" s="3">
        <v>363.77160000000003</v>
      </c>
      <c r="U836" s="2">
        <v>363.77</v>
      </c>
      <c r="V836" s="3">
        <v>2.1</v>
      </c>
      <c r="W836" s="2">
        <v>763.92</v>
      </c>
      <c r="X836" t="str">
        <f t="shared" si="12"/>
        <v>2017-11</v>
      </c>
      <c r="Y836" t="e">
        <f>VLOOKUP(BST[[#This Row],[EVC Code]],TeamList[],3,FALSE)</f>
        <v>#N/A</v>
      </c>
    </row>
    <row r="837" spans="1:25" x14ac:dyDescent="0.25">
      <c r="A837" t="s">
        <v>764</v>
      </c>
      <c r="B837" t="s">
        <v>767</v>
      </c>
      <c r="C837" t="s">
        <v>773</v>
      </c>
      <c r="D837" t="s">
        <v>1</v>
      </c>
      <c r="F837" t="s">
        <v>576</v>
      </c>
      <c r="G837" t="s">
        <v>577</v>
      </c>
      <c r="H837" t="s">
        <v>4</v>
      </c>
      <c r="I837" t="s">
        <v>571</v>
      </c>
      <c r="J837" t="s">
        <v>6</v>
      </c>
      <c r="K837" t="s">
        <v>7</v>
      </c>
      <c r="L837" t="s">
        <v>5</v>
      </c>
      <c r="M837" t="s">
        <v>27</v>
      </c>
      <c r="N837" t="s">
        <v>576</v>
      </c>
      <c r="O837" t="s">
        <v>10</v>
      </c>
      <c r="P837" s="1">
        <v>43069</v>
      </c>
      <c r="Q837" s="1">
        <v>43070</v>
      </c>
      <c r="R837" t="s">
        <v>11</v>
      </c>
      <c r="S837" s="2">
        <v>1</v>
      </c>
      <c r="T837" s="3">
        <v>363.77160000000003</v>
      </c>
      <c r="U837" s="2">
        <v>363.77</v>
      </c>
      <c r="V837" s="3">
        <v>2.1</v>
      </c>
      <c r="W837" s="2">
        <v>763.92</v>
      </c>
      <c r="X837" t="str">
        <f t="shared" ref="X837:X900" si="13">TEXT(P837,"yyyy-mm")</f>
        <v>2017-11</v>
      </c>
      <c r="Y837" t="e">
        <f>VLOOKUP(BST[[#This Row],[EVC Code]],TeamList[],3,FALSE)</f>
        <v>#N/A</v>
      </c>
    </row>
    <row r="838" spans="1:25" x14ac:dyDescent="0.25">
      <c r="A838" t="s">
        <v>764</v>
      </c>
      <c r="B838" t="s">
        <v>767</v>
      </c>
      <c r="C838" t="s">
        <v>773</v>
      </c>
      <c r="D838" t="s">
        <v>1</v>
      </c>
      <c r="F838" t="s">
        <v>576</v>
      </c>
      <c r="G838" t="s">
        <v>577</v>
      </c>
      <c r="H838" t="s">
        <v>4</v>
      </c>
      <c r="I838" t="s">
        <v>571</v>
      </c>
      <c r="J838" t="s">
        <v>6</v>
      </c>
      <c r="K838" t="s">
        <v>7</v>
      </c>
      <c r="L838" t="s">
        <v>5</v>
      </c>
      <c r="M838" t="s">
        <v>27</v>
      </c>
      <c r="N838" t="s">
        <v>576</v>
      </c>
      <c r="O838" t="s">
        <v>10</v>
      </c>
      <c r="P838" s="1">
        <v>43075</v>
      </c>
      <c r="Q838" s="1">
        <v>43077</v>
      </c>
      <c r="R838" t="s">
        <v>11</v>
      </c>
      <c r="S838" s="2">
        <v>7</v>
      </c>
      <c r="T838" s="3">
        <v>363.77160000000003</v>
      </c>
      <c r="U838" s="2">
        <v>2546.4</v>
      </c>
      <c r="V838" s="3">
        <v>2.1</v>
      </c>
      <c r="W838" s="2">
        <v>5347.44</v>
      </c>
      <c r="X838" t="str">
        <f t="shared" si="13"/>
        <v>2017-12</v>
      </c>
      <c r="Y838" t="e">
        <f>VLOOKUP(BST[[#This Row],[EVC Code]],TeamList[],3,FALSE)</f>
        <v>#N/A</v>
      </c>
    </row>
    <row r="839" spans="1:25" x14ac:dyDescent="0.25">
      <c r="A839" t="s">
        <v>764</v>
      </c>
      <c r="B839" t="s">
        <v>767</v>
      </c>
      <c r="C839" t="s">
        <v>773</v>
      </c>
      <c r="D839" t="s">
        <v>1</v>
      </c>
      <c r="F839" t="s">
        <v>576</v>
      </c>
      <c r="G839" t="s">
        <v>577</v>
      </c>
      <c r="H839" t="s">
        <v>4</v>
      </c>
      <c r="I839" t="s">
        <v>571</v>
      </c>
      <c r="J839" t="s">
        <v>6</v>
      </c>
      <c r="K839" t="s">
        <v>7</v>
      </c>
      <c r="L839" t="s">
        <v>5</v>
      </c>
      <c r="M839" t="s">
        <v>27</v>
      </c>
      <c r="N839" t="s">
        <v>576</v>
      </c>
      <c r="O839" t="s">
        <v>10</v>
      </c>
      <c r="P839" s="1">
        <v>43076</v>
      </c>
      <c r="Q839" s="1">
        <v>43077</v>
      </c>
      <c r="R839" t="s">
        <v>11</v>
      </c>
      <c r="S839" s="2">
        <v>4</v>
      </c>
      <c r="T839" s="3">
        <v>363.77160000000003</v>
      </c>
      <c r="U839" s="2">
        <v>1455.09</v>
      </c>
      <c r="V839" s="3">
        <v>2.1</v>
      </c>
      <c r="W839" s="2">
        <v>3055.69</v>
      </c>
      <c r="X839" t="str">
        <f t="shared" si="13"/>
        <v>2017-12</v>
      </c>
      <c r="Y839" t="e">
        <f>VLOOKUP(BST[[#This Row],[EVC Code]],TeamList[],3,FALSE)</f>
        <v>#N/A</v>
      </c>
    </row>
    <row r="840" spans="1:25" x14ac:dyDescent="0.25">
      <c r="A840" t="s">
        <v>764</v>
      </c>
      <c r="B840" t="s">
        <v>767</v>
      </c>
      <c r="C840" t="s">
        <v>773</v>
      </c>
      <c r="D840" t="s">
        <v>1</v>
      </c>
      <c r="F840" t="s">
        <v>576</v>
      </c>
      <c r="G840" t="s">
        <v>577</v>
      </c>
      <c r="H840" t="s">
        <v>4</v>
      </c>
      <c r="I840" t="s">
        <v>571</v>
      </c>
      <c r="J840" t="s">
        <v>6</v>
      </c>
      <c r="K840" t="s">
        <v>7</v>
      </c>
      <c r="L840" t="s">
        <v>5</v>
      </c>
      <c r="M840" t="s">
        <v>27</v>
      </c>
      <c r="N840" t="s">
        <v>576</v>
      </c>
      <c r="O840" t="s">
        <v>10</v>
      </c>
      <c r="P840" s="1">
        <v>43080</v>
      </c>
      <c r="Q840" s="1">
        <v>43084</v>
      </c>
      <c r="R840" t="s">
        <v>11</v>
      </c>
      <c r="S840" s="2">
        <v>1</v>
      </c>
      <c r="T840" s="3">
        <v>363.77160000000003</v>
      </c>
      <c r="U840" s="2">
        <v>363.77</v>
      </c>
      <c r="V840" s="3">
        <v>2.1</v>
      </c>
      <c r="W840" s="2">
        <v>763.92</v>
      </c>
      <c r="X840" t="str">
        <f t="shared" si="13"/>
        <v>2017-12</v>
      </c>
      <c r="Y840" t="e">
        <f>VLOOKUP(BST[[#This Row],[EVC Code]],TeamList[],3,FALSE)</f>
        <v>#N/A</v>
      </c>
    </row>
    <row r="841" spans="1:25" x14ac:dyDescent="0.25">
      <c r="A841" t="s">
        <v>764</v>
      </c>
      <c r="B841" t="s">
        <v>767</v>
      </c>
      <c r="C841" t="s">
        <v>773</v>
      </c>
      <c r="D841" t="s">
        <v>1</v>
      </c>
      <c r="F841" t="s">
        <v>576</v>
      </c>
      <c r="G841" t="s">
        <v>577</v>
      </c>
      <c r="H841" t="s">
        <v>4</v>
      </c>
      <c r="I841" t="s">
        <v>571</v>
      </c>
      <c r="J841" t="s">
        <v>6</v>
      </c>
      <c r="K841" t="s">
        <v>7</v>
      </c>
      <c r="L841" t="s">
        <v>5</v>
      </c>
      <c r="M841" t="s">
        <v>27</v>
      </c>
      <c r="N841" t="s">
        <v>576</v>
      </c>
      <c r="O841" t="s">
        <v>10</v>
      </c>
      <c r="P841" s="1">
        <v>43083</v>
      </c>
      <c r="Q841" s="1">
        <v>43084</v>
      </c>
      <c r="R841" t="s">
        <v>11</v>
      </c>
      <c r="S841" s="2">
        <v>1</v>
      </c>
      <c r="T841" s="3">
        <v>363.77160000000003</v>
      </c>
      <c r="U841" s="2">
        <v>363.77</v>
      </c>
      <c r="V841" s="3">
        <v>2.1</v>
      </c>
      <c r="W841" s="2">
        <v>763.92</v>
      </c>
      <c r="X841" t="str">
        <f t="shared" si="13"/>
        <v>2017-12</v>
      </c>
      <c r="Y841" t="e">
        <f>VLOOKUP(BST[[#This Row],[EVC Code]],TeamList[],3,FALSE)</f>
        <v>#N/A</v>
      </c>
    </row>
    <row r="842" spans="1:25" x14ac:dyDescent="0.25">
      <c r="A842" t="s">
        <v>764</v>
      </c>
      <c r="B842" t="s">
        <v>767</v>
      </c>
      <c r="C842" t="s">
        <v>773</v>
      </c>
      <c r="D842" t="s">
        <v>1</v>
      </c>
      <c r="F842" t="s">
        <v>576</v>
      </c>
      <c r="G842" t="s">
        <v>577</v>
      </c>
      <c r="H842" t="s">
        <v>4</v>
      </c>
      <c r="I842" t="s">
        <v>571</v>
      </c>
      <c r="J842" t="s">
        <v>6</v>
      </c>
      <c r="K842" t="s">
        <v>7</v>
      </c>
      <c r="L842" t="s">
        <v>5</v>
      </c>
      <c r="M842" t="s">
        <v>27</v>
      </c>
      <c r="N842" t="s">
        <v>576</v>
      </c>
      <c r="O842" t="s">
        <v>10</v>
      </c>
      <c r="P842" s="1">
        <v>43084</v>
      </c>
      <c r="Q842" s="1">
        <v>43084</v>
      </c>
      <c r="R842" t="s">
        <v>11</v>
      </c>
      <c r="S842" s="2">
        <v>1</v>
      </c>
      <c r="T842" s="3">
        <v>363.77160000000003</v>
      </c>
      <c r="U842" s="2">
        <v>363.77</v>
      </c>
      <c r="V842" s="3">
        <v>2.1</v>
      </c>
      <c r="W842" s="2">
        <v>763.92</v>
      </c>
      <c r="X842" t="str">
        <f t="shared" si="13"/>
        <v>2017-12</v>
      </c>
      <c r="Y842" t="e">
        <f>VLOOKUP(BST[[#This Row],[EVC Code]],TeamList[],3,FALSE)</f>
        <v>#N/A</v>
      </c>
    </row>
    <row r="843" spans="1:25" x14ac:dyDescent="0.25">
      <c r="A843" t="s">
        <v>764</v>
      </c>
      <c r="B843" t="s">
        <v>767</v>
      </c>
      <c r="C843" t="s">
        <v>773</v>
      </c>
      <c r="D843" t="s">
        <v>1</v>
      </c>
      <c r="E843" t="s">
        <v>150</v>
      </c>
      <c r="F843" t="s">
        <v>576</v>
      </c>
      <c r="G843" t="s">
        <v>577</v>
      </c>
      <c r="H843" t="s">
        <v>4</v>
      </c>
      <c r="I843" t="s">
        <v>571</v>
      </c>
      <c r="J843" t="s">
        <v>6</v>
      </c>
      <c r="K843" t="s">
        <v>7</v>
      </c>
      <c r="L843" t="s">
        <v>5</v>
      </c>
      <c r="M843" t="s">
        <v>27</v>
      </c>
      <c r="N843" t="s">
        <v>576</v>
      </c>
      <c r="O843" t="s">
        <v>10</v>
      </c>
      <c r="P843" s="1">
        <v>43130</v>
      </c>
      <c r="Q843" s="1">
        <v>43133</v>
      </c>
      <c r="R843" t="s">
        <v>11</v>
      </c>
      <c r="S843" s="2">
        <v>3</v>
      </c>
      <c r="T843" s="3">
        <v>363.77160000000003</v>
      </c>
      <c r="U843" s="2">
        <v>1091.31</v>
      </c>
      <c r="V843" s="3">
        <v>2.1</v>
      </c>
      <c r="W843" s="2">
        <v>2291.75</v>
      </c>
      <c r="X843" t="str">
        <f t="shared" si="13"/>
        <v>2018-01</v>
      </c>
      <c r="Y843" t="e">
        <f>VLOOKUP(BST[[#This Row],[EVC Code]],TeamList[],3,FALSE)</f>
        <v>#N/A</v>
      </c>
    </row>
    <row r="844" spans="1:25" x14ac:dyDescent="0.25">
      <c r="A844" t="s">
        <v>764</v>
      </c>
      <c r="B844" t="s">
        <v>767</v>
      </c>
      <c r="C844" t="s">
        <v>773</v>
      </c>
      <c r="D844" t="s">
        <v>1</v>
      </c>
      <c r="F844" t="s">
        <v>576</v>
      </c>
      <c r="G844" t="s">
        <v>577</v>
      </c>
      <c r="H844" t="s">
        <v>4</v>
      </c>
      <c r="I844" t="s">
        <v>571</v>
      </c>
      <c r="J844" t="s">
        <v>6</v>
      </c>
      <c r="K844" t="s">
        <v>7</v>
      </c>
      <c r="L844" t="s">
        <v>5</v>
      </c>
      <c r="M844" t="s">
        <v>27</v>
      </c>
      <c r="N844" t="s">
        <v>576</v>
      </c>
      <c r="O844" t="s">
        <v>10</v>
      </c>
      <c r="P844" s="1">
        <v>43157</v>
      </c>
      <c r="Q844" s="1">
        <v>43161</v>
      </c>
      <c r="R844" t="s">
        <v>11</v>
      </c>
      <c r="S844" s="2">
        <v>1</v>
      </c>
      <c r="T844" s="3">
        <v>363.77160000000003</v>
      </c>
      <c r="U844" s="2">
        <v>363.77</v>
      </c>
      <c r="V844" s="3">
        <v>2.1</v>
      </c>
      <c r="W844" s="2">
        <v>763.92</v>
      </c>
      <c r="X844" t="str">
        <f t="shared" si="13"/>
        <v>2018-02</v>
      </c>
      <c r="Y844" t="e">
        <f>VLOOKUP(BST[[#This Row],[EVC Code]],TeamList[],3,FALSE)</f>
        <v>#N/A</v>
      </c>
    </row>
    <row r="845" spans="1:25" x14ac:dyDescent="0.25">
      <c r="A845" t="s">
        <v>764</v>
      </c>
      <c r="B845" t="s">
        <v>767</v>
      </c>
      <c r="C845" t="s">
        <v>773</v>
      </c>
      <c r="D845" t="s">
        <v>1</v>
      </c>
      <c r="F845" t="s">
        <v>576</v>
      </c>
      <c r="G845" t="s">
        <v>577</v>
      </c>
      <c r="H845" t="s">
        <v>4</v>
      </c>
      <c r="I845" t="s">
        <v>571</v>
      </c>
      <c r="J845" t="s">
        <v>6</v>
      </c>
      <c r="K845" t="s">
        <v>7</v>
      </c>
      <c r="L845" t="s">
        <v>5</v>
      </c>
      <c r="M845" t="s">
        <v>27</v>
      </c>
      <c r="N845" t="s">
        <v>576</v>
      </c>
      <c r="O845" t="s">
        <v>10</v>
      </c>
      <c r="P845" s="1">
        <v>43158</v>
      </c>
      <c r="Q845" s="1">
        <v>43161</v>
      </c>
      <c r="R845" t="s">
        <v>11</v>
      </c>
      <c r="S845" s="2">
        <v>3</v>
      </c>
      <c r="T845" s="3">
        <v>363.77160000000003</v>
      </c>
      <c r="U845" s="2">
        <v>1091.31</v>
      </c>
      <c r="V845" s="3">
        <v>2.1</v>
      </c>
      <c r="W845" s="2">
        <v>2291.75</v>
      </c>
      <c r="X845" t="str">
        <f t="shared" si="13"/>
        <v>2018-02</v>
      </c>
      <c r="Y845" t="e">
        <f>VLOOKUP(BST[[#This Row],[EVC Code]],TeamList[],3,FALSE)</f>
        <v>#N/A</v>
      </c>
    </row>
    <row r="846" spans="1:25" x14ac:dyDescent="0.25">
      <c r="A846" t="s">
        <v>764</v>
      </c>
      <c r="B846" t="s">
        <v>767</v>
      </c>
      <c r="C846" t="s">
        <v>773</v>
      </c>
      <c r="D846" t="s">
        <v>1</v>
      </c>
      <c r="F846" t="s">
        <v>576</v>
      </c>
      <c r="G846" t="s">
        <v>577</v>
      </c>
      <c r="H846" t="s">
        <v>4</v>
      </c>
      <c r="I846" t="s">
        <v>571</v>
      </c>
      <c r="J846" t="s">
        <v>6</v>
      </c>
      <c r="K846" t="s">
        <v>7</v>
      </c>
      <c r="L846" t="s">
        <v>5</v>
      </c>
      <c r="M846" t="s">
        <v>27</v>
      </c>
      <c r="N846" t="s">
        <v>576</v>
      </c>
      <c r="O846" t="s">
        <v>10</v>
      </c>
      <c r="P846" s="1">
        <v>43166</v>
      </c>
      <c r="Q846" s="1">
        <v>43168</v>
      </c>
      <c r="R846" t="s">
        <v>11</v>
      </c>
      <c r="S846" s="2">
        <v>1</v>
      </c>
      <c r="T846" s="3">
        <v>363.82679999999999</v>
      </c>
      <c r="U846" s="2">
        <v>363.83</v>
      </c>
      <c r="V846" s="3">
        <v>2.1</v>
      </c>
      <c r="W846" s="2">
        <v>764.04</v>
      </c>
      <c r="X846" t="str">
        <f t="shared" si="13"/>
        <v>2018-03</v>
      </c>
      <c r="Y846" t="e">
        <f>VLOOKUP(BST[[#This Row],[EVC Code]],TeamList[],3,FALSE)</f>
        <v>#N/A</v>
      </c>
    </row>
    <row r="847" spans="1:25" x14ac:dyDescent="0.25">
      <c r="A847" t="s">
        <v>764</v>
      </c>
      <c r="B847" t="s">
        <v>767</v>
      </c>
      <c r="C847" t="s">
        <v>773</v>
      </c>
      <c r="D847" t="s">
        <v>1</v>
      </c>
      <c r="F847" t="s">
        <v>576</v>
      </c>
      <c r="G847" t="s">
        <v>577</v>
      </c>
      <c r="H847" t="s">
        <v>4</v>
      </c>
      <c r="I847" t="s">
        <v>571</v>
      </c>
      <c r="J847" t="s">
        <v>6</v>
      </c>
      <c r="K847" t="s">
        <v>7</v>
      </c>
      <c r="L847" t="s">
        <v>5</v>
      </c>
      <c r="M847" t="s">
        <v>27</v>
      </c>
      <c r="N847" t="s">
        <v>576</v>
      </c>
      <c r="O847" t="s">
        <v>10</v>
      </c>
      <c r="P847" s="1">
        <v>43167</v>
      </c>
      <c r="Q847" s="1">
        <v>43168</v>
      </c>
      <c r="R847" t="s">
        <v>11</v>
      </c>
      <c r="S847" s="2">
        <v>1</v>
      </c>
      <c r="T847" s="3">
        <v>363.82679999999999</v>
      </c>
      <c r="U847" s="2">
        <v>363.83</v>
      </c>
      <c r="V847" s="3">
        <v>2.1</v>
      </c>
      <c r="W847" s="2">
        <v>764.04</v>
      </c>
      <c r="X847" t="str">
        <f t="shared" si="13"/>
        <v>2018-03</v>
      </c>
      <c r="Y847" t="e">
        <f>VLOOKUP(BST[[#This Row],[EVC Code]],TeamList[],3,FALSE)</f>
        <v>#N/A</v>
      </c>
    </row>
    <row r="848" spans="1:25" x14ac:dyDescent="0.25">
      <c r="A848" t="s">
        <v>764</v>
      </c>
      <c r="B848" t="s">
        <v>767</v>
      </c>
      <c r="C848" t="s">
        <v>773</v>
      </c>
      <c r="D848" t="s">
        <v>1</v>
      </c>
      <c r="E848" t="s">
        <v>591</v>
      </c>
      <c r="F848" t="s">
        <v>576</v>
      </c>
      <c r="G848" t="s">
        <v>577</v>
      </c>
      <c r="H848" t="s">
        <v>4</v>
      </c>
      <c r="I848" t="s">
        <v>571</v>
      </c>
      <c r="J848" t="s">
        <v>6</v>
      </c>
      <c r="K848" t="s">
        <v>7</v>
      </c>
      <c r="L848" t="s">
        <v>5</v>
      </c>
      <c r="M848" t="s">
        <v>27</v>
      </c>
      <c r="N848" t="s">
        <v>576</v>
      </c>
      <c r="O848" t="s">
        <v>10</v>
      </c>
      <c r="P848" s="1">
        <v>43173</v>
      </c>
      <c r="Q848" s="1">
        <v>43175</v>
      </c>
      <c r="R848" t="s">
        <v>11</v>
      </c>
      <c r="S848" s="2">
        <v>3</v>
      </c>
      <c r="T848" s="3">
        <v>363.82679999999999</v>
      </c>
      <c r="U848" s="2">
        <v>1091.48</v>
      </c>
      <c r="V848" s="3">
        <v>2.1</v>
      </c>
      <c r="W848" s="2">
        <v>2292.11</v>
      </c>
      <c r="X848" t="str">
        <f t="shared" si="13"/>
        <v>2018-03</v>
      </c>
      <c r="Y848" t="e">
        <f>VLOOKUP(BST[[#This Row],[EVC Code]],TeamList[],3,FALSE)</f>
        <v>#N/A</v>
      </c>
    </row>
    <row r="849" spans="1:25" x14ac:dyDescent="0.25">
      <c r="A849" t="s">
        <v>764</v>
      </c>
      <c r="B849" t="s">
        <v>767</v>
      </c>
      <c r="C849" t="s">
        <v>773</v>
      </c>
      <c r="D849" t="s">
        <v>1</v>
      </c>
      <c r="E849" t="s">
        <v>591</v>
      </c>
      <c r="F849" t="s">
        <v>576</v>
      </c>
      <c r="G849" t="s">
        <v>577</v>
      </c>
      <c r="H849" t="s">
        <v>4</v>
      </c>
      <c r="I849" t="s">
        <v>571</v>
      </c>
      <c r="J849" t="s">
        <v>6</v>
      </c>
      <c r="K849" t="s">
        <v>7</v>
      </c>
      <c r="L849" t="s">
        <v>5</v>
      </c>
      <c r="M849" t="s">
        <v>27</v>
      </c>
      <c r="N849" t="s">
        <v>576</v>
      </c>
      <c r="O849" t="s">
        <v>10</v>
      </c>
      <c r="P849" s="1">
        <v>43175</v>
      </c>
      <c r="Q849" s="1">
        <v>43175</v>
      </c>
      <c r="R849" t="s">
        <v>11</v>
      </c>
      <c r="S849" s="2">
        <v>3</v>
      </c>
      <c r="T849" s="3">
        <v>363.82679999999999</v>
      </c>
      <c r="U849" s="2">
        <v>1091.48</v>
      </c>
      <c r="V849" s="3">
        <v>2.1</v>
      </c>
      <c r="W849" s="2">
        <v>2292.11</v>
      </c>
      <c r="X849" t="str">
        <f t="shared" si="13"/>
        <v>2018-03</v>
      </c>
      <c r="Y849" t="e">
        <f>VLOOKUP(BST[[#This Row],[EVC Code]],TeamList[],3,FALSE)</f>
        <v>#N/A</v>
      </c>
    </row>
    <row r="850" spans="1:25" x14ac:dyDescent="0.25">
      <c r="A850" t="s">
        <v>764</v>
      </c>
      <c r="B850" t="s">
        <v>767</v>
      </c>
      <c r="C850" t="s">
        <v>773</v>
      </c>
      <c r="D850" t="s">
        <v>1</v>
      </c>
      <c r="F850" t="s">
        <v>576</v>
      </c>
      <c r="G850" t="s">
        <v>577</v>
      </c>
      <c r="H850" t="s">
        <v>4</v>
      </c>
      <c r="I850" t="s">
        <v>571</v>
      </c>
      <c r="J850" t="s">
        <v>6</v>
      </c>
      <c r="K850" t="s">
        <v>7</v>
      </c>
      <c r="L850" t="s">
        <v>5</v>
      </c>
      <c r="M850" t="s">
        <v>27</v>
      </c>
      <c r="N850" t="s">
        <v>576</v>
      </c>
      <c r="O850" t="s">
        <v>10</v>
      </c>
      <c r="P850" s="1">
        <v>43178</v>
      </c>
      <c r="Q850" s="1">
        <v>43182</v>
      </c>
      <c r="R850" t="s">
        <v>11</v>
      </c>
      <c r="S850" s="2">
        <v>4</v>
      </c>
      <c r="T850" s="3">
        <v>363.82679999999999</v>
      </c>
      <c r="U850" s="2">
        <v>1455.31</v>
      </c>
      <c r="V850" s="3">
        <v>2.1</v>
      </c>
      <c r="W850" s="2">
        <v>3056.15</v>
      </c>
      <c r="X850" t="str">
        <f t="shared" si="13"/>
        <v>2018-03</v>
      </c>
      <c r="Y850" t="e">
        <f>VLOOKUP(BST[[#This Row],[EVC Code]],TeamList[],3,FALSE)</f>
        <v>#N/A</v>
      </c>
    </row>
    <row r="851" spans="1:25" x14ac:dyDescent="0.25">
      <c r="A851" t="s">
        <v>764</v>
      </c>
      <c r="B851" t="s">
        <v>767</v>
      </c>
      <c r="C851" t="s">
        <v>773</v>
      </c>
      <c r="D851" t="s">
        <v>1</v>
      </c>
      <c r="F851" t="s">
        <v>576</v>
      </c>
      <c r="G851" t="s">
        <v>577</v>
      </c>
      <c r="H851" t="s">
        <v>4</v>
      </c>
      <c r="I851" t="s">
        <v>571</v>
      </c>
      <c r="J851" t="s">
        <v>6</v>
      </c>
      <c r="K851" t="s">
        <v>7</v>
      </c>
      <c r="L851" t="s">
        <v>5</v>
      </c>
      <c r="M851" t="s">
        <v>27</v>
      </c>
      <c r="N851" t="s">
        <v>576</v>
      </c>
      <c r="O851" t="s">
        <v>10</v>
      </c>
      <c r="P851" s="1">
        <v>43179</v>
      </c>
      <c r="Q851" s="1">
        <v>43182</v>
      </c>
      <c r="R851" t="s">
        <v>11</v>
      </c>
      <c r="S851" s="2">
        <v>4</v>
      </c>
      <c r="T851" s="3">
        <v>363.82679999999999</v>
      </c>
      <c r="U851" s="2">
        <v>1455.31</v>
      </c>
      <c r="V851" s="3">
        <v>2.1</v>
      </c>
      <c r="W851" s="2">
        <v>3056.15</v>
      </c>
      <c r="X851" t="str">
        <f t="shared" si="13"/>
        <v>2018-03</v>
      </c>
      <c r="Y851" t="e">
        <f>VLOOKUP(BST[[#This Row],[EVC Code]],TeamList[],3,FALSE)</f>
        <v>#N/A</v>
      </c>
    </row>
    <row r="852" spans="1:25" x14ac:dyDescent="0.25">
      <c r="A852" t="s">
        <v>764</v>
      </c>
      <c r="B852" t="s">
        <v>767</v>
      </c>
      <c r="C852" t="s">
        <v>773</v>
      </c>
      <c r="D852" t="s">
        <v>1</v>
      </c>
      <c r="F852" t="s">
        <v>576</v>
      </c>
      <c r="G852" t="s">
        <v>577</v>
      </c>
      <c r="H852" t="s">
        <v>4</v>
      </c>
      <c r="I852" t="s">
        <v>571</v>
      </c>
      <c r="J852" t="s">
        <v>6</v>
      </c>
      <c r="K852" t="s">
        <v>7</v>
      </c>
      <c r="L852" t="s">
        <v>5</v>
      </c>
      <c r="M852" t="s">
        <v>27</v>
      </c>
      <c r="N852" t="s">
        <v>576</v>
      </c>
      <c r="O852" t="s">
        <v>10</v>
      </c>
      <c r="P852" s="1">
        <v>43181</v>
      </c>
      <c r="Q852" s="1">
        <v>43182</v>
      </c>
      <c r="R852" t="s">
        <v>11</v>
      </c>
      <c r="S852" s="2">
        <v>3</v>
      </c>
      <c r="T852" s="3">
        <v>363.82679999999999</v>
      </c>
      <c r="U852" s="2">
        <v>1091.48</v>
      </c>
      <c r="V852" s="3">
        <v>2.1</v>
      </c>
      <c r="W852" s="2">
        <v>2292.11</v>
      </c>
      <c r="X852" t="str">
        <f t="shared" si="13"/>
        <v>2018-03</v>
      </c>
      <c r="Y852" t="e">
        <f>VLOOKUP(BST[[#This Row],[EVC Code]],TeamList[],3,FALSE)</f>
        <v>#N/A</v>
      </c>
    </row>
    <row r="853" spans="1:25" x14ac:dyDescent="0.25">
      <c r="A853" t="s">
        <v>764</v>
      </c>
      <c r="B853" t="s">
        <v>767</v>
      </c>
      <c r="C853" t="s">
        <v>773</v>
      </c>
      <c r="D853" t="s">
        <v>1</v>
      </c>
      <c r="F853" t="s">
        <v>576</v>
      </c>
      <c r="G853" t="s">
        <v>577</v>
      </c>
      <c r="H853" t="s">
        <v>4</v>
      </c>
      <c r="I853" t="s">
        <v>571</v>
      </c>
      <c r="J853" t="s">
        <v>6</v>
      </c>
      <c r="K853" t="s">
        <v>7</v>
      </c>
      <c r="L853" t="s">
        <v>5</v>
      </c>
      <c r="M853" t="s">
        <v>27</v>
      </c>
      <c r="N853" t="s">
        <v>576</v>
      </c>
      <c r="O853" t="s">
        <v>10</v>
      </c>
      <c r="P853" s="1">
        <v>43252</v>
      </c>
      <c r="Q853" s="1">
        <v>43252</v>
      </c>
      <c r="R853" t="s">
        <v>11</v>
      </c>
      <c r="S853" s="2">
        <v>8</v>
      </c>
      <c r="T853" s="3">
        <v>363.82679999999999</v>
      </c>
      <c r="U853" s="2">
        <v>2910.61</v>
      </c>
      <c r="V853" s="3">
        <v>2.1</v>
      </c>
      <c r="W853" s="2">
        <v>6112.28</v>
      </c>
      <c r="X853" t="str">
        <f t="shared" si="13"/>
        <v>2018-06</v>
      </c>
      <c r="Y853" t="e">
        <f>VLOOKUP(BST[[#This Row],[EVC Code]],TeamList[],3,FALSE)</f>
        <v>#N/A</v>
      </c>
    </row>
    <row r="854" spans="1:25" x14ac:dyDescent="0.25">
      <c r="A854" t="s">
        <v>764</v>
      </c>
      <c r="B854" t="s">
        <v>767</v>
      </c>
      <c r="C854" t="s">
        <v>773</v>
      </c>
      <c r="D854" t="s">
        <v>1</v>
      </c>
      <c r="E854" t="s">
        <v>592</v>
      </c>
      <c r="F854" t="s">
        <v>576</v>
      </c>
      <c r="G854" t="s">
        <v>577</v>
      </c>
      <c r="H854" t="s">
        <v>4</v>
      </c>
      <c r="I854" t="s">
        <v>571</v>
      </c>
      <c r="J854" t="s">
        <v>6</v>
      </c>
      <c r="K854" t="s">
        <v>7</v>
      </c>
      <c r="L854" t="s">
        <v>5</v>
      </c>
      <c r="M854" t="s">
        <v>27</v>
      </c>
      <c r="N854" t="s">
        <v>576</v>
      </c>
      <c r="O854" t="s">
        <v>10</v>
      </c>
      <c r="P854" s="1">
        <v>43258</v>
      </c>
      <c r="Q854" s="1">
        <v>43259</v>
      </c>
      <c r="R854" t="s">
        <v>11</v>
      </c>
      <c r="S854" s="2">
        <v>2</v>
      </c>
      <c r="T854" s="3">
        <v>363.82679999999999</v>
      </c>
      <c r="U854" s="2">
        <v>727.65</v>
      </c>
      <c r="V854" s="3">
        <v>2.1</v>
      </c>
      <c r="W854" s="2">
        <v>1528.07</v>
      </c>
      <c r="X854" t="str">
        <f t="shared" si="13"/>
        <v>2018-06</v>
      </c>
      <c r="Y854" t="e">
        <f>VLOOKUP(BST[[#This Row],[EVC Code]],TeamList[],3,FALSE)</f>
        <v>#N/A</v>
      </c>
    </row>
    <row r="855" spans="1:25" x14ac:dyDescent="0.25">
      <c r="A855" t="s">
        <v>764</v>
      </c>
      <c r="B855" t="s">
        <v>767</v>
      </c>
      <c r="C855" t="s">
        <v>773</v>
      </c>
      <c r="D855" t="s">
        <v>1</v>
      </c>
      <c r="E855" t="s">
        <v>592</v>
      </c>
      <c r="F855" t="s">
        <v>576</v>
      </c>
      <c r="G855" t="s">
        <v>577</v>
      </c>
      <c r="H855" t="s">
        <v>4</v>
      </c>
      <c r="I855" t="s">
        <v>571</v>
      </c>
      <c r="J855" t="s">
        <v>6</v>
      </c>
      <c r="K855" t="s">
        <v>7</v>
      </c>
      <c r="L855" t="s">
        <v>5</v>
      </c>
      <c r="M855" t="s">
        <v>27</v>
      </c>
      <c r="N855" t="s">
        <v>576</v>
      </c>
      <c r="O855" t="s">
        <v>10</v>
      </c>
      <c r="P855" s="1">
        <v>43259</v>
      </c>
      <c r="Q855" s="1">
        <v>43259</v>
      </c>
      <c r="R855" t="s">
        <v>11</v>
      </c>
      <c r="S855" s="2">
        <v>1</v>
      </c>
      <c r="T855" s="3">
        <v>363.82679999999999</v>
      </c>
      <c r="U855" s="2">
        <v>363.83</v>
      </c>
      <c r="V855" s="3">
        <v>2.1</v>
      </c>
      <c r="W855" s="2">
        <v>764.04</v>
      </c>
      <c r="X855" t="str">
        <f t="shared" si="13"/>
        <v>2018-06</v>
      </c>
      <c r="Y855" t="e">
        <f>VLOOKUP(BST[[#This Row],[EVC Code]],TeamList[],3,FALSE)</f>
        <v>#N/A</v>
      </c>
    </row>
    <row r="856" spans="1:25" x14ac:dyDescent="0.25">
      <c r="A856" t="s">
        <v>764</v>
      </c>
      <c r="B856" t="s">
        <v>767</v>
      </c>
      <c r="C856" t="s">
        <v>773</v>
      </c>
      <c r="D856" t="s">
        <v>1</v>
      </c>
      <c r="F856" t="s">
        <v>576</v>
      </c>
      <c r="G856" t="s">
        <v>577</v>
      </c>
      <c r="H856" t="s">
        <v>4</v>
      </c>
      <c r="I856" t="s">
        <v>571</v>
      </c>
      <c r="J856" t="s">
        <v>6</v>
      </c>
      <c r="K856" t="s">
        <v>7</v>
      </c>
      <c r="L856" t="s">
        <v>5</v>
      </c>
      <c r="M856" t="s">
        <v>27</v>
      </c>
      <c r="N856" t="s">
        <v>576</v>
      </c>
      <c r="O856" t="s">
        <v>10</v>
      </c>
      <c r="P856" s="1">
        <v>43262</v>
      </c>
      <c r="Q856" s="1">
        <v>43266</v>
      </c>
      <c r="R856" t="s">
        <v>11</v>
      </c>
      <c r="S856" s="2">
        <v>1</v>
      </c>
      <c r="T856" s="3">
        <v>363.82679999999999</v>
      </c>
      <c r="U856" s="2">
        <v>363.83</v>
      </c>
      <c r="V856" s="3">
        <v>2.1</v>
      </c>
      <c r="W856" s="2">
        <v>764.04</v>
      </c>
      <c r="X856" t="str">
        <f t="shared" si="13"/>
        <v>2018-06</v>
      </c>
      <c r="Y856" t="e">
        <f>VLOOKUP(BST[[#This Row],[EVC Code]],TeamList[],3,FALSE)</f>
        <v>#N/A</v>
      </c>
    </row>
    <row r="857" spans="1:25" x14ac:dyDescent="0.25">
      <c r="A857" t="s">
        <v>764</v>
      </c>
      <c r="B857" t="s">
        <v>767</v>
      </c>
      <c r="C857" t="s">
        <v>773</v>
      </c>
      <c r="D857" t="s">
        <v>1</v>
      </c>
      <c r="F857" t="s">
        <v>576</v>
      </c>
      <c r="G857" t="s">
        <v>577</v>
      </c>
      <c r="H857" t="s">
        <v>4</v>
      </c>
      <c r="I857" t="s">
        <v>571</v>
      </c>
      <c r="J857" t="s">
        <v>6</v>
      </c>
      <c r="K857" t="s">
        <v>7</v>
      </c>
      <c r="L857" t="s">
        <v>5</v>
      </c>
      <c r="M857" t="s">
        <v>27</v>
      </c>
      <c r="N857" t="s">
        <v>576</v>
      </c>
      <c r="O857" t="s">
        <v>10</v>
      </c>
      <c r="P857" s="1">
        <v>43263</v>
      </c>
      <c r="Q857" s="1">
        <v>43266</v>
      </c>
      <c r="R857" t="s">
        <v>11</v>
      </c>
      <c r="S857" s="2">
        <v>1</v>
      </c>
      <c r="T857" s="3">
        <v>363.82679999999999</v>
      </c>
      <c r="U857" s="2">
        <v>363.83</v>
      </c>
      <c r="V857" s="3">
        <v>2.1</v>
      </c>
      <c r="W857" s="2">
        <v>764.04</v>
      </c>
      <c r="X857" t="str">
        <f t="shared" si="13"/>
        <v>2018-06</v>
      </c>
      <c r="Y857" t="e">
        <f>VLOOKUP(BST[[#This Row],[EVC Code]],TeamList[],3,FALSE)</f>
        <v>#N/A</v>
      </c>
    </row>
    <row r="858" spans="1:25" x14ac:dyDescent="0.25">
      <c r="A858" t="s">
        <v>764</v>
      </c>
      <c r="B858" t="s">
        <v>767</v>
      </c>
      <c r="C858" t="s">
        <v>773</v>
      </c>
      <c r="D858" t="s">
        <v>1</v>
      </c>
      <c r="F858" t="s">
        <v>576</v>
      </c>
      <c r="G858" t="s">
        <v>577</v>
      </c>
      <c r="H858" t="s">
        <v>4</v>
      </c>
      <c r="I858" t="s">
        <v>571</v>
      </c>
      <c r="J858" t="s">
        <v>6</v>
      </c>
      <c r="K858" t="s">
        <v>7</v>
      </c>
      <c r="L858" t="s">
        <v>5</v>
      </c>
      <c r="M858" t="s">
        <v>27</v>
      </c>
      <c r="N858" t="s">
        <v>576</v>
      </c>
      <c r="O858" t="s">
        <v>10</v>
      </c>
      <c r="P858" s="1">
        <v>43264</v>
      </c>
      <c r="Q858" s="1">
        <v>43266</v>
      </c>
      <c r="R858" t="s">
        <v>11</v>
      </c>
      <c r="S858" s="2">
        <v>1</v>
      </c>
      <c r="T858" s="3">
        <v>363.82679999999999</v>
      </c>
      <c r="U858" s="2">
        <v>363.83</v>
      </c>
      <c r="V858" s="3">
        <v>2.1</v>
      </c>
      <c r="W858" s="2">
        <v>764.04</v>
      </c>
      <c r="X858" t="str">
        <f t="shared" si="13"/>
        <v>2018-06</v>
      </c>
      <c r="Y858" t="e">
        <f>VLOOKUP(BST[[#This Row],[EVC Code]],TeamList[],3,FALSE)</f>
        <v>#N/A</v>
      </c>
    </row>
    <row r="859" spans="1:25" x14ac:dyDescent="0.25">
      <c r="A859" t="s">
        <v>764</v>
      </c>
      <c r="B859" t="s">
        <v>767</v>
      </c>
      <c r="C859" t="s">
        <v>773</v>
      </c>
      <c r="D859" t="s">
        <v>1</v>
      </c>
      <c r="E859" t="s">
        <v>593</v>
      </c>
      <c r="F859" t="s">
        <v>576</v>
      </c>
      <c r="G859" t="s">
        <v>577</v>
      </c>
      <c r="H859" t="s">
        <v>4</v>
      </c>
      <c r="I859" t="s">
        <v>571</v>
      </c>
      <c r="J859" t="s">
        <v>6</v>
      </c>
      <c r="K859" t="s">
        <v>7</v>
      </c>
      <c r="L859" t="s">
        <v>5</v>
      </c>
      <c r="M859" t="s">
        <v>27</v>
      </c>
      <c r="N859" t="s">
        <v>576</v>
      </c>
      <c r="O859" t="s">
        <v>10</v>
      </c>
      <c r="P859" s="1">
        <v>43270</v>
      </c>
      <c r="Q859" s="1">
        <v>43273</v>
      </c>
      <c r="R859" t="s">
        <v>11</v>
      </c>
      <c r="S859" s="2">
        <v>1</v>
      </c>
      <c r="T859" s="3">
        <v>363.82679999999999</v>
      </c>
      <c r="U859" s="2">
        <v>363.83</v>
      </c>
      <c r="V859" s="3">
        <v>2.1</v>
      </c>
      <c r="W859" s="2">
        <v>764.04</v>
      </c>
      <c r="X859" t="str">
        <f t="shared" si="13"/>
        <v>2018-06</v>
      </c>
      <c r="Y859" t="e">
        <f>VLOOKUP(BST[[#This Row],[EVC Code]],TeamList[],3,FALSE)</f>
        <v>#N/A</v>
      </c>
    </row>
    <row r="860" spans="1:25" x14ac:dyDescent="0.25">
      <c r="A860" t="s">
        <v>764</v>
      </c>
      <c r="B860" t="s">
        <v>767</v>
      </c>
      <c r="C860" t="s">
        <v>773</v>
      </c>
      <c r="D860" t="s">
        <v>1</v>
      </c>
      <c r="E860" s="4" t="s">
        <v>594</v>
      </c>
      <c r="F860" t="s">
        <v>576</v>
      </c>
      <c r="G860" t="s">
        <v>577</v>
      </c>
      <c r="H860" t="s">
        <v>4</v>
      </c>
      <c r="I860" t="s">
        <v>571</v>
      </c>
      <c r="J860" t="s">
        <v>6</v>
      </c>
      <c r="K860" t="s">
        <v>7</v>
      </c>
      <c r="L860" t="s">
        <v>5</v>
      </c>
      <c r="M860" t="s">
        <v>27</v>
      </c>
      <c r="N860" t="s">
        <v>576</v>
      </c>
      <c r="O860" t="s">
        <v>10</v>
      </c>
      <c r="P860" s="1">
        <v>43280</v>
      </c>
      <c r="Q860" s="1">
        <v>43280</v>
      </c>
      <c r="R860" t="s">
        <v>11</v>
      </c>
      <c r="S860" s="2">
        <v>4</v>
      </c>
      <c r="T860" s="3">
        <v>363.82679999999999</v>
      </c>
      <c r="U860" s="2">
        <v>1455.31</v>
      </c>
      <c r="V860" s="3">
        <v>2.1</v>
      </c>
      <c r="W860" s="2">
        <v>3056.15</v>
      </c>
      <c r="X860" t="str">
        <f t="shared" si="13"/>
        <v>2018-06</v>
      </c>
      <c r="Y860" t="e">
        <f>VLOOKUP(BST[[#This Row],[EVC Code]],TeamList[],3,FALSE)</f>
        <v>#N/A</v>
      </c>
    </row>
    <row r="861" spans="1:25" x14ac:dyDescent="0.25">
      <c r="A861" t="s">
        <v>764</v>
      </c>
      <c r="B861" t="s">
        <v>767</v>
      </c>
      <c r="C861" t="s">
        <v>773</v>
      </c>
      <c r="D861" t="s">
        <v>1</v>
      </c>
      <c r="E861" t="s">
        <v>595</v>
      </c>
      <c r="F861" t="s">
        <v>576</v>
      </c>
      <c r="G861" t="s">
        <v>577</v>
      </c>
      <c r="H861" t="s">
        <v>4</v>
      </c>
      <c r="I861" t="s">
        <v>571</v>
      </c>
      <c r="J861" t="s">
        <v>6</v>
      </c>
      <c r="K861" t="s">
        <v>7</v>
      </c>
      <c r="L861" t="s">
        <v>5</v>
      </c>
      <c r="M861" t="s">
        <v>27</v>
      </c>
      <c r="N861" t="s">
        <v>576</v>
      </c>
      <c r="O861" t="s">
        <v>10</v>
      </c>
      <c r="P861" s="1">
        <v>43283</v>
      </c>
      <c r="Q861" s="1">
        <v>43287</v>
      </c>
      <c r="R861" t="s">
        <v>11</v>
      </c>
      <c r="S861" s="2">
        <v>2</v>
      </c>
      <c r="T861" s="3">
        <v>363.82679999999999</v>
      </c>
      <c r="U861" s="2">
        <v>727.65</v>
      </c>
      <c r="V861" s="3">
        <v>2.1</v>
      </c>
      <c r="W861" s="2">
        <v>1528.07</v>
      </c>
      <c r="X861" t="str">
        <f t="shared" si="13"/>
        <v>2018-07</v>
      </c>
      <c r="Y861" t="e">
        <f>VLOOKUP(BST[[#This Row],[EVC Code]],TeamList[],3,FALSE)</f>
        <v>#N/A</v>
      </c>
    </row>
    <row r="862" spans="1:25" x14ac:dyDescent="0.25">
      <c r="A862" t="s">
        <v>764</v>
      </c>
      <c r="B862" t="s">
        <v>767</v>
      </c>
      <c r="C862" t="s">
        <v>773</v>
      </c>
      <c r="D862" t="s">
        <v>1</v>
      </c>
      <c r="E862" t="s">
        <v>595</v>
      </c>
      <c r="F862" t="s">
        <v>576</v>
      </c>
      <c r="G862" t="s">
        <v>577</v>
      </c>
      <c r="H862" t="s">
        <v>4</v>
      </c>
      <c r="I862" t="s">
        <v>571</v>
      </c>
      <c r="J862" t="s">
        <v>6</v>
      </c>
      <c r="K862" t="s">
        <v>7</v>
      </c>
      <c r="L862" t="s">
        <v>5</v>
      </c>
      <c r="M862" t="s">
        <v>27</v>
      </c>
      <c r="N862" t="s">
        <v>576</v>
      </c>
      <c r="O862" t="s">
        <v>10</v>
      </c>
      <c r="P862" s="1">
        <v>43283</v>
      </c>
      <c r="Q862" s="1">
        <v>43287</v>
      </c>
      <c r="R862" t="s">
        <v>11</v>
      </c>
      <c r="S862" s="2">
        <v>-2</v>
      </c>
      <c r="T862" s="3">
        <v>363.82679999999999</v>
      </c>
      <c r="U862" s="2">
        <v>-727.65</v>
      </c>
      <c r="V862" s="3">
        <v>2.1</v>
      </c>
      <c r="W862" s="2">
        <v>-1528.07</v>
      </c>
      <c r="X862" t="str">
        <f t="shared" si="13"/>
        <v>2018-07</v>
      </c>
      <c r="Y862" t="e">
        <f>VLOOKUP(BST[[#This Row],[EVC Code]],TeamList[],3,FALSE)</f>
        <v>#N/A</v>
      </c>
    </row>
    <row r="863" spans="1:25" x14ac:dyDescent="0.25">
      <c r="A863" t="s">
        <v>764</v>
      </c>
      <c r="B863" t="s">
        <v>767</v>
      </c>
      <c r="C863" t="s">
        <v>773</v>
      </c>
      <c r="D863" t="s">
        <v>1</v>
      </c>
      <c r="E863" t="s">
        <v>595</v>
      </c>
      <c r="F863" t="s">
        <v>576</v>
      </c>
      <c r="G863" t="s">
        <v>577</v>
      </c>
      <c r="H863" t="s">
        <v>4</v>
      </c>
      <c r="I863" t="s">
        <v>571</v>
      </c>
      <c r="J863" t="s">
        <v>6</v>
      </c>
      <c r="K863" t="s">
        <v>7</v>
      </c>
      <c r="L863" t="s">
        <v>5</v>
      </c>
      <c r="M863" t="s">
        <v>27</v>
      </c>
      <c r="N863" t="s">
        <v>576</v>
      </c>
      <c r="O863" t="s">
        <v>10</v>
      </c>
      <c r="P863" s="1">
        <v>43283</v>
      </c>
      <c r="Q863" s="1">
        <v>43287</v>
      </c>
      <c r="R863" t="s">
        <v>11</v>
      </c>
      <c r="S863" s="2">
        <v>2</v>
      </c>
      <c r="T863" s="3">
        <v>379.923</v>
      </c>
      <c r="U863" s="2">
        <v>759.85</v>
      </c>
      <c r="V863" s="3">
        <v>2.1</v>
      </c>
      <c r="W863" s="2">
        <v>1595.69</v>
      </c>
      <c r="X863" t="str">
        <f t="shared" si="13"/>
        <v>2018-07</v>
      </c>
      <c r="Y863" t="e">
        <f>VLOOKUP(BST[[#This Row],[EVC Code]],TeamList[],3,FALSE)</f>
        <v>#N/A</v>
      </c>
    </row>
    <row r="864" spans="1:25" x14ac:dyDescent="0.25">
      <c r="A864" t="s">
        <v>764</v>
      </c>
      <c r="B864" t="s">
        <v>767</v>
      </c>
      <c r="C864" t="s">
        <v>773</v>
      </c>
      <c r="D864" t="s">
        <v>1</v>
      </c>
      <c r="E864" s="4" t="s">
        <v>596</v>
      </c>
      <c r="F864" t="s">
        <v>576</v>
      </c>
      <c r="G864" t="s">
        <v>577</v>
      </c>
      <c r="H864" t="s">
        <v>4</v>
      </c>
      <c r="I864" t="s">
        <v>571</v>
      </c>
      <c r="J864" t="s">
        <v>6</v>
      </c>
      <c r="K864" t="s">
        <v>7</v>
      </c>
      <c r="L864" t="s">
        <v>5</v>
      </c>
      <c r="M864" t="s">
        <v>27</v>
      </c>
      <c r="N864" t="s">
        <v>576</v>
      </c>
      <c r="O864" t="s">
        <v>10</v>
      </c>
      <c r="P864" s="1">
        <v>43284</v>
      </c>
      <c r="Q864" s="1">
        <v>43287</v>
      </c>
      <c r="R864" t="s">
        <v>11</v>
      </c>
      <c r="S864" s="2">
        <v>2</v>
      </c>
      <c r="T864" s="3">
        <v>363.82679999999999</v>
      </c>
      <c r="U864" s="2">
        <v>727.65</v>
      </c>
      <c r="V864" s="3">
        <v>2.1</v>
      </c>
      <c r="W864" s="2">
        <v>1528.07</v>
      </c>
      <c r="X864" t="str">
        <f t="shared" si="13"/>
        <v>2018-07</v>
      </c>
      <c r="Y864" t="e">
        <f>VLOOKUP(BST[[#This Row],[EVC Code]],TeamList[],3,FALSE)</f>
        <v>#N/A</v>
      </c>
    </row>
    <row r="865" spans="1:25" x14ac:dyDescent="0.25">
      <c r="A865" t="s">
        <v>764</v>
      </c>
      <c r="B865" t="s">
        <v>767</v>
      </c>
      <c r="C865" t="s">
        <v>773</v>
      </c>
      <c r="D865" t="s">
        <v>1</v>
      </c>
      <c r="E865" s="4" t="s">
        <v>596</v>
      </c>
      <c r="F865" t="s">
        <v>576</v>
      </c>
      <c r="G865" t="s">
        <v>577</v>
      </c>
      <c r="H865" t="s">
        <v>4</v>
      </c>
      <c r="I865" t="s">
        <v>571</v>
      </c>
      <c r="J865" t="s">
        <v>6</v>
      </c>
      <c r="K865" t="s">
        <v>7</v>
      </c>
      <c r="L865" t="s">
        <v>5</v>
      </c>
      <c r="M865" t="s">
        <v>27</v>
      </c>
      <c r="N865" t="s">
        <v>576</v>
      </c>
      <c r="O865" t="s">
        <v>10</v>
      </c>
      <c r="P865" s="1">
        <v>43284</v>
      </c>
      <c r="Q865" s="1">
        <v>43287</v>
      </c>
      <c r="R865" t="s">
        <v>11</v>
      </c>
      <c r="S865" s="2">
        <v>-2</v>
      </c>
      <c r="T865" s="3">
        <v>363.82679999999999</v>
      </c>
      <c r="U865" s="2">
        <v>-727.65</v>
      </c>
      <c r="V865" s="3">
        <v>2.1</v>
      </c>
      <c r="W865" s="2">
        <v>-1528.07</v>
      </c>
      <c r="X865" t="str">
        <f t="shared" si="13"/>
        <v>2018-07</v>
      </c>
      <c r="Y865" t="e">
        <f>VLOOKUP(BST[[#This Row],[EVC Code]],TeamList[],3,FALSE)</f>
        <v>#N/A</v>
      </c>
    </row>
    <row r="866" spans="1:25" x14ac:dyDescent="0.25">
      <c r="A866" t="s">
        <v>764</v>
      </c>
      <c r="B866" t="s">
        <v>767</v>
      </c>
      <c r="C866" t="s">
        <v>773</v>
      </c>
      <c r="D866" t="s">
        <v>1</v>
      </c>
      <c r="E866" s="4" t="s">
        <v>596</v>
      </c>
      <c r="F866" t="s">
        <v>576</v>
      </c>
      <c r="G866" t="s">
        <v>577</v>
      </c>
      <c r="H866" t="s">
        <v>4</v>
      </c>
      <c r="I866" t="s">
        <v>571</v>
      </c>
      <c r="J866" t="s">
        <v>6</v>
      </c>
      <c r="K866" t="s">
        <v>7</v>
      </c>
      <c r="L866" t="s">
        <v>5</v>
      </c>
      <c r="M866" t="s">
        <v>27</v>
      </c>
      <c r="N866" t="s">
        <v>576</v>
      </c>
      <c r="O866" t="s">
        <v>10</v>
      </c>
      <c r="P866" s="1">
        <v>43284</v>
      </c>
      <c r="Q866" s="1">
        <v>43287</v>
      </c>
      <c r="R866" t="s">
        <v>11</v>
      </c>
      <c r="S866" s="2">
        <v>2</v>
      </c>
      <c r="T866" s="3">
        <v>379.923</v>
      </c>
      <c r="U866" s="2">
        <v>759.85</v>
      </c>
      <c r="V866" s="3">
        <v>2.1</v>
      </c>
      <c r="W866" s="2">
        <v>1595.69</v>
      </c>
      <c r="X866" t="str">
        <f t="shared" si="13"/>
        <v>2018-07</v>
      </c>
      <c r="Y866" t="e">
        <f>VLOOKUP(BST[[#This Row],[EVC Code]],TeamList[],3,FALSE)</f>
        <v>#N/A</v>
      </c>
    </row>
    <row r="867" spans="1:25" x14ac:dyDescent="0.25">
      <c r="A867" t="s">
        <v>764</v>
      </c>
      <c r="B867" t="s">
        <v>767</v>
      </c>
      <c r="C867" t="s">
        <v>773</v>
      </c>
      <c r="D867" t="s">
        <v>1</v>
      </c>
      <c r="E867" t="s">
        <v>597</v>
      </c>
      <c r="F867" t="s">
        <v>576</v>
      </c>
      <c r="G867" t="s">
        <v>577</v>
      </c>
      <c r="H867" t="s">
        <v>4</v>
      </c>
      <c r="I867" t="s">
        <v>571</v>
      </c>
      <c r="J867" t="s">
        <v>6</v>
      </c>
      <c r="K867" t="s">
        <v>7</v>
      </c>
      <c r="L867" t="s">
        <v>5</v>
      </c>
      <c r="M867" t="s">
        <v>27</v>
      </c>
      <c r="N867" t="s">
        <v>576</v>
      </c>
      <c r="O867" t="s">
        <v>10</v>
      </c>
      <c r="P867" s="1">
        <v>43290</v>
      </c>
      <c r="Q867" s="1">
        <v>43294</v>
      </c>
      <c r="R867" t="s">
        <v>11</v>
      </c>
      <c r="S867" s="2">
        <v>2</v>
      </c>
      <c r="T867" s="3">
        <v>379.923</v>
      </c>
      <c r="U867" s="2">
        <v>759.85</v>
      </c>
      <c r="V867" s="3">
        <v>2.1</v>
      </c>
      <c r="W867" s="2">
        <v>1595.69</v>
      </c>
      <c r="X867" t="str">
        <f t="shared" si="13"/>
        <v>2018-07</v>
      </c>
      <c r="Y867" t="e">
        <f>VLOOKUP(BST[[#This Row],[EVC Code]],TeamList[],3,FALSE)</f>
        <v>#N/A</v>
      </c>
    </row>
    <row r="868" spans="1:25" x14ac:dyDescent="0.25">
      <c r="A868" t="s">
        <v>764</v>
      </c>
      <c r="B868" t="s">
        <v>767</v>
      </c>
      <c r="C868" t="s">
        <v>773</v>
      </c>
      <c r="D868" t="s">
        <v>1</v>
      </c>
      <c r="E868" t="s">
        <v>597</v>
      </c>
      <c r="F868" t="s">
        <v>576</v>
      </c>
      <c r="G868" t="s">
        <v>577</v>
      </c>
      <c r="H868" t="s">
        <v>4</v>
      </c>
      <c r="I868" t="s">
        <v>571</v>
      </c>
      <c r="J868" t="s">
        <v>6</v>
      </c>
      <c r="K868" t="s">
        <v>7</v>
      </c>
      <c r="L868" t="s">
        <v>5</v>
      </c>
      <c r="M868" t="s">
        <v>27</v>
      </c>
      <c r="N868" t="s">
        <v>576</v>
      </c>
      <c r="O868" t="s">
        <v>10</v>
      </c>
      <c r="P868" s="1">
        <v>43291</v>
      </c>
      <c r="Q868" s="1">
        <v>43294</v>
      </c>
      <c r="R868" t="s">
        <v>11</v>
      </c>
      <c r="S868" s="2">
        <v>2</v>
      </c>
      <c r="T868" s="3">
        <v>379.923</v>
      </c>
      <c r="U868" s="2">
        <v>759.85</v>
      </c>
      <c r="V868" s="3">
        <v>2.1</v>
      </c>
      <c r="W868" s="2">
        <v>1595.69</v>
      </c>
      <c r="X868" t="str">
        <f t="shared" si="13"/>
        <v>2018-07</v>
      </c>
      <c r="Y868" t="e">
        <f>VLOOKUP(BST[[#This Row],[EVC Code]],TeamList[],3,FALSE)</f>
        <v>#N/A</v>
      </c>
    </row>
    <row r="869" spans="1:25" x14ac:dyDescent="0.25">
      <c r="A869" t="s">
        <v>764</v>
      </c>
      <c r="B869" t="s">
        <v>767</v>
      </c>
      <c r="C869" t="s">
        <v>773</v>
      </c>
      <c r="D869" t="s">
        <v>1</v>
      </c>
      <c r="E869" s="4" t="s">
        <v>598</v>
      </c>
      <c r="F869" t="s">
        <v>576</v>
      </c>
      <c r="G869" t="s">
        <v>577</v>
      </c>
      <c r="H869" t="s">
        <v>4</v>
      </c>
      <c r="I869" t="s">
        <v>571</v>
      </c>
      <c r="J869" t="s">
        <v>6</v>
      </c>
      <c r="K869" t="s">
        <v>7</v>
      </c>
      <c r="L869" t="s">
        <v>5</v>
      </c>
      <c r="M869" t="s">
        <v>27</v>
      </c>
      <c r="N869" t="s">
        <v>576</v>
      </c>
      <c r="O869" t="s">
        <v>10</v>
      </c>
      <c r="P869" s="1">
        <v>43293</v>
      </c>
      <c r="Q869" s="1">
        <v>43294</v>
      </c>
      <c r="R869" t="s">
        <v>11</v>
      </c>
      <c r="S869" s="2">
        <v>4</v>
      </c>
      <c r="T869" s="3">
        <v>379.923</v>
      </c>
      <c r="U869" s="2">
        <v>1519.69</v>
      </c>
      <c r="V869" s="3">
        <v>2.1</v>
      </c>
      <c r="W869" s="2">
        <v>3191.35</v>
      </c>
      <c r="X869" t="str">
        <f t="shared" si="13"/>
        <v>2018-07</v>
      </c>
      <c r="Y869" t="e">
        <f>VLOOKUP(BST[[#This Row],[EVC Code]],TeamList[],3,FALSE)</f>
        <v>#N/A</v>
      </c>
    </row>
    <row r="870" spans="1:25" x14ac:dyDescent="0.25">
      <c r="A870" t="s">
        <v>764</v>
      </c>
      <c r="B870" t="s">
        <v>767</v>
      </c>
      <c r="C870" t="s">
        <v>773</v>
      </c>
      <c r="D870" t="s">
        <v>1</v>
      </c>
      <c r="E870" t="s">
        <v>599</v>
      </c>
      <c r="F870" t="s">
        <v>576</v>
      </c>
      <c r="G870" t="s">
        <v>577</v>
      </c>
      <c r="H870" t="s">
        <v>4</v>
      </c>
      <c r="I870" t="s">
        <v>571</v>
      </c>
      <c r="J870" t="s">
        <v>6</v>
      </c>
      <c r="K870" t="s">
        <v>7</v>
      </c>
      <c r="L870" t="s">
        <v>5</v>
      </c>
      <c r="M870" t="s">
        <v>27</v>
      </c>
      <c r="N870" t="s">
        <v>576</v>
      </c>
      <c r="O870" t="s">
        <v>10</v>
      </c>
      <c r="P870" s="1">
        <v>43294</v>
      </c>
      <c r="Q870" s="1">
        <v>43294</v>
      </c>
      <c r="R870" t="s">
        <v>11</v>
      </c>
      <c r="S870" s="2">
        <v>2</v>
      </c>
      <c r="T870" s="3">
        <v>379.923</v>
      </c>
      <c r="U870" s="2">
        <v>759.85</v>
      </c>
      <c r="V870" s="3">
        <v>2.1</v>
      </c>
      <c r="W870" s="2">
        <v>1595.69</v>
      </c>
      <c r="X870" t="str">
        <f t="shared" si="13"/>
        <v>2018-07</v>
      </c>
      <c r="Y870" t="e">
        <f>VLOOKUP(BST[[#This Row],[EVC Code]],TeamList[],3,FALSE)</f>
        <v>#N/A</v>
      </c>
    </row>
    <row r="871" spans="1:25" x14ac:dyDescent="0.25">
      <c r="A871" t="s">
        <v>764</v>
      </c>
      <c r="B871" t="s">
        <v>767</v>
      </c>
      <c r="C871" t="s">
        <v>773</v>
      </c>
      <c r="D871" t="s">
        <v>1</v>
      </c>
      <c r="E871" t="s">
        <v>600</v>
      </c>
      <c r="F871" t="s">
        <v>576</v>
      </c>
      <c r="G871" t="s">
        <v>577</v>
      </c>
      <c r="H871" t="s">
        <v>4</v>
      </c>
      <c r="I871" t="s">
        <v>571</v>
      </c>
      <c r="J871" t="s">
        <v>6</v>
      </c>
      <c r="K871" t="s">
        <v>7</v>
      </c>
      <c r="L871" t="s">
        <v>5</v>
      </c>
      <c r="M871" t="s">
        <v>27</v>
      </c>
      <c r="N871" t="s">
        <v>576</v>
      </c>
      <c r="O871" t="s">
        <v>10</v>
      </c>
      <c r="P871" s="1">
        <v>43304</v>
      </c>
      <c r="Q871" s="1">
        <v>43308</v>
      </c>
      <c r="R871" t="s">
        <v>11</v>
      </c>
      <c r="S871" s="2">
        <v>3</v>
      </c>
      <c r="T871" s="3">
        <v>379.923</v>
      </c>
      <c r="U871" s="2">
        <v>1139.77</v>
      </c>
      <c r="V871" s="3">
        <v>2.1</v>
      </c>
      <c r="W871" s="2">
        <v>2393.52</v>
      </c>
      <c r="X871" t="str">
        <f t="shared" si="13"/>
        <v>2018-07</v>
      </c>
      <c r="Y871" t="e">
        <f>VLOOKUP(BST[[#This Row],[EVC Code]],TeamList[],3,FALSE)</f>
        <v>#N/A</v>
      </c>
    </row>
    <row r="872" spans="1:25" x14ac:dyDescent="0.25">
      <c r="A872" t="s">
        <v>764</v>
      </c>
      <c r="B872" t="s">
        <v>767</v>
      </c>
      <c r="C872" t="s">
        <v>773</v>
      </c>
      <c r="D872" t="s">
        <v>1</v>
      </c>
      <c r="E872" t="s">
        <v>600</v>
      </c>
      <c r="F872" t="s">
        <v>576</v>
      </c>
      <c r="G872" t="s">
        <v>577</v>
      </c>
      <c r="H872" t="s">
        <v>4</v>
      </c>
      <c r="I872" t="s">
        <v>571</v>
      </c>
      <c r="J872" t="s">
        <v>6</v>
      </c>
      <c r="K872" t="s">
        <v>7</v>
      </c>
      <c r="L872" t="s">
        <v>5</v>
      </c>
      <c r="M872" t="s">
        <v>27</v>
      </c>
      <c r="N872" t="s">
        <v>576</v>
      </c>
      <c r="O872" t="s">
        <v>10</v>
      </c>
      <c r="P872" s="1">
        <v>43305</v>
      </c>
      <c r="Q872" s="1">
        <v>43308</v>
      </c>
      <c r="R872" t="s">
        <v>11</v>
      </c>
      <c r="S872" s="2">
        <v>3</v>
      </c>
      <c r="T872" s="3">
        <v>379.923</v>
      </c>
      <c r="U872" s="2">
        <v>1139.77</v>
      </c>
      <c r="V872" s="3">
        <v>2.1</v>
      </c>
      <c r="W872" s="2">
        <v>2393.52</v>
      </c>
      <c r="X872" t="str">
        <f t="shared" si="13"/>
        <v>2018-07</v>
      </c>
      <c r="Y872" t="e">
        <f>VLOOKUP(BST[[#This Row],[EVC Code]],TeamList[],3,FALSE)</f>
        <v>#N/A</v>
      </c>
    </row>
    <row r="873" spans="1:25" x14ac:dyDescent="0.25">
      <c r="A873" t="s">
        <v>764</v>
      </c>
      <c r="B873" t="s">
        <v>767</v>
      </c>
      <c r="C873" t="s">
        <v>773</v>
      </c>
      <c r="D873" t="s">
        <v>1</v>
      </c>
      <c r="F873" t="s">
        <v>576</v>
      </c>
      <c r="G873" t="s">
        <v>577</v>
      </c>
      <c r="H873" t="s">
        <v>4</v>
      </c>
      <c r="I873" t="s">
        <v>571</v>
      </c>
      <c r="J873" t="s">
        <v>6</v>
      </c>
      <c r="K873" t="s">
        <v>7</v>
      </c>
      <c r="L873" t="s">
        <v>5</v>
      </c>
      <c r="M873" t="s">
        <v>27</v>
      </c>
      <c r="N873" t="s">
        <v>576</v>
      </c>
      <c r="O873" t="s">
        <v>10</v>
      </c>
      <c r="P873" s="1">
        <v>43307</v>
      </c>
      <c r="Q873" s="1">
        <v>43308</v>
      </c>
      <c r="R873" t="s">
        <v>11</v>
      </c>
      <c r="S873" s="2">
        <v>1</v>
      </c>
      <c r="T873" s="3">
        <v>379.923</v>
      </c>
      <c r="U873" s="2">
        <v>379.92</v>
      </c>
      <c r="V873" s="3">
        <v>2.1</v>
      </c>
      <c r="W873" s="2">
        <v>797.83</v>
      </c>
      <c r="X873" t="str">
        <f t="shared" si="13"/>
        <v>2018-07</v>
      </c>
      <c r="Y873" t="e">
        <f>VLOOKUP(BST[[#This Row],[EVC Code]],TeamList[],3,FALSE)</f>
        <v>#N/A</v>
      </c>
    </row>
    <row r="874" spans="1:25" x14ac:dyDescent="0.25">
      <c r="A874" t="s">
        <v>764</v>
      </c>
      <c r="B874" t="s">
        <v>767</v>
      </c>
      <c r="C874" t="s">
        <v>773</v>
      </c>
      <c r="D874" t="s">
        <v>1</v>
      </c>
      <c r="F874" t="s">
        <v>601</v>
      </c>
      <c r="G874" t="s">
        <v>602</v>
      </c>
      <c r="H874" t="s">
        <v>4</v>
      </c>
      <c r="I874" t="s">
        <v>571</v>
      </c>
      <c r="J874" t="s">
        <v>6</v>
      </c>
      <c r="K874" t="s">
        <v>7</v>
      </c>
      <c r="L874" t="s">
        <v>5</v>
      </c>
      <c r="M874" t="s">
        <v>27</v>
      </c>
      <c r="N874" t="s">
        <v>601</v>
      </c>
      <c r="O874" t="s">
        <v>10</v>
      </c>
      <c r="P874" s="1">
        <v>42935</v>
      </c>
      <c r="Q874" s="1">
        <v>42937</v>
      </c>
      <c r="R874" t="s">
        <v>11</v>
      </c>
      <c r="S874" s="2">
        <v>1</v>
      </c>
      <c r="T874" s="3">
        <v>577.12069999999994</v>
      </c>
      <c r="U874" s="2">
        <v>577.12</v>
      </c>
      <c r="V874" s="3">
        <v>2.1</v>
      </c>
      <c r="W874" s="2">
        <v>1211.95</v>
      </c>
      <c r="X874" t="str">
        <f t="shared" si="13"/>
        <v>2017-07</v>
      </c>
      <c r="Y874" t="e">
        <f>VLOOKUP(BST[[#This Row],[EVC Code]],TeamList[],3,FALSE)</f>
        <v>#N/A</v>
      </c>
    </row>
    <row r="875" spans="1:25" x14ac:dyDescent="0.25">
      <c r="A875" t="s">
        <v>764</v>
      </c>
      <c r="B875" t="s">
        <v>767</v>
      </c>
      <c r="C875" t="s">
        <v>773</v>
      </c>
      <c r="D875" t="s">
        <v>1</v>
      </c>
      <c r="F875" t="s">
        <v>601</v>
      </c>
      <c r="G875" t="s">
        <v>602</v>
      </c>
      <c r="H875" t="s">
        <v>4</v>
      </c>
      <c r="I875" t="s">
        <v>571</v>
      </c>
      <c r="J875" t="s">
        <v>6</v>
      </c>
      <c r="K875" t="s">
        <v>7</v>
      </c>
      <c r="L875" t="s">
        <v>5</v>
      </c>
      <c r="M875" t="s">
        <v>27</v>
      </c>
      <c r="N875" t="s">
        <v>601</v>
      </c>
      <c r="O875" t="s">
        <v>10</v>
      </c>
      <c r="P875" s="1">
        <v>42936</v>
      </c>
      <c r="Q875" s="1">
        <v>42937</v>
      </c>
      <c r="R875" t="s">
        <v>11</v>
      </c>
      <c r="S875" s="2">
        <v>1</v>
      </c>
      <c r="T875" s="3">
        <v>577.12069999999994</v>
      </c>
      <c r="U875" s="2">
        <v>577.12</v>
      </c>
      <c r="V875" s="3">
        <v>2.1</v>
      </c>
      <c r="W875" s="2">
        <v>1211.95</v>
      </c>
      <c r="X875" t="str">
        <f t="shared" si="13"/>
        <v>2017-07</v>
      </c>
      <c r="Y875" t="e">
        <f>VLOOKUP(BST[[#This Row],[EVC Code]],TeamList[],3,FALSE)</f>
        <v>#N/A</v>
      </c>
    </row>
    <row r="876" spans="1:25" x14ac:dyDescent="0.25">
      <c r="A876" t="s">
        <v>764</v>
      </c>
      <c r="B876" t="s">
        <v>767</v>
      </c>
      <c r="C876" t="s">
        <v>773</v>
      </c>
      <c r="D876" t="s">
        <v>1</v>
      </c>
      <c r="F876" t="s">
        <v>601</v>
      </c>
      <c r="G876" t="s">
        <v>602</v>
      </c>
      <c r="H876" t="s">
        <v>4</v>
      </c>
      <c r="I876" t="s">
        <v>571</v>
      </c>
      <c r="J876" t="s">
        <v>6</v>
      </c>
      <c r="K876" t="s">
        <v>7</v>
      </c>
      <c r="L876" t="s">
        <v>5</v>
      </c>
      <c r="M876" t="s">
        <v>27</v>
      </c>
      <c r="N876" t="s">
        <v>601</v>
      </c>
      <c r="O876" t="s">
        <v>10</v>
      </c>
      <c r="P876" s="1">
        <v>42937</v>
      </c>
      <c r="Q876" s="1">
        <v>42937</v>
      </c>
      <c r="R876" t="s">
        <v>11</v>
      </c>
      <c r="S876" s="2">
        <v>1</v>
      </c>
      <c r="T876" s="3">
        <v>577.12069999999994</v>
      </c>
      <c r="U876" s="2">
        <v>577.12</v>
      </c>
      <c r="V876" s="3">
        <v>2.1</v>
      </c>
      <c r="W876" s="2">
        <v>1211.95</v>
      </c>
      <c r="X876" t="str">
        <f t="shared" si="13"/>
        <v>2017-07</v>
      </c>
      <c r="Y876" t="e">
        <f>VLOOKUP(BST[[#This Row],[EVC Code]],TeamList[],3,FALSE)</f>
        <v>#N/A</v>
      </c>
    </row>
    <row r="877" spans="1:25" x14ac:dyDescent="0.25">
      <c r="A877" t="s">
        <v>764</v>
      </c>
      <c r="B877" t="s">
        <v>767</v>
      </c>
      <c r="C877" t="s">
        <v>773</v>
      </c>
      <c r="D877" t="s">
        <v>1</v>
      </c>
      <c r="E877" t="s">
        <v>605</v>
      </c>
      <c r="F877" t="s">
        <v>603</v>
      </c>
      <c r="G877" t="s">
        <v>604</v>
      </c>
      <c r="H877" t="s">
        <v>4</v>
      </c>
      <c r="I877" t="s">
        <v>571</v>
      </c>
      <c r="J877" t="s">
        <v>6</v>
      </c>
      <c r="K877" t="s">
        <v>7</v>
      </c>
      <c r="L877" t="s">
        <v>5</v>
      </c>
      <c r="M877" t="s">
        <v>27</v>
      </c>
      <c r="N877" t="s">
        <v>603</v>
      </c>
      <c r="O877" t="s">
        <v>10</v>
      </c>
      <c r="P877" s="1">
        <v>42920</v>
      </c>
      <c r="Q877" s="1">
        <v>42923</v>
      </c>
      <c r="R877" t="s">
        <v>11</v>
      </c>
      <c r="S877" s="2">
        <v>8</v>
      </c>
      <c r="T877" s="3">
        <v>240.7159</v>
      </c>
      <c r="U877" s="2">
        <v>1925.73</v>
      </c>
      <c r="V877" s="3">
        <v>2.1</v>
      </c>
      <c r="W877" s="2">
        <v>4044.03</v>
      </c>
      <c r="X877" t="str">
        <f t="shared" si="13"/>
        <v>2017-07</v>
      </c>
      <c r="Y877" t="e">
        <f>VLOOKUP(BST[[#This Row],[EVC Code]],TeamList[],3,FALSE)</f>
        <v>#N/A</v>
      </c>
    </row>
    <row r="878" spans="1:25" x14ac:dyDescent="0.25">
      <c r="A878" t="s">
        <v>764</v>
      </c>
      <c r="B878" t="s">
        <v>767</v>
      </c>
      <c r="C878" t="s">
        <v>773</v>
      </c>
      <c r="D878" t="s">
        <v>1</v>
      </c>
      <c r="E878" t="s">
        <v>605</v>
      </c>
      <c r="F878" t="s">
        <v>603</v>
      </c>
      <c r="G878" t="s">
        <v>604</v>
      </c>
      <c r="H878" t="s">
        <v>4</v>
      </c>
      <c r="I878" t="s">
        <v>571</v>
      </c>
      <c r="J878" t="s">
        <v>6</v>
      </c>
      <c r="K878" t="s">
        <v>7</v>
      </c>
      <c r="L878" t="s">
        <v>5</v>
      </c>
      <c r="M878" t="s">
        <v>27</v>
      </c>
      <c r="N878" t="s">
        <v>603</v>
      </c>
      <c r="O878" t="s">
        <v>10</v>
      </c>
      <c r="P878" s="1">
        <v>42921</v>
      </c>
      <c r="Q878" s="1">
        <v>42923</v>
      </c>
      <c r="R878" t="s">
        <v>11</v>
      </c>
      <c r="S878" s="2">
        <v>5</v>
      </c>
      <c r="T878" s="3">
        <v>240.7159</v>
      </c>
      <c r="U878" s="2">
        <v>1203.58</v>
      </c>
      <c r="V878" s="3">
        <v>2.1</v>
      </c>
      <c r="W878" s="2">
        <v>2527.52</v>
      </c>
      <c r="X878" t="str">
        <f t="shared" si="13"/>
        <v>2017-07</v>
      </c>
      <c r="Y878" t="e">
        <f>VLOOKUP(BST[[#This Row],[EVC Code]],TeamList[],3,FALSE)</f>
        <v>#N/A</v>
      </c>
    </row>
    <row r="879" spans="1:25" x14ac:dyDescent="0.25">
      <c r="A879" t="s">
        <v>764</v>
      </c>
      <c r="B879" t="s">
        <v>767</v>
      </c>
      <c r="C879" t="s">
        <v>773</v>
      </c>
      <c r="D879" t="s">
        <v>1</v>
      </c>
      <c r="E879" t="s">
        <v>605</v>
      </c>
      <c r="F879" t="s">
        <v>603</v>
      </c>
      <c r="G879" t="s">
        <v>604</v>
      </c>
      <c r="H879" t="s">
        <v>4</v>
      </c>
      <c r="I879" t="s">
        <v>571</v>
      </c>
      <c r="J879" t="s">
        <v>6</v>
      </c>
      <c r="K879" t="s">
        <v>7</v>
      </c>
      <c r="L879" t="s">
        <v>5</v>
      </c>
      <c r="M879" t="s">
        <v>27</v>
      </c>
      <c r="N879" t="s">
        <v>603</v>
      </c>
      <c r="O879" t="s">
        <v>10</v>
      </c>
      <c r="P879" s="1">
        <v>42923</v>
      </c>
      <c r="Q879" s="1">
        <v>42923</v>
      </c>
      <c r="R879" t="s">
        <v>11</v>
      </c>
      <c r="S879" s="2">
        <v>4</v>
      </c>
      <c r="T879" s="3">
        <v>240.7159</v>
      </c>
      <c r="U879" s="2">
        <v>962.86</v>
      </c>
      <c r="V879" s="3">
        <v>2.1</v>
      </c>
      <c r="W879" s="2">
        <v>2022.01</v>
      </c>
      <c r="X879" t="str">
        <f t="shared" si="13"/>
        <v>2017-07</v>
      </c>
      <c r="Y879" t="e">
        <f>VLOOKUP(BST[[#This Row],[EVC Code]],TeamList[],3,FALSE)</f>
        <v>#N/A</v>
      </c>
    </row>
    <row r="880" spans="1:25" x14ac:dyDescent="0.25">
      <c r="A880" t="s">
        <v>764</v>
      </c>
      <c r="B880" t="s">
        <v>767</v>
      </c>
      <c r="C880" t="s">
        <v>773</v>
      </c>
      <c r="D880" t="s">
        <v>1</v>
      </c>
      <c r="E880" t="s">
        <v>606</v>
      </c>
      <c r="F880" t="s">
        <v>603</v>
      </c>
      <c r="G880" t="s">
        <v>604</v>
      </c>
      <c r="H880" t="s">
        <v>4</v>
      </c>
      <c r="I880" t="s">
        <v>571</v>
      </c>
      <c r="J880" t="s">
        <v>6</v>
      </c>
      <c r="K880" t="s">
        <v>7</v>
      </c>
      <c r="L880" t="s">
        <v>5</v>
      </c>
      <c r="M880" t="s">
        <v>27</v>
      </c>
      <c r="N880" t="s">
        <v>603</v>
      </c>
      <c r="O880" t="s">
        <v>10</v>
      </c>
      <c r="P880" s="1">
        <v>42927</v>
      </c>
      <c r="Q880" s="1">
        <v>42930</v>
      </c>
      <c r="R880" t="s">
        <v>11</v>
      </c>
      <c r="S880" s="2">
        <v>4</v>
      </c>
      <c r="T880" s="3">
        <v>240.7159</v>
      </c>
      <c r="U880" s="2">
        <v>962.86</v>
      </c>
      <c r="V880" s="3">
        <v>2.1</v>
      </c>
      <c r="W880" s="2">
        <v>2022.01</v>
      </c>
      <c r="X880" t="str">
        <f t="shared" si="13"/>
        <v>2017-07</v>
      </c>
      <c r="Y880" t="e">
        <f>VLOOKUP(BST[[#This Row],[EVC Code]],TeamList[],3,FALSE)</f>
        <v>#N/A</v>
      </c>
    </row>
    <row r="881" spans="1:25" x14ac:dyDescent="0.25">
      <c r="A881" t="s">
        <v>764</v>
      </c>
      <c r="B881" t="s">
        <v>767</v>
      </c>
      <c r="C881" t="s">
        <v>773</v>
      </c>
      <c r="D881" t="s">
        <v>1</v>
      </c>
      <c r="E881" t="s">
        <v>607</v>
      </c>
      <c r="F881" t="s">
        <v>603</v>
      </c>
      <c r="G881" t="s">
        <v>604</v>
      </c>
      <c r="H881" t="s">
        <v>4</v>
      </c>
      <c r="I881" t="s">
        <v>571</v>
      </c>
      <c r="J881" t="s">
        <v>6</v>
      </c>
      <c r="K881" t="s">
        <v>7</v>
      </c>
      <c r="L881" t="s">
        <v>5</v>
      </c>
      <c r="M881" t="s">
        <v>27</v>
      </c>
      <c r="N881" t="s">
        <v>603</v>
      </c>
      <c r="O881" t="s">
        <v>10</v>
      </c>
      <c r="P881" s="1">
        <v>42928</v>
      </c>
      <c r="Q881" s="1">
        <v>42930</v>
      </c>
      <c r="R881" t="s">
        <v>11</v>
      </c>
      <c r="S881" s="2">
        <v>4</v>
      </c>
      <c r="T881" s="3">
        <v>240.7159</v>
      </c>
      <c r="U881" s="2">
        <v>962.86</v>
      </c>
      <c r="V881" s="3">
        <v>2.1</v>
      </c>
      <c r="W881" s="2">
        <v>2022.01</v>
      </c>
      <c r="X881" t="str">
        <f t="shared" si="13"/>
        <v>2017-07</v>
      </c>
      <c r="Y881" t="e">
        <f>VLOOKUP(BST[[#This Row],[EVC Code]],TeamList[],3,FALSE)</f>
        <v>#N/A</v>
      </c>
    </row>
    <row r="882" spans="1:25" x14ac:dyDescent="0.25">
      <c r="A882" t="s">
        <v>764</v>
      </c>
      <c r="B882" t="s">
        <v>767</v>
      </c>
      <c r="C882" t="s">
        <v>773</v>
      </c>
      <c r="D882" t="s">
        <v>1</v>
      </c>
      <c r="E882" t="s">
        <v>608</v>
      </c>
      <c r="F882" t="s">
        <v>603</v>
      </c>
      <c r="G882" t="s">
        <v>604</v>
      </c>
      <c r="H882" t="s">
        <v>4</v>
      </c>
      <c r="I882" t="s">
        <v>571</v>
      </c>
      <c r="J882" t="s">
        <v>6</v>
      </c>
      <c r="K882" t="s">
        <v>7</v>
      </c>
      <c r="L882" t="s">
        <v>5</v>
      </c>
      <c r="M882" t="s">
        <v>27</v>
      </c>
      <c r="N882" t="s">
        <v>603</v>
      </c>
      <c r="O882" t="s">
        <v>10</v>
      </c>
      <c r="P882" s="1">
        <v>42930</v>
      </c>
      <c r="Q882" s="1">
        <v>42930</v>
      </c>
      <c r="R882" t="s">
        <v>11</v>
      </c>
      <c r="S882" s="2">
        <v>3</v>
      </c>
      <c r="T882" s="3">
        <v>240.7159</v>
      </c>
      <c r="U882" s="2">
        <v>722.15</v>
      </c>
      <c r="V882" s="3">
        <v>2.1</v>
      </c>
      <c r="W882" s="2">
        <v>1516.52</v>
      </c>
      <c r="X882" t="str">
        <f t="shared" si="13"/>
        <v>2017-07</v>
      </c>
      <c r="Y882" t="e">
        <f>VLOOKUP(BST[[#This Row],[EVC Code]],TeamList[],3,FALSE)</f>
        <v>#N/A</v>
      </c>
    </row>
    <row r="883" spans="1:25" x14ac:dyDescent="0.25">
      <c r="A883" t="s">
        <v>764</v>
      </c>
      <c r="B883" t="s">
        <v>767</v>
      </c>
      <c r="C883" t="s">
        <v>773</v>
      </c>
      <c r="D883" t="s">
        <v>1</v>
      </c>
      <c r="E883" t="s">
        <v>609</v>
      </c>
      <c r="F883" t="s">
        <v>603</v>
      </c>
      <c r="G883" t="s">
        <v>604</v>
      </c>
      <c r="H883" t="s">
        <v>4</v>
      </c>
      <c r="I883" t="s">
        <v>571</v>
      </c>
      <c r="J883" t="s">
        <v>6</v>
      </c>
      <c r="K883" t="s">
        <v>7</v>
      </c>
      <c r="L883" t="s">
        <v>5</v>
      </c>
      <c r="M883" t="s">
        <v>27</v>
      </c>
      <c r="N883" t="s">
        <v>603</v>
      </c>
      <c r="O883" t="s">
        <v>10</v>
      </c>
      <c r="P883" s="1">
        <v>42933</v>
      </c>
      <c r="Q883" s="1">
        <v>42937</v>
      </c>
      <c r="R883" t="s">
        <v>11</v>
      </c>
      <c r="S883" s="2">
        <v>4</v>
      </c>
      <c r="T883" s="3">
        <v>240.7159</v>
      </c>
      <c r="U883" s="2">
        <v>962.86</v>
      </c>
      <c r="V883" s="3">
        <v>2.1</v>
      </c>
      <c r="W883" s="2">
        <v>2022.01</v>
      </c>
      <c r="X883" t="str">
        <f t="shared" si="13"/>
        <v>2017-07</v>
      </c>
      <c r="Y883" t="e">
        <f>VLOOKUP(BST[[#This Row],[EVC Code]],TeamList[],3,FALSE)</f>
        <v>#N/A</v>
      </c>
    </row>
    <row r="884" spans="1:25" x14ac:dyDescent="0.25">
      <c r="A884" t="s">
        <v>764</v>
      </c>
      <c r="B884" t="s">
        <v>767</v>
      </c>
      <c r="C884" t="s">
        <v>773</v>
      </c>
      <c r="D884" t="s">
        <v>1</v>
      </c>
      <c r="E884" t="s">
        <v>609</v>
      </c>
      <c r="F884" t="s">
        <v>603</v>
      </c>
      <c r="G884" t="s">
        <v>604</v>
      </c>
      <c r="H884" t="s">
        <v>4</v>
      </c>
      <c r="I884" t="s">
        <v>571</v>
      </c>
      <c r="J884" t="s">
        <v>6</v>
      </c>
      <c r="K884" t="s">
        <v>7</v>
      </c>
      <c r="L884" t="s">
        <v>5</v>
      </c>
      <c r="M884" t="s">
        <v>27</v>
      </c>
      <c r="N884" t="s">
        <v>603</v>
      </c>
      <c r="O884" t="s">
        <v>10</v>
      </c>
      <c r="P884" s="1">
        <v>42934</v>
      </c>
      <c r="Q884" s="1">
        <v>42937</v>
      </c>
      <c r="R884" t="s">
        <v>11</v>
      </c>
      <c r="S884" s="2">
        <v>2</v>
      </c>
      <c r="T884" s="3">
        <v>240.7159</v>
      </c>
      <c r="U884" s="2">
        <v>481.43</v>
      </c>
      <c r="V884" s="3">
        <v>2.1</v>
      </c>
      <c r="W884" s="2">
        <v>1011</v>
      </c>
      <c r="X884" t="str">
        <f t="shared" si="13"/>
        <v>2017-07</v>
      </c>
      <c r="Y884" t="e">
        <f>VLOOKUP(BST[[#This Row],[EVC Code]],TeamList[],3,FALSE)</f>
        <v>#N/A</v>
      </c>
    </row>
    <row r="885" spans="1:25" x14ac:dyDescent="0.25">
      <c r="A885" t="s">
        <v>764</v>
      </c>
      <c r="B885" t="s">
        <v>767</v>
      </c>
      <c r="C885" t="s">
        <v>773</v>
      </c>
      <c r="D885" t="s">
        <v>1</v>
      </c>
      <c r="E885" t="s">
        <v>609</v>
      </c>
      <c r="F885" t="s">
        <v>603</v>
      </c>
      <c r="G885" t="s">
        <v>604</v>
      </c>
      <c r="H885" t="s">
        <v>4</v>
      </c>
      <c r="I885" t="s">
        <v>571</v>
      </c>
      <c r="J885" t="s">
        <v>6</v>
      </c>
      <c r="K885" t="s">
        <v>7</v>
      </c>
      <c r="L885" t="s">
        <v>5</v>
      </c>
      <c r="M885" t="s">
        <v>27</v>
      </c>
      <c r="N885" t="s">
        <v>603</v>
      </c>
      <c r="O885" t="s">
        <v>10</v>
      </c>
      <c r="P885" s="1">
        <v>42936</v>
      </c>
      <c r="Q885" s="1">
        <v>42937</v>
      </c>
      <c r="R885" t="s">
        <v>11</v>
      </c>
      <c r="S885" s="2">
        <v>4</v>
      </c>
      <c r="T885" s="3">
        <v>240.7159</v>
      </c>
      <c r="U885" s="2">
        <v>962.86</v>
      </c>
      <c r="V885" s="3">
        <v>2.1</v>
      </c>
      <c r="W885" s="2">
        <v>2022.01</v>
      </c>
      <c r="X885" t="str">
        <f t="shared" si="13"/>
        <v>2017-07</v>
      </c>
      <c r="Y885" t="e">
        <f>VLOOKUP(BST[[#This Row],[EVC Code]],TeamList[],3,FALSE)</f>
        <v>#N/A</v>
      </c>
    </row>
    <row r="886" spans="1:25" x14ac:dyDescent="0.25">
      <c r="A886" t="s">
        <v>764</v>
      </c>
      <c r="B886" t="s">
        <v>767</v>
      </c>
      <c r="C886" t="s">
        <v>773</v>
      </c>
      <c r="D886" t="s">
        <v>1</v>
      </c>
      <c r="E886" t="s">
        <v>609</v>
      </c>
      <c r="F886" t="s">
        <v>603</v>
      </c>
      <c r="G886" t="s">
        <v>604</v>
      </c>
      <c r="H886" t="s">
        <v>4</v>
      </c>
      <c r="I886" t="s">
        <v>571</v>
      </c>
      <c r="J886" t="s">
        <v>6</v>
      </c>
      <c r="K886" t="s">
        <v>7</v>
      </c>
      <c r="L886" t="s">
        <v>5</v>
      </c>
      <c r="M886" t="s">
        <v>27</v>
      </c>
      <c r="N886" t="s">
        <v>603</v>
      </c>
      <c r="O886" t="s">
        <v>10</v>
      </c>
      <c r="P886" s="1">
        <v>42937</v>
      </c>
      <c r="Q886" s="1">
        <v>42937</v>
      </c>
      <c r="R886" t="s">
        <v>11</v>
      </c>
      <c r="S886" s="2">
        <v>1</v>
      </c>
      <c r="T886" s="3">
        <v>240.7159</v>
      </c>
      <c r="U886" s="2">
        <v>240.72</v>
      </c>
      <c r="V886" s="3">
        <v>2.1</v>
      </c>
      <c r="W886" s="2">
        <v>505.51</v>
      </c>
      <c r="X886" t="str">
        <f t="shared" si="13"/>
        <v>2017-07</v>
      </c>
      <c r="Y886" t="e">
        <f>VLOOKUP(BST[[#This Row],[EVC Code]],TeamList[],3,FALSE)</f>
        <v>#N/A</v>
      </c>
    </row>
    <row r="887" spans="1:25" x14ac:dyDescent="0.25">
      <c r="A887" t="s">
        <v>764</v>
      </c>
      <c r="B887" t="s">
        <v>767</v>
      </c>
      <c r="C887" t="s">
        <v>773</v>
      </c>
      <c r="D887" t="s">
        <v>1</v>
      </c>
      <c r="F887" t="s">
        <v>603</v>
      </c>
      <c r="G887" t="s">
        <v>604</v>
      </c>
      <c r="H887" t="s">
        <v>4</v>
      </c>
      <c r="I887" t="s">
        <v>571</v>
      </c>
      <c r="J887" t="s">
        <v>6</v>
      </c>
      <c r="K887" t="s">
        <v>7</v>
      </c>
      <c r="L887" t="s">
        <v>5</v>
      </c>
      <c r="M887" t="s">
        <v>27</v>
      </c>
      <c r="N887" t="s">
        <v>603</v>
      </c>
      <c r="O887" t="s">
        <v>10</v>
      </c>
      <c r="P887" s="1">
        <v>42940</v>
      </c>
      <c r="Q887" s="1">
        <v>42944</v>
      </c>
      <c r="R887" t="s">
        <v>11</v>
      </c>
      <c r="S887" s="2">
        <v>4</v>
      </c>
      <c r="T887" s="3">
        <v>240.7159</v>
      </c>
      <c r="U887" s="2">
        <v>962.86</v>
      </c>
      <c r="V887" s="3">
        <v>2.1</v>
      </c>
      <c r="W887" s="2">
        <v>2022.01</v>
      </c>
      <c r="X887" t="str">
        <f t="shared" si="13"/>
        <v>2017-07</v>
      </c>
      <c r="Y887" t="e">
        <f>VLOOKUP(BST[[#This Row],[EVC Code]],TeamList[],3,FALSE)</f>
        <v>#N/A</v>
      </c>
    </row>
    <row r="888" spans="1:25" x14ac:dyDescent="0.25">
      <c r="A888" t="s">
        <v>764</v>
      </c>
      <c r="B888" t="s">
        <v>767</v>
      </c>
      <c r="C888" t="s">
        <v>773</v>
      </c>
      <c r="D888" t="s">
        <v>1</v>
      </c>
      <c r="F888" t="s">
        <v>603</v>
      </c>
      <c r="G888" t="s">
        <v>604</v>
      </c>
      <c r="H888" t="s">
        <v>4</v>
      </c>
      <c r="I888" t="s">
        <v>571</v>
      </c>
      <c r="J888" t="s">
        <v>6</v>
      </c>
      <c r="K888" t="s">
        <v>7</v>
      </c>
      <c r="L888" t="s">
        <v>5</v>
      </c>
      <c r="M888" t="s">
        <v>27</v>
      </c>
      <c r="N888" t="s">
        <v>603</v>
      </c>
      <c r="O888" t="s">
        <v>10</v>
      </c>
      <c r="P888" s="1">
        <v>42941</v>
      </c>
      <c r="Q888" s="1">
        <v>42944</v>
      </c>
      <c r="R888" t="s">
        <v>11</v>
      </c>
      <c r="S888" s="2">
        <v>4</v>
      </c>
      <c r="T888" s="3">
        <v>240.7159</v>
      </c>
      <c r="U888" s="2">
        <v>962.86</v>
      </c>
      <c r="V888" s="3">
        <v>2.1</v>
      </c>
      <c r="W888" s="2">
        <v>2022.01</v>
      </c>
      <c r="X888" t="str">
        <f t="shared" si="13"/>
        <v>2017-07</v>
      </c>
      <c r="Y888" t="e">
        <f>VLOOKUP(BST[[#This Row],[EVC Code]],TeamList[],3,FALSE)</f>
        <v>#N/A</v>
      </c>
    </row>
    <row r="889" spans="1:25" x14ac:dyDescent="0.25">
      <c r="A889" t="s">
        <v>764</v>
      </c>
      <c r="B889" t="s">
        <v>767</v>
      </c>
      <c r="C889" t="s">
        <v>773</v>
      </c>
      <c r="D889" t="s">
        <v>1</v>
      </c>
      <c r="E889" t="s">
        <v>610</v>
      </c>
      <c r="F889" t="s">
        <v>603</v>
      </c>
      <c r="G889" t="s">
        <v>604</v>
      </c>
      <c r="H889" t="s">
        <v>4</v>
      </c>
      <c r="I889" t="s">
        <v>571</v>
      </c>
      <c r="J889" t="s">
        <v>6</v>
      </c>
      <c r="K889" t="s">
        <v>7</v>
      </c>
      <c r="L889" t="s">
        <v>5</v>
      </c>
      <c r="M889" t="s">
        <v>27</v>
      </c>
      <c r="N889" t="s">
        <v>603</v>
      </c>
      <c r="O889" t="s">
        <v>10</v>
      </c>
      <c r="P889" s="1">
        <v>42954</v>
      </c>
      <c r="Q889" s="1">
        <v>42958</v>
      </c>
      <c r="R889" t="s">
        <v>11</v>
      </c>
      <c r="S889" s="2">
        <v>1.5</v>
      </c>
      <c r="T889" s="3">
        <v>240.79229999999998</v>
      </c>
      <c r="U889" s="2">
        <v>361.19</v>
      </c>
      <c r="V889" s="3">
        <v>2.1</v>
      </c>
      <c r="W889" s="2">
        <v>758.5</v>
      </c>
      <c r="X889" t="str">
        <f t="shared" si="13"/>
        <v>2017-08</v>
      </c>
      <c r="Y889" t="e">
        <f>VLOOKUP(BST[[#This Row],[EVC Code]],TeamList[],3,FALSE)</f>
        <v>#N/A</v>
      </c>
    </row>
    <row r="890" spans="1:25" x14ac:dyDescent="0.25">
      <c r="A890" t="s">
        <v>764</v>
      </c>
      <c r="B890" t="s">
        <v>767</v>
      </c>
      <c r="C890" t="s">
        <v>773</v>
      </c>
      <c r="D890" t="s">
        <v>1</v>
      </c>
      <c r="E890" t="s">
        <v>611</v>
      </c>
      <c r="F890" t="s">
        <v>603</v>
      </c>
      <c r="G890" t="s">
        <v>604</v>
      </c>
      <c r="H890" t="s">
        <v>4</v>
      </c>
      <c r="I890" t="s">
        <v>571</v>
      </c>
      <c r="J890" t="s">
        <v>6</v>
      </c>
      <c r="K890" t="s">
        <v>7</v>
      </c>
      <c r="L890" t="s">
        <v>5</v>
      </c>
      <c r="M890" t="s">
        <v>27</v>
      </c>
      <c r="N890" t="s">
        <v>603</v>
      </c>
      <c r="O890" t="s">
        <v>10</v>
      </c>
      <c r="P890" s="1">
        <v>42955</v>
      </c>
      <c r="Q890" s="1">
        <v>42958</v>
      </c>
      <c r="R890" t="s">
        <v>11</v>
      </c>
      <c r="S890" s="2">
        <v>4</v>
      </c>
      <c r="T890" s="3">
        <v>240.79229999999998</v>
      </c>
      <c r="U890" s="2">
        <v>963.17</v>
      </c>
      <c r="V890" s="3">
        <v>2.1</v>
      </c>
      <c r="W890" s="2">
        <v>2022.66</v>
      </c>
      <c r="X890" t="str">
        <f t="shared" si="13"/>
        <v>2017-08</v>
      </c>
      <c r="Y890" t="e">
        <f>VLOOKUP(BST[[#This Row],[EVC Code]],TeamList[],3,FALSE)</f>
        <v>#N/A</v>
      </c>
    </row>
    <row r="891" spans="1:25" x14ac:dyDescent="0.25">
      <c r="A891" t="s">
        <v>764</v>
      </c>
      <c r="B891" t="s">
        <v>767</v>
      </c>
      <c r="C891" t="s">
        <v>773</v>
      </c>
      <c r="D891" t="s">
        <v>1</v>
      </c>
      <c r="E891" t="s">
        <v>612</v>
      </c>
      <c r="F891" t="s">
        <v>603</v>
      </c>
      <c r="G891" t="s">
        <v>604</v>
      </c>
      <c r="H891" t="s">
        <v>4</v>
      </c>
      <c r="I891" t="s">
        <v>571</v>
      </c>
      <c r="J891" t="s">
        <v>6</v>
      </c>
      <c r="K891" t="s">
        <v>7</v>
      </c>
      <c r="L891" t="s">
        <v>5</v>
      </c>
      <c r="M891" t="s">
        <v>27</v>
      </c>
      <c r="N891" t="s">
        <v>603</v>
      </c>
      <c r="O891" t="s">
        <v>10</v>
      </c>
      <c r="P891" s="1">
        <v>42961</v>
      </c>
      <c r="Q891" s="1">
        <v>42965</v>
      </c>
      <c r="R891" t="s">
        <v>11</v>
      </c>
      <c r="S891" s="2">
        <v>1</v>
      </c>
      <c r="T891" s="3">
        <v>240.79229999999998</v>
      </c>
      <c r="U891" s="2">
        <v>240.79</v>
      </c>
      <c r="V891" s="3">
        <v>2.1</v>
      </c>
      <c r="W891" s="2">
        <v>505.66</v>
      </c>
      <c r="X891" t="str">
        <f t="shared" si="13"/>
        <v>2017-08</v>
      </c>
      <c r="Y891" t="e">
        <f>VLOOKUP(BST[[#This Row],[EVC Code]],TeamList[],3,FALSE)</f>
        <v>#N/A</v>
      </c>
    </row>
    <row r="892" spans="1:25" x14ac:dyDescent="0.25">
      <c r="A892" t="s">
        <v>764</v>
      </c>
      <c r="B892" t="s">
        <v>767</v>
      </c>
      <c r="C892" t="s">
        <v>773</v>
      </c>
      <c r="D892" t="s">
        <v>1</v>
      </c>
      <c r="E892" t="s">
        <v>613</v>
      </c>
      <c r="F892" t="s">
        <v>603</v>
      </c>
      <c r="G892" t="s">
        <v>604</v>
      </c>
      <c r="H892" t="s">
        <v>4</v>
      </c>
      <c r="I892" t="s">
        <v>571</v>
      </c>
      <c r="J892" t="s">
        <v>6</v>
      </c>
      <c r="K892" t="s">
        <v>7</v>
      </c>
      <c r="L892" t="s">
        <v>5</v>
      </c>
      <c r="M892" t="s">
        <v>27</v>
      </c>
      <c r="N892" t="s">
        <v>603</v>
      </c>
      <c r="O892" t="s">
        <v>10</v>
      </c>
      <c r="P892" s="1">
        <v>42963</v>
      </c>
      <c r="Q892" s="1">
        <v>42965</v>
      </c>
      <c r="R892" t="s">
        <v>11</v>
      </c>
      <c r="S892" s="2">
        <v>8</v>
      </c>
      <c r="T892" s="3">
        <v>240.79229999999998</v>
      </c>
      <c r="U892" s="2">
        <v>1926.34</v>
      </c>
      <c r="V892" s="3">
        <v>2.1</v>
      </c>
      <c r="W892" s="2">
        <v>4045.31</v>
      </c>
      <c r="X892" t="str">
        <f t="shared" si="13"/>
        <v>2017-08</v>
      </c>
      <c r="Y892" t="e">
        <f>VLOOKUP(BST[[#This Row],[EVC Code]],TeamList[],3,FALSE)</f>
        <v>#N/A</v>
      </c>
    </row>
    <row r="893" spans="1:25" x14ac:dyDescent="0.25">
      <c r="A893" t="s">
        <v>764</v>
      </c>
      <c r="B893" t="s">
        <v>767</v>
      </c>
      <c r="C893" t="s">
        <v>773</v>
      </c>
      <c r="D893" t="s">
        <v>1</v>
      </c>
      <c r="F893" t="s">
        <v>603</v>
      </c>
      <c r="G893" t="s">
        <v>604</v>
      </c>
      <c r="H893" t="s">
        <v>4</v>
      </c>
      <c r="I893" t="s">
        <v>571</v>
      </c>
      <c r="J893" t="s">
        <v>6</v>
      </c>
      <c r="K893" t="s">
        <v>7</v>
      </c>
      <c r="L893" t="s">
        <v>5</v>
      </c>
      <c r="M893" t="s">
        <v>27</v>
      </c>
      <c r="N893" t="s">
        <v>603</v>
      </c>
      <c r="O893" t="s">
        <v>10</v>
      </c>
      <c r="P893" s="1">
        <v>42969</v>
      </c>
      <c r="Q893" s="1">
        <v>42972</v>
      </c>
      <c r="R893" t="s">
        <v>11</v>
      </c>
      <c r="S893" s="2">
        <v>5</v>
      </c>
      <c r="T893" s="3">
        <v>240.79229999999998</v>
      </c>
      <c r="U893" s="2">
        <v>1203.96</v>
      </c>
      <c r="V893" s="3">
        <v>2.1</v>
      </c>
      <c r="W893" s="2">
        <v>2528.3200000000002</v>
      </c>
      <c r="X893" t="str">
        <f t="shared" si="13"/>
        <v>2017-08</v>
      </c>
      <c r="Y893" t="e">
        <f>VLOOKUP(BST[[#This Row],[EVC Code]],TeamList[],3,FALSE)</f>
        <v>#N/A</v>
      </c>
    </row>
    <row r="894" spans="1:25" x14ac:dyDescent="0.25">
      <c r="A894" t="s">
        <v>764</v>
      </c>
      <c r="B894" t="s">
        <v>767</v>
      </c>
      <c r="C894" t="s">
        <v>773</v>
      </c>
      <c r="D894" t="s">
        <v>1</v>
      </c>
      <c r="E894" t="s">
        <v>614</v>
      </c>
      <c r="F894" t="s">
        <v>603</v>
      </c>
      <c r="G894" t="s">
        <v>604</v>
      </c>
      <c r="H894" t="s">
        <v>4</v>
      </c>
      <c r="I894" t="s">
        <v>571</v>
      </c>
      <c r="J894" t="s">
        <v>6</v>
      </c>
      <c r="K894" t="s">
        <v>7</v>
      </c>
      <c r="L894" t="s">
        <v>5</v>
      </c>
      <c r="M894" t="s">
        <v>27</v>
      </c>
      <c r="N894" t="s">
        <v>603</v>
      </c>
      <c r="O894" t="s">
        <v>10</v>
      </c>
      <c r="P894" s="1">
        <v>43048</v>
      </c>
      <c r="Q894" s="1">
        <v>43049</v>
      </c>
      <c r="R894" t="s">
        <v>11</v>
      </c>
      <c r="S894" s="2">
        <v>1</v>
      </c>
      <c r="T894" s="3">
        <v>241.0489</v>
      </c>
      <c r="U894" s="2">
        <v>241.05</v>
      </c>
      <c r="V894" s="3">
        <v>2.1</v>
      </c>
      <c r="W894" s="2">
        <v>506.21</v>
      </c>
      <c r="X894" t="str">
        <f t="shared" si="13"/>
        <v>2017-11</v>
      </c>
      <c r="Y894" t="e">
        <f>VLOOKUP(BST[[#This Row],[EVC Code]],TeamList[],3,FALSE)</f>
        <v>#N/A</v>
      </c>
    </row>
    <row r="895" spans="1:25" x14ac:dyDescent="0.25">
      <c r="A895" t="s">
        <v>764</v>
      </c>
      <c r="B895" t="s">
        <v>767</v>
      </c>
      <c r="C895" t="s">
        <v>773</v>
      </c>
      <c r="D895" t="s">
        <v>1</v>
      </c>
      <c r="F895" t="s">
        <v>615</v>
      </c>
      <c r="G895" t="s">
        <v>616</v>
      </c>
      <c r="H895" t="s">
        <v>4</v>
      </c>
      <c r="I895" t="s">
        <v>571</v>
      </c>
      <c r="J895" t="s">
        <v>6</v>
      </c>
      <c r="K895" t="s">
        <v>7</v>
      </c>
      <c r="L895" t="s">
        <v>5</v>
      </c>
      <c r="M895" t="s">
        <v>27</v>
      </c>
      <c r="N895" t="s">
        <v>615</v>
      </c>
      <c r="O895" t="s">
        <v>10</v>
      </c>
      <c r="P895" s="1">
        <v>42922</v>
      </c>
      <c r="Q895" s="1">
        <v>42923</v>
      </c>
      <c r="R895" t="s">
        <v>11</v>
      </c>
      <c r="S895" s="2">
        <v>3</v>
      </c>
      <c r="T895" s="3">
        <v>286.64929999999998</v>
      </c>
      <c r="U895" s="2">
        <v>859.95</v>
      </c>
      <c r="V895" s="3">
        <v>2.1</v>
      </c>
      <c r="W895" s="2">
        <v>1805.9</v>
      </c>
      <c r="X895" t="str">
        <f t="shared" si="13"/>
        <v>2017-07</v>
      </c>
      <c r="Y895" t="e">
        <f>VLOOKUP(BST[[#This Row],[EVC Code]],TeamList[],3,FALSE)</f>
        <v>#N/A</v>
      </c>
    </row>
    <row r="896" spans="1:25" x14ac:dyDescent="0.25">
      <c r="A896" t="s">
        <v>764</v>
      </c>
      <c r="B896" t="s">
        <v>767</v>
      </c>
      <c r="C896" t="s">
        <v>773</v>
      </c>
      <c r="D896" t="s">
        <v>1</v>
      </c>
      <c r="F896" t="s">
        <v>615</v>
      </c>
      <c r="G896" t="s">
        <v>616</v>
      </c>
      <c r="H896" t="s">
        <v>4</v>
      </c>
      <c r="I896" t="s">
        <v>571</v>
      </c>
      <c r="J896" t="s">
        <v>6</v>
      </c>
      <c r="K896" t="s">
        <v>7</v>
      </c>
      <c r="L896" t="s">
        <v>5</v>
      </c>
      <c r="M896" t="s">
        <v>27</v>
      </c>
      <c r="N896" t="s">
        <v>615</v>
      </c>
      <c r="O896" t="s">
        <v>10</v>
      </c>
      <c r="P896" s="1">
        <v>42923</v>
      </c>
      <c r="Q896" s="1">
        <v>42923</v>
      </c>
      <c r="R896" t="s">
        <v>11</v>
      </c>
      <c r="S896" s="2">
        <v>2</v>
      </c>
      <c r="T896" s="3">
        <v>286.64929999999998</v>
      </c>
      <c r="U896" s="2">
        <v>573.29999999999995</v>
      </c>
      <c r="V896" s="3">
        <v>2.1</v>
      </c>
      <c r="W896" s="2">
        <v>1203.93</v>
      </c>
      <c r="X896" t="str">
        <f t="shared" si="13"/>
        <v>2017-07</v>
      </c>
      <c r="Y896" t="e">
        <f>VLOOKUP(BST[[#This Row],[EVC Code]],TeamList[],3,FALSE)</f>
        <v>#N/A</v>
      </c>
    </row>
    <row r="897" spans="1:25" x14ac:dyDescent="0.25">
      <c r="A897" t="s">
        <v>764</v>
      </c>
      <c r="B897" t="s">
        <v>767</v>
      </c>
      <c r="C897" t="s">
        <v>773</v>
      </c>
      <c r="D897" t="s">
        <v>1</v>
      </c>
      <c r="F897" t="s">
        <v>615</v>
      </c>
      <c r="G897" t="s">
        <v>616</v>
      </c>
      <c r="H897" t="s">
        <v>4</v>
      </c>
      <c r="I897" t="s">
        <v>571</v>
      </c>
      <c r="J897" t="s">
        <v>6</v>
      </c>
      <c r="K897" t="s">
        <v>7</v>
      </c>
      <c r="L897" t="s">
        <v>5</v>
      </c>
      <c r="M897" t="s">
        <v>27</v>
      </c>
      <c r="N897" t="s">
        <v>615</v>
      </c>
      <c r="O897" t="s">
        <v>10</v>
      </c>
      <c r="P897" s="1">
        <v>42928</v>
      </c>
      <c r="Q897" s="1">
        <v>42930</v>
      </c>
      <c r="R897" t="s">
        <v>11</v>
      </c>
      <c r="S897" s="2">
        <v>4</v>
      </c>
      <c r="T897" s="3">
        <v>286.64929999999998</v>
      </c>
      <c r="U897" s="2">
        <v>1146.5999999999999</v>
      </c>
      <c r="V897" s="3">
        <v>2.1</v>
      </c>
      <c r="W897" s="2">
        <v>2407.86</v>
      </c>
      <c r="X897" t="str">
        <f t="shared" si="13"/>
        <v>2017-07</v>
      </c>
      <c r="Y897" t="e">
        <f>VLOOKUP(BST[[#This Row],[EVC Code]],TeamList[],3,FALSE)</f>
        <v>#N/A</v>
      </c>
    </row>
    <row r="898" spans="1:25" x14ac:dyDescent="0.25">
      <c r="A898" t="s">
        <v>764</v>
      </c>
      <c r="B898" t="s">
        <v>767</v>
      </c>
      <c r="C898" t="s">
        <v>773</v>
      </c>
      <c r="D898" t="s">
        <v>1</v>
      </c>
      <c r="F898" t="s">
        <v>615</v>
      </c>
      <c r="G898" t="s">
        <v>616</v>
      </c>
      <c r="H898" t="s">
        <v>4</v>
      </c>
      <c r="I898" t="s">
        <v>571</v>
      </c>
      <c r="J898" t="s">
        <v>6</v>
      </c>
      <c r="K898" t="s">
        <v>7</v>
      </c>
      <c r="L898" t="s">
        <v>5</v>
      </c>
      <c r="M898" t="s">
        <v>27</v>
      </c>
      <c r="N898" t="s">
        <v>615</v>
      </c>
      <c r="O898" t="s">
        <v>10</v>
      </c>
      <c r="P898" s="1">
        <v>42929</v>
      </c>
      <c r="Q898" s="1">
        <v>42930</v>
      </c>
      <c r="R898" t="s">
        <v>11</v>
      </c>
      <c r="S898" s="2">
        <v>2</v>
      </c>
      <c r="T898" s="3">
        <v>286.64929999999998</v>
      </c>
      <c r="U898" s="2">
        <v>573.29999999999995</v>
      </c>
      <c r="V898" s="3">
        <v>2.1</v>
      </c>
      <c r="W898" s="2">
        <v>1203.93</v>
      </c>
      <c r="X898" t="str">
        <f t="shared" si="13"/>
        <v>2017-07</v>
      </c>
      <c r="Y898" t="e">
        <f>VLOOKUP(BST[[#This Row],[EVC Code]],TeamList[],3,FALSE)</f>
        <v>#N/A</v>
      </c>
    </row>
    <row r="899" spans="1:25" x14ac:dyDescent="0.25">
      <c r="A899" t="s">
        <v>764</v>
      </c>
      <c r="B899" t="s">
        <v>767</v>
      </c>
      <c r="C899" t="s">
        <v>773</v>
      </c>
      <c r="D899" t="s">
        <v>1</v>
      </c>
      <c r="F899" t="s">
        <v>615</v>
      </c>
      <c r="G899" t="s">
        <v>616</v>
      </c>
      <c r="H899" t="s">
        <v>4</v>
      </c>
      <c r="I899" t="s">
        <v>571</v>
      </c>
      <c r="J899" t="s">
        <v>6</v>
      </c>
      <c r="K899" t="s">
        <v>7</v>
      </c>
      <c r="L899" t="s">
        <v>5</v>
      </c>
      <c r="M899" t="s">
        <v>27</v>
      </c>
      <c r="N899" t="s">
        <v>615</v>
      </c>
      <c r="O899" t="s">
        <v>10</v>
      </c>
      <c r="P899" s="1">
        <v>42930</v>
      </c>
      <c r="Q899" s="1">
        <v>42930</v>
      </c>
      <c r="R899" t="s">
        <v>11</v>
      </c>
      <c r="S899" s="2">
        <v>2</v>
      </c>
      <c r="T899" s="3">
        <v>286.64929999999998</v>
      </c>
      <c r="U899" s="2">
        <v>573.29999999999995</v>
      </c>
      <c r="V899" s="3">
        <v>2.1</v>
      </c>
      <c r="W899" s="2">
        <v>1203.93</v>
      </c>
      <c r="X899" t="str">
        <f t="shared" si="13"/>
        <v>2017-07</v>
      </c>
      <c r="Y899" t="e">
        <f>VLOOKUP(BST[[#This Row],[EVC Code]],TeamList[],3,FALSE)</f>
        <v>#N/A</v>
      </c>
    </row>
    <row r="900" spans="1:25" x14ac:dyDescent="0.25">
      <c r="A900" t="s">
        <v>764</v>
      </c>
      <c r="B900" t="s">
        <v>767</v>
      </c>
      <c r="C900" t="s">
        <v>773</v>
      </c>
      <c r="D900" t="s">
        <v>1</v>
      </c>
      <c r="F900" t="s">
        <v>615</v>
      </c>
      <c r="G900" t="s">
        <v>616</v>
      </c>
      <c r="H900" t="s">
        <v>4</v>
      </c>
      <c r="I900" t="s">
        <v>571</v>
      </c>
      <c r="J900" t="s">
        <v>6</v>
      </c>
      <c r="K900" t="s">
        <v>7</v>
      </c>
      <c r="L900" t="s">
        <v>5</v>
      </c>
      <c r="M900" t="s">
        <v>27</v>
      </c>
      <c r="N900" t="s">
        <v>615</v>
      </c>
      <c r="O900" t="s">
        <v>10</v>
      </c>
      <c r="P900" s="1">
        <v>42933</v>
      </c>
      <c r="Q900" s="1">
        <v>42937</v>
      </c>
      <c r="R900" t="s">
        <v>11</v>
      </c>
      <c r="S900" s="2">
        <v>1</v>
      </c>
      <c r="T900" s="3">
        <v>286.64929999999998</v>
      </c>
      <c r="U900" s="2">
        <v>286.64999999999998</v>
      </c>
      <c r="V900" s="3">
        <v>2.1</v>
      </c>
      <c r="W900" s="2">
        <v>601.97</v>
      </c>
      <c r="X900" t="str">
        <f t="shared" si="13"/>
        <v>2017-07</v>
      </c>
      <c r="Y900" t="e">
        <f>VLOOKUP(BST[[#This Row],[EVC Code]],TeamList[],3,FALSE)</f>
        <v>#N/A</v>
      </c>
    </row>
    <row r="901" spans="1:25" x14ac:dyDescent="0.25">
      <c r="A901" t="s">
        <v>764</v>
      </c>
      <c r="B901" t="s">
        <v>767</v>
      </c>
      <c r="C901" t="s">
        <v>773</v>
      </c>
      <c r="D901" t="s">
        <v>1</v>
      </c>
      <c r="F901" t="s">
        <v>615</v>
      </c>
      <c r="G901" t="s">
        <v>616</v>
      </c>
      <c r="H901" t="s">
        <v>4</v>
      </c>
      <c r="I901" t="s">
        <v>571</v>
      </c>
      <c r="J901" t="s">
        <v>6</v>
      </c>
      <c r="K901" t="s">
        <v>7</v>
      </c>
      <c r="L901" t="s">
        <v>5</v>
      </c>
      <c r="M901" t="s">
        <v>27</v>
      </c>
      <c r="N901" t="s">
        <v>615</v>
      </c>
      <c r="O901" t="s">
        <v>10</v>
      </c>
      <c r="P901" s="1">
        <v>42934</v>
      </c>
      <c r="Q901" s="1">
        <v>42937</v>
      </c>
      <c r="R901" t="s">
        <v>11</v>
      </c>
      <c r="S901" s="2">
        <v>4.5</v>
      </c>
      <c r="T901" s="3">
        <v>286.64929999999998</v>
      </c>
      <c r="U901" s="2">
        <v>1289.92</v>
      </c>
      <c r="V901" s="3">
        <v>2.1</v>
      </c>
      <c r="W901" s="2">
        <v>2708.83</v>
      </c>
      <c r="X901" t="str">
        <f t="shared" ref="X901:X964" si="14">TEXT(P901,"yyyy-mm")</f>
        <v>2017-07</v>
      </c>
      <c r="Y901" t="e">
        <f>VLOOKUP(BST[[#This Row],[EVC Code]],TeamList[],3,FALSE)</f>
        <v>#N/A</v>
      </c>
    </row>
    <row r="902" spans="1:25" x14ac:dyDescent="0.25">
      <c r="A902" t="s">
        <v>764</v>
      </c>
      <c r="B902" t="s">
        <v>767</v>
      </c>
      <c r="C902" t="s">
        <v>773</v>
      </c>
      <c r="D902" t="s">
        <v>1</v>
      </c>
      <c r="F902" t="s">
        <v>615</v>
      </c>
      <c r="G902" t="s">
        <v>616</v>
      </c>
      <c r="H902" t="s">
        <v>4</v>
      </c>
      <c r="I902" t="s">
        <v>571</v>
      </c>
      <c r="J902" t="s">
        <v>6</v>
      </c>
      <c r="K902" t="s">
        <v>7</v>
      </c>
      <c r="L902" t="s">
        <v>5</v>
      </c>
      <c r="M902" t="s">
        <v>27</v>
      </c>
      <c r="N902" t="s">
        <v>615</v>
      </c>
      <c r="O902" t="s">
        <v>10</v>
      </c>
      <c r="P902" s="1">
        <v>42935</v>
      </c>
      <c r="Q902" s="1">
        <v>42937</v>
      </c>
      <c r="R902" t="s">
        <v>11</v>
      </c>
      <c r="S902" s="2">
        <v>3</v>
      </c>
      <c r="T902" s="3">
        <v>286.64929999999998</v>
      </c>
      <c r="U902" s="2">
        <v>859.95</v>
      </c>
      <c r="V902" s="3">
        <v>2.1</v>
      </c>
      <c r="W902" s="2">
        <v>1805.9</v>
      </c>
      <c r="X902" t="str">
        <f t="shared" si="14"/>
        <v>2017-07</v>
      </c>
      <c r="Y902" t="e">
        <f>VLOOKUP(BST[[#This Row],[EVC Code]],TeamList[],3,FALSE)</f>
        <v>#N/A</v>
      </c>
    </row>
    <row r="903" spans="1:25" x14ac:dyDescent="0.25">
      <c r="A903" t="s">
        <v>764</v>
      </c>
      <c r="B903" t="s">
        <v>767</v>
      </c>
      <c r="C903" t="s">
        <v>773</v>
      </c>
      <c r="D903" t="s">
        <v>1</v>
      </c>
      <c r="F903" t="s">
        <v>615</v>
      </c>
      <c r="G903" t="s">
        <v>616</v>
      </c>
      <c r="H903" t="s">
        <v>4</v>
      </c>
      <c r="I903" t="s">
        <v>571</v>
      </c>
      <c r="J903" t="s">
        <v>6</v>
      </c>
      <c r="K903" t="s">
        <v>7</v>
      </c>
      <c r="L903" t="s">
        <v>5</v>
      </c>
      <c r="M903" t="s">
        <v>27</v>
      </c>
      <c r="N903" t="s">
        <v>615</v>
      </c>
      <c r="O903" t="s">
        <v>10</v>
      </c>
      <c r="P903" s="1">
        <v>42936</v>
      </c>
      <c r="Q903" s="1">
        <v>42937</v>
      </c>
      <c r="R903" t="s">
        <v>11</v>
      </c>
      <c r="S903" s="2">
        <v>1</v>
      </c>
      <c r="T903" s="3">
        <v>286.64929999999998</v>
      </c>
      <c r="U903" s="2">
        <v>286.64999999999998</v>
      </c>
      <c r="V903" s="3">
        <v>2.1</v>
      </c>
      <c r="W903" s="2">
        <v>601.97</v>
      </c>
      <c r="X903" t="str">
        <f t="shared" si="14"/>
        <v>2017-07</v>
      </c>
      <c r="Y903" t="e">
        <f>VLOOKUP(BST[[#This Row],[EVC Code]],TeamList[],3,FALSE)</f>
        <v>#N/A</v>
      </c>
    </row>
    <row r="904" spans="1:25" x14ac:dyDescent="0.25">
      <c r="A904" t="s">
        <v>764</v>
      </c>
      <c r="B904" t="s">
        <v>767</v>
      </c>
      <c r="C904" t="s">
        <v>773</v>
      </c>
      <c r="D904" t="s">
        <v>1</v>
      </c>
      <c r="F904" t="s">
        <v>615</v>
      </c>
      <c r="G904" t="s">
        <v>616</v>
      </c>
      <c r="H904" t="s">
        <v>4</v>
      </c>
      <c r="I904" t="s">
        <v>571</v>
      </c>
      <c r="J904" t="s">
        <v>6</v>
      </c>
      <c r="K904" t="s">
        <v>7</v>
      </c>
      <c r="L904" t="s">
        <v>5</v>
      </c>
      <c r="M904" t="s">
        <v>27</v>
      </c>
      <c r="N904" t="s">
        <v>615</v>
      </c>
      <c r="O904" t="s">
        <v>10</v>
      </c>
      <c r="P904" s="1">
        <v>42937</v>
      </c>
      <c r="Q904" s="1">
        <v>42937</v>
      </c>
      <c r="R904" t="s">
        <v>11</v>
      </c>
      <c r="S904" s="2">
        <v>2</v>
      </c>
      <c r="T904" s="3">
        <v>286.64929999999998</v>
      </c>
      <c r="U904" s="2">
        <v>573.29999999999995</v>
      </c>
      <c r="V904" s="3">
        <v>2.1</v>
      </c>
      <c r="W904" s="2">
        <v>1203.93</v>
      </c>
      <c r="X904" t="str">
        <f t="shared" si="14"/>
        <v>2017-07</v>
      </c>
      <c r="Y904" t="e">
        <f>VLOOKUP(BST[[#This Row],[EVC Code]],TeamList[],3,FALSE)</f>
        <v>#N/A</v>
      </c>
    </row>
    <row r="905" spans="1:25" x14ac:dyDescent="0.25">
      <c r="A905" t="s">
        <v>764</v>
      </c>
      <c r="B905" t="s">
        <v>767</v>
      </c>
      <c r="C905" t="s">
        <v>773</v>
      </c>
      <c r="D905" t="s">
        <v>1</v>
      </c>
      <c r="F905" t="s">
        <v>615</v>
      </c>
      <c r="G905" t="s">
        <v>616</v>
      </c>
      <c r="H905" t="s">
        <v>4</v>
      </c>
      <c r="I905" t="s">
        <v>571</v>
      </c>
      <c r="J905" t="s">
        <v>6</v>
      </c>
      <c r="K905" t="s">
        <v>7</v>
      </c>
      <c r="L905" t="s">
        <v>5</v>
      </c>
      <c r="M905" t="s">
        <v>27</v>
      </c>
      <c r="N905" t="s">
        <v>615</v>
      </c>
      <c r="O905" t="s">
        <v>10</v>
      </c>
      <c r="P905" s="1">
        <v>42940</v>
      </c>
      <c r="Q905" s="1">
        <v>42944</v>
      </c>
      <c r="R905" t="s">
        <v>11</v>
      </c>
      <c r="S905" s="2">
        <v>1</v>
      </c>
      <c r="T905" s="3">
        <v>286.64929999999998</v>
      </c>
      <c r="U905" s="2">
        <v>286.64999999999998</v>
      </c>
      <c r="V905" s="3">
        <v>2.1</v>
      </c>
      <c r="W905" s="2">
        <v>601.97</v>
      </c>
      <c r="X905" t="str">
        <f t="shared" si="14"/>
        <v>2017-07</v>
      </c>
      <c r="Y905" t="e">
        <f>VLOOKUP(BST[[#This Row],[EVC Code]],TeamList[],3,FALSE)</f>
        <v>#N/A</v>
      </c>
    </row>
    <row r="906" spans="1:25" x14ac:dyDescent="0.25">
      <c r="A906" t="s">
        <v>764</v>
      </c>
      <c r="B906" t="s">
        <v>767</v>
      </c>
      <c r="C906" t="s">
        <v>773</v>
      </c>
      <c r="D906" t="s">
        <v>1</v>
      </c>
      <c r="F906" t="s">
        <v>615</v>
      </c>
      <c r="G906" t="s">
        <v>616</v>
      </c>
      <c r="H906" t="s">
        <v>4</v>
      </c>
      <c r="I906" t="s">
        <v>571</v>
      </c>
      <c r="J906" t="s">
        <v>6</v>
      </c>
      <c r="K906" t="s">
        <v>7</v>
      </c>
      <c r="L906" t="s">
        <v>5</v>
      </c>
      <c r="M906" t="s">
        <v>27</v>
      </c>
      <c r="N906" t="s">
        <v>615</v>
      </c>
      <c r="O906" t="s">
        <v>10</v>
      </c>
      <c r="P906" s="1">
        <v>42941</v>
      </c>
      <c r="Q906" s="1">
        <v>42944</v>
      </c>
      <c r="R906" t="s">
        <v>11</v>
      </c>
      <c r="S906" s="2">
        <v>2</v>
      </c>
      <c r="T906" s="3">
        <v>286.64929999999998</v>
      </c>
      <c r="U906" s="2">
        <v>573.29999999999995</v>
      </c>
      <c r="V906" s="3">
        <v>2.1</v>
      </c>
      <c r="W906" s="2">
        <v>1203.93</v>
      </c>
      <c r="X906" t="str">
        <f t="shared" si="14"/>
        <v>2017-07</v>
      </c>
      <c r="Y906" t="e">
        <f>VLOOKUP(BST[[#This Row],[EVC Code]],TeamList[],3,FALSE)</f>
        <v>#N/A</v>
      </c>
    </row>
    <row r="907" spans="1:25" x14ac:dyDescent="0.25">
      <c r="A907" t="s">
        <v>764</v>
      </c>
      <c r="B907" t="s">
        <v>767</v>
      </c>
      <c r="C907" t="s">
        <v>773</v>
      </c>
      <c r="D907" t="s">
        <v>1</v>
      </c>
      <c r="F907" t="s">
        <v>615</v>
      </c>
      <c r="G907" t="s">
        <v>616</v>
      </c>
      <c r="H907" t="s">
        <v>4</v>
      </c>
      <c r="I907" t="s">
        <v>571</v>
      </c>
      <c r="J907" t="s">
        <v>6</v>
      </c>
      <c r="K907" t="s">
        <v>7</v>
      </c>
      <c r="L907" t="s">
        <v>5</v>
      </c>
      <c r="M907" t="s">
        <v>27</v>
      </c>
      <c r="N907" t="s">
        <v>615</v>
      </c>
      <c r="O907" t="s">
        <v>10</v>
      </c>
      <c r="P907" s="1">
        <v>42942</v>
      </c>
      <c r="Q907" s="1">
        <v>42944</v>
      </c>
      <c r="R907" t="s">
        <v>11</v>
      </c>
      <c r="S907" s="2">
        <v>3</v>
      </c>
      <c r="T907" s="3">
        <v>286.64929999999998</v>
      </c>
      <c r="U907" s="2">
        <v>859.95</v>
      </c>
      <c r="V907" s="3">
        <v>2.1</v>
      </c>
      <c r="W907" s="2">
        <v>1805.9</v>
      </c>
      <c r="X907" t="str">
        <f t="shared" si="14"/>
        <v>2017-07</v>
      </c>
      <c r="Y907" t="e">
        <f>VLOOKUP(BST[[#This Row],[EVC Code]],TeamList[],3,FALSE)</f>
        <v>#N/A</v>
      </c>
    </row>
    <row r="908" spans="1:25" x14ac:dyDescent="0.25">
      <c r="A908" t="s">
        <v>764</v>
      </c>
      <c r="B908" t="s">
        <v>767</v>
      </c>
      <c r="C908" t="s">
        <v>773</v>
      </c>
      <c r="D908" t="s">
        <v>1</v>
      </c>
      <c r="F908" t="s">
        <v>615</v>
      </c>
      <c r="G908" t="s">
        <v>616</v>
      </c>
      <c r="H908" t="s">
        <v>4</v>
      </c>
      <c r="I908" t="s">
        <v>571</v>
      </c>
      <c r="J908" t="s">
        <v>6</v>
      </c>
      <c r="K908" t="s">
        <v>7</v>
      </c>
      <c r="L908" t="s">
        <v>5</v>
      </c>
      <c r="M908" t="s">
        <v>27</v>
      </c>
      <c r="N908" t="s">
        <v>615</v>
      </c>
      <c r="O908" t="s">
        <v>10</v>
      </c>
      <c r="P908" s="1">
        <v>42947</v>
      </c>
      <c r="Q908" s="1">
        <v>42951</v>
      </c>
      <c r="R908" t="s">
        <v>11</v>
      </c>
      <c r="S908" s="2">
        <v>3</v>
      </c>
      <c r="T908" s="3">
        <v>286.64929999999998</v>
      </c>
      <c r="U908" s="2">
        <v>859.95</v>
      </c>
      <c r="V908" s="3">
        <v>2.1</v>
      </c>
      <c r="W908" s="2">
        <v>1805.9</v>
      </c>
      <c r="X908" t="str">
        <f t="shared" si="14"/>
        <v>2017-07</v>
      </c>
      <c r="Y908" t="e">
        <f>VLOOKUP(BST[[#This Row],[EVC Code]],TeamList[],3,FALSE)</f>
        <v>#N/A</v>
      </c>
    </row>
    <row r="909" spans="1:25" x14ac:dyDescent="0.25">
      <c r="A909" t="s">
        <v>764</v>
      </c>
      <c r="B909" t="s">
        <v>767</v>
      </c>
      <c r="C909" t="s">
        <v>773</v>
      </c>
      <c r="D909" t="s">
        <v>1</v>
      </c>
      <c r="F909" t="s">
        <v>615</v>
      </c>
      <c r="G909" t="s">
        <v>616</v>
      </c>
      <c r="H909" t="s">
        <v>4</v>
      </c>
      <c r="I909" t="s">
        <v>571</v>
      </c>
      <c r="J909" t="s">
        <v>6</v>
      </c>
      <c r="K909" t="s">
        <v>7</v>
      </c>
      <c r="L909" t="s">
        <v>5</v>
      </c>
      <c r="M909" t="s">
        <v>27</v>
      </c>
      <c r="N909" t="s">
        <v>615</v>
      </c>
      <c r="O909" t="s">
        <v>10</v>
      </c>
      <c r="P909" s="1">
        <v>42950</v>
      </c>
      <c r="Q909" s="1">
        <v>42951</v>
      </c>
      <c r="R909" t="s">
        <v>11</v>
      </c>
      <c r="S909" s="2">
        <v>1</v>
      </c>
      <c r="T909" s="3">
        <v>286.64929999999998</v>
      </c>
      <c r="U909" s="2">
        <v>286.64999999999998</v>
      </c>
      <c r="V909" s="3">
        <v>2.1</v>
      </c>
      <c r="W909" s="2">
        <v>601.97</v>
      </c>
      <c r="X909" t="str">
        <f t="shared" si="14"/>
        <v>2017-08</v>
      </c>
      <c r="Y909" t="e">
        <f>VLOOKUP(BST[[#This Row],[EVC Code]],TeamList[],3,FALSE)</f>
        <v>#N/A</v>
      </c>
    </row>
    <row r="910" spans="1:25" x14ac:dyDescent="0.25">
      <c r="A910" t="s">
        <v>764</v>
      </c>
      <c r="B910" t="s">
        <v>767</v>
      </c>
      <c r="C910" t="s">
        <v>773</v>
      </c>
      <c r="D910" t="s">
        <v>1</v>
      </c>
      <c r="E910" t="s">
        <v>617</v>
      </c>
      <c r="F910" t="s">
        <v>615</v>
      </c>
      <c r="G910" t="s">
        <v>616</v>
      </c>
      <c r="H910" t="s">
        <v>4</v>
      </c>
      <c r="I910" t="s">
        <v>571</v>
      </c>
      <c r="J910" t="s">
        <v>6</v>
      </c>
      <c r="K910" t="s">
        <v>7</v>
      </c>
      <c r="L910" t="s">
        <v>5</v>
      </c>
      <c r="M910" t="s">
        <v>27</v>
      </c>
      <c r="N910" t="s">
        <v>615</v>
      </c>
      <c r="O910" t="s">
        <v>10</v>
      </c>
      <c r="P910" s="1">
        <v>43048</v>
      </c>
      <c r="Q910" s="1">
        <v>43049</v>
      </c>
      <c r="R910" t="s">
        <v>11</v>
      </c>
      <c r="S910" s="2">
        <v>3.5</v>
      </c>
      <c r="T910" s="3">
        <v>287.00700000000001</v>
      </c>
      <c r="U910" s="2">
        <v>1004.52</v>
      </c>
      <c r="V910" s="3">
        <v>2.1</v>
      </c>
      <c r="W910" s="2">
        <v>2109.4899999999998</v>
      </c>
      <c r="X910" t="str">
        <f t="shared" si="14"/>
        <v>2017-11</v>
      </c>
      <c r="Y910" t="e">
        <f>VLOOKUP(BST[[#This Row],[EVC Code]],TeamList[],3,FALSE)</f>
        <v>#N/A</v>
      </c>
    </row>
    <row r="911" spans="1:25" x14ac:dyDescent="0.25">
      <c r="A911" t="s">
        <v>764</v>
      </c>
      <c r="B911" t="s">
        <v>767</v>
      </c>
      <c r="C911" t="s">
        <v>773</v>
      </c>
      <c r="D911" t="s">
        <v>1</v>
      </c>
      <c r="E911" t="s">
        <v>618</v>
      </c>
      <c r="F911" t="s">
        <v>615</v>
      </c>
      <c r="G911" t="s">
        <v>616</v>
      </c>
      <c r="H911" t="s">
        <v>4</v>
      </c>
      <c r="I911" t="s">
        <v>571</v>
      </c>
      <c r="J911" t="s">
        <v>6</v>
      </c>
      <c r="K911" t="s">
        <v>7</v>
      </c>
      <c r="L911" t="s">
        <v>5</v>
      </c>
      <c r="M911" t="s">
        <v>27</v>
      </c>
      <c r="N911" t="s">
        <v>615</v>
      </c>
      <c r="O911" t="s">
        <v>10</v>
      </c>
      <c r="P911" s="1">
        <v>43147</v>
      </c>
      <c r="Q911" s="1">
        <v>43147</v>
      </c>
      <c r="R911" t="s">
        <v>11</v>
      </c>
      <c r="S911" s="2">
        <v>3</v>
      </c>
      <c r="T911" s="3">
        <v>286.99580000000003</v>
      </c>
      <c r="U911" s="2">
        <v>860.99</v>
      </c>
      <c r="V911" s="3">
        <v>2.1</v>
      </c>
      <c r="W911" s="2">
        <v>1808.08</v>
      </c>
      <c r="X911" t="str">
        <f t="shared" si="14"/>
        <v>2018-02</v>
      </c>
      <c r="Y911" t="e">
        <f>VLOOKUP(BST[[#This Row],[EVC Code]],TeamList[],3,FALSE)</f>
        <v>#N/A</v>
      </c>
    </row>
    <row r="912" spans="1:25" x14ac:dyDescent="0.25">
      <c r="A912" t="s">
        <v>764</v>
      </c>
      <c r="B912" t="s">
        <v>767</v>
      </c>
      <c r="C912" t="s">
        <v>773</v>
      </c>
      <c r="D912" t="s">
        <v>1</v>
      </c>
      <c r="E912" t="s">
        <v>619</v>
      </c>
      <c r="F912" t="s">
        <v>615</v>
      </c>
      <c r="G912" t="s">
        <v>616</v>
      </c>
      <c r="H912" t="s">
        <v>4</v>
      </c>
      <c r="I912" t="s">
        <v>571</v>
      </c>
      <c r="J912" t="s">
        <v>6</v>
      </c>
      <c r="K912" t="s">
        <v>7</v>
      </c>
      <c r="L912" t="s">
        <v>5</v>
      </c>
      <c r="M912" t="s">
        <v>27</v>
      </c>
      <c r="N912" t="s">
        <v>615</v>
      </c>
      <c r="O912" t="s">
        <v>10</v>
      </c>
      <c r="P912" s="1">
        <v>43150</v>
      </c>
      <c r="Q912" s="1">
        <v>43154</v>
      </c>
      <c r="R912" t="s">
        <v>11</v>
      </c>
      <c r="S912" s="2">
        <v>1</v>
      </c>
      <c r="T912" s="3">
        <v>286.99580000000003</v>
      </c>
      <c r="U912" s="2">
        <v>287</v>
      </c>
      <c r="V912" s="3">
        <v>2.1</v>
      </c>
      <c r="W912" s="2">
        <v>602.70000000000005</v>
      </c>
      <c r="X912" t="str">
        <f t="shared" si="14"/>
        <v>2018-02</v>
      </c>
      <c r="Y912" t="e">
        <f>VLOOKUP(BST[[#This Row],[EVC Code]],TeamList[],3,FALSE)</f>
        <v>#N/A</v>
      </c>
    </row>
    <row r="913" spans="1:25" x14ac:dyDescent="0.25">
      <c r="A913" t="s">
        <v>764</v>
      </c>
      <c r="B913" t="s">
        <v>767</v>
      </c>
      <c r="C913" t="s">
        <v>773</v>
      </c>
      <c r="D913" t="s">
        <v>18</v>
      </c>
      <c r="E913" t="s">
        <v>621</v>
      </c>
      <c r="F913" t="s">
        <v>576</v>
      </c>
      <c r="G913" t="s">
        <v>577</v>
      </c>
      <c r="H913" t="s">
        <v>251</v>
      </c>
      <c r="I913" t="s">
        <v>571</v>
      </c>
      <c r="J913" t="s">
        <v>6</v>
      </c>
      <c r="K913" t="s">
        <v>7</v>
      </c>
      <c r="L913" t="s">
        <v>259</v>
      </c>
      <c r="M913" t="s">
        <v>27</v>
      </c>
      <c r="N913" t="s">
        <v>620</v>
      </c>
      <c r="O913" t="s">
        <v>66</v>
      </c>
      <c r="P913" s="1">
        <v>42961</v>
      </c>
      <c r="Q913" s="1">
        <v>42965</v>
      </c>
      <c r="R913" s="1"/>
      <c r="S913" s="2">
        <v>25</v>
      </c>
      <c r="T913" s="3">
        <v>3.9</v>
      </c>
      <c r="U913" s="2">
        <v>97.5</v>
      </c>
      <c r="V913" s="3">
        <v>1</v>
      </c>
      <c r="W913" s="2">
        <v>97.5</v>
      </c>
      <c r="X913" t="str">
        <f t="shared" si="14"/>
        <v>2017-08</v>
      </c>
      <c r="Y913" t="e">
        <f>VLOOKUP(BST[[#This Row],[EVC Code]],TeamList[],3,FALSE)</f>
        <v>#N/A</v>
      </c>
    </row>
    <row r="914" spans="1:25" x14ac:dyDescent="0.25">
      <c r="A914" t="s">
        <v>764</v>
      </c>
      <c r="B914" t="s">
        <v>767</v>
      </c>
      <c r="C914" t="s">
        <v>773</v>
      </c>
      <c r="D914" t="s">
        <v>18</v>
      </c>
      <c r="E914" t="s">
        <v>82</v>
      </c>
      <c r="F914" t="s">
        <v>576</v>
      </c>
      <c r="G914" t="s">
        <v>577</v>
      </c>
      <c r="H914" t="s">
        <v>251</v>
      </c>
      <c r="I914" t="s">
        <v>571</v>
      </c>
      <c r="J914" t="s">
        <v>6</v>
      </c>
      <c r="K914" t="s">
        <v>7</v>
      </c>
      <c r="L914" t="s">
        <v>259</v>
      </c>
      <c r="M914" t="s">
        <v>27</v>
      </c>
      <c r="N914" t="s">
        <v>622</v>
      </c>
      <c r="O914" t="s">
        <v>66</v>
      </c>
      <c r="P914" s="1">
        <v>42984</v>
      </c>
      <c r="Q914" s="1">
        <v>42986</v>
      </c>
      <c r="R914" s="1"/>
      <c r="S914" s="2">
        <v>25</v>
      </c>
      <c r="T914" s="3">
        <v>3.9</v>
      </c>
      <c r="U914" s="2">
        <v>97.5</v>
      </c>
      <c r="V914" s="3">
        <v>1</v>
      </c>
      <c r="W914" s="2">
        <v>97.5</v>
      </c>
      <c r="X914" t="str">
        <f t="shared" si="14"/>
        <v>2017-09</v>
      </c>
      <c r="Y914" t="e">
        <f>VLOOKUP(BST[[#This Row],[EVC Code]],TeamList[],3,FALSE)</f>
        <v>#N/A</v>
      </c>
    </row>
    <row r="915" spans="1:25" x14ac:dyDescent="0.25">
      <c r="A915" t="s">
        <v>764</v>
      </c>
      <c r="B915" t="s">
        <v>767</v>
      </c>
      <c r="C915" t="s">
        <v>773</v>
      </c>
      <c r="D915" t="s">
        <v>18</v>
      </c>
      <c r="E915" s="4" t="s">
        <v>624</v>
      </c>
      <c r="F915" t="s">
        <v>576</v>
      </c>
      <c r="G915" t="s">
        <v>577</v>
      </c>
      <c r="H915" t="s">
        <v>251</v>
      </c>
      <c r="I915" t="s">
        <v>571</v>
      </c>
      <c r="J915" t="s">
        <v>6</v>
      </c>
      <c r="K915" t="s">
        <v>7</v>
      </c>
      <c r="L915" t="s">
        <v>259</v>
      </c>
      <c r="M915" t="s">
        <v>27</v>
      </c>
      <c r="N915" t="s">
        <v>623</v>
      </c>
      <c r="O915" t="s">
        <v>66</v>
      </c>
      <c r="P915" s="1">
        <v>42993</v>
      </c>
      <c r="Q915" s="1">
        <v>42993</v>
      </c>
      <c r="R915" s="1"/>
      <c r="S915" s="2">
        <v>40</v>
      </c>
      <c r="T915" s="3">
        <v>3.9</v>
      </c>
      <c r="U915" s="2">
        <v>156</v>
      </c>
      <c r="V915" s="3">
        <v>1</v>
      </c>
      <c r="W915" s="2">
        <v>156</v>
      </c>
      <c r="X915" t="str">
        <f t="shared" si="14"/>
        <v>2017-09</v>
      </c>
      <c r="Y915" t="e">
        <f>VLOOKUP(BST[[#This Row],[EVC Code]],TeamList[],3,FALSE)</f>
        <v>#N/A</v>
      </c>
    </row>
    <row r="916" spans="1:25" x14ac:dyDescent="0.25">
      <c r="A916" t="s">
        <v>764</v>
      </c>
      <c r="B916" t="s">
        <v>767</v>
      </c>
      <c r="C916" t="s">
        <v>773</v>
      </c>
      <c r="D916" t="s">
        <v>18</v>
      </c>
      <c r="E916" t="s">
        <v>82</v>
      </c>
      <c r="F916" t="s">
        <v>615</v>
      </c>
      <c r="G916" t="s">
        <v>616</v>
      </c>
      <c r="H916" t="s">
        <v>251</v>
      </c>
      <c r="I916" t="s">
        <v>571</v>
      </c>
      <c r="J916" t="s">
        <v>6</v>
      </c>
      <c r="K916" t="s">
        <v>7</v>
      </c>
      <c r="L916" t="s">
        <v>259</v>
      </c>
      <c r="M916" t="s">
        <v>27</v>
      </c>
      <c r="N916" t="s">
        <v>625</v>
      </c>
      <c r="O916" t="s">
        <v>66</v>
      </c>
      <c r="P916" s="1">
        <v>42928</v>
      </c>
      <c r="Q916" s="1">
        <v>42930</v>
      </c>
      <c r="R916" s="1"/>
      <c r="S916" s="2">
        <v>24</v>
      </c>
      <c r="T916" s="3">
        <v>3.9</v>
      </c>
      <c r="U916" s="2">
        <v>93.6</v>
      </c>
      <c r="V916" s="3">
        <v>1</v>
      </c>
      <c r="W916" s="2">
        <v>93.6</v>
      </c>
      <c r="X916" t="str">
        <f t="shared" si="14"/>
        <v>2017-07</v>
      </c>
      <c r="Y916" t="e">
        <f>VLOOKUP(BST[[#This Row],[EVC Code]],TeamList[],3,FALSE)</f>
        <v>#N/A</v>
      </c>
    </row>
    <row r="917" spans="1:25" x14ac:dyDescent="0.25">
      <c r="A917" t="s">
        <v>764</v>
      </c>
      <c r="B917" t="s">
        <v>767</v>
      </c>
      <c r="C917" t="s">
        <v>773</v>
      </c>
      <c r="D917" t="s">
        <v>18</v>
      </c>
      <c r="E917" t="s">
        <v>627</v>
      </c>
      <c r="F917" t="s">
        <v>615</v>
      </c>
      <c r="G917" t="s">
        <v>616</v>
      </c>
      <c r="H917" t="s">
        <v>63</v>
      </c>
      <c r="I917" t="s">
        <v>571</v>
      </c>
      <c r="J917" t="s">
        <v>6</v>
      </c>
      <c r="K917" t="s">
        <v>7</v>
      </c>
      <c r="L917" t="s">
        <v>259</v>
      </c>
      <c r="M917" t="s">
        <v>27</v>
      </c>
      <c r="N917" t="s">
        <v>626</v>
      </c>
      <c r="O917" t="s">
        <v>66</v>
      </c>
      <c r="P917" s="1">
        <v>43048</v>
      </c>
      <c r="Q917" s="1">
        <v>43049</v>
      </c>
      <c r="R917" s="1"/>
      <c r="S917" s="2">
        <v>25</v>
      </c>
      <c r="T917" s="3">
        <v>3.9</v>
      </c>
      <c r="U917" s="2">
        <v>97.5</v>
      </c>
      <c r="V917" s="3">
        <v>1</v>
      </c>
      <c r="W917" s="2">
        <v>97.5</v>
      </c>
      <c r="X917" t="str">
        <f t="shared" si="14"/>
        <v>2017-11</v>
      </c>
      <c r="Y917" t="e">
        <f>VLOOKUP(BST[[#This Row],[EVC Code]],TeamList[],3,FALSE)</f>
        <v>#N/A</v>
      </c>
    </row>
    <row r="918" spans="1:25" x14ac:dyDescent="0.25">
      <c r="A918" t="s">
        <v>764</v>
      </c>
      <c r="B918" t="s">
        <v>774</v>
      </c>
      <c r="C918" t="s">
        <v>775</v>
      </c>
      <c r="D918" t="s">
        <v>1</v>
      </c>
      <c r="E918" t="s">
        <v>628</v>
      </c>
      <c r="F918" t="s">
        <v>79</v>
      </c>
      <c r="G918" t="s">
        <v>80</v>
      </c>
      <c r="H918" t="s">
        <v>4</v>
      </c>
      <c r="I918" t="s">
        <v>5</v>
      </c>
      <c r="J918" t="s">
        <v>6</v>
      </c>
      <c r="K918" t="s">
        <v>7</v>
      </c>
      <c r="L918" t="s">
        <v>5</v>
      </c>
      <c r="M918" t="s">
        <v>27</v>
      </c>
      <c r="N918" t="s">
        <v>79</v>
      </c>
      <c r="O918" t="s">
        <v>10</v>
      </c>
      <c r="P918" s="1">
        <v>42923</v>
      </c>
      <c r="Q918" s="1">
        <v>42923</v>
      </c>
      <c r="R918" t="s">
        <v>11</v>
      </c>
      <c r="S918" s="2">
        <v>1</v>
      </c>
      <c r="T918" s="3">
        <v>439.5197</v>
      </c>
      <c r="U918" s="2">
        <v>439.52</v>
      </c>
      <c r="V918" s="3">
        <v>2.1</v>
      </c>
      <c r="W918" s="2">
        <v>922.99</v>
      </c>
      <c r="X918" t="str">
        <f t="shared" si="14"/>
        <v>2017-07</v>
      </c>
      <c r="Y918" t="e">
        <f>VLOOKUP(BST[[#This Row],[EVC Code]],TeamList[],3,FALSE)</f>
        <v>#N/A</v>
      </c>
    </row>
    <row r="919" spans="1:25" x14ac:dyDescent="0.25">
      <c r="A919" t="s">
        <v>764</v>
      </c>
      <c r="B919" t="s">
        <v>774</v>
      </c>
      <c r="C919" t="s">
        <v>775</v>
      </c>
      <c r="D919" t="s">
        <v>1</v>
      </c>
      <c r="E919" t="s">
        <v>629</v>
      </c>
      <c r="F919" t="s">
        <v>79</v>
      </c>
      <c r="G919" t="s">
        <v>80</v>
      </c>
      <c r="H919" t="s">
        <v>4</v>
      </c>
      <c r="I919" t="s">
        <v>5</v>
      </c>
      <c r="J919" t="s">
        <v>6</v>
      </c>
      <c r="K919" t="s">
        <v>7</v>
      </c>
      <c r="L919" t="s">
        <v>5</v>
      </c>
      <c r="M919" t="s">
        <v>27</v>
      </c>
      <c r="N919" t="s">
        <v>79</v>
      </c>
      <c r="O919" t="s">
        <v>10</v>
      </c>
      <c r="P919" s="1">
        <v>42933</v>
      </c>
      <c r="Q919" s="1">
        <v>42937</v>
      </c>
      <c r="R919" t="s">
        <v>11</v>
      </c>
      <c r="S919" s="2">
        <v>1</v>
      </c>
      <c r="T919" s="3">
        <v>439.5197</v>
      </c>
      <c r="U919" s="2">
        <v>439.52</v>
      </c>
      <c r="V919" s="3">
        <v>2.1</v>
      </c>
      <c r="W919" s="2">
        <v>922.99</v>
      </c>
      <c r="X919" t="str">
        <f t="shared" si="14"/>
        <v>2017-07</v>
      </c>
      <c r="Y919" t="e">
        <f>VLOOKUP(BST[[#This Row],[EVC Code]],TeamList[],3,FALSE)</f>
        <v>#N/A</v>
      </c>
    </row>
    <row r="920" spans="1:25" x14ac:dyDescent="0.25">
      <c r="A920" t="s">
        <v>764</v>
      </c>
      <c r="B920" t="s">
        <v>774</v>
      </c>
      <c r="C920" t="s">
        <v>775</v>
      </c>
      <c r="D920" t="s">
        <v>1</v>
      </c>
      <c r="E920" t="s">
        <v>630</v>
      </c>
      <c r="F920" t="s">
        <v>79</v>
      </c>
      <c r="G920" t="s">
        <v>80</v>
      </c>
      <c r="H920" t="s">
        <v>4</v>
      </c>
      <c r="I920" t="s">
        <v>5</v>
      </c>
      <c r="J920" t="s">
        <v>6</v>
      </c>
      <c r="K920" t="s">
        <v>7</v>
      </c>
      <c r="L920" t="s">
        <v>5</v>
      </c>
      <c r="M920" t="s">
        <v>27</v>
      </c>
      <c r="N920" t="s">
        <v>79</v>
      </c>
      <c r="O920" t="s">
        <v>10</v>
      </c>
      <c r="P920" s="1">
        <v>42943</v>
      </c>
      <c r="Q920" s="1">
        <v>42944</v>
      </c>
      <c r="R920" t="s">
        <v>11</v>
      </c>
      <c r="S920" s="2">
        <v>0.5</v>
      </c>
      <c r="T920" s="3">
        <v>439.5197</v>
      </c>
      <c r="U920" s="2">
        <v>219.76</v>
      </c>
      <c r="V920" s="3">
        <v>2.1</v>
      </c>
      <c r="W920" s="2">
        <v>461.5</v>
      </c>
      <c r="X920" t="str">
        <f t="shared" si="14"/>
        <v>2017-07</v>
      </c>
      <c r="Y920" t="e">
        <f>VLOOKUP(BST[[#This Row],[EVC Code]],TeamList[],3,FALSE)</f>
        <v>#N/A</v>
      </c>
    </row>
    <row r="921" spans="1:25" x14ac:dyDescent="0.25">
      <c r="A921" t="s">
        <v>764</v>
      </c>
      <c r="B921" t="s">
        <v>774</v>
      </c>
      <c r="C921" t="s">
        <v>775</v>
      </c>
      <c r="D921" t="s">
        <v>1</v>
      </c>
      <c r="E921" t="s">
        <v>631</v>
      </c>
      <c r="F921" t="s">
        <v>79</v>
      </c>
      <c r="G921" t="s">
        <v>80</v>
      </c>
      <c r="H921" t="s">
        <v>4</v>
      </c>
      <c r="I921" t="s">
        <v>5</v>
      </c>
      <c r="J921" t="s">
        <v>6</v>
      </c>
      <c r="K921" t="s">
        <v>7</v>
      </c>
      <c r="L921" t="s">
        <v>5</v>
      </c>
      <c r="M921" t="s">
        <v>27</v>
      </c>
      <c r="N921" t="s">
        <v>79</v>
      </c>
      <c r="O921" t="s">
        <v>10</v>
      </c>
      <c r="P921" s="1">
        <v>42951</v>
      </c>
      <c r="Q921" s="1">
        <v>42951</v>
      </c>
      <c r="R921" t="s">
        <v>11</v>
      </c>
      <c r="S921" s="2">
        <v>0.5</v>
      </c>
      <c r="T921" s="3">
        <v>439.60470000000004</v>
      </c>
      <c r="U921" s="2">
        <v>219.8</v>
      </c>
      <c r="V921" s="3">
        <v>2.1</v>
      </c>
      <c r="W921" s="2">
        <v>461.58</v>
      </c>
      <c r="X921" t="str">
        <f t="shared" si="14"/>
        <v>2017-08</v>
      </c>
      <c r="Y921" t="e">
        <f>VLOOKUP(BST[[#This Row],[EVC Code]],TeamList[],3,FALSE)</f>
        <v>#N/A</v>
      </c>
    </row>
    <row r="922" spans="1:25" x14ac:dyDescent="0.25">
      <c r="A922" t="s">
        <v>764</v>
      </c>
      <c r="B922" t="s">
        <v>774</v>
      </c>
      <c r="C922" t="s">
        <v>775</v>
      </c>
      <c r="D922" t="s">
        <v>1</v>
      </c>
      <c r="E922" t="s">
        <v>632</v>
      </c>
      <c r="F922" t="s">
        <v>79</v>
      </c>
      <c r="G922" t="s">
        <v>80</v>
      </c>
      <c r="H922" t="s">
        <v>4</v>
      </c>
      <c r="I922" t="s">
        <v>5</v>
      </c>
      <c r="J922" t="s">
        <v>6</v>
      </c>
      <c r="K922" t="s">
        <v>7</v>
      </c>
      <c r="L922" t="s">
        <v>5</v>
      </c>
      <c r="M922" t="s">
        <v>27</v>
      </c>
      <c r="N922" t="s">
        <v>79</v>
      </c>
      <c r="O922" t="s">
        <v>10</v>
      </c>
      <c r="P922" s="1">
        <v>42954</v>
      </c>
      <c r="Q922" s="1">
        <v>42958</v>
      </c>
      <c r="R922" t="s">
        <v>11</v>
      </c>
      <c r="S922" s="2">
        <v>4</v>
      </c>
      <c r="T922" s="3">
        <v>439.60470000000004</v>
      </c>
      <c r="U922" s="2">
        <v>1758.42</v>
      </c>
      <c r="V922" s="3">
        <v>2.1</v>
      </c>
      <c r="W922" s="2">
        <v>3692.68</v>
      </c>
      <c r="X922" t="str">
        <f t="shared" si="14"/>
        <v>2017-08</v>
      </c>
      <c r="Y922" t="e">
        <f>VLOOKUP(BST[[#This Row],[EVC Code]],TeamList[],3,FALSE)</f>
        <v>#N/A</v>
      </c>
    </row>
    <row r="923" spans="1:25" x14ac:dyDescent="0.25">
      <c r="A923" t="s">
        <v>764</v>
      </c>
      <c r="B923" t="s">
        <v>774</v>
      </c>
      <c r="C923" t="s">
        <v>775</v>
      </c>
      <c r="D923" t="s">
        <v>1</v>
      </c>
      <c r="E923" t="s">
        <v>633</v>
      </c>
      <c r="F923" t="s">
        <v>79</v>
      </c>
      <c r="G923" t="s">
        <v>80</v>
      </c>
      <c r="H923" t="s">
        <v>4</v>
      </c>
      <c r="I923" t="s">
        <v>5</v>
      </c>
      <c r="J923" t="s">
        <v>6</v>
      </c>
      <c r="K923" t="s">
        <v>7</v>
      </c>
      <c r="L923" t="s">
        <v>5</v>
      </c>
      <c r="M923" t="s">
        <v>27</v>
      </c>
      <c r="N923" t="s">
        <v>79</v>
      </c>
      <c r="O923" t="s">
        <v>10</v>
      </c>
      <c r="P923" s="1">
        <v>42963</v>
      </c>
      <c r="Q923" s="1">
        <v>42965</v>
      </c>
      <c r="R923" t="s">
        <v>11</v>
      </c>
      <c r="S923" s="2">
        <v>2</v>
      </c>
      <c r="T923" s="3">
        <v>439.60470000000004</v>
      </c>
      <c r="U923" s="2">
        <v>879.21</v>
      </c>
      <c r="V923" s="3">
        <v>2.1</v>
      </c>
      <c r="W923" s="2">
        <v>1846.34</v>
      </c>
      <c r="X923" t="str">
        <f t="shared" si="14"/>
        <v>2017-08</v>
      </c>
      <c r="Y923" t="e">
        <f>VLOOKUP(BST[[#This Row],[EVC Code]],TeamList[],3,FALSE)</f>
        <v>#N/A</v>
      </c>
    </row>
    <row r="924" spans="1:25" x14ac:dyDescent="0.25">
      <c r="A924" t="s">
        <v>764</v>
      </c>
      <c r="B924" t="s">
        <v>774</v>
      </c>
      <c r="C924" t="s">
        <v>775</v>
      </c>
      <c r="D924" t="s">
        <v>1</v>
      </c>
      <c r="E924" t="s">
        <v>634</v>
      </c>
      <c r="F924" t="s">
        <v>79</v>
      </c>
      <c r="G924" t="s">
        <v>80</v>
      </c>
      <c r="H924" t="s">
        <v>4</v>
      </c>
      <c r="I924" t="s">
        <v>5</v>
      </c>
      <c r="J924" t="s">
        <v>6</v>
      </c>
      <c r="K924" t="s">
        <v>7</v>
      </c>
      <c r="L924" t="s">
        <v>5</v>
      </c>
      <c r="M924" t="s">
        <v>27</v>
      </c>
      <c r="N924" t="s">
        <v>79</v>
      </c>
      <c r="O924" t="s">
        <v>10</v>
      </c>
      <c r="P924" s="1">
        <v>42968</v>
      </c>
      <c r="Q924" s="1">
        <v>42972</v>
      </c>
      <c r="R924" t="s">
        <v>11</v>
      </c>
      <c r="S924" s="2">
        <v>1</v>
      </c>
      <c r="T924" s="3">
        <v>439.60470000000004</v>
      </c>
      <c r="U924" s="2">
        <v>439.6</v>
      </c>
      <c r="V924" s="3">
        <v>2.1</v>
      </c>
      <c r="W924" s="2">
        <v>923.16</v>
      </c>
      <c r="X924" t="str">
        <f t="shared" si="14"/>
        <v>2017-08</v>
      </c>
      <c r="Y924" t="e">
        <f>VLOOKUP(BST[[#This Row],[EVC Code]],TeamList[],3,FALSE)</f>
        <v>#N/A</v>
      </c>
    </row>
    <row r="925" spans="1:25" x14ac:dyDescent="0.25">
      <c r="A925" t="s">
        <v>764</v>
      </c>
      <c r="B925" t="s">
        <v>774</v>
      </c>
      <c r="C925" t="s">
        <v>775</v>
      </c>
      <c r="D925" t="s">
        <v>1</v>
      </c>
      <c r="E925" t="s">
        <v>635</v>
      </c>
      <c r="F925" t="s">
        <v>79</v>
      </c>
      <c r="G925" t="s">
        <v>80</v>
      </c>
      <c r="H925" t="s">
        <v>4</v>
      </c>
      <c r="I925" t="s">
        <v>5</v>
      </c>
      <c r="J925" t="s">
        <v>6</v>
      </c>
      <c r="K925" t="s">
        <v>7</v>
      </c>
      <c r="L925" t="s">
        <v>5</v>
      </c>
      <c r="M925" t="s">
        <v>27</v>
      </c>
      <c r="N925" t="s">
        <v>79</v>
      </c>
      <c r="O925" t="s">
        <v>10</v>
      </c>
      <c r="P925" s="1">
        <v>42972</v>
      </c>
      <c r="Q925" s="1">
        <v>42972</v>
      </c>
      <c r="R925" t="s">
        <v>11</v>
      </c>
      <c r="S925" s="2">
        <v>1</v>
      </c>
      <c r="T925" s="3">
        <v>439.60470000000004</v>
      </c>
      <c r="U925" s="2">
        <v>439.6</v>
      </c>
      <c r="V925" s="3">
        <v>2.1</v>
      </c>
      <c r="W925" s="2">
        <v>923.16</v>
      </c>
      <c r="X925" t="str">
        <f t="shared" si="14"/>
        <v>2017-08</v>
      </c>
      <c r="Y925" t="e">
        <f>VLOOKUP(BST[[#This Row],[EVC Code]],TeamList[],3,FALSE)</f>
        <v>#N/A</v>
      </c>
    </row>
    <row r="926" spans="1:25" x14ac:dyDescent="0.25">
      <c r="A926" t="s">
        <v>764</v>
      </c>
      <c r="B926" t="s">
        <v>774</v>
      </c>
      <c r="C926" t="s">
        <v>775</v>
      </c>
      <c r="D926" t="s">
        <v>1</v>
      </c>
      <c r="E926" t="s">
        <v>636</v>
      </c>
      <c r="F926" t="s">
        <v>79</v>
      </c>
      <c r="G926" t="s">
        <v>80</v>
      </c>
      <c r="H926" t="s">
        <v>4</v>
      </c>
      <c r="I926" t="s">
        <v>5</v>
      </c>
      <c r="J926" t="s">
        <v>6</v>
      </c>
      <c r="K926" t="s">
        <v>7</v>
      </c>
      <c r="L926" t="s">
        <v>5</v>
      </c>
      <c r="M926" t="s">
        <v>27</v>
      </c>
      <c r="N926" t="s">
        <v>79</v>
      </c>
      <c r="O926" t="s">
        <v>10</v>
      </c>
      <c r="P926" s="1">
        <v>42975</v>
      </c>
      <c r="Q926" s="1">
        <v>42979</v>
      </c>
      <c r="R926" t="s">
        <v>11</v>
      </c>
      <c r="S926" s="2">
        <v>1</v>
      </c>
      <c r="T926" s="3">
        <v>439.60470000000004</v>
      </c>
      <c r="U926" s="2">
        <v>439.6</v>
      </c>
      <c r="V926" s="3">
        <v>2.1</v>
      </c>
      <c r="W926" s="2">
        <v>923.16</v>
      </c>
      <c r="X926" t="str">
        <f t="shared" si="14"/>
        <v>2017-08</v>
      </c>
      <c r="Y926" t="e">
        <f>VLOOKUP(BST[[#This Row],[EVC Code]],TeamList[],3,FALSE)</f>
        <v>#N/A</v>
      </c>
    </row>
    <row r="927" spans="1:25" x14ac:dyDescent="0.25">
      <c r="A927" t="s">
        <v>764</v>
      </c>
      <c r="B927" t="s">
        <v>774</v>
      </c>
      <c r="C927" t="s">
        <v>775</v>
      </c>
      <c r="D927" t="s">
        <v>1</v>
      </c>
      <c r="E927" t="s">
        <v>637</v>
      </c>
      <c r="F927" t="s">
        <v>79</v>
      </c>
      <c r="G927" t="s">
        <v>80</v>
      </c>
      <c r="H927" t="s">
        <v>4</v>
      </c>
      <c r="I927" t="s">
        <v>5</v>
      </c>
      <c r="J927" t="s">
        <v>6</v>
      </c>
      <c r="K927" t="s">
        <v>7</v>
      </c>
      <c r="L927" t="s">
        <v>5</v>
      </c>
      <c r="M927" t="s">
        <v>27</v>
      </c>
      <c r="N927" t="s">
        <v>79</v>
      </c>
      <c r="O927" t="s">
        <v>10</v>
      </c>
      <c r="P927" s="1">
        <v>42992</v>
      </c>
      <c r="Q927" s="1">
        <v>42993</v>
      </c>
      <c r="R927" t="s">
        <v>11</v>
      </c>
      <c r="S927" s="2">
        <v>1</v>
      </c>
      <c r="T927" s="3">
        <v>439.60470000000004</v>
      </c>
      <c r="U927" s="2">
        <v>439.6</v>
      </c>
      <c r="V927" s="3">
        <v>2.1</v>
      </c>
      <c r="W927" s="2">
        <v>923.16</v>
      </c>
      <c r="X927" t="str">
        <f t="shared" si="14"/>
        <v>2017-09</v>
      </c>
      <c r="Y927" t="e">
        <f>VLOOKUP(BST[[#This Row],[EVC Code]],TeamList[],3,FALSE)</f>
        <v>#N/A</v>
      </c>
    </row>
    <row r="928" spans="1:25" x14ac:dyDescent="0.25">
      <c r="A928" t="s">
        <v>764</v>
      </c>
      <c r="B928" t="s">
        <v>774</v>
      </c>
      <c r="C928" t="s">
        <v>775</v>
      </c>
      <c r="D928" t="s">
        <v>1</v>
      </c>
      <c r="E928" t="s">
        <v>638</v>
      </c>
      <c r="F928" t="s">
        <v>79</v>
      </c>
      <c r="G928" t="s">
        <v>80</v>
      </c>
      <c r="H928" t="s">
        <v>4</v>
      </c>
      <c r="I928" t="s">
        <v>5</v>
      </c>
      <c r="J928" t="s">
        <v>6</v>
      </c>
      <c r="K928" t="s">
        <v>7</v>
      </c>
      <c r="L928" t="s">
        <v>5</v>
      </c>
      <c r="M928" t="s">
        <v>27</v>
      </c>
      <c r="N928" t="s">
        <v>79</v>
      </c>
      <c r="O928" t="s">
        <v>10</v>
      </c>
      <c r="P928" s="1">
        <v>43014</v>
      </c>
      <c r="Q928" s="1">
        <v>43014</v>
      </c>
      <c r="R928" t="s">
        <v>11</v>
      </c>
      <c r="S928" s="2">
        <v>0.5</v>
      </c>
      <c r="T928" s="3">
        <v>439.89029999999997</v>
      </c>
      <c r="U928" s="2">
        <v>219.95</v>
      </c>
      <c r="V928" s="3">
        <v>2.1</v>
      </c>
      <c r="W928" s="2">
        <v>461.9</v>
      </c>
      <c r="X928" t="str">
        <f t="shared" si="14"/>
        <v>2017-10</v>
      </c>
      <c r="Y928" t="e">
        <f>VLOOKUP(BST[[#This Row],[EVC Code]],TeamList[],3,FALSE)</f>
        <v>#N/A</v>
      </c>
    </row>
    <row r="929" spans="1:25" x14ac:dyDescent="0.25">
      <c r="A929" t="s">
        <v>764</v>
      </c>
      <c r="B929" t="s">
        <v>774</v>
      </c>
      <c r="C929" t="s">
        <v>775</v>
      </c>
      <c r="D929" t="s">
        <v>1</v>
      </c>
      <c r="E929" t="s">
        <v>394</v>
      </c>
      <c r="F929" t="s">
        <v>79</v>
      </c>
      <c r="G929" t="s">
        <v>80</v>
      </c>
      <c r="H929" t="s">
        <v>4</v>
      </c>
      <c r="I929" t="s">
        <v>5</v>
      </c>
      <c r="J929" t="s">
        <v>6</v>
      </c>
      <c r="K929" t="s">
        <v>7</v>
      </c>
      <c r="L929" t="s">
        <v>5</v>
      </c>
      <c r="M929" t="s">
        <v>27</v>
      </c>
      <c r="N929" t="s">
        <v>79</v>
      </c>
      <c r="O929" t="s">
        <v>10</v>
      </c>
      <c r="P929" s="1">
        <v>43028</v>
      </c>
      <c r="Q929" s="1">
        <v>43028</v>
      </c>
      <c r="R929" t="s">
        <v>11</v>
      </c>
      <c r="S929" s="2">
        <v>0.5</v>
      </c>
      <c r="T929" s="3">
        <v>439.89029999999997</v>
      </c>
      <c r="U929" s="2">
        <v>219.95</v>
      </c>
      <c r="V929" s="3">
        <v>2.1</v>
      </c>
      <c r="W929" s="2">
        <v>461.9</v>
      </c>
      <c r="X929" t="str">
        <f t="shared" si="14"/>
        <v>2017-10</v>
      </c>
      <c r="Y929" t="e">
        <f>VLOOKUP(BST[[#This Row],[EVC Code]],TeamList[],3,FALSE)</f>
        <v>#N/A</v>
      </c>
    </row>
    <row r="930" spans="1:25" x14ac:dyDescent="0.25">
      <c r="A930" t="s">
        <v>764</v>
      </c>
      <c r="B930" t="s">
        <v>774</v>
      </c>
      <c r="C930" t="s">
        <v>775</v>
      </c>
      <c r="D930" t="s">
        <v>1</v>
      </c>
      <c r="E930" t="s">
        <v>639</v>
      </c>
      <c r="F930" t="s">
        <v>79</v>
      </c>
      <c r="G930" t="s">
        <v>80</v>
      </c>
      <c r="H930" t="s">
        <v>4</v>
      </c>
      <c r="I930" t="s">
        <v>5</v>
      </c>
      <c r="J930" t="s">
        <v>6</v>
      </c>
      <c r="K930" t="s">
        <v>7</v>
      </c>
      <c r="L930" t="s">
        <v>5</v>
      </c>
      <c r="M930" t="s">
        <v>27</v>
      </c>
      <c r="N930" t="s">
        <v>79</v>
      </c>
      <c r="O930" t="s">
        <v>10</v>
      </c>
      <c r="P930" s="1">
        <v>43033</v>
      </c>
      <c r="Q930" s="1">
        <v>43035</v>
      </c>
      <c r="R930" t="s">
        <v>11</v>
      </c>
      <c r="S930" s="2">
        <v>1</v>
      </c>
      <c r="T930" s="3">
        <v>439.89029999999997</v>
      </c>
      <c r="U930" s="2">
        <v>439.89</v>
      </c>
      <c r="V930" s="3">
        <v>2.1</v>
      </c>
      <c r="W930" s="2">
        <v>923.77</v>
      </c>
      <c r="X930" t="str">
        <f t="shared" si="14"/>
        <v>2017-10</v>
      </c>
      <c r="Y930" t="e">
        <f>VLOOKUP(BST[[#This Row],[EVC Code]],TeamList[],3,FALSE)</f>
        <v>#N/A</v>
      </c>
    </row>
    <row r="931" spans="1:25" x14ac:dyDescent="0.25">
      <c r="A931" t="s">
        <v>764</v>
      </c>
      <c r="B931" t="s">
        <v>774</v>
      </c>
      <c r="C931" t="s">
        <v>775</v>
      </c>
      <c r="D931" t="s">
        <v>1</v>
      </c>
      <c r="E931" t="s">
        <v>640</v>
      </c>
      <c r="F931" t="s">
        <v>79</v>
      </c>
      <c r="G931" t="s">
        <v>80</v>
      </c>
      <c r="H931" t="s">
        <v>4</v>
      </c>
      <c r="I931" t="s">
        <v>5</v>
      </c>
      <c r="J931" t="s">
        <v>6</v>
      </c>
      <c r="K931" t="s">
        <v>7</v>
      </c>
      <c r="L931" t="s">
        <v>5</v>
      </c>
      <c r="M931" t="s">
        <v>27</v>
      </c>
      <c r="N931" t="s">
        <v>79</v>
      </c>
      <c r="O931" t="s">
        <v>10</v>
      </c>
      <c r="P931" s="1">
        <v>43039</v>
      </c>
      <c r="Q931" s="1">
        <v>43042</v>
      </c>
      <c r="R931" t="s">
        <v>11</v>
      </c>
      <c r="S931" s="2">
        <v>0.5</v>
      </c>
      <c r="T931" s="3">
        <v>439.89029999999997</v>
      </c>
      <c r="U931" s="2">
        <v>219.95</v>
      </c>
      <c r="V931" s="3">
        <v>2.1</v>
      </c>
      <c r="W931" s="2">
        <v>461.9</v>
      </c>
      <c r="X931" t="str">
        <f t="shared" si="14"/>
        <v>2017-10</v>
      </c>
      <c r="Y931" t="e">
        <f>VLOOKUP(BST[[#This Row],[EVC Code]],TeamList[],3,FALSE)</f>
        <v>#N/A</v>
      </c>
    </row>
    <row r="932" spans="1:25" x14ac:dyDescent="0.25">
      <c r="A932" t="s">
        <v>764</v>
      </c>
      <c r="B932" t="s">
        <v>774</v>
      </c>
      <c r="C932" t="s">
        <v>775</v>
      </c>
      <c r="D932" t="s">
        <v>1</v>
      </c>
      <c r="E932" t="s">
        <v>641</v>
      </c>
      <c r="F932" t="s">
        <v>79</v>
      </c>
      <c r="G932" t="s">
        <v>80</v>
      </c>
      <c r="H932" t="s">
        <v>4</v>
      </c>
      <c r="I932" t="s">
        <v>5</v>
      </c>
      <c r="J932" t="s">
        <v>6</v>
      </c>
      <c r="K932" t="s">
        <v>7</v>
      </c>
      <c r="L932" t="s">
        <v>5</v>
      </c>
      <c r="M932" t="s">
        <v>27</v>
      </c>
      <c r="N932" t="s">
        <v>79</v>
      </c>
      <c r="O932" t="s">
        <v>10</v>
      </c>
      <c r="P932" s="1">
        <v>43040</v>
      </c>
      <c r="Q932" s="1">
        <v>43042</v>
      </c>
      <c r="R932" t="s">
        <v>11</v>
      </c>
      <c r="S932" s="2">
        <v>0.5</v>
      </c>
      <c r="T932" s="3">
        <v>439.89029999999997</v>
      </c>
      <c r="U932" s="2">
        <v>219.95</v>
      </c>
      <c r="V932" s="3">
        <v>2.1</v>
      </c>
      <c r="W932" s="2">
        <v>461.9</v>
      </c>
      <c r="X932" t="str">
        <f t="shared" si="14"/>
        <v>2017-11</v>
      </c>
      <c r="Y932" t="e">
        <f>VLOOKUP(BST[[#This Row],[EVC Code]],TeamList[],3,FALSE)</f>
        <v>#N/A</v>
      </c>
    </row>
    <row r="933" spans="1:25" x14ac:dyDescent="0.25">
      <c r="A933" t="s">
        <v>764</v>
      </c>
      <c r="B933" t="s">
        <v>774</v>
      </c>
      <c r="C933" t="s">
        <v>775</v>
      </c>
      <c r="D933" t="s">
        <v>1</v>
      </c>
      <c r="E933" t="s">
        <v>642</v>
      </c>
      <c r="F933" t="s">
        <v>79</v>
      </c>
      <c r="G933" t="s">
        <v>80</v>
      </c>
      <c r="H933" t="s">
        <v>4</v>
      </c>
      <c r="I933" t="s">
        <v>5</v>
      </c>
      <c r="J933" t="s">
        <v>6</v>
      </c>
      <c r="K933" t="s">
        <v>7</v>
      </c>
      <c r="L933" t="s">
        <v>5</v>
      </c>
      <c r="M933" t="s">
        <v>27</v>
      </c>
      <c r="N933" t="s">
        <v>79</v>
      </c>
      <c r="O933" t="s">
        <v>10</v>
      </c>
      <c r="P933" s="1">
        <v>43049</v>
      </c>
      <c r="Q933" s="1">
        <v>43049</v>
      </c>
      <c r="R933" t="s">
        <v>11</v>
      </c>
      <c r="S933" s="2">
        <v>1</v>
      </c>
      <c r="T933" s="3">
        <v>439.89029999999997</v>
      </c>
      <c r="U933" s="2">
        <v>439.89</v>
      </c>
      <c r="V933" s="3">
        <v>2.1</v>
      </c>
      <c r="W933" s="2">
        <v>923.77</v>
      </c>
      <c r="X933" t="str">
        <f t="shared" si="14"/>
        <v>2017-11</v>
      </c>
      <c r="Y933" t="e">
        <f>VLOOKUP(BST[[#This Row],[EVC Code]],TeamList[],3,FALSE)</f>
        <v>#N/A</v>
      </c>
    </row>
    <row r="934" spans="1:25" x14ac:dyDescent="0.25">
      <c r="A934" t="s">
        <v>764</v>
      </c>
      <c r="B934" t="s">
        <v>774</v>
      </c>
      <c r="C934" t="s">
        <v>775</v>
      </c>
      <c r="D934" t="s">
        <v>1</v>
      </c>
      <c r="E934" t="s">
        <v>643</v>
      </c>
      <c r="F934" t="s">
        <v>79</v>
      </c>
      <c r="G934" t="s">
        <v>80</v>
      </c>
      <c r="H934" t="s">
        <v>4</v>
      </c>
      <c r="I934" t="s">
        <v>5</v>
      </c>
      <c r="J934" t="s">
        <v>6</v>
      </c>
      <c r="K934" t="s">
        <v>7</v>
      </c>
      <c r="L934" t="s">
        <v>5</v>
      </c>
      <c r="M934" t="s">
        <v>27</v>
      </c>
      <c r="N934" t="s">
        <v>79</v>
      </c>
      <c r="O934" t="s">
        <v>10</v>
      </c>
      <c r="P934" s="1">
        <v>43055</v>
      </c>
      <c r="Q934" s="1">
        <v>43056</v>
      </c>
      <c r="R934" t="s">
        <v>11</v>
      </c>
      <c r="S934" s="2">
        <v>1.5</v>
      </c>
      <c r="T934" s="3">
        <v>439.89029999999997</v>
      </c>
      <c r="U934" s="2">
        <v>659.84</v>
      </c>
      <c r="V934" s="3">
        <v>2.1</v>
      </c>
      <c r="W934" s="2">
        <v>1385.66</v>
      </c>
      <c r="X934" t="str">
        <f t="shared" si="14"/>
        <v>2017-11</v>
      </c>
      <c r="Y934" t="e">
        <f>VLOOKUP(BST[[#This Row],[EVC Code]],TeamList[],3,FALSE)</f>
        <v>#N/A</v>
      </c>
    </row>
    <row r="935" spans="1:25" x14ac:dyDescent="0.25">
      <c r="A935" t="s">
        <v>764</v>
      </c>
      <c r="B935" t="s">
        <v>774</v>
      </c>
      <c r="C935" t="s">
        <v>775</v>
      </c>
      <c r="D935" t="s">
        <v>1</v>
      </c>
      <c r="E935" t="s">
        <v>644</v>
      </c>
      <c r="F935" t="s">
        <v>79</v>
      </c>
      <c r="G935" t="s">
        <v>80</v>
      </c>
      <c r="H935" t="s">
        <v>4</v>
      </c>
      <c r="I935" t="s">
        <v>5</v>
      </c>
      <c r="J935" t="s">
        <v>6</v>
      </c>
      <c r="K935" t="s">
        <v>7</v>
      </c>
      <c r="L935" t="s">
        <v>5</v>
      </c>
      <c r="M935" t="s">
        <v>27</v>
      </c>
      <c r="N935" t="s">
        <v>79</v>
      </c>
      <c r="O935" t="s">
        <v>10</v>
      </c>
      <c r="P935" s="1">
        <v>43059</v>
      </c>
      <c r="Q935" s="1">
        <v>43063</v>
      </c>
      <c r="R935" t="s">
        <v>11</v>
      </c>
      <c r="S935" s="2">
        <v>1</v>
      </c>
      <c r="T935" s="3">
        <v>439.89029999999997</v>
      </c>
      <c r="U935" s="2">
        <v>439.89</v>
      </c>
      <c r="V935" s="3">
        <v>2.1</v>
      </c>
      <c r="W935" s="2">
        <v>923.77</v>
      </c>
      <c r="X935" t="str">
        <f t="shared" si="14"/>
        <v>2017-11</v>
      </c>
      <c r="Y935" t="e">
        <f>VLOOKUP(BST[[#This Row],[EVC Code]],TeamList[],3,FALSE)</f>
        <v>#N/A</v>
      </c>
    </row>
    <row r="936" spans="1:25" x14ac:dyDescent="0.25">
      <c r="A936" t="s">
        <v>764</v>
      </c>
      <c r="B936" t="s">
        <v>774</v>
      </c>
      <c r="C936" t="s">
        <v>775</v>
      </c>
      <c r="D936" t="s">
        <v>1</v>
      </c>
      <c r="E936" t="s">
        <v>636</v>
      </c>
      <c r="F936" t="s">
        <v>79</v>
      </c>
      <c r="G936" t="s">
        <v>80</v>
      </c>
      <c r="H936" t="s">
        <v>4</v>
      </c>
      <c r="I936" t="s">
        <v>5</v>
      </c>
      <c r="J936" t="s">
        <v>6</v>
      </c>
      <c r="K936" t="s">
        <v>7</v>
      </c>
      <c r="L936" t="s">
        <v>5</v>
      </c>
      <c r="M936" t="s">
        <v>27</v>
      </c>
      <c r="N936" t="s">
        <v>79</v>
      </c>
      <c r="O936" t="s">
        <v>10</v>
      </c>
      <c r="P936" s="1">
        <v>43067</v>
      </c>
      <c r="Q936" s="1">
        <v>43070</v>
      </c>
      <c r="R936" t="s">
        <v>11</v>
      </c>
      <c r="S936" s="2">
        <v>0.5</v>
      </c>
      <c r="T936" s="3">
        <v>439.89029999999997</v>
      </c>
      <c r="U936" s="2">
        <v>219.95</v>
      </c>
      <c r="V936" s="3">
        <v>2.1</v>
      </c>
      <c r="W936" s="2">
        <v>461.9</v>
      </c>
      <c r="X936" t="str">
        <f t="shared" si="14"/>
        <v>2017-11</v>
      </c>
      <c r="Y936" t="e">
        <f>VLOOKUP(BST[[#This Row],[EVC Code]],TeamList[],3,FALSE)</f>
        <v>#N/A</v>
      </c>
    </row>
    <row r="937" spans="1:25" x14ac:dyDescent="0.25">
      <c r="A937" t="s">
        <v>764</v>
      </c>
      <c r="B937" t="s">
        <v>774</v>
      </c>
      <c r="C937" t="s">
        <v>775</v>
      </c>
      <c r="D937" t="s">
        <v>1</v>
      </c>
      <c r="E937" t="s">
        <v>645</v>
      </c>
      <c r="F937" t="s">
        <v>79</v>
      </c>
      <c r="G937" t="s">
        <v>80</v>
      </c>
      <c r="H937" t="s">
        <v>4</v>
      </c>
      <c r="I937" t="s">
        <v>5</v>
      </c>
      <c r="J937" t="s">
        <v>6</v>
      </c>
      <c r="K937" t="s">
        <v>7</v>
      </c>
      <c r="L937" t="s">
        <v>5</v>
      </c>
      <c r="M937" t="s">
        <v>27</v>
      </c>
      <c r="N937" t="s">
        <v>79</v>
      </c>
      <c r="O937" t="s">
        <v>10</v>
      </c>
      <c r="P937" s="1">
        <v>43073</v>
      </c>
      <c r="Q937" s="1">
        <v>43077</v>
      </c>
      <c r="R937" t="s">
        <v>11</v>
      </c>
      <c r="S937" s="2">
        <v>1</v>
      </c>
      <c r="T937" s="3">
        <v>439.89029999999997</v>
      </c>
      <c r="U937" s="2">
        <v>439.89</v>
      </c>
      <c r="V937" s="3">
        <v>2.1</v>
      </c>
      <c r="W937" s="2">
        <v>923.77</v>
      </c>
      <c r="X937" t="str">
        <f t="shared" si="14"/>
        <v>2017-12</v>
      </c>
      <c r="Y937" t="e">
        <f>VLOOKUP(BST[[#This Row],[EVC Code]],TeamList[],3,FALSE)</f>
        <v>#N/A</v>
      </c>
    </row>
    <row r="938" spans="1:25" x14ac:dyDescent="0.25">
      <c r="A938" t="s">
        <v>764</v>
      </c>
      <c r="B938" t="s">
        <v>774</v>
      </c>
      <c r="C938" t="s">
        <v>775</v>
      </c>
      <c r="D938" t="s">
        <v>1</v>
      </c>
      <c r="E938" t="s">
        <v>394</v>
      </c>
      <c r="F938" t="s">
        <v>79</v>
      </c>
      <c r="G938" t="s">
        <v>80</v>
      </c>
      <c r="H938" t="s">
        <v>4</v>
      </c>
      <c r="I938" t="s">
        <v>5</v>
      </c>
      <c r="J938" t="s">
        <v>6</v>
      </c>
      <c r="K938" t="s">
        <v>7</v>
      </c>
      <c r="L938" t="s">
        <v>5</v>
      </c>
      <c r="M938" t="s">
        <v>27</v>
      </c>
      <c r="N938" t="s">
        <v>79</v>
      </c>
      <c r="O938" t="s">
        <v>10</v>
      </c>
      <c r="P938" s="1">
        <v>43076</v>
      </c>
      <c r="Q938" s="1">
        <v>43077</v>
      </c>
      <c r="R938" t="s">
        <v>11</v>
      </c>
      <c r="S938" s="2">
        <v>0.5</v>
      </c>
      <c r="T938" s="3">
        <v>439.89029999999997</v>
      </c>
      <c r="U938" s="2">
        <v>219.95</v>
      </c>
      <c r="V938" s="3">
        <v>2.1</v>
      </c>
      <c r="W938" s="2">
        <v>461.9</v>
      </c>
      <c r="X938" t="str">
        <f t="shared" si="14"/>
        <v>2017-12</v>
      </c>
      <c r="Y938" t="e">
        <f>VLOOKUP(BST[[#This Row],[EVC Code]],TeamList[],3,FALSE)</f>
        <v>#N/A</v>
      </c>
    </row>
    <row r="939" spans="1:25" x14ac:dyDescent="0.25">
      <c r="A939" t="s">
        <v>764</v>
      </c>
      <c r="B939" t="s">
        <v>774</v>
      </c>
      <c r="C939" t="s">
        <v>775</v>
      </c>
      <c r="D939" t="s">
        <v>1</v>
      </c>
      <c r="E939" t="s">
        <v>646</v>
      </c>
      <c r="F939" t="s">
        <v>79</v>
      </c>
      <c r="G939" t="s">
        <v>80</v>
      </c>
      <c r="H939" t="s">
        <v>4</v>
      </c>
      <c r="I939" t="s">
        <v>5</v>
      </c>
      <c r="J939" t="s">
        <v>6</v>
      </c>
      <c r="K939" t="s">
        <v>7</v>
      </c>
      <c r="L939" t="s">
        <v>5</v>
      </c>
      <c r="M939" t="s">
        <v>27</v>
      </c>
      <c r="N939" t="s">
        <v>79</v>
      </c>
      <c r="O939" t="s">
        <v>10</v>
      </c>
      <c r="P939" s="1">
        <v>43136</v>
      </c>
      <c r="Q939" s="1">
        <v>43140</v>
      </c>
      <c r="R939" t="s">
        <v>11</v>
      </c>
      <c r="S939" s="2">
        <v>0.5</v>
      </c>
      <c r="T939" s="3">
        <v>439.89029999999997</v>
      </c>
      <c r="U939" s="2">
        <v>219.95</v>
      </c>
      <c r="V939" s="3">
        <v>2.1</v>
      </c>
      <c r="W939" s="2">
        <v>461.9</v>
      </c>
      <c r="X939" t="str">
        <f t="shared" si="14"/>
        <v>2018-02</v>
      </c>
      <c r="Y939" t="e">
        <f>VLOOKUP(BST[[#This Row],[EVC Code]],TeamList[],3,FALSE)</f>
        <v>#N/A</v>
      </c>
    </row>
    <row r="940" spans="1:25" x14ac:dyDescent="0.25">
      <c r="A940" t="s">
        <v>764</v>
      </c>
      <c r="B940" t="s">
        <v>774</v>
      </c>
      <c r="C940" t="s">
        <v>775</v>
      </c>
      <c r="D940" t="s">
        <v>1</v>
      </c>
      <c r="E940" t="s">
        <v>647</v>
      </c>
      <c r="F940" t="s">
        <v>79</v>
      </c>
      <c r="G940" t="s">
        <v>80</v>
      </c>
      <c r="H940" t="s">
        <v>4</v>
      </c>
      <c r="I940" t="s">
        <v>5</v>
      </c>
      <c r="J940" t="s">
        <v>6</v>
      </c>
      <c r="K940" t="s">
        <v>7</v>
      </c>
      <c r="L940" t="s">
        <v>5</v>
      </c>
      <c r="M940" t="s">
        <v>27</v>
      </c>
      <c r="N940" t="s">
        <v>79</v>
      </c>
      <c r="O940" t="s">
        <v>10</v>
      </c>
      <c r="P940" s="1">
        <v>43140</v>
      </c>
      <c r="Q940" s="1">
        <v>43140</v>
      </c>
      <c r="R940" t="s">
        <v>11</v>
      </c>
      <c r="S940" s="2">
        <v>1.5</v>
      </c>
      <c r="T940" s="3">
        <v>439.89029999999997</v>
      </c>
      <c r="U940" s="2">
        <v>659.84</v>
      </c>
      <c r="V940" s="3">
        <v>2.1</v>
      </c>
      <c r="W940" s="2">
        <v>1385.66</v>
      </c>
      <c r="X940" t="str">
        <f t="shared" si="14"/>
        <v>2018-02</v>
      </c>
      <c r="Y940" t="e">
        <f>VLOOKUP(BST[[#This Row],[EVC Code]],TeamList[],3,FALSE)</f>
        <v>#N/A</v>
      </c>
    </row>
    <row r="941" spans="1:25" x14ac:dyDescent="0.25">
      <c r="A941" t="s">
        <v>764</v>
      </c>
      <c r="B941" t="s">
        <v>774</v>
      </c>
      <c r="C941" t="s">
        <v>775</v>
      </c>
      <c r="D941" t="s">
        <v>1</v>
      </c>
      <c r="E941" t="s">
        <v>648</v>
      </c>
      <c r="F941" t="s">
        <v>79</v>
      </c>
      <c r="G941" t="s">
        <v>80</v>
      </c>
      <c r="H941" t="s">
        <v>4</v>
      </c>
      <c r="I941" t="s">
        <v>5</v>
      </c>
      <c r="J941" t="s">
        <v>6</v>
      </c>
      <c r="K941" t="s">
        <v>7</v>
      </c>
      <c r="L941" t="s">
        <v>5</v>
      </c>
      <c r="M941" t="s">
        <v>27</v>
      </c>
      <c r="N941" t="s">
        <v>79</v>
      </c>
      <c r="O941" t="s">
        <v>10</v>
      </c>
      <c r="P941" s="1">
        <v>43143</v>
      </c>
      <c r="Q941" s="1">
        <v>43147</v>
      </c>
      <c r="R941" t="s">
        <v>11</v>
      </c>
      <c r="S941" s="2">
        <v>1</v>
      </c>
      <c r="T941" s="3">
        <v>439.89029999999997</v>
      </c>
      <c r="U941" s="2">
        <v>439.89</v>
      </c>
      <c r="V941" s="3">
        <v>2.1</v>
      </c>
      <c r="W941" s="2">
        <v>923.77</v>
      </c>
      <c r="X941" t="str">
        <f t="shared" si="14"/>
        <v>2018-02</v>
      </c>
      <c r="Y941" t="e">
        <f>VLOOKUP(BST[[#This Row],[EVC Code]],TeamList[],3,FALSE)</f>
        <v>#N/A</v>
      </c>
    </row>
    <row r="942" spans="1:25" x14ac:dyDescent="0.25">
      <c r="A942" t="s">
        <v>764</v>
      </c>
      <c r="B942" t="s">
        <v>774</v>
      </c>
      <c r="C942" t="s">
        <v>775</v>
      </c>
      <c r="D942" t="s">
        <v>1</v>
      </c>
      <c r="E942" t="s">
        <v>649</v>
      </c>
      <c r="F942" t="s">
        <v>79</v>
      </c>
      <c r="G942" t="s">
        <v>80</v>
      </c>
      <c r="H942" t="s">
        <v>4</v>
      </c>
      <c r="I942" t="s">
        <v>5</v>
      </c>
      <c r="J942" t="s">
        <v>6</v>
      </c>
      <c r="K942" t="s">
        <v>7</v>
      </c>
      <c r="L942" t="s">
        <v>5</v>
      </c>
      <c r="M942" t="s">
        <v>27</v>
      </c>
      <c r="N942" t="s">
        <v>79</v>
      </c>
      <c r="O942" t="s">
        <v>10</v>
      </c>
      <c r="P942" s="1">
        <v>43161</v>
      </c>
      <c r="Q942" s="1">
        <v>43161</v>
      </c>
      <c r="R942" t="s">
        <v>11</v>
      </c>
      <c r="S942" s="2">
        <v>1</v>
      </c>
      <c r="T942" s="3">
        <v>439.89029999999997</v>
      </c>
      <c r="U942" s="2">
        <v>439.89</v>
      </c>
      <c r="V942" s="3">
        <v>2.1</v>
      </c>
      <c r="W942" s="2">
        <v>923.77</v>
      </c>
      <c r="X942" t="str">
        <f t="shared" si="14"/>
        <v>2018-03</v>
      </c>
      <c r="Y942" t="e">
        <f>VLOOKUP(BST[[#This Row],[EVC Code]],TeamList[],3,FALSE)</f>
        <v>#N/A</v>
      </c>
    </row>
    <row r="943" spans="1:25" x14ac:dyDescent="0.25">
      <c r="A943" t="s">
        <v>764</v>
      </c>
      <c r="B943" t="s">
        <v>774</v>
      </c>
      <c r="C943" t="s">
        <v>775</v>
      </c>
      <c r="D943" t="s">
        <v>1</v>
      </c>
      <c r="E943" t="s">
        <v>650</v>
      </c>
      <c r="F943" t="s">
        <v>79</v>
      </c>
      <c r="G943" t="s">
        <v>80</v>
      </c>
      <c r="H943" t="s">
        <v>4</v>
      </c>
      <c r="I943" t="s">
        <v>5</v>
      </c>
      <c r="J943" t="s">
        <v>6</v>
      </c>
      <c r="K943" t="s">
        <v>7</v>
      </c>
      <c r="L943" t="s">
        <v>5</v>
      </c>
      <c r="M943" t="s">
        <v>27</v>
      </c>
      <c r="N943" t="s">
        <v>79</v>
      </c>
      <c r="O943" t="s">
        <v>10</v>
      </c>
      <c r="P943" s="1">
        <v>43166</v>
      </c>
      <c r="Q943" s="1">
        <v>43168</v>
      </c>
      <c r="R943" t="s">
        <v>11</v>
      </c>
      <c r="S943" s="2">
        <v>1.5</v>
      </c>
      <c r="T943" s="3">
        <v>439.94540000000001</v>
      </c>
      <c r="U943" s="2">
        <v>659.92</v>
      </c>
      <c r="V943" s="3">
        <v>2.1</v>
      </c>
      <c r="W943" s="2">
        <v>1385.83</v>
      </c>
      <c r="X943" t="str">
        <f t="shared" si="14"/>
        <v>2018-03</v>
      </c>
      <c r="Y943" t="e">
        <f>VLOOKUP(BST[[#This Row],[EVC Code]],TeamList[],3,FALSE)</f>
        <v>#N/A</v>
      </c>
    </row>
    <row r="944" spans="1:25" x14ac:dyDescent="0.25">
      <c r="A944" t="s">
        <v>764</v>
      </c>
      <c r="B944" t="s">
        <v>774</v>
      </c>
      <c r="C944" t="s">
        <v>775</v>
      </c>
      <c r="D944" t="s">
        <v>1</v>
      </c>
      <c r="E944" t="s">
        <v>651</v>
      </c>
      <c r="F944" t="s">
        <v>79</v>
      </c>
      <c r="G944" t="s">
        <v>80</v>
      </c>
      <c r="H944" t="s">
        <v>4</v>
      </c>
      <c r="I944" t="s">
        <v>5</v>
      </c>
      <c r="J944" t="s">
        <v>6</v>
      </c>
      <c r="K944" t="s">
        <v>7</v>
      </c>
      <c r="L944" t="s">
        <v>5</v>
      </c>
      <c r="M944" t="s">
        <v>27</v>
      </c>
      <c r="N944" t="s">
        <v>79</v>
      </c>
      <c r="O944" t="s">
        <v>10</v>
      </c>
      <c r="P944" s="1">
        <v>43173</v>
      </c>
      <c r="Q944" s="1">
        <v>43175</v>
      </c>
      <c r="R944" t="s">
        <v>11</v>
      </c>
      <c r="S944" s="2">
        <v>0.5</v>
      </c>
      <c r="T944" s="3">
        <v>439.94540000000001</v>
      </c>
      <c r="U944" s="2">
        <v>219.97</v>
      </c>
      <c r="V944" s="3">
        <v>2.1</v>
      </c>
      <c r="W944" s="2">
        <v>461.94</v>
      </c>
      <c r="X944" t="str">
        <f t="shared" si="14"/>
        <v>2018-03</v>
      </c>
      <c r="Y944" t="e">
        <f>VLOOKUP(BST[[#This Row],[EVC Code]],TeamList[],3,FALSE)</f>
        <v>#N/A</v>
      </c>
    </row>
    <row r="945" spans="1:25" x14ac:dyDescent="0.25">
      <c r="A945" t="s">
        <v>764</v>
      </c>
      <c r="B945" t="s">
        <v>774</v>
      </c>
      <c r="C945" t="s">
        <v>775</v>
      </c>
      <c r="D945" t="s">
        <v>1</v>
      </c>
      <c r="E945" t="s">
        <v>652</v>
      </c>
      <c r="F945" t="s">
        <v>79</v>
      </c>
      <c r="G945" t="s">
        <v>80</v>
      </c>
      <c r="H945" t="s">
        <v>4</v>
      </c>
      <c r="I945" t="s">
        <v>5</v>
      </c>
      <c r="J945" t="s">
        <v>6</v>
      </c>
      <c r="K945" t="s">
        <v>7</v>
      </c>
      <c r="L945" t="s">
        <v>5</v>
      </c>
      <c r="M945" t="s">
        <v>27</v>
      </c>
      <c r="N945" t="s">
        <v>79</v>
      </c>
      <c r="O945" t="s">
        <v>10</v>
      </c>
      <c r="P945" s="1">
        <v>43181</v>
      </c>
      <c r="Q945" s="1">
        <v>43182</v>
      </c>
      <c r="R945" t="s">
        <v>11</v>
      </c>
      <c r="S945" s="2">
        <v>0.5</v>
      </c>
      <c r="T945" s="3">
        <v>439.94540000000001</v>
      </c>
      <c r="U945" s="2">
        <v>219.97</v>
      </c>
      <c r="V945" s="3">
        <v>2.1</v>
      </c>
      <c r="W945" s="2">
        <v>461.94</v>
      </c>
      <c r="X945" t="str">
        <f t="shared" si="14"/>
        <v>2018-03</v>
      </c>
      <c r="Y945" t="e">
        <f>VLOOKUP(BST[[#This Row],[EVC Code]],TeamList[],3,FALSE)</f>
        <v>#N/A</v>
      </c>
    </row>
    <row r="946" spans="1:25" x14ac:dyDescent="0.25">
      <c r="A946" t="s">
        <v>764</v>
      </c>
      <c r="B946" t="s">
        <v>774</v>
      </c>
      <c r="C946" t="s">
        <v>775</v>
      </c>
      <c r="D946" t="s">
        <v>1</v>
      </c>
      <c r="E946" t="s">
        <v>653</v>
      </c>
      <c r="F946" t="s">
        <v>79</v>
      </c>
      <c r="G946" t="s">
        <v>80</v>
      </c>
      <c r="H946" t="s">
        <v>4</v>
      </c>
      <c r="I946" t="s">
        <v>5</v>
      </c>
      <c r="J946" t="s">
        <v>6</v>
      </c>
      <c r="K946" t="s">
        <v>7</v>
      </c>
      <c r="L946" t="s">
        <v>5</v>
      </c>
      <c r="M946" t="s">
        <v>27</v>
      </c>
      <c r="N946" t="s">
        <v>79</v>
      </c>
      <c r="O946" t="s">
        <v>10</v>
      </c>
      <c r="P946" s="1">
        <v>43209</v>
      </c>
      <c r="Q946" s="1">
        <v>43210</v>
      </c>
      <c r="R946" t="s">
        <v>11</v>
      </c>
      <c r="S946" s="2">
        <v>0.5</v>
      </c>
      <c r="T946" s="3">
        <v>439.94540000000001</v>
      </c>
      <c r="U946" s="2">
        <v>219.97</v>
      </c>
      <c r="V946" s="3">
        <v>2.1</v>
      </c>
      <c r="W946" s="2">
        <v>461.94</v>
      </c>
      <c r="X946" t="str">
        <f t="shared" si="14"/>
        <v>2018-04</v>
      </c>
      <c r="Y946" t="e">
        <f>VLOOKUP(BST[[#This Row],[EVC Code]],TeamList[],3,FALSE)</f>
        <v>#N/A</v>
      </c>
    </row>
    <row r="947" spans="1:25" x14ac:dyDescent="0.25">
      <c r="A947" t="s">
        <v>764</v>
      </c>
      <c r="B947" t="s">
        <v>774</v>
      </c>
      <c r="C947" t="s">
        <v>775</v>
      </c>
      <c r="D947" t="s">
        <v>1</v>
      </c>
      <c r="E947" t="s">
        <v>654</v>
      </c>
      <c r="F947" t="s">
        <v>79</v>
      </c>
      <c r="G947" t="s">
        <v>80</v>
      </c>
      <c r="H947" t="s">
        <v>4</v>
      </c>
      <c r="I947" t="s">
        <v>5</v>
      </c>
      <c r="J947" t="s">
        <v>6</v>
      </c>
      <c r="K947" t="s">
        <v>7</v>
      </c>
      <c r="L947" t="s">
        <v>5</v>
      </c>
      <c r="M947" t="s">
        <v>27</v>
      </c>
      <c r="N947" t="s">
        <v>79</v>
      </c>
      <c r="O947" t="s">
        <v>10</v>
      </c>
      <c r="P947" s="1">
        <v>43229</v>
      </c>
      <c r="Q947" s="1">
        <v>43231</v>
      </c>
      <c r="R947" t="s">
        <v>11</v>
      </c>
      <c r="S947" s="2">
        <v>0.5</v>
      </c>
      <c r="T947" s="3">
        <v>439.94540000000001</v>
      </c>
      <c r="U947" s="2">
        <v>219.97</v>
      </c>
      <c r="V947" s="3">
        <v>2.1</v>
      </c>
      <c r="W947" s="2">
        <v>461.94</v>
      </c>
      <c r="X947" t="str">
        <f t="shared" si="14"/>
        <v>2018-05</v>
      </c>
      <c r="Y947" t="e">
        <f>VLOOKUP(BST[[#This Row],[EVC Code]],TeamList[],3,FALSE)</f>
        <v>#N/A</v>
      </c>
    </row>
    <row r="948" spans="1:25" x14ac:dyDescent="0.25">
      <c r="A948" t="s">
        <v>764</v>
      </c>
      <c r="B948" t="s">
        <v>774</v>
      </c>
      <c r="C948" t="s">
        <v>775</v>
      </c>
      <c r="D948" t="s">
        <v>1</v>
      </c>
      <c r="E948" t="s">
        <v>655</v>
      </c>
      <c r="F948" t="s">
        <v>79</v>
      </c>
      <c r="G948" t="s">
        <v>80</v>
      </c>
      <c r="H948" t="s">
        <v>4</v>
      </c>
      <c r="I948" t="s">
        <v>5</v>
      </c>
      <c r="J948" t="s">
        <v>6</v>
      </c>
      <c r="K948" t="s">
        <v>7</v>
      </c>
      <c r="L948" t="s">
        <v>5</v>
      </c>
      <c r="M948" t="s">
        <v>27</v>
      </c>
      <c r="N948" t="s">
        <v>79</v>
      </c>
      <c r="O948" t="s">
        <v>10</v>
      </c>
      <c r="P948" s="1">
        <v>43242</v>
      </c>
      <c r="Q948" s="1">
        <v>43245</v>
      </c>
      <c r="R948" t="s">
        <v>11</v>
      </c>
      <c r="S948" s="2">
        <v>0.5</v>
      </c>
      <c r="T948" s="3">
        <v>439.94540000000001</v>
      </c>
      <c r="U948" s="2">
        <v>219.97</v>
      </c>
      <c r="V948" s="3">
        <v>2.1</v>
      </c>
      <c r="W948" s="2">
        <v>461.94</v>
      </c>
      <c r="X948" t="str">
        <f t="shared" si="14"/>
        <v>2018-05</v>
      </c>
      <c r="Y948" t="e">
        <f>VLOOKUP(BST[[#This Row],[EVC Code]],TeamList[],3,FALSE)</f>
        <v>#N/A</v>
      </c>
    </row>
    <row r="949" spans="1:25" x14ac:dyDescent="0.25">
      <c r="A949" t="s">
        <v>764</v>
      </c>
      <c r="B949" t="s">
        <v>774</v>
      </c>
      <c r="C949" t="s">
        <v>775</v>
      </c>
      <c r="D949" t="s">
        <v>1</v>
      </c>
      <c r="E949" t="s">
        <v>656</v>
      </c>
      <c r="F949" t="s">
        <v>79</v>
      </c>
      <c r="G949" t="s">
        <v>80</v>
      </c>
      <c r="H949" t="s">
        <v>4</v>
      </c>
      <c r="I949" t="s">
        <v>5</v>
      </c>
      <c r="J949" t="s">
        <v>6</v>
      </c>
      <c r="K949" t="s">
        <v>7</v>
      </c>
      <c r="L949" t="s">
        <v>5</v>
      </c>
      <c r="M949" t="s">
        <v>27</v>
      </c>
      <c r="N949" t="s">
        <v>79</v>
      </c>
      <c r="O949" t="s">
        <v>10</v>
      </c>
      <c r="P949" s="1">
        <v>43251</v>
      </c>
      <c r="Q949" s="1">
        <v>43252</v>
      </c>
      <c r="R949" t="s">
        <v>11</v>
      </c>
      <c r="S949" s="2">
        <v>0.5</v>
      </c>
      <c r="T949" s="3">
        <v>439.94540000000001</v>
      </c>
      <c r="U949" s="2">
        <v>219.97</v>
      </c>
      <c r="V949" s="3">
        <v>2.1</v>
      </c>
      <c r="W949" s="2">
        <v>461.94</v>
      </c>
      <c r="X949" t="str">
        <f t="shared" si="14"/>
        <v>2018-05</v>
      </c>
      <c r="Y949" t="e">
        <f>VLOOKUP(BST[[#This Row],[EVC Code]],TeamList[],3,FALSE)</f>
        <v>#N/A</v>
      </c>
    </row>
    <row r="950" spans="1:25" x14ac:dyDescent="0.25">
      <c r="A950" t="s">
        <v>764</v>
      </c>
      <c r="B950" t="s">
        <v>774</v>
      </c>
      <c r="C950" t="s">
        <v>775</v>
      </c>
      <c r="D950" t="s">
        <v>1</v>
      </c>
      <c r="E950" t="s">
        <v>657</v>
      </c>
      <c r="F950" t="s">
        <v>79</v>
      </c>
      <c r="G950" t="s">
        <v>80</v>
      </c>
      <c r="H950" t="s">
        <v>4</v>
      </c>
      <c r="I950" t="s">
        <v>5</v>
      </c>
      <c r="J950" t="s">
        <v>6</v>
      </c>
      <c r="K950" t="s">
        <v>7</v>
      </c>
      <c r="L950" t="s">
        <v>5</v>
      </c>
      <c r="M950" t="s">
        <v>27</v>
      </c>
      <c r="N950" t="s">
        <v>79</v>
      </c>
      <c r="O950" t="s">
        <v>10</v>
      </c>
      <c r="P950" s="1">
        <v>43256</v>
      </c>
      <c r="Q950" s="1">
        <v>43259</v>
      </c>
      <c r="R950" t="s">
        <v>11</v>
      </c>
      <c r="S950" s="2">
        <v>0.5</v>
      </c>
      <c r="T950" s="3">
        <v>439.94540000000001</v>
      </c>
      <c r="U950" s="2">
        <v>219.97</v>
      </c>
      <c r="V950" s="3">
        <v>2.1</v>
      </c>
      <c r="W950" s="2">
        <v>461.94</v>
      </c>
      <c r="X950" t="str">
        <f t="shared" si="14"/>
        <v>2018-06</v>
      </c>
      <c r="Y950" t="e">
        <f>VLOOKUP(BST[[#This Row],[EVC Code]],TeamList[],3,FALSE)</f>
        <v>#N/A</v>
      </c>
    </row>
    <row r="951" spans="1:25" x14ac:dyDescent="0.25">
      <c r="A951" t="s">
        <v>764</v>
      </c>
      <c r="B951" t="s">
        <v>774</v>
      </c>
      <c r="C951" t="s">
        <v>775</v>
      </c>
      <c r="D951" t="s">
        <v>1</v>
      </c>
      <c r="E951" t="s">
        <v>658</v>
      </c>
      <c r="F951" t="s">
        <v>79</v>
      </c>
      <c r="G951" t="s">
        <v>80</v>
      </c>
      <c r="H951" t="s">
        <v>4</v>
      </c>
      <c r="I951" t="s">
        <v>5</v>
      </c>
      <c r="J951" t="s">
        <v>6</v>
      </c>
      <c r="K951" t="s">
        <v>7</v>
      </c>
      <c r="L951" t="s">
        <v>5</v>
      </c>
      <c r="M951" t="s">
        <v>27</v>
      </c>
      <c r="N951" t="s">
        <v>79</v>
      </c>
      <c r="O951" t="s">
        <v>10</v>
      </c>
      <c r="P951" s="1">
        <v>43266</v>
      </c>
      <c r="Q951" s="1">
        <v>43266</v>
      </c>
      <c r="R951" t="s">
        <v>11</v>
      </c>
      <c r="S951" s="2">
        <v>1</v>
      </c>
      <c r="T951" s="3">
        <v>439.94540000000001</v>
      </c>
      <c r="U951" s="2">
        <v>439.95</v>
      </c>
      <c r="V951" s="3">
        <v>2.1</v>
      </c>
      <c r="W951" s="2">
        <v>923.9</v>
      </c>
      <c r="X951" t="str">
        <f t="shared" si="14"/>
        <v>2018-06</v>
      </c>
      <c r="Y951" t="e">
        <f>VLOOKUP(BST[[#This Row],[EVC Code]],TeamList[],3,FALSE)</f>
        <v>#N/A</v>
      </c>
    </row>
    <row r="952" spans="1:25" x14ac:dyDescent="0.25">
      <c r="A952" t="s">
        <v>764</v>
      </c>
      <c r="B952" t="s">
        <v>774</v>
      </c>
      <c r="C952" t="s">
        <v>775</v>
      </c>
      <c r="D952" t="s">
        <v>1</v>
      </c>
      <c r="E952" t="s">
        <v>659</v>
      </c>
      <c r="F952" t="s">
        <v>79</v>
      </c>
      <c r="G952" t="s">
        <v>80</v>
      </c>
      <c r="H952" t="s">
        <v>4</v>
      </c>
      <c r="I952" t="s">
        <v>5</v>
      </c>
      <c r="J952" t="s">
        <v>6</v>
      </c>
      <c r="K952" t="s">
        <v>7</v>
      </c>
      <c r="L952" t="s">
        <v>5</v>
      </c>
      <c r="M952" t="s">
        <v>27</v>
      </c>
      <c r="N952" t="s">
        <v>79</v>
      </c>
      <c r="O952" t="s">
        <v>10</v>
      </c>
      <c r="P952" s="1">
        <v>43270</v>
      </c>
      <c r="Q952" s="1">
        <v>43273</v>
      </c>
      <c r="R952" t="s">
        <v>11</v>
      </c>
      <c r="S952" s="2">
        <v>0.5</v>
      </c>
      <c r="T952" s="3">
        <v>439.94589999999994</v>
      </c>
      <c r="U952" s="2">
        <v>219.97</v>
      </c>
      <c r="V952" s="3">
        <v>2.1</v>
      </c>
      <c r="W952" s="2">
        <v>461.94</v>
      </c>
      <c r="X952" t="str">
        <f t="shared" si="14"/>
        <v>2018-06</v>
      </c>
      <c r="Y952" t="e">
        <f>VLOOKUP(BST[[#This Row],[EVC Code]],TeamList[],3,FALSE)</f>
        <v>#N/A</v>
      </c>
    </row>
    <row r="953" spans="1:25" x14ac:dyDescent="0.25">
      <c r="A953" t="s">
        <v>764</v>
      </c>
      <c r="B953" t="s">
        <v>774</v>
      </c>
      <c r="C953" t="s">
        <v>775</v>
      </c>
      <c r="D953" t="s">
        <v>1</v>
      </c>
      <c r="E953" s="4" t="s">
        <v>660</v>
      </c>
      <c r="F953" t="s">
        <v>79</v>
      </c>
      <c r="G953" t="s">
        <v>80</v>
      </c>
      <c r="H953" t="s">
        <v>4</v>
      </c>
      <c r="I953" t="s">
        <v>5</v>
      </c>
      <c r="J953" t="s">
        <v>6</v>
      </c>
      <c r="K953" t="s">
        <v>7</v>
      </c>
      <c r="L953" t="s">
        <v>5</v>
      </c>
      <c r="M953" t="s">
        <v>27</v>
      </c>
      <c r="N953" t="s">
        <v>79</v>
      </c>
      <c r="O953" t="s">
        <v>10</v>
      </c>
      <c r="P953" s="1">
        <v>43297</v>
      </c>
      <c r="Q953" s="1">
        <v>43301</v>
      </c>
      <c r="R953" t="s">
        <v>11</v>
      </c>
      <c r="S953" s="2">
        <v>2</v>
      </c>
      <c r="T953" s="3">
        <v>459.44650000000001</v>
      </c>
      <c r="U953" s="2">
        <v>918.89</v>
      </c>
      <c r="V953" s="3">
        <v>2.1</v>
      </c>
      <c r="W953" s="2">
        <v>1929.67</v>
      </c>
      <c r="X953" t="str">
        <f t="shared" si="14"/>
        <v>2018-07</v>
      </c>
      <c r="Y953" t="e">
        <f>VLOOKUP(BST[[#This Row],[EVC Code]],TeamList[],3,FALSE)</f>
        <v>#N/A</v>
      </c>
    </row>
    <row r="954" spans="1:25" x14ac:dyDescent="0.25">
      <c r="A954" t="s">
        <v>764</v>
      </c>
      <c r="B954" t="s">
        <v>774</v>
      </c>
      <c r="C954" t="s">
        <v>775</v>
      </c>
      <c r="D954" t="s">
        <v>1</v>
      </c>
      <c r="E954" t="s">
        <v>661</v>
      </c>
      <c r="F954" t="s">
        <v>79</v>
      </c>
      <c r="G954" t="s">
        <v>80</v>
      </c>
      <c r="H954" t="s">
        <v>4</v>
      </c>
      <c r="I954" t="s">
        <v>5</v>
      </c>
      <c r="J954" t="s">
        <v>6</v>
      </c>
      <c r="K954" t="s">
        <v>7</v>
      </c>
      <c r="L954" t="s">
        <v>5</v>
      </c>
      <c r="M954" t="s">
        <v>27</v>
      </c>
      <c r="N954" t="s">
        <v>79</v>
      </c>
      <c r="O954" t="s">
        <v>10</v>
      </c>
      <c r="P954" s="1">
        <v>43314</v>
      </c>
      <c r="Q954" s="1">
        <v>43315</v>
      </c>
      <c r="R954" t="s">
        <v>11</v>
      </c>
      <c r="S954" s="2">
        <v>0.5</v>
      </c>
      <c r="T954" s="3">
        <v>459.44650000000001</v>
      </c>
      <c r="U954" s="2">
        <v>229.72</v>
      </c>
      <c r="V954" s="3">
        <v>2.1</v>
      </c>
      <c r="W954" s="2">
        <v>482.41</v>
      </c>
      <c r="X954" t="str">
        <f t="shared" si="14"/>
        <v>2018-08</v>
      </c>
      <c r="Y954" t="e">
        <f>VLOOKUP(BST[[#This Row],[EVC Code]],TeamList[],3,FALSE)</f>
        <v>#N/A</v>
      </c>
    </row>
    <row r="955" spans="1:25" x14ac:dyDescent="0.25">
      <c r="A955" t="s">
        <v>764</v>
      </c>
      <c r="B955" t="s">
        <v>774</v>
      </c>
      <c r="C955" t="s">
        <v>775</v>
      </c>
      <c r="D955" t="s">
        <v>1</v>
      </c>
      <c r="E955" t="s">
        <v>662</v>
      </c>
      <c r="F955" t="s">
        <v>79</v>
      </c>
      <c r="G955" t="s">
        <v>80</v>
      </c>
      <c r="H955" t="s">
        <v>4</v>
      </c>
      <c r="I955" t="s">
        <v>5</v>
      </c>
      <c r="J955" t="s">
        <v>6</v>
      </c>
      <c r="K955" t="s">
        <v>7</v>
      </c>
      <c r="L955" t="s">
        <v>5</v>
      </c>
      <c r="M955" t="s">
        <v>27</v>
      </c>
      <c r="N955" t="s">
        <v>79</v>
      </c>
      <c r="O955" t="s">
        <v>10</v>
      </c>
      <c r="P955" s="1">
        <v>43328</v>
      </c>
      <c r="Q955" s="1">
        <v>43329</v>
      </c>
      <c r="R955" t="s">
        <v>11</v>
      </c>
      <c r="S955" s="2">
        <v>1</v>
      </c>
      <c r="T955" s="3">
        <v>459.44650000000001</v>
      </c>
      <c r="U955" s="2">
        <v>459.45</v>
      </c>
      <c r="V955" s="3">
        <v>2.1</v>
      </c>
      <c r="W955" s="2">
        <v>964.85</v>
      </c>
      <c r="X955" t="str">
        <f t="shared" si="14"/>
        <v>2018-08</v>
      </c>
      <c r="Y955" t="e">
        <f>VLOOKUP(BST[[#This Row],[EVC Code]],TeamList[],3,FALSE)</f>
        <v>#N/A</v>
      </c>
    </row>
    <row r="956" spans="1:25" x14ac:dyDescent="0.25">
      <c r="A956" t="s">
        <v>764</v>
      </c>
      <c r="B956" t="s">
        <v>774</v>
      </c>
      <c r="C956" t="s">
        <v>775</v>
      </c>
      <c r="D956" t="s">
        <v>1</v>
      </c>
      <c r="E956" t="s">
        <v>663</v>
      </c>
      <c r="F956" t="s">
        <v>79</v>
      </c>
      <c r="G956" t="s">
        <v>80</v>
      </c>
      <c r="H956" t="s">
        <v>4</v>
      </c>
      <c r="I956" t="s">
        <v>5</v>
      </c>
      <c r="J956" t="s">
        <v>6</v>
      </c>
      <c r="K956" t="s">
        <v>7</v>
      </c>
      <c r="L956" t="s">
        <v>5</v>
      </c>
      <c r="M956" t="s">
        <v>27</v>
      </c>
      <c r="N956" t="s">
        <v>79</v>
      </c>
      <c r="O956" t="s">
        <v>10</v>
      </c>
      <c r="P956" s="1">
        <v>43335</v>
      </c>
      <c r="Q956" s="1">
        <v>43336</v>
      </c>
      <c r="R956" t="s">
        <v>11</v>
      </c>
      <c r="S956" s="2">
        <v>1</v>
      </c>
      <c r="T956" s="3">
        <v>459.44650000000001</v>
      </c>
      <c r="U956" s="2">
        <v>459.45</v>
      </c>
      <c r="V956" s="3">
        <v>2.1</v>
      </c>
      <c r="W956" s="2">
        <v>964.85</v>
      </c>
      <c r="X956" t="str">
        <f t="shared" si="14"/>
        <v>2018-08</v>
      </c>
      <c r="Y956" t="e">
        <f>VLOOKUP(BST[[#This Row],[EVC Code]],TeamList[],3,FALSE)</f>
        <v>#N/A</v>
      </c>
    </row>
    <row r="957" spans="1:25" x14ac:dyDescent="0.25">
      <c r="A957" t="s">
        <v>764</v>
      </c>
      <c r="B957" t="s">
        <v>774</v>
      </c>
      <c r="C957" t="s">
        <v>775</v>
      </c>
      <c r="D957" t="s">
        <v>1</v>
      </c>
      <c r="E957" t="s">
        <v>664</v>
      </c>
      <c r="F957" t="s">
        <v>79</v>
      </c>
      <c r="G957" t="s">
        <v>80</v>
      </c>
      <c r="H957" t="s">
        <v>4</v>
      </c>
      <c r="I957" t="s">
        <v>5</v>
      </c>
      <c r="J957" t="s">
        <v>6</v>
      </c>
      <c r="K957" t="s">
        <v>7</v>
      </c>
      <c r="L957" t="s">
        <v>5</v>
      </c>
      <c r="M957" t="s">
        <v>27</v>
      </c>
      <c r="N957" t="s">
        <v>79</v>
      </c>
      <c r="O957" t="s">
        <v>10</v>
      </c>
      <c r="P957" s="1">
        <v>43340</v>
      </c>
      <c r="Q957" s="1">
        <v>43343</v>
      </c>
      <c r="R957" t="s">
        <v>11</v>
      </c>
      <c r="S957" s="2">
        <v>1</v>
      </c>
      <c r="T957" s="3">
        <v>459.44650000000001</v>
      </c>
      <c r="U957" s="2">
        <v>459.45</v>
      </c>
      <c r="V957" s="3">
        <v>2.1</v>
      </c>
      <c r="W957" s="2">
        <v>964.85</v>
      </c>
      <c r="X957" t="str">
        <f t="shared" si="14"/>
        <v>2018-08</v>
      </c>
      <c r="Y957" t="e">
        <f>VLOOKUP(BST[[#This Row],[EVC Code]],TeamList[],3,FALSE)</f>
        <v>#N/A</v>
      </c>
    </row>
    <row r="958" spans="1:25" x14ac:dyDescent="0.25">
      <c r="A958" t="s">
        <v>764</v>
      </c>
      <c r="B958" t="s">
        <v>774</v>
      </c>
      <c r="C958" t="s">
        <v>775</v>
      </c>
      <c r="D958" t="s">
        <v>1</v>
      </c>
      <c r="E958" t="s">
        <v>665</v>
      </c>
      <c r="F958" t="s">
        <v>79</v>
      </c>
      <c r="G958" t="s">
        <v>80</v>
      </c>
      <c r="H958" t="s">
        <v>4</v>
      </c>
      <c r="I958" t="s">
        <v>5</v>
      </c>
      <c r="J958" t="s">
        <v>6</v>
      </c>
      <c r="K958" t="s">
        <v>7</v>
      </c>
      <c r="L958" t="s">
        <v>5</v>
      </c>
      <c r="M958" t="s">
        <v>27</v>
      </c>
      <c r="N958" t="s">
        <v>79</v>
      </c>
      <c r="O958" t="s">
        <v>10</v>
      </c>
      <c r="P958" s="1">
        <v>43355</v>
      </c>
      <c r="Q958" s="1">
        <v>43357</v>
      </c>
      <c r="R958" t="s">
        <v>11</v>
      </c>
      <c r="S958" s="2">
        <v>2</v>
      </c>
      <c r="T958" s="3">
        <v>459.44650000000001</v>
      </c>
      <c r="U958" s="2">
        <v>918.89</v>
      </c>
      <c r="V958" s="3">
        <v>2.1</v>
      </c>
      <c r="W958" s="2">
        <v>1929.67</v>
      </c>
      <c r="X958" t="str">
        <f t="shared" si="14"/>
        <v>2018-09</v>
      </c>
      <c r="Y958" t="e">
        <f>VLOOKUP(BST[[#This Row],[EVC Code]],TeamList[],3,FALSE)</f>
        <v>#N/A</v>
      </c>
    </row>
    <row r="959" spans="1:25" x14ac:dyDescent="0.25">
      <c r="A959" t="s">
        <v>764</v>
      </c>
      <c r="B959" t="s">
        <v>774</v>
      </c>
      <c r="C959" t="s">
        <v>775</v>
      </c>
      <c r="D959" t="s">
        <v>1</v>
      </c>
      <c r="E959" t="s">
        <v>666</v>
      </c>
      <c r="F959" t="s">
        <v>79</v>
      </c>
      <c r="G959" t="s">
        <v>80</v>
      </c>
      <c r="H959" t="s">
        <v>4</v>
      </c>
      <c r="I959" t="s">
        <v>5</v>
      </c>
      <c r="J959" t="s">
        <v>6</v>
      </c>
      <c r="K959" t="s">
        <v>7</v>
      </c>
      <c r="L959" t="s">
        <v>5</v>
      </c>
      <c r="M959" t="s">
        <v>27</v>
      </c>
      <c r="N959" t="s">
        <v>79</v>
      </c>
      <c r="O959" t="s">
        <v>10</v>
      </c>
      <c r="P959" s="1">
        <v>43370</v>
      </c>
      <c r="Q959" s="1">
        <v>43371</v>
      </c>
      <c r="R959" t="s">
        <v>11</v>
      </c>
      <c r="S959" s="2">
        <v>0.5</v>
      </c>
      <c r="T959" s="3">
        <v>459.47839999999997</v>
      </c>
      <c r="U959" s="2">
        <v>229.74</v>
      </c>
      <c r="V959" s="3">
        <v>2.1</v>
      </c>
      <c r="W959" s="2">
        <v>482.45</v>
      </c>
      <c r="X959" t="str">
        <f t="shared" si="14"/>
        <v>2018-09</v>
      </c>
      <c r="Y959" t="e">
        <f>VLOOKUP(BST[[#This Row],[EVC Code]],TeamList[],3,FALSE)</f>
        <v>#N/A</v>
      </c>
    </row>
    <row r="960" spans="1:25" x14ac:dyDescent="0.25">
      <c r="A960" t="s">
        <v>764</v>
      </c>
      <c r="B960" t="s">
        <v>774</v>
      </c>
      <c r="C960" t="s">
        <v>775</v>
      </c>
      <c r="D960" t="s">
        <v>1</v>
      </c>
      <c r="E960" t="s">
        <v>667</v>
      </c>
      <c r="F960" t="s">
        <v>79</v>
      </c>
      <c r="G960" t="s">
        <v>80</v>
      </c>
      <c r="H960" t="s">
        <v>4</v>
      </c>
      <c r="I960" t="s">
        <v>5</v>
      </c>
      <c r="J960" t="s">
        <v>6</v>
      </c>
      <c r="K960" t="s">
        <v>7</v>
      </c>
      <c r="L960" t="s">
        <v>5</v>
      </c>
      <c r="M960" t="s">
        <v>27</v>
      </c>
      <c r="N960" t="s">
        <v>79</v>
      </c>
      <c r="O960" t="s">
        <v>10</v>
      </c>
      <c r="P960" s="1">
        <v>43385</v>
      </c>
      <c r="Q960" s="1">
        <v>43385</v>
      </c>
      <c r="R960" t="s">
        <v>11</v>
      </c>
      <c r="S960" s="2">
        <v>5.5</v>
      </c>
      <c r="T960" s="3">
        <v>459.47839999999997</v>
      </c>
      <c r="U960" s="2">
        <v>2527.13</v>
      </c>
      <c r="V960" s="3">
        <v>2.1</v>
      </c>
      <c r="W960" s="2">
        <v>5306.97</v>
      </c>
      <c r="X960" t="str">
        <f t="shared" si="14"/>
        <v>2018-10</v>
      </c>
      <c r="Y960" t="e">
        <f>VLOOKUP(BST[[#This Row],[EVC Code]],TeamList[],3,FALSE)</f>
        <v>#N/A</v>
      </c>
    </row>
    <row r="961" spans="1:25" x14ac:dyDescent="0.25">
      <c r="A961" t="s">
        <v>764</v>
      </c>
      <c r="B961" t="s">
        <v>774</v>
      </c>
      <c r="C961" t="s">
        <v>775</v>
      </c>
      <c r="D961" t="s">
        <v>1</v>
      </c>
      <c r="E961" s="4" t="s">
        <v>668</v>
      </c>
      <c r="F961" t="s">
        <v>79</v>
      </c>
      <c r="G961" t="s">
        <v>80</v>
      </c>
      <c r="H961" t="s">
        <v>4</v>
      </c>
      <c r="I961" t="s">
        <v>5</v>
      </c>
      <c r="J961" t="s">
        <v>6</v>
      </c>
      <c r="K961" t="s">
        <v>7</v>
      </c>
      <c r="L961" t="s">
        <v>5</v>
      </c>
      <c r="M961" t="s">
        <v>27</v>
      </c>
      <c r="N961" t="s">
        <v>79</v>
      </c>
      <c r="O961" t="s">
        <v>10</v>
      </c>
      <c r="P961" s="1">
        <v>43389</v>
      </c>
      <c r="Q961" s="1">
        <v>43392</v>
      </c>
      <c r="R961" t="s">
        <v>11</v>
      </c>
      <c r="S961" s="2">
        <v>1.5</v>
      </c>
      <c r="T961" s="3">
        <v>459.4794</v>
      </c>
      <c r="U961" s="2">
        <v>689.22</v>
      </c>
      <c r="V961" s="3">
        <v>2.1</v>
      </c>
      <c r="W961" s="2">
        <v>1447.36</v>
      </c>
      <c r="X961" t="str">
        <f t="shared" si="14"/>
        <v>2018-10</v>
      </c>
      <c r="Y961" t="e">
        <f>VLOOKUP(BST[[#This Row],[EVC Code]],TeamList[],3,FALSE)</f>
        <v>#N/A</v>
      </c>
    </row>
    <row r="962" spans="1:25" x14ac:dyDescent="0.25">
      <c r="A962" t="s">
        <v>764</v>
      </c>
      <c r="B962" t="s">
        <v>774</v>
      </c>
      <c r="C962" t="s">
        <v>775</v>
      </c>
      <c r="D962" t="s">
        <v>1</v>
      </c>
      <c r="E962" s="4" t="s">
        <v>669</v>
      </c>
      <c r="F962" t="s">
        <v>79</v>
      </c>
      <c r="G962" t="s">
        <v>80</v>
      </c>
      <c r="H962" t="s">
        <v>4</v>
      </c>
      <c r="I962" t="s">
        <v>5</v>
      </c>
      <c r="J962" t="s">
        <v>6</v>
      </c>
      <c r="K962" t="s">
        <v>7</v>
      </c>
      <c r="L962" t="s">
        <v>5</v>
      </c>
      <c r="M962" t="s">
        <v>27</v>
      </c>
      <c r="N962" t="s">
        <v>79</v>
      </c>
      <c r="O962" t="s">
        <v>10</v>
      </c>
      <c r="P962" s="1">
        <v>43390</v>
      </c>
      <c r="Q962" s="1">
        <v>43392</v>
      </c>
      <c r="R962" t="s">
        <v>11</v>
      </c>
      <c r="S962" s="2">
        <v>1</v>
      </c>
      <c r="T962" s="3">
        <v>459.4794</v>
      </c>
      <c r="U962" s="2">
        <v>459.48</v>
      </c>
      <c r="V962" s="3">
        <v>2.1</v>
      </c>
      <c r="W962" s="2">
        <v>964.91</v>
      </c>
      <c r="X962" t="str">
        <f t="shared" si="14"/>
        <v>2018-10</v>
      </c>
      <c r="Y962" t="e">
        <f>VLOOKUP(BST[[#This Row],[EVC Code]],TeamList[],3,FALSE)</f>
        <v>#N/A</v>
      </c>
    </row>
    <row r="963" spans="1:25" x14ac:dyDescent="0.25">
      <c r="A963" t="s">
        <v>764</v>
      </c>
      <c r="B963" t="s">
        <v>774</v>
      </c>
      <c r="C963" t="s">
        <v>775</v>
      </c>
      <c r="D963" t="s">
        <v>1</v>
      </c>
      <c r="E963" s="4" t="s">
        <v>670</v>
      </c>
      <c r="F963" t="s">
        <v>79</v>
      </c>
      <c r="G963" t="s">
        <v>80</v>
      </c>
      <c r="H963" t="s">
        <v>4</v>
      </c>
      <c r="I963" t="s">
        <v>5</v>
      </c>
      <c r="J963" t="s">
        <v>6</v>
      </c>
      <c r="K963" t="s">
        <v>7</v>
      </c>
      <c r="L963" t="s">
        <v>5</v>
      </c>
      <c r="M963" t="s">
        <v>27</v>
      </c>
      <c r="N963" t="s">
        <v>79</v>
      </c>
      <c r="O963" t="s">
        <v>10</v>
      </c>
      <c r="P963" s="1">
        <v>43392</v>
      </c>
      <c r="Q963" s="1">
        <v>43392</v>
      </c>
      <c r="R963" t="s">
        <v>11</v>
      </c>
      <c r="S963" s="2">
        <v>1.5</v>
      </c>
      <c r="T963" s="3">
        <v>459.4794</v>
      </c>
      <c r="U963" s="2">
        <v>689.22</v>
      </c>
      <c r="V963" s="3">
        <v>2.1</v>
      </c>
      <c r="W963" s="2">
        <v>1447.36</v>
      </c>
      <c r="X963" t="str">
        <f t="shared" si="14"/>
        <v>2018-10</v>
      </c>
      <c r="Y963" t="e">
        <f>VLOOKUP(BST[[#This Row],[EVC Code]],TeamList[],3,FALSE)</f>
        <v>#N/A</v>
      </c>
    </row>
    <row r="964" spans="1:25" x14ac:dyDescent="0.25">
      <c r="A964" t="s">
        <v>764</v>
      </c>
      <c r="B964" t="s">
        <v>774</v>
      </c>
      <c r="C964" t="s">
        <v>775</v>
      </c>
      <c r="D964" t="s">
        <v>1</v>
      </c>
      <c r="E964" t="s">
        <v>671</v>
      </c>
      <c r="F964" t="s">
        <v>79</v>
      </c>
      <c r="G964" t="s">
        <v>80</v>
      </c>
      <c r="H964" t="s">
        <v>4</v>
      </c>
      <c r="I964" t="s">
        <v>5</v>
      </c>
      <c r="J964" t="s">
        <v>6</v>
      </c>
      <c r="K964" t="s">
        <v>7</v>
      </c>
      <c r="L964" t="s">
        <v>5</v>
      </c>
      <c r="M964" t="s">
        <v>27</v>
      </c>
      <c r="N964" t="s">
        <v>79</v>
      </c>
      <c r="O964" t="s">
        <v>10</v>
      </c>
      <c r="P964" s="1">
        <v>43396</v>
      </c>
      <c r="Q964" s="1">
        <v>43399</v>
      </c>
      <c r="R964" t="s">
        <v>11</v>
      </c>
      <c r="S964" s="2">
        <v>1.5</v>
      </c>
      <c r="T964" s="3">
        <v>459.4794</v>
      </c>
      <c r="U964" s="2">
        <v>689.22</v>
      </c>
      <c r="V964" s="3">
        <v>2.1</v>
      </c>
      <c r="W964" s="2">
        <v>1447.36</v>
      </c>
      <c r="X964" t="str">
        <f t="shared" si="14"/>
        <v>2018-10</v>
      </c>
      <c r="Y964" t="e">
        <f>VLOOKUP(BST[[#This Row],[EVC Code]],TeamList[],3,FALSE)</f>
        <v>#N/A</v>
      </c>
    </row>
    <row r="965" spans="1:25" x14ac:dyDescent="0.25">
      <c r="A965" t="s">
        <v>764</v>
      </c>
      <c r="B965" t="s">
        <v>774</v>
      </c>
      <c r="C965" t="s">
        <v>775</v>
      </c>
      <c r="D965" t="s">
        <v>1</v>
      </c>
      <c r="E965" t="s">
        <v>672</v>
      </c>
      <c r="F965" t="s">
        <v>79</v>
      </c>
      <c r="G965" t="s">
        <v>80</v>
      </c>
      <c r="H965" t="s">
        <v>4</v>
      </c>
      <c r="I965" t="s">
        <v>5</v>
      </c>
      <c r="J965" t="s">
        <v>6</v>
      </c>
      <c r="K965" t="s">
        <v>7</v>
      </c>
      <c r="L965" t="s">
        <v>5</v>
      </c>
      <c r="M965" t="s">
        <v>27</v>
      </c>
      <c r="N965" t="s">
        <v>79</v>
      </c>
      <c r="O965" t="s">
        <v>10</v>
      </c>
      <c r="P965" s="1">
        <v>43403</v>
      </c>
      <c r="Q965" s="1">
        <v>43406</v>
      </c>
      <c r="R965" t="s">
        <v>11</v>
      </c>
      <c r="S965" s="2">
        <v>1</v>
      </c>
      <c r="T965" s="3">
        <v>459.4794</v>
      </c>
      <c r="U965" s="2">
        <v>459.48</v>
      </c>
      <c r="V965" s="3">
        <v>2.1</v>
      </c>
      <c r="W965" s="2">
        <v>964.91</v>
      </c>
      <c r="X965" t="str">
        <f t="shared" ref="X965:X1028" si="15">TEXT(P965,"yyyy-mm")</f>
        <v>2018-10</v>
      </c>
      <c r="Y965" t="e">
        <f>VLOOKUP(BST[[#This Row],[EVC Code]],TeamList[],3,FALSE)</f>
        <v>#N/A</v>
      </c>
    </row>
    <row r="966" spans="1:25" x14ac:dyDescent="0.25">
      <c r="A966" t="s">
        <v>764</v>
      </c>
      <c r="B966" t="s">
        <v>774</v>
      </c>
      <c r="C966" t="s">
        <v>775</v>
      </c>
      <c r="D966" t="s">
        <v>1</v>
      </c>
      <c r="E966" s="4" t="s">
        <v>673</v>
      </c>
      <c r="F966" t="s">
        <v>79</v>
      </c>
      <c r="G966" t="s">
        <v>80</v>
      </c>
      <c r="H966" t="s">
        <v>4</v>
      </c>
      <c r="I966" t="s">
        <v>5</v>
      </c>
      <c r="J966" t="s">
        <v>6</v>
      </c>
      <c r="K966" t="s">
        <v>7</v>
      </c>
      <c r="L966" t="s">
        <v>5</v>
      </c>
      <c r="M966" t="s">
        <v>27</v>
      </c>
      <c r="N966" t="s">
        <v>79</v>
      </c>
      <c r="O966" t="s">
        <v>10</v>
      </c>
      <c r="P966" s="1">
        <v>43409</v>
      </c>
      <c r="Q966" s="1">
        <v>43413</v>
      </c>
      <c r="R966" t="s">
        <v>11</v>
      </c>
      <c r="S966" s="2">
        <v>1</v>
      </c>
      <c r="T966" s="3">
        <v>459.47839999999997</v>
      </c>
      <c r="U966" s="2">
        <v>459.48</v>
      </c>
      <c r="V966" s="3">
        <v>2.1</v>
      </c>
      <c r="W966" s="2">
        <v>964.91</v>
      </c>
      <c r="X966" t="str">
        <f t="shared" si="15"/>
        <v>2018-11</v>
      </c>
      <c r="Y966" t="e">
        <f>VLOOKUP(BST[[#This Row],[EVC Code]],TeamList[],3,FALSE)</f>
        <v>#N/A</v>
      </c>
    </row>
    <row r="967" spans="1:25" x14ac:dyDescent="0.25">
      <c r="A967" t="s">
        <v>764</v>
      </c>
      <c r="B967" t="s">
        <v>774</v>
      </c>
      <c r="C967" t="s">
        <v>775</v>
      </c>
      <c r="D967" t="s">
        <v>1</v>
      </c>
      <c r="E967" t="s">
        <v>674</v>
      </c>
      <c r="F967" t="s">
        <v>79</v>
      </c>
      <c r="G967" t="s">
        <v>80</v>
      </c>
      <c r="H967" t="s">
        <v>4</v>
      </c>
      <c r="I967" t="s">
        <v>5</v>
      </c>
      <c r="J967" t="s">
        <v>6</v>
      </c>
      <c r="K967" t="s">
        <v>7</v>
      </c>
      <c r="L967" t="s">
        <v>5</v>
      </c>
      <c r="M967" t="s">
        <v>27</v>
      </c>
      <c r="N967" t="s">
        <v>79</v>
      </c>
      <c r="O967" t="s">
        <v>10</v>
      </c>
      <c r="P967" s="1">
        <v>43419</v>
      </c>
      <c r="Q967" s="1">
        <v>43420</v>
      </c>
      <c r="R967" t="s">
        <v>11</v>
      </c>
      <c r="S967" s="2">
        <v>0.5</v>
      </c>
      <c r="T967" s="3">
        <v>459.47839999999997</v>
      </c>
      <c r="U967" s="2">
        <v>229.74</v>
      </c>
      <c r="V967" s="3">
        <v>2.1</v>
      </c>
      <c r="W967" s="2">
        <v>482.45</v>
      </c>
      <c r="X967" t="str">
        <f t="shared" si="15"/>
        <v>2018-11</v>
      </c>
      <c r="Y967" t="e">
        <f>VLOOKUP(BST[[#This Row],[EVC Code]],TeamList[],3,FALSE)</f>
        <v>#N/A</v>
      </c>
    </row>
    <row r="968" spans="1:25" x14ac:dyDescent="0.25">
      <c r="A968" t="s">
        <v>764</v>
      </c>
      <c r="B968" t="s">
        <v>774</v>
      </c>
      <c r="C968" t="s">
        <v>775</v>
      </c>
      <c r="D968" t="s">
        <v>1</v>
      </c>
      <c r="E968" t="s">
        <v>677</v>
      </c>
      <c r="F968" t="s">
        <v>675</v>
      </c>
      <c r="G968" t="s">
        <v>676</v>
      </c>
      <c r="H968" t="s">
        <v>4</v>
      </c>
      <c r="I968" t="s">
        <v>5</v>
      </c>
      <c r="J968" t="s">
        <v>6</v>
      </c>
      <c r="K968" t="s">
        <v>7</v>
      </c>
      <c r="L968" t="s">
        <v>5</v>
      </c>
      <c r="M968" t="s">
        <v>27</v>
      </c>
      <c r="N968" t="s">
        <v>675</v>
      </c>
      <c r="O968" t="s">
        <v>10</v>
      </c>
      <c r="P968" s="1">
        <v>42921</v>
      </c>
      <c r="Q968" s="1">
        <v>42923</v>
      </c>
      <c r="R968" t="s">
        <v>11</v>
      </c>
      <c r="S968" s="2">
        <v>2.5</v>
      </c>
      <c r="T968" s="3">
        <v>585.53070000000002</v>
      </c>
      <c r="U968" s="2">
        <v>1463.83</v>
      </c>
      <c r="V968" s="3">
        <v>2.1</v>
      </c>
      <c r="W968" s="2">
        <v>3074.04</v>
      </c>
      <c r="X968" t="str">
        <f t="shared" si="15"/>
        <v>2017-07</v>
      </c>
      <c r="Y968" t="e">
        <f>VLOOKUP(BST[[#This Row],[EVC Code]],TeamList[],3,FALSE)</f>
        <v>#N/A</v>
      </c>
    </row>
    <row r="969" spans="1:25" x14ac:dyDescent="0.25">
      <c r="A969" t="s">
        <v>764</v>
      </c>
      <c r="B969" t="s">
        <v>774</v>
      </c>
      <c r="C969" t="s">
        <v>775</v>
      </c>
      <c r="D969" t="s">
        <v>1</v>
      </c>
      <c r="E969" t="s">
        <v>678</v>
      </c>
      <c r="F969" t="s">
        <v>675</v>
      </c>
      <c r="G969" t="s">
        <v>676</v>
      </c>
      <c r="H969" t="s">
        <v>4</v>
      </c>
      <c r="I969" t="s">
        <v>5</v>
      </c>
      <c r="J969" t="s">
        <v>6</v>
      </c>
      <c r="K969" t="s">
        <v>7</v>
      </c>
      <c r="L969" t="s">
        <v>5</v>
      </c>
      <c r="M969" t="s">
        <v>27</v>
      </c>
      <c r="N969" t="s">
        <v>675</v>
      </c>
      <c r="O969" t="s">
        <v>10</v>
      </c>
      <c r="P969" s="1">
        <v>42926</v>
      </c>
      <c r="Q969" s="1">
        <v>42930</v>
      </c>
      <c r="R969" t="s">
        <v>11</v>
      </c>
      <c r="S969" s="2">
        <v>0.5</v>
      </c>
      <c r="T969" s="3">
        <v>585.53070000000002</v>
      </c>
      <c r="U969" s="2">
        <v>292.77</v>
      </c>
      <c r="V969" s="3">
        <v>2.1</v>
      </c>
      <c r="W969" s="2">
        <v>614.82000000000005</v>
      </c>
      <c r="X969" t="str">
        <f t="shared" si="15"/>
        <v>2017-07</v>
      </c>
      <c r="Y969" t="e">
        <f>VLOOKUP(BST[[#This Row],[EVC Code]],TeamList[],3,FALSE)</f>
        <v>#N/A</v>
      </c>
    </row>
    <row r="970" spans="1:25" x14ac:dyDescent="0.25">
      <c r="A970" t="s">
        <v>764</v>
      </c>
      <c r="B970" t="s">
        <v>774</v>
      </c>
      <c r="C970" t="s">
        <v>775</v>
      </c>
      <c r="D970" t="s">
        <v>1</v>
      </c>
      <c r="F970" t="s">
        <v>675</v>
      </c>
      <c r="G970" t="s">
        <v>676</v>
      </c>
      <c r="H970" t="s">
        <v>4</v>
      </c>
      <c r="I970" t="s">
        <v>5</v>
      </c>
      <c r="J970" t="s">
        <v>6</v>
      </c>
      <c r="K970" t="s">
        <v>7</v>
      </c>
      <c r="L970" t="s">
        <v>5</v>
      </c>
      <c r="M970" t="s">
        <v>27</v>
      </c>
      <c r="N970" t="s">
        <v>675</v>
      </c>
      <c r="O970" t="s">
        <v>10</v>
      </c>
      <c r="P970" s="1">
        <v>42991</v>
      </c>
      <c r="Q970" s="1">
        <v>42993</v>
      </c>
      <c r="R970" t="s">
        <v>11</v>
      </c>
      <c r="S970" s="2">
        <v>1</v>
      </c>
      <c r="T970" s="3">
        <v>616.12450000000001</v>
      </c>
      <c r="U970" s="2">
        <v>616.12</v>
      </c>
      <c r="V970" s="3">
        <v>2.1</v>
      </c>
      <c r="W970" s="2">
        <v>1293.8499999999999</v>
      </c>
      <c r="X970" t="str">
        <f t="shared" si="15"/>
        <v>2017-09</v>
      </c>
      <c r="Y970" t="e">
        <f>VLOOKUP(BST[[#This Row],[EVC Code]],TeamList[],3,FALSE)</f>
        <v>#N/A</v>
      </c>
    </row>
    <row r="971" spans="1:25" x14ac:dyDescent="0.25">
      <c r="A971" t="s">
        <v>764</v>
      </c>
      <c r="B971" t="s">
        <v>774</v>
      </c>
      <c r="C971" t="s">
        <v>775</v>
      </c>
      <c r="D971" t="s">
        <v>1</v>
      </c>
      <c r="F971" t="s">
        <v>675</v>
      </c>
      <c r="G971" t="s">
        <v>676</v>
      </c>
      <c r="H971" t="s">
        <v>4</v>
      </c>
      <c r="I971" t="s">
        <v>5</v>
      </c>
      <c r="J971" t="s">
        <v>6</v>
      </c>
      <c r="K971" t="s">
        <v>7</v>
      </c>
      <c r="L971" t="s">
        <v>5</v>
      </c>
      <c r="M971" t="s">
        <v>27</v>
      </c>
      <c r="N971" t="s">
        <v>675</v>
      </c>
      <c r="O971" t="s">
        <v>10</v>
      </c>
      <c r="P971" s="1">
        <v>42992</v>
      </c>
      <c r="Q971" s="1">
        <v>42993</v>
      </c>
      <c r="R971" t="s">
        <v>11</v>
      </c>
      <c r="S971" s="2">
        <v>1</v>
      </c>
      <c r="T971" s="3">
        <v>616.12450000000001</v>
      </c>
      <c r="U971" s="2">
        <v>616.12</v>
      </c>
      <c r="V971" s="3">
        <v>2.1</v>
      </c>
      <c r="W971" s="2">
        <v>1293.8499999999999</v>
      </c>
      <c r="X971" t="str">
        <f t="shared" si="15"/>
        <v>2017-09</v>
      </c>
      <c r="Y971" t="e">
        <f>VLOOKUP(BST[[#This Row],[EVC Code]],TeamList[],3,FALSE)</f>
        <v>#N/A</v>
      </c>
    </row>
    <row r="972" spans="1:25" x14ac:dyDescent="0.25">
      <c r="A972" t="s">
        <v>764</v>
      </c>
      <c r="B972" t="s">
        <v>774</v>
      </c>
      <c r="C972" t="s">
        <v>775</v>
      </c>
      <c r="D972" t="s">
        <v>1</v>
      </c>
      <c r="F972" t="s">
        <v>601</v>
      </c>
      <c r="G972" t="s">
        <v>602</v>
      </c>
      <c r="H972" t="s">
        <v>4</v>
      </c>
      <c r="I972" t="s">
        <v>5</v>
      </c>
      <c r="J972" t="s">
        <v>6</v>
      </c>
      <c r="K972" t="s">
        <v>7</v>
      </c>
      <c r="L972" t="s">
        <v>5</v>
      </c>
      <c r="M972" t="s">
        <v>27</v>
      </c>
      <c r="N972" t="s">
        <v>601</v>
      </c>
      <c r="O972" t="s">
        <v>10</v>
      </c>
      <c r="P972" s="1">
        <v>42927</v>
      </c>
      <c r="Q972" s="1">
        <v>42930</v>
      </c>
      <c r="R972" t="s">
        <v>11</v>
      </c>
      <c r="S972" s="2">
        <v>1</v>
      </c>
      <c r="T972" s="3">
        <v>577.12069999999994</v>
      </c>
      <c r="U972" s="2">
        <v>577.12</v>
      </c>
      <c r="V972" s="3">
        <v>2.1</v>
      </c>
      <c r="W972" s="2">
        <v>1211.95</v>
      </c>
      <c r="X972" t="str">
        <f t="shared" si="15"/>
        <v>2017-07</v>
      </c>
      <c r="Y972" t="e">
        <f>VLOOKUP(BST[[#This Row],[EVC Code]],TeamList[],3,FALSE)</f>
        <v>#N/A</v>
      </c>
    </row>
    <row r="973" spans="1:25" x14ac:dyDescent="0.25">
      <c r="A973" t="s">
        <v>764</v>
      </c>
      <c r="B973" t="s">
        <v>774</v>
      </c>
      <c r="C973" t="s">
        <v>775</v>
      </c>
      <c r="D973" t="s">
        <v>1</v>
      </c>
      <c r="F973" t="s">
        <v>601</v>
      </c>
      <c r="G973" t="s">
        <v>602</v>
      </c>
      <c r="H973" t="s">
        <v>4</v>
      </c>
      <c r="I973" t="s">
        <v>5</v>
      </c>
      <c r="J973" t="s">
        <v>6</v>
      </c>
      <c r="K973" t="s">
        <v>7</v>
      </c>
      <c r="L973" t="s">
        <v>5</v>
      </c>
      <c r="M973" t="s">
        <v>27</v>
      </c>
      <c r="N973" t="s">
        <v>601</v>
      </c>
      <c r="O973" t="s">
        <v>10</v>
      </c>
      <c r="P973" s="1">
        <v>42928</v>
      </c>
      <c r="Q973" s="1">
        <v>42930</v>
      </c>
      <c r="R973" t="s">
        <v>11</v>
      </c>
      <c r="S973" s="2">
        <v>1</v>
      </c>
      <c r="T973" s="3">
        <v>577.12069999999994</v>
      </c>
      <c r="U973" s="2">
        <v>577.12</v>
      </c>
      <c r="V973" s="3">
        <v>2.1</v>
      </c>
      <c r="W973" s="2">
        <v>1211.95</v>
      </c>
      <c r="X973" t="str">
        <f t="shared" si="15"/>
        <v>2017-07</v>
      </c>
      <c r="Y973" t="e">
        <f>VLOOKUP(BST[[#This Row],[EVC Code]],TeamList[],3,FALSE)</f>
        <v>#N/A</v>
      </c>
    </row>
    <row r="974" spans="1:25" x14ac:dyDescent="0.25">
      <c r="A974" t="s">
        <v>764</v>
      </c>
      <c r="B974" t="s">
        <v>774</v>
      </c>
      <c r="C974" t="s">
        <v>775</v>
      </c>
      <c r="D974" t="s">
        <v>1</v>
      </c>
      <c r="F974" t="s">
        <v>679</v>
      </c>
      <c r="G974" t="s">
        <v>680</v>
      </c>
      <c r="H974" t="s">
        <v>4</v>
      </c>
      <c r="I974" t="s">
        <v>5</v>
      </c>
      <c r="J974" t="s">
        <v>6</v>
      </c>
      <c r="K974" t="s">
        <v>7</v>
      </c>
      <c r="L974" t="s">
        <v>5</v>
      </c>
      <c r="M974" t="s">
        <v>27</v>
      </c>
      <c r="N974" t="s">
        <v>679</v>
      </c>
      <c r="O974" t="s">
        <v>10</v>
      </c>
      <c r="P974" s="1">
        <v>42930</v>
      </c>
      <c r="Q974" s="1">
        <v>42930</v>
      </c>
      <c r="R974" t="s">
        <v>11</v>
      </c>
      <c r="S974" s="2">
        <v>1</v>
      </c>
      <c r="T974" s="3">
        <v>772.4434</v>
      </c>
      <c r="U974" s="2">
        <v>772.44</v>
      </c>
      <c r="V974" s="3">
        <v>2.1</v>
      </c>
      <c r="W974" s="2">
        <v>1622.12</v>
      </c>
      <c r="X974" t="str">
        <f t="shared" si="15"/>
        <v>2017-07</v>
      </c>
      <c r="Y974" t="e">
        <f>VLOOKUP(BST[[#This Row],[EVC Code]],TeamList[],3,FALSE)</f>
        <v>#N/A</v>
      </c>
    </row>
    <row r="975" spans="1:25" x14ac:dyDescent="0.25">
      <c r="A975" t="s">
        <v>764</v>
      </c>
      <c r="B975" t="s">
        <v>774</v>
      </c>
      <c r="C975" t="s">
        <v>775</v>
      </c>
      <c r="D975" t="s">
        <v>1</v>
      </c>
      <c r="F975" t="s">
        <v>679</v>
      </c>
      <c r="G975" t="s">
        <v>680</v>
      </c>
      <c r="H975" t="s">
        <v>4</v>
      </c>
      <c r="I975" t="s">
        <v>5</v>
      </c>
      <c r="J975" t="s">
        <v>6</v>
      </c>
      <c r="K975" t="s">
        <v>7</v>
      </c>
      <c r="L975" t="s">
        <v>5</v>
      </c>
      <c r="M975" t="s">
        <v>27</v>
      </c>
      <c r="N975" t="s">
        <v>679</v>
      </c>
      <c r="O975" t="s">
        <v>10</v>
      </c>
      <c r="P975" s="1">
        <v>42943</v>
      </c>
      <c r="Q975" s="1">
        <v>42944</v>
      </c>
      <c r="R975" t="s">
        <v>11</v>
      </c>
      <c r="S975" s="2">
        <v>1</v>
      </c>
      <c r="T975" s="3">
        <v>772.4434</v>
      </c>
      <c r="U975" s="2">
        <v>772.44</v>
      </c>
      <c r="V975" s="3">
        <v>2.1</v>
      </c>
      <c r="W975" s="2">
        <v>1622.12</v>
      </c>
      <c r="X975" t="str">
        <f t="shared" si="15"/>
        <v>2017-07</v>
      </c>
      <c r="Y975" t="e">
        <f>VLOOKUP(BST[[#This Row],[EVC Code]],TeamList[],3,FALSE)</f>
        <v>#N/A</v>
      </c>
    </row>
    <row r="976" spans="1:25" x14ac:dyDescent="0.25">
      <c r="A976" t="s">
        <v>764</v>
      </c>
      <c r="B976" t="s">
        <v>774</v>
      </c>
      <c r="C976" t="s">
        <v>775</v>
      </c>
      <c r="D976" t="s">
        <v>1</v>
      </c>
      <c r="E976" t="s">
        <v>681</v>
      </c>
      <c r="F976" t="s">
        <v>679</v>
      </c>
      <c r="G976" t="s">
        <v>680</v>
      </c>
      <c r="H976" t="s">
        <v>4</v>
      </c>
      <c r="I976" t="s">
        <v>5</v>
      </c>
      <c r="J976" t="s">
        <v>6</v>
      </c>
      <c r="K976" t="s">
        <v>7</v>
      </c>
      <c r="L976" t="s">
        <v>5</v>
      </c>
      <c r="M976" t="s">
        <v>27</v>
      </c>
      <c r="N976" t="s">
        <v>679</v>
      </c>
      <c r="O976" t="s">
        <v>10</v>
      </c>
      <c r="P976" s="1">
        <v>42948</v>
      </c>
      <c r="Q976" s="1">
        <v>42951</v>
      </c>
      <c r="R976" t="s">
        <v>11</v>
      </c>
      <c r="S976" s="2">
        <v>2</v>
      </c>
      <c r="T976" s="3">
        <v>772.52839999999992</v>
      </c>
      <c r="U976" s="2">
        <v>1545.06</v>
      </c>
      <c r="V976" s="3">
        <v>2.1</v>
      </c>
      <c r="W976" s="2">
        <v>3244.63</v>
      </c>
      <c r="X976" t="str">
        <f t="shared" si="15"/>
        <v>2017-08</v>
      </c>
      <c r="Y976" t="e">
        <f>VLOOKUP(BST[[#This Row],[EVC Code]],TeamList[],3,FALSE)</f>
        <v>#N/A</v>
      </c>
    </row>
    <row r="977" spans="1:25" x14ac:dyDescent="0.25">
      <c r="A977" t="s">
        <v>764</v>
      </c>
      <c r="B977" t="s">
        <v>774</v>
      </c>
      <c r="C977" t="s">
        <v>775</v>
      </c>
      <c r="D977" t="s">
        <v>1</v>
      </c>
      <c r="F977" t="s">
        <v>679</v>
      </c>
      <c r="G977" t="s">
        <v>680</v>
      </c>
      <c r="H977" t="s">
        <v>4</v>
      </c>
      <c r="I977" t="s">
        <v>5</v>
      </c>
      <c r="J977" t="s">
        <v>6</v>
      </c>
      <c r="K977" t="s">
        <v>7</v>
      </c>
      <c r="L977" t="s">
        <v>5</v>
      </c>
      <c r="M977" t="s">
        <v>27</v>
      </c>
      <c r="N977" t="s">
        <v>679</v>
      </c>
      <c r="O977" t="s">
        <v>10</v>
      </c>
      <c r="P977" s="1">
        <v>42964</v>
      </c>
      <c r="Q977" s="1">
        <v>42965</v>
      </c>
      <c r="R977" t="s">
        <v>11</v>
      </c>
      <c r="S977" s="2">
        <v>1</v>
      </c>
      <c r="T977" s="3">
        <v>772.52839999999992</v>
      </c>
      <c r="U977" s="2">
        <v>772.53</v>
      </c>
      <c r="V977" s="3">
        <v>2.1</v>
      </c>
      <c r="W977" s="2">
        <v>1622.31</v>
      </c>
      <c r="X977" t="str">
        <f t="shared" si="15"/>
        <v>2017-08</v>
      </c>
      <c r="Y977" t="e">
        <f>VLOOKUP(BST[[#This Row],[EVC Code]],TeamList[],3,FALSE)</f>
        <v>#N/A</v>
      </c>
    </row>
    <row r="978" spans="1:25" x14ac:dyDescent="0.25">
      <c r="A978" t="s">
        <v>764</v>
      </c>
      <c r="B978" t="s">
        <v>774</v>
      </c>
      <c r="C978" t="s">
        <v>775</v>
      </c>
      <c r="D978" t="s">
        <v>1</v>
      </c>
      <c r="E978" t="s">
        <v>682</v>
      </c>
      <c r="F978" t="s">
        <v>679</v>
      </c>
      <c r="G978" t="s">
        <v>680</v>
      </c>
      <c r="H978" t="s">
        <v>4</v>
      </c>
      <c r="I978" t="s">
        <v>5</v>
      </c>
      <c r="J978" t="s">
        <v>6</v>
      </c>
      <c r="K978" t="s">
        <v>7</v>
      </c>
      <c r="L978" t="s">
        <v>5</v>
      </c>
      <c r="M978" t="s">
        <v>27</v>
      </c>
      <c r="N978" t="s">
        <v>679</v>
      </c>
      <c r="O978" t="s">
        <v>10</v>
      </c>
      <c r="P978" s="1">
        <v>42976</v>
      </c>
      <c r="Q978" s="1">
        <v>42979</v>
      </c>
      <c r="R978" t="s">
        <v>11</v>
      </c>
      <c r="S978" s="2">
        <v>1</v>
      </c>
      <c r="T978" s="3">
        <v>772.52839999999992</v>
      </c>
      <c r="U978" s="2">
        <v>772.53</v>
      </c>
      <c r="V978" s="3">
        <v>2.1</v>
      </c>
      <c r="W978" s="2">
        <v>1622.31</v>
      </c>
      <c r="X978" t="str">
        <f t="shared" si="15"/>
        <v>2017-08</v>
      </c>
      <c r="Y978" t="e">
        <f>VLOOKUP(BST[[#This Row],[EVC Code]],TeamList[],3,FALSE)</f>
        <v>#N/A</v>
      </c>
    </row>
    <row r="979" spans="1:25" x14ac:dyDescent="0.25">
      <c r="A979" t="s">
        <v>764</v>
      </c>
      <c r="B979" t="s">
        <v>774</v>
      </c>
      <c r="C979" t="s">
        <v>775</v>
      </c>
      <c r="D979" t="s">
        <v>1</v>
      </c>
      <c r="F979" t="s">
        <v>679</v>
      </c>
      <c r="G979" t="s">
        <v>680</v>
      </c>
      <c r="H979" t="s">
        <v>4</v>
      </c>
      <c r="I979" t="s">
        <v>5</v>
      </c>
      <c r="J979" t="s">
        <v>6</v>
      </c>
      <c r="K979" t="s">
        <v>7</v>
      </c>
      <c r="L979" t="s">
        <v>5</v>
      </c>
      <c r="M979" t="s">
        <v>27</v>
      </c>
      <c r="N979" t="s">
        <v>679</v>
      </c>
      <c r="O979" t="s">
        <v>10</v>
      </c>
      <c r="P979" s="1">
        <v>42989</v>
      </c>
      <c r="Q979" s="1">
        <v>42993</v>
      </c>
      <c r="R979" t="s">
        <v>11</v>
      </c>
      <c r="S979" s="2">
        <v>1</v>
      </c>
      <c r="T979" s="3">
        <v>736.42700000000002</v>
      </c>
      <c r="U979" s="2">
        <v>736.43</v>
      </c>
      <c r="V979" s="3">
        <v>2.1</v>
      </c>
      <c r="W979" s="2">
        <v>1546.5</v>
      </c>
      <c r="X979" t="str">
        <f t="shared" si="15"/>
        <v>2017-09</v>
      </c>
      <c r="Y979" t="e">
        <f>VLOOKUP(BST[[#This Row],[EVC Code]],TeamList[],3,FALSE)</f>
        <v>#N/A</v>
      </c>
    </row>
    <row r="980" spans="1:25" x14ac:dyDescent="0.25">
      <c r="A980" t="s">
        <v>764</v>
      </c>
      <c r="B980" t="s">
        <v>774</v>
      </c>
      <c r="C980" t="s">
        <v>775</v>
      </c>
      <c r="D980" t="s">
        <v>1</v>
      </c>
      <c r="F980" t="s">
        <v>679</v>
      </c>
      <c r="G980" t="s">
        <v>680</v>
      </c>
      <c r="H980" t="s">
        <v>4</v>
      </c>
      <c r="I980" t="s">
        <v>5</v>
      </c>
      <c r="J980" t="s">
        <v>6</v>
      </c>
      <c r="K980" t="s">
        <v>7</v>
      </c>
      <c r="L980" t="s">
        <v>5</v>
      </c>
      <c r="M980" t="s">
        <v>27</v>
      </c>
      <c r="N980" t="s">
        <v>679</v>
      </c>
      <c r="O980" t="s">
        <v>10</v>
      </c>
      <c r="P980" s="1">
        <v>42992</v>
      </c>
      <c r="Q980" s="1">
        <v>42993</v>
      </c>
      <c r="R980" t="s">
        <v>11</v>
      </c>
      <c r="S980" s="2">
        <v>1</v>
      </c>
      <c r="T980" s="3">
        <v>736.42700000000002</v>
      </c>
      <c r="U980" s="2">
        <v>736.43</v>
      </c>
      <c r="V980" s="3">
        <v>2.1</v>
      </c>
      <c r="W980" s="2">
        <v>1546.5</v>
      </c>
      <c r="X980" t="str">
        <f t="shared" si="15"/>
        <v>2017-09</v>
      </c>
      <c r="Y980" t="e">
        <f>VLOOKUP(BST[[#This Row],[EVC Code]],TeamList[],3,FALSE)</f>
        <v>#N/A</v>
      </c>
    </row>
    <row r="981" spans="1:25" x14ac:dyDescent="0.25">
      <c r="A981" t="s">
        <v>764</v>
      </c>
      <c r="B981" t="s">
        <v>774</v>
      </c>
      <c r="C981" t="s">
        <v>775</v>
      </c>
      <c r="D981" t="s">
        <v>1</v>
      </c>
      <c r="F981" t="s">
        <v>679</v>
      </c>
      <c r="G981" t="s">
        <v>680</v>
      </c>
      <c r="H981" t="s">
        <v>4</v>
      </c>
      <c r="I981" t="s">
        <v>5</v>
      </c>
      <c r="J981" t="s">
        <v>6</v>
      </c>
      <c r="K981" t="s">
        <v>7</v>
      </c>
      <c r="L981" t="s">
        <v>5</v>
      </c>
      <c r="M981" t="s">
        <v>27</v>
      </c>
      <c r="N981" t="s">
        <v>679</v>
      </c>
      <c r="O981" t="s">
        <v>10</v>
      </c>
      <c r="P981" s="1">
        <v>42998</v>
      </c>
      <c r="Q981" s="1">
        <v>43000</v>
      </c>
      <c r="R981" t="s">
        <v>11</v>
      </c>
      <c r="S981" s="2">
        <v>1</v>
      </c>
      <c r="T981" s="3">
        <v>736.42700000000002</v>
      </c>
      <c r="U981" s="2">
        <v>736.43</v>
      </c>
      <c r="V981" s="3">
        <v>2.1</v>
      </c>
      <c r="W981" s="2">
        <v>1546.5</v>
      </c>
      <c r="X981" t="str">
        <f t="shared" si="15"/>
        <v>2017-09</v>
      </c>
      <c r="Y981" t="e">
        <f>VLOOKUP(BST[[#This Row],[EVC Code]],TeamList[],3,FALSE)</f>
        <v>#N/A</v>
      </c>
    </row>
    <row r="982" spans="1:25" x14ac:dyDescent="0.25">
      <c r="A982" t="s">
        <v>764</v>
      </c>
      <c r="B982" t="s">
        <v>774</v>
      </c>
      <c r="C982" t="s">
        <v>775</v>
      </c>
      <c r="D982" t="s">
        <v>1</v>
      </c>
      <c r="F982" t="s">
        <v>679</v>
      </c>
      <c r="G982" t="s">
        <v>680</v>
      </c>
      <c r="H982" t="s">
        <v>4</v>
      </c>
      <c r="I982" t="s">
        <v>5</v>
      </c>
      <c r="J982" t="s">
        <v>6</v>
      </c>
      <c r="K982" t="s">
        <v>7</v>
      </c>
      <c r="L982" t="s">
        <v>5</v>
      </c>
      <c r="M982" t="s">
        <v>27</v>
      </c>
      <c r="N982" t="s">
        <v>679</v>
      </c>
      <c r="O982" t="s">
        <v>10</v>
      </c>
      <c r="P982" s="1">
        <v>43000</v>
      </c>
      <c r="Q982" s="1">
        <v>43000</v>
      </c>
      <c r="R982" t="s">
        <v>11</v>
      </c>
      <c r="S982" s="2">
        <v>1</v>
      </c>
      <c r="T982" s="3">
        <v>736.42700000000002</v>
      </c>
      <c r="U982" s="2">
        <v>736.43</v>
      </c>
      <c r="V982" s="3">
        <v>2.1</v>
      </c>
      <c r="W982" s="2">
        <v>1546.5</v>
      </c>
      <c r="X982" t="str">
        <f t="shared" si="15"/>
        <v>2017-09</v>
      </c>
      <c r="Y982" t="e">
        <f>VLOOKUP(BST[[#This Row],[EVC Code]],TeamList[],3,FALSE)</f>
        <v>#N/A</v>
      </c>
    </row>
    <row r="983" spans="1:25" x14ac:dyDescent="0.25">
      <c r="A983" t="s">
        <v>764</v>
      </c>
      <c r="B983" t="s">
        <v>774</v>
      </c>
      <c r="C983" t="s">
        <v>775</v>
      </c>
      <c r="D983" t="s">
        <v>1</v>
      </c>
      <c r="F983" t="s">
        <v>679</v>
      </c>
      <c r="G983" t="s">
        <v>680</v>
      </c>
      <c r="H983" t="s">
        <v>4</v>
      </c>
      <c r="I983" t="s">
        <v>5</v>
      </c>
      <c r="J983" t="s">
        <v>6</v>
      </c>
      <c r="K983" t="s">
        <v>7</v>
      </c>
      <c r="L983" t="s">
        <v>5</v>
      </c>
      <c r="M983" t="s">
        <v>27</v>
      </c>
      <c r="N983" t="s">
        <v>679</v>
      </c>
      <c r="O983" t="s">
        <v>10</v>
      </c>
      <c r="P983" s="1">
        <v>43005</v>
      </c>
      <c r="Q983" s="1">
        <v>43007</v>
      </c>
      <c r="R983" t="s">
        <v>11</v>
      </c>
      <c r="S983" s="2">
        <v>1</v>
      </c>
      <c r="T983" s="3">
        <v>736.42700000000002</v>
      </c>
      <c r="U983" s="2">
        <v>736.43</v>
      </c>
      <c r="V983" s="3">
        <v>2.1</v>
      </c>
      <c r="W983" s="2">
        <v>1546.5</v>
      </c>
      <c r="X983" t="str">
        <f t="shared" si="15"/>
        <v>2017-09</v>
      </c>
      <c r="Y983" t="e">
        <f>VLOOKUP(BST[[#This Row],[EVC Code]],TeamList[],3,FALSE)</f>
        <v>#N/A</v>
      </c>
    </row>
    <row r="984" spans="1:25" x14ac:dyDescent="0.25">
      <c r="A984" t="s">
        <v>764</v>
      </c>
      <c r="B984" t="s">
        <v>774</v>
      </c>
      <c r="C984" t="s">
        <v>775</v>
      </c>
      <c r="D984" t="s">
        <v>1</v>
      </c>
      <c r="E984" t="s">
        <v>683</v>
      </c>
      <c r="F984" t="s">
        <v>679</v>
      </c>
      <c r="G984" t="s">
        <v>680</v>
      </c>
      <c r="H984" t="s">
        <v>4</v>
      </c>
      <c r="I984" t="s">
        <v>5</v>
      </c>
      <c r="J984" t="s">
        <v>6</v>
      </c>
      <c r="K984" t="s">
        <v>7</v>
      </c>
      <c r="L984" t="s">
        <v>5</v>
      </c>
      <c r="M984" t="s">
        <v>27</v>
      </c>
      <c r="N984" t="s">
        <v>679</v>
      </c>
      <c r="O984" t="s">
        <v>10</v>
      </c>
      <c r="P984" s="1">
        <v>43011</v>
      </c>
      <c r="Q984" s="1">
        <v>43014</v>
      </c>
      <c r="R984" t="s">
        <v>11</v>
      </c>
      <c r="S984" s="2">
        <v>3</v>
      </c>
      <c r="T984" s="3">
        <v>736.42700000000002</v>
      </c>
      <c r="U984" s="2">
        <v>2209.2800000000002</v>
      </c>
      <c r="V984" s="3">
        <v>2.1</v>
      </c>
      <c r="W984" s="2">
        <v>4639.49</v>
      </c>
      <c r="X984" t="str">
        <f t="shared" si="15"/>
        <v>2017-10</v>
      </c>
      <c r="Y984" t="e">
        <f>VLOOKUP(BST[[#This Row],[EVC Code]],TeamList[],3,FALSE)</f>
        <v>#N/A</v>
      </c>
    </row>
    <row r="985" spans="1:25" x14ac:dyDescent="0.25">
      <c r="A985" t="s">
        <v>764</v>
      </c>
      <c r="B985" t="s">
        <v>774</v>
      </c>
      <c r="C985" t="s">
        <v>775</v>
      </c>
      <c r="D985" t="s">
        <v>1</v>
      </c>
      <c r="E985" t="s">
        <v>684</v>
      </c>
      <c r="F985" t="s">
        <v>679</v>
      </c>
      <c r="G985" t="s">
        <v>680</v>
      </c>
      <c r="H985" t="s">
        <v>4</v>
      </c>
      <c r="I985" t="s">
        <v>5</v>
      </c>
      <c r="J985" t="s">
        <v>6</v>
      </c>
      <c r="K985" t="s">
        <v>7</v>
      </c>
      <c r="L985" t="s">
        <v>5</v>
      </c>
      <c r="M985" t="s">
        <v>27</v>
      </c>
      <c r="N985" t="s">
        <v>679</v>
      </c>
      <c r="O985" t="s">
        <v>10</v>
      </c>
      <c r="P985" s="1">
        <v>43034</v>
      </c>
      <c r="Q985" s="1">
        <v>43035</v>
      </c>
      <c r="R985" t="s">
        <v>11</v>
      </c>
      <c r="S985" s="2">
        <v>1</v>
      </c>
      <c r="T985" s="3">
        <v>736.42700000000002</v>
      </c>
      <c r="U985" s="2">
        <v>736.43</v>
      </c>
      <c r="V985" s="3">
        <v>2.1</v>
      </c>
      <c r="W985" s="2">
        <v>1546.5</v>
      </c>
      <c r="X985" t="str">
        <f t="shared" si="15"/>
        <v>2017-10</v>
      </c>
      <c r="Y985" t="e">
        <f>VLOOKUP(BST[[#This Row],[EVC Code]],TeamList[],3,FALSE)</f>
        <v>#N/A</v>
      </c>
    </row>
    <row r="986" spans="1:25" x14ac:dyDescent="0.25">
      <c r="A986" t="s">
        <v>764</v>
      </c>
      <c r="B986" t="s">
        <v>774</v>
      </c>
      <c r="C986" t="s">
        <v>775</v>
      </c>
      <c r="D986" t="s">
        <v>1</v>
      </c>
      <c r="F986" t="s">
        <v>679</v>
      </c>
      <c r="G986" t="s">
        <v>680</v>
      </c>
      <c r="H986" t="s">
        <v>4</v>
      </c>
      <c r="I986" t="s">
        <v>5</v>
      </c>
      <c r="J986" t="s">
        <v>6</v>
      </c>
      <c r="K986" t="s">
        <v>7</v>
      </c>
      <c r="L986" t="s">
        <v>5</v>
      </c>
      <c r="M986" t="s">
        <v>27</v>
      </c>
      <c r="N986" t="s">
        <v>679</v>
      </c>
      <c r="O986" t="s">
        <v>10</v>
      </c>
      <c r="P986" s="1">
        <v>43039</v>
      </c>
      <c r="Q986" s="1">
        <v>43042</v>
      </c>
      <c r="R986" t="s">
        <v>11</v>
      </c>
      <c r="S986" s="2">
        <v>1</v>
      </c>
      <c r="T986" s="3">
        <v>736.42700000000002</v>
      </c>
      <c r="U986" s="2">
        <v>736.43</v>
      </c>
      <c r="V986" s="3">
        <v>2.1</v>
      </c>
      <c r="W986" s="2">
        <v>1546.5</v>
      </c>
      <c r="X986" t="str">
        <f t="shared" si="15"/>
        <v>2017-10</v>
      </c>
      <c r="Y986" t="e">
        <f>VLOOKUP(BST[[#This Row],[EVC Code]],TeamList[],3,FALSE)</f>
        <v>#N/A</v>
      </c>
    </row>
    <row r="987" spans="1:25" x14ac:dyDescent="0.25">
      <c r="A987" t="s">
        <v>764</v>
      </c>
      <c r="B987" t="s">
        <v>774</v>
      </c>
      <c r="C987" t="s">
        <v>775</v>
      </c>
      <c r="D987" t="s">
        <v>1</v>
      </c>
      <c r="F987" t="s">
        <v>679</v>
      </c>
      <c r="G987" t="s">
        <v>680</v>
      </c>
      <c r="H987" t="s">
        <v>4</v>
      </c>
      <c r="I987" t="s">
        <v>5</v>
      </c>
      <c r="J987" t="s">
        <v>6</v>
      </c>
      <c r="K987" t="s">
        <v>7</v>
      </c>
      <c r="L987" t="s">
        <v>5</v>
      </c>
      <c r="M987" t="s">
        <v>27</v>
      </c>
      <c r="N987" t="s">
        <v>679</v>
      </c>
      <c r="O987" t="s">
        <v>10</v>
      </c>
      <c r="P987" s="1">
        <v>43040</v>
      </c>
      <c r="Q987" s="1">
        <v>43042</v>
      </c>
      <c r="R987" t="s">
        <v>11</v>
      </c>
      <c r="S987" s="2">
        <v>1</v>
      </c>
      <c r="T987" s="3">
        <v>736.42700000000002</v>
      </c>
      <c r="U987" s="2">
        <v>736.43</v>
      </c>
      <c r="V987" s="3">
        <v>2.1</v>
      </c>
      <c r="W987" s="2">
        <v>1546.5</v>
      </c>
      <c r="X987" t="str">
        <f t="shared" si="15"/>
        <v>2017-11</v>
      </c>
      <c r="Y987" t="e">
        <f>VLOOKUP(BST[[#This Row],[EVC Code]],TeamList[],3,FALSE)</f>
        <v>#N/A</v>
      </c>
    </row>
    <row r="988" spans="1:25" x14ac:dyDescent="0.25">
      <c r="A988" t="s">
        <v>764</v>
      </c>
      <c r="B988" t="s">
        <v>774</v>
      </c>
      <c r="C988" t="s">
        <v>775</v>
      </c>
      <c r="D988" t="s">
        <v>1</v>
      </c>
      <c r="F988" t="s">
        <v>679</v>
      </c>
      <c r="G988" t="s">
        <v>680</v>
      </c>
      <c r="H988" t="s">
        <v>4</v>
      </c>
      <c r="I988" t="s">
        <v>5</v>
      </c>
      <c r="J988" t="s">
        <v>6</v>
      </c>
      <c r="K988" t="s">
        <v>7</v>
      </c>
      <c r="L988" t="s">
        <v>5</v>
      </c>
      <c r="M988" t="s">
        <v>27</v>
      </c>
      <c r="N988" t="s">
        <v>679</v>
      </c>
      <c r="O988" t="s">
        <v>10</v>
      </c>
      <c r="P988" s="1">
        <v>43041</v>
      </c>
      <c r="Q988" s="1">
        <v>43042</v>
      </c>
      <c r="R988" t="s">
        <v>11</v>
      </c>
      <c r="S988" s="2">
        <v>1</v>
      </c>
      <c r="T988" s="3">
        <v>736.42700000000002</v>
      </c>
      <c r="U988" s="2">
        <v>736.43</v>
      </c>
      <c r="V988" s="3">
        <v>2.1</v>
      </c>
      <c r="W988" s="2">
        <v>1546.5</v>
      </c>
      <c r="X988" t="str">
        <f t="shared" si="15"/>
        <v>2017-11</v>
      </c>
      <c r="Y988" t="e">
        <f>VLOOKUP(BST[[#This Row],[EVC Code]],TeamList[],3,FALSE)</f>
        <v>#N/A</v>
      </c>
    </row>
    <row r="989" spans="1:25" x14ac:dyDescent="0.25">
      <c r="A989" t="s">
        <v>764</v>
      </c>
      <c r="B989" t="s">
        <v>774</v>
      </c>
      <c r="C989" t="s">
        <v>775</v>
      </c>
      <c r="D989" t="s">
        <v>1</v>
      </c>
      <c r="F989" t="s">
        <v>679</v>
      </c>
      <c r="G989" t="s">
        <v>680</v>
      </c>
      <c r="H989" t="s">
        <v>4</v>
      </c>
      <c r="I989" t="s">
        <v>5</v>
      </c>
      <c r="J989" t="s">
        <v>6</v>
      </c>
      <c r="K989" t="s">
        <v>7</v>
      </c>
      <c r="L989" t="s">
        <v>5</v>
      </c>
      <c r="M989" t="s">
        <v>27</v>
      </c>
      <c r="N989" t="s">
        <v>679</v>
      </c>
      <c r="O989" t="s">
        <v>10</v>
      </c>
      <c r="P989" s="1">
        <v>43042</v>
      </c>
      <c r="Q989" s="1">
        <v>43042</v>
      </c>
      <c r="R989" t="s">
        <v>11</v>
      </c>
      <c r="S989" s="2">
        <v>1</v>
      </c>
      <c r="T989" s="3">
        <v>736.42700000000002</v>
      </c>
      <c r="U989" s="2">
        <v>736.43</v>
      </c>
      <c r="V989" s="3">
        <v>2.1</v>
      </c>
      <c r="W989" s="2">
        <v>1546.5</v>
      </c>
      <c r="X989" t="str">
        <f t="shared" si="15"/>
        <v>2017-11</v>
      </c>
      <c r="Y989" t="e">
        <f>VLOOKUP(BST[[#This Row],[EVC Code]],TeamList[],3,FALSE)</f>
        <v>#N/A</v>
      </c>
    </row>
    <row r="990" spans="1:25" x14ac:dyDescent="0.25">
      <c r="A990" t="s">
        <v>764</v>
      </c>
      <c r="B990" t="s">
        <v>774</v>
      </c>
      <c r="C990" t="s">
        <v>775</v>
      </c>
      <c r="D990" t="s">
        <v>1</v>
      </c>
      <c r="F990" t="s">
        <v>679</v>
      </c>
      <c r="G990" t="s">
        <v>680</v>
      </c>
      <c r="H990" t="s">
        <v>4</v>
      </c>
      <c r="I990" t="s">
        <v>5</v>
      </c>
      <c r="J990" t="s">
        <v>6</v>
      </c>
      <c r="K990" t="s">
        <v>7</v>
      </c>
      <c r="L990" t="s">
        <v>5</v>
      </c>
      <c r="M990" t="s">
        <v>27</v>
      </c>
      <c r="N990" t="s">
        <v>679</v>
      </c>
      <c r="O990" t="s">
        <v>10</v>
      </c>
      <c r="P990" s="1">
        <v>43049</v>
      </c>
      <c r="Q990" s="1">
        <v>43049</v>
      </c>
      <c r="R990" t="s">
        <v>11</v>
      </c>
      <c r="S990" s="2">
        <v>1</v>
      </c>
      <c r="T990" s="3">
        <v>736.42700000000002</v>
      </c>
      <c r="U990" s="2">
        <v>736.43</v>
      </c>
      <c r="V990" s="3">
        <v>2.1</v>
      </c>
      <c r="W990" s="2">
        <v>1546.5</v>
      </c>
      <c r="X990" t="str">
        <f t="shared" si="15"/>
        <v>2017-11</v>
      </c>
      <c r="Y990" t="e">
        <f>VLOOKUP(BST[[#This Row],[EVC Code]],TeamList[],3,FALSE)</f>
        <v>#N/A</v>
      </c>
    </row>
    <row r="991" spans="1:25" x14ac:dyDescent="0.25">
      <c r="A991" t="s">
        <v>764</v>
      </c>
      <c r="B991" t="s">
        <v>774</v>
      </c>
      <c r="C991" t="s">
        <v>775</v>
      </c>
      <c r="D991" t="s">
        <v>1</v>
      </c>
      <c r="F991" t="s">
        <v>679</v>
      </c>
      <c r="G991" t="s">
        <v>680</v>
      </c>
      <c r="H991" t="s">
        <v>4</v>
      </c>
      <c r="I991" t="s">
        <v>5</v>
      </c>
      <c r="J991" t="s">
        <v>6</v>
      </c>
      <c r="K991" t="s">
        <v>7</v>
      </c>
      <c r="L991" t="s">
        <v>5</v>
      </c>
      <c r="M991" t="s">
        <v>27</v>
      </c>
      <c r="N991" t="s">
        <v>679</v>
      </c>
      <c r="O991" t="s">
        <v>10</v>
      </c>
      <c r="P991" s="1">
        <v>43074</v>
      </c>
      <c r="Q991" s="1">
        <v>43077</v>
      </c>
      <c r="R991" t="s">
        <v>11</v>
      </c>
      <c r="S991" s="2">
        <v>2</v>
      </c>
      <c r="T991" s="3">
        <v>736.42700000000002</v>
      </c>
      <c r="U991" s="2">
        <v>1472.85</v>
      </c>
      <c r="V991" s="3">
        <v>2.1</v>
      </c>
      <c r="W991" s="2">
        <v>3092.99</v>
      </c>
      <c r="X991" t="str">
        <f t="shared" si="15"/>
        <v>2017-12</v>
      </c>
      <c r="Y991" t="e">
        <f>VLOOKUP(BST[[#This Row],[EVC Code]],TeamList[],3,FALSE)</f>
        <v>#N/A</v>
      </c>
    </row>
    <row r="992" spans="1:25" x14ac:dyDescent="0.25">
      <c r="A992" t="s">
        <v>764</v>
      </c>
      <c r="B992" t="s">
        <v>774</v>
      </c>
      <c r="C992" t="s">
        <v>775</v>
      </c>
      <c r="D992" t="s">
        <v>1</v>
      </c>
      <c r="E992" t="s">
        <v>685</v>
      </c>
      <c r="F992" t="s">
        <v>679</v>
      </c>
      <c r="G992" t="s">
        <v>680</v>
      </c>
      <c r="H992" t="s">
        <v>4</v>
      </c>
      <c r="I992" t="s">
        <v>5</v>
      </c>
      <c r="J992" t="s">
        <v>6</v>
      </c>
      <c r="K992" t="s">
        <v>7</v>
      </c>
      <c r="L992" t="s">
        <v>5</v>
      </c>
      <c r="M992" t="s">
        <v>27</v>
      </c>
      <c r="N992" t="s">
        <v>679</v>
      </c>
      <c r="O992" t="s">
        <v>10</v>
      </c>
      <c r="P992" s="1">
        <v>43089</v>
      </c>
      <c r="Q992" s="1">
        <v>43091</v>
      </c>
      <c r="R992" t="s">
        <v>11</v>
      </c>
      <c r="S992" s="2">
        <v>4</v>
      </c>
      <c r="T992" s="3">
        <v>736.42700000000002</v>
      </c>
      <c r="U992" s="2">
        <v>2945.71</v>
      </c>
      <c r="V992" s="3">
        <v>2.1</v>
      </c>
      <c r="W992" s="2">
        <v>6185.99</v>
      </c>
      <c r="X992" t="str">
        <f t="shared" si="15"/>
        <v>2017-12</v>
      </c>
      <c r="Y992" t="e">
        <f>VLOOKUP(BST[[#This Row],[EVC Code]],TeamList[],3,FALSE)</f>
        <v>#N/A</v>
      </c>
    </row>
    <row r="993" spans="1:25" x14ac:dyDescent="0.25">
      <c r="A993" t="s">
        <v>764</v>
      </c>
      <c r="B993" t="s">
        <v>774</v>
      </c>
      <c r="C993" t="s">
        <v>775</v>
      </c>
      <c r="D993" t="s">
        <v>1</v>
      </c>
      <c r="E993" t="s">
        <v>686</v>
      </c>
      <c r="F993" t="s">
        <v>679</v>
      </c>
      <c r="G993" t="s">
        <v>680</v>
      </c>
      <c r="H993" t="s">
        <v>4</v>
      </c>
      <c r="I993" t="s">
        <v>5</v>
      </c>
      <c r="J993" t="s">
        <v>6</v>
      </c>
      <c r="K993" t="s">
        <v>7</v>
      </c>
      <c r="L993" t="s">
        <v>5</v>
      </c>
      <c r="M993" t="s">
        <v>27</v>
      </c>
      <c r="N993" t="s">
        <v>679</v>
      </c>
      <c r="O993" t="s">
        <v>10</v>
      </c>
      <c r="P993" s="1">
        <v>43131</v>
      </c>
      <c r="Q993" s="1">
        <v>43133</v>
      </c>
      <c r="R993" t="s">
        <v>11</v>
      </c>
      <c r="S993" s="2">
        <v>2</v>
      </c>
      <c r="T993" s="3">
        <v>736.42700000000002</v>
      </c>
      <c r="U993" s="2">
        <v>1472.85</v>
      </c>
      <c r="V993" s="3">
        <v>2.1</v>
      </c>
      <c r="W993" s="2">
        <v>3092.99</v>
      </c>
      <c r="X993" t="str">
        <f t="shared" si="15"/>
        <v>2018-01</v>
      </c>
      <c r="Y993" t="e">
        <f>VLOOKUP(BST[[#This Row],[EVC Code]],TeamList[],3,FALSE)</f>
        <v>#N/A</v>
      </c>
    </row>
    <row r="994" spans="1:25" x14ac:dyDescent="0.25">
      <c r="A994" t="s">
        <v>764</v>
      </c>
      <c r="B994" t="s">
        <v>774</v>
      </c>
      <c r="C994" t="s">
        <v>775</v>
      </c>
      <c r="D994" t="s">
        <v>1</v>
      </c>
      <c r="E994" t="s">
        <v>687</v>
      </c>
      <c r="F994" t="s">
        <v>679</v>
      </c>
      <c r="G994" t="s">
        <v>680</v>
      </c>
      <c r="H994" t="s">
        <v>4</v>
      </c>
      <c r="I994" t="s">
        <v>5</v>
      </c>
      <c r="J994" t="s">
        <v>6</v>
      </c>
      <c r="K994" t="s">
        <v>7</v>
      </c>
      <c r="L994" t="s">
        <v>5</v>
      </c>
      <c r="M994" t="s">
        <v>27</v>
      </c>
      <c r="N994" t="s">
        <v>679</v>
      </c>
      <c r="O994" t="s">
        <v>10</v>
      </c>
      <c r="P994" s="1">
        <v>43136</v>
      </c>
      <c r="Q994" s="1">
        <v>43140</v>
      </c>
      <c r="R994" t="s">
        <v>11</v>
      </c>
      <c r="S994" s="2">
        <v>1</v>
      </c>
      <c r="T994" s="3">
        <v>736.42700000000002</v>
      </c>
      <c r="U994" s="2">
        <v>736.43</v>
      </c>
      <c r="V994" s="3">
        <v>2.1</v>
      </c>
      <c r="W994" s="2">
        <v>1546.5</v>
      </c>
      <c r="X994" t="str">
        <f t="shared" si="15"/>
        <v>2018-02</v>
      </c>
      <c r="Y994" t="e">
        <f>VLOOKUP(BST[[#This Row],[EVC Code]],TeamList[],3,FALSE)</f>
        <v>#N/A</v>
      </c>
    </row>
    <row r="995" spans="1:25" x14ac:dyDescent="0.25">
      <c r="A995" t="s">
        <v>764</v>
      </c>
      <c r="B995" t="s">
        <v>774</v>
      </c>
      <c r="C995" t="s">
        <v>775</v>
      </c>
      <c r="D995" t="s">
        <v>1</v>
      </c>
      <c r="E995" t="s">
        <v>688</v>
      </c>
      <c r="F995" t="s">
        <v>679</v>
      </c>
      <c r="G995" t="s">
        <v>680</v>
      </c>
      <c r="H995" t="s">
        <v>4</v>
      </c>
      <c r="I995" t="s">
        <v>5</v>
      </c>
      <c r="J995" t="s">
        <v>6</v>
      </c>
      <c r="K995" t="s">
        <v>7</v>
      </c>
      <c r="L995" t="s">
        <v>5</v>
      </c>
      <c r="M995" t="s">
        <v>27</v>
      </c>
      <c r="N995" t="s">
        <v>679</v>
      </c>
      <c r="O995" t="s">
        <v>10</v>
      </c>
      <c r="P995" s="1">
        <v>43140</v>
      </c>
      <c r="Q995" s="1">
        <v>43140</v>
      </c>
      <c r="R995" t="s">
        <v>11</v>
      </c>
      <c r="S995" s="2">
        <v>3</v>
      </c>
      <c r="T995" s="3">
        <v>736.42700000000002</v>
      </c>
      <c r="U995" s="2">
        <v>2209.2800000000002</v>
      </c>
      <c r="V995" s="3">
        <v>2.1</v>
      </c>
      <c r="W995" s="2">
        <v>4639.49</v>
      </c>
      <c r="X995" t="str">
        <f t="shared" si="15"/>
        <v>2018-02</v>
      </c>
      <c r="Y995" t="e">
        <f>VLOOKUP(BST[[#This Row],[EVC Code]],TeamList[],3,FALSE)</f>
        <v>#N/A</v>
      </c>
    </row>
    <row r="996" spans="1:25" x14ac:dyDescent="0.25">
      <c r="A996" t="s">
        <v>764</v>
      </c>
      <c r="B996" t="s">
        <v>774</v>
      </c>
      <c r="C996" t="s">
        <v>775</v>
      </c>
      <c r="D996" t="s">
        <v>1</v>
      </c>
      <c r="F996" t="s">
        <v>679</v>
      </c>
      <c r="G996" t="s">
        <v>680</v>
      </c>
      <c r="H996" t="s">
        <v>4</v>
      </c>
      <c r="I996" t="s">
        <v>5</v>
      </c>
      <c r="J996" t="s">
        <v>6</v>
      </c>
      <c r="K996" t="s">
        <v>7</v>
      </c>
      <c r="L996" t="s">
        <v>5</v>
      </c>
      <c r="M996" t="s">
        <v>27</v>
      </c>
      <c r="N996" t="s">
        <v>679</v>
      </c>
      <c r="O996" t="s">
        <v>10</v>
      </c>
      <c r="P996" s="1">
        <v>43193</v>
      </c>
      <c r="Q996" s="1">
        <v>43196</v>
      </c>
      <c r="R996" t="s">
        <v>11</v>
      </c>
      <c r="S996" s="2">
        <v>1</v>
      </c>
      <c r="T996" s="3">
        <v>736.48210000000006</v>
      </c>
      <c r="U996" s="2">
        <v>736.48</v>
      </c>
      <c r="V996" s="3">
        <v>2.1</v>
      </c>
      <c r="W996" s="2">
        <v>1546.61</v>
      </c>
      <c r="X996" t="str">
        <f t="shared" si="15"/>
        <v>2018-04</v>
      </c>
      <c r="Y996" t="e">
        <f>VLOOKUP(BST[[#This Row],[EVC Code]],TeamList[],3,FALSE)</f>
        <v>#N/A</v>
      </c>
    </row>
    <row r="997" spans="1:25" x14ac:dyDescent="0.25">
      <c r="A997" t="s">
        <v>764</v>
      </c>
      <c r="B997" t="s">
        <v>774</v>
      </c>
      <c r="C997" t="s">
        <v>775</v>
      </c>
      <c r="D997" t="s">
        <v>1</v>
      </c>
      <c r="E997" t="s">
        <v>689</v>
      </c>
      <c r="F997" t="s">
        <v>679</v>
      </c>
      <c r="G997" t="s">
        <v>680</v>
      </c>
      <c r="H997" t="s">
        <v>4</v>
      </c>
      <c r="I997" t="s">
        <v>5</v>
      </c>
      <c r="J997" t="s">
        <v>6</v>
      </c>
      <c r="K997" t="s">
        <v>7</v>
      </c>
      <c r="L997" t="s">
        <v>5</v>
      </c>
      <c r="M997" t="s">
        <v>27</v>
      </c>
      <c r="N997" t="s">
        <v>679</v>
      </c>
      <c r="O997" t="s">
        <v>10</v>
      </c>
      <c r="P997" s="1">
        <v>43199</v>
      </c>
      <c r="Q997" s="1">
        <v>43203</v>
      </c>
      <c r="R997" t="s">
        <v>11</v>
      </c>
      <c r="S997" s="2">
        <v>1</v>
      </c>
      <c r="T997" s="3">
        <v>736.48210000000006</v>
      </c>
      <c r="U997" s="2">
        <v>736.48</v>
      </c>
      <c r="V997" s="3">
        <v>2.1</v>
      </c>
      <c r="W997" s="2">
        <v>1546.61</v>
      </c>
      <c r="X997" t="str">
        <f t="shared" si="15"/>
        <v>2018-04</v>
      </c>
      <c r="Y997" t="e">
        <f>VLOOKUP(BST[[#This Row],[EVC Code]],TeamList[],3,FALSE)</f>
        <v>#N/A</v>
      </c>
    </row>
    <row r="998" spans="1:25" x14ac:dyDescent="0.25">
      <c r="A998" t="s">
        <v>764</v>
      </c>
      <c r="B998" t="s">
        <v>774</v>
      </c>
      <c r="C998" t="s">
        <v>775</v>
      </c>
      <c r="D998" t="s">
        <v>1</v>
      </c>
      <c r="F998" t="s">
        <v>679</v>
      </c>
      <c r="G998" t="s">
        <v>680</v>
      </c>
      <c r="H998" t="s">
        <v>4</v>
      </c>
      <c r="I998" t="s">
        <v>5</v>
      </c>
      <c r="J998" t="s">
        <v>6</v>
      </c>
      <c r="K998" t="s">
        <v>7</v>
      </c>
      <c r="L998" t="s">
        <v>5</v>
      </c>
      <c r="M998" t="s">
        <v>27</v>
      </c>
      <c r="N998" t="s">
        <v>679</v>
      </c>
      <c r="O998" t="s">
        <v>10</v>
      </c>
      <c r="P998" s="1">
        <v>43230</v>
      </c>
      <c r="Q998" s="1">
        <v>43231</v>
      </c>
      <c r="R998" t="s">
        <v>11</v>
      </c>
      <c r="S998" s="2">
        <v>1</v>
      </c>
      <c r="T998" s="3">
        <v>736.48210000000006</v>
      </c>
      <c r="U998" s="2">
        <v>736.48</v>
      </c>
      <c r="V998" s="3">
        <v>2.1</v>
      </c>
      <c r="W998" s="2">
        <v>1546.61</v>
      </c>
      <c r="X998" t="str">
        <f t="shared" si="15"/>
        <v>2018-05</v>
      </c>
      <c r="Y998" t="e">
        <f>VLOOKUP(BST[[#This Row],[EVC Code]],TeamList[],3,FALSE)</f>
        <v>#N/A</v>
      </c>
    </row>
    <row r="999" spans="1:25" x14ac:dyDescent="0.25">
      <c r="A999" t="s">
        <v>764</v>
      </c>
      <c r="B999" t="s">
        <v>774</v>
      </c>
      <c r="C999" t="s">
        <v>775</v>
      </c>
      <c r="D999" t="s">
        <v>1</v>
      </c>
      <c r="F999" t="s">
        <v>679</v>
      </c>
      <c r="G999" t="s">
        <v>680</v>
      </c>
      <c r="H999" t="s">
        <v>4</v>
      </c>
      <c r="I999" t="s">
        <v>5</v>
      </c>
      <c r="J999" t="s">
        <v>6</v>
      </c>
      <c r="K999" t="s">
        <v>7</v>
      </c>
      <c r="L999" t="s">
        <v>5</v>
      </c>
      <c r="M999" t="s">
        <v>27</v>
      </c>
      <c r="N999" t="s">
        <v>679</v>
      </c>
      <c r="O999" t="s">
        <v>10</v>
      </c>
      <c r="P999" s="1">
        <v>43255</v>
      </c>
      <c r="Q999" s="1">
        <v>43259</v>
      </c>
      <c r="R999" t="s">
        <v>11</v>
      </c>
      <c r="S999" s="2">
        <v>1</v>
      </c>
      <c r="T999" s="3">
        <v>736.48210000000006</v>
      </c>
      <c r="U999" s="2">
        <v>736.48</v>
      </c>
      <c r="V999" s="3">
        <v>2.1</v>
      </c>
      <c r="W999" s="2">
        <v>1546.61</v>
      </c>
      <c r="X999" t="str">
        <f t="shared" si="15"/>
        <v>2018-06</v>
      </c>
      <c r="Y999" t="e">
        <f>VLOOKUP(BST[[#This Row],[EVC Code]],TeamList[],3,FALSE)</f>
        <v>#N/A</v>
      </c>
    </row>
    <row r="1000" spans="1:25" x14ac:dyDescent="0.25">
      <c r="A1000" t="s">
        <v>764</v>
      </c>
      <c r="B1000" t="s">
        <v>774</v>
      </c>
      <c r="C1000" t="s">
        <v>775</v>
      </c>
      <c r="D1000" t="s">
        <v>1</v>
      </c>
      <c r="E1000" t="s">
        <v>690</v>
      </c>
      <c r="F1000" t="s">
        <v>679</v>
      </c>
      <c r="G1000" t="s">
        <v>680</v>
      </c>
      <c r="H1000" t="s">
        <v>4</v>
      </c>
      <c r="I1000" t="s">
        <v>5</v>
      </c>
      <c r="J1000" t="s">
        <v>6</v>
      </c>
      <c r="K1000" t="s">
        <v>7</v>
      </c>
      <c r="L1000" t="s">
        <v>5</v>
      </c>
      <c r="M1000" t="s">
        <v>27</v>
      </c>
      <c r="N1000" t="s">
        <v>679</v>
      </c>
      <c r="O1000" t="s">
        <v>10</v>
      </c>
      <c r="P1000" s="1">
        <v>43355</v>
      </c>
      <c r="Q1000" s="1">
        <v>43357</v>
      </c>
      <c r="R1000" t="s">
        <v>11</v>
      </c>
      <c r="S1000" s="2">
        <v>3</v>
      </c>
      <c r="T1000" s="3">
        <v>711.36990000000003</v>
      </c>
      <c r="U1000" s="2">
        <v>2134.11</v>
      </c>
      <c r="V1000" s="3">
        <v>2.1</v>
      </c>
      <c r="W1000" s="2">
        <v>4481.63</v>
      </c>
      <c r="X1000" t="str">
        <f t="shared" si="15"/>
        <v>2018-09</v>
      </c>
      <c r="Y1000" t="e">
        <f>VLOOKUP(BST[[#This Row],[EVC Code]],TeamList[],3,FALSE)</f>
        <v>#N/A</v>
      </c>
    </row>
    <row r="1001" spans="1:25" x14ac:dyDescent="0.25">
      <c r="A1001" t="s">
        <v>764</v>
      </c>
      <c r="B1001" t="s">
        <v>774</v>
      </c>
      <c r="C1001" t="s">
        <v>775</v>
      </c>
      <c r="D1001" t="s">
        <v>1</v>
      </c>
      <c r="E1001" t="s">
        <v>691</v>
      </c>
      <c r="F1001" t="s">
        <v>679</v>
      </c>
      <c r="G1001" t="s">
        <v>680</v>
      </c>
      <c r="H1001" t="s">
        <v>4</v>
      </c>
      <c r="I1001" t="s">
        <v>5</v>
      </c>
      <c r="J1001" t="s">
        <v>6</v>
      </c>
      <c r="K1001" t="s">
        <v>7</v>
      </c>
      <c r="L1001" t="s">
        <v>5</v>
      </c>
      <c r="M1001" t="s">
        <v>27</v>
      </c>
      <c r="N1001" t="s">
        <v>679</v>
      </c>
      <c r="O1001" t="s">
        <v>10</v>
      </c>
      <c r="P1001" s="1">
        <v>43369</v>
      </c>
      <c r="Q1001" s="1">
        <v>43371</v>
      </c>
      <c r="R1001" t="s">
        <v>11</v>
      </c>
      <c r="S1001" s="2">
        <v>4</v>
      </c>
      <c r="T1001" s="3">
        <v>752.24619999999993</v>
      </c>
      <c r="U1001" s="2">
        <v>3008.98</v>
      </c>
      <c r="V1001" s="3">
        <v>2.1</v>
      </c>
      <c r="W1001" s="2">
        <v>6318.86</v>
      </c>
      <c r="X1001" t="str">
        <f t="shared" si="15"/>
        <v>2018-09</v>
      </c>
      <c r="Y1001" t="e">
        <f>VLOOKUP(BST[[#This Row],[EVC Code]],TeamList[],3,FALSE)</f>
        <v>#N/A</v>
      </c>
    </row>
    <row r="1002" spans="1:25" x14ac:dyDescent="0.25">
      <c r="A1002" t="s">
        <v>764</v>
      </c>
      <c r="B1002" t="s">
        <v>774</v>
      </c>
      <c r="C1002" t="s">
        <v>775</v>
      </c>
      <c r="D1002" t="s">
        <v>1</v>
      </c>
      <c r="F1002" t="s">
        <v>679</v>
      </c>
      <c r="G1002" t="s">
        <v>680</v>
      </c>
      <c r="H1002" t="s">
        <v>4</v>
      </c>
      <c r="I1002" t="s">
        <v>5</v>
      </c>
      <c r="J1002" t="s">
        <v>6</v>
      </c>
      <c r="K1002" t="s">
        <v>7</v>
      </c>
      <c r="L1002" t="s">
        <v>5</v>
      </c>
      <c r="M1002" t="s">
        <v>27</v>
      </c>
      <c r="N1002" t="s">
        <v>679</v>
      </c>
      <c r="O1002" t="s">
        <v>10</v>
      </c>
      <c r="P1002" s="1">
        <v>43391</v>
      </c>
      <c r="Q1002" s="1">
        <v>43392</v>
      </c>
      <c r="R1002" t="s">
        <v>11</v>
      </c>
      <c r="S1002" s="2">
        <v>1</v>
      </c>
      <c r="T1002" s="3">
        <v>752.24350000000004</v>
      </c>
      <c r="U1002" s="2">
        <v>752.24</v>
      </c>
      <c r="V1002" s="3">
        <v>2.1</v>
      </c>
      <c r="W1002" s="2">
        <v>1579.7</v>
      </c>
      <c r="X1002" t="str">
        <f t="shared" si="15"/>
        <v>2018-10</v>
      </c>
      <c r="Y1002" t="e">
        <f>VLOOKUP(BST[[#This Row],[EVC Code]],TeamList[],3,FALSE)</f>
        <v>#N/A</v>
      </c>
    </row>
    <row r="1003" spans="1:25" x14ac:dyDescent="0.25">
      <c r="A1003" t="s">
        <v>764</v>
      </c>
      <c r="B1003" t="s">
        <v>774</v>
      </c>
      <c r="C1003" t="s">
        <v>775</v>
      </c>
      <c r="D1003" t="s">
        <v>1</v>
      </c>
      <c r="E1003" t="s">
        <v>692</v>
      </c>
      <c r="F1003" t="s">
        <v>679</v>
      </c>
      <c r="G1003" t="s">
        <v>680</v>
      </c>
      <c r="H1003" t="s">
        <v>4</v>
      </c>
      <c r="I1003" t="s">
        <v>5</v>
      </c>
      <c r="J1003" t="s">
        <v>6</v>
      </c>
      <c r="K1003" t="s">
        <v>7</v>
      </c>
      <c r="L1003" t="s">
        <v>5</v>
      </c>
      <c r="M1003" t="s">
        <v>27</v>
      </c>
      <c r="N1003" t="s">
        <v>679</v>
      </c>
      <c r="O1003" t="s">
        <v>10</v>
      </c>
      <c r="P1003" s="1">
        <v>43396</v>
      </c>
      <c r="Q1003" s="1">
        <v>43399</v>
      </c>
      <c r="R1003" t="s">
        <v>11</v>
      </c>
      <c r="S1003" s="2">
        <v>2</v>
      </c>
      <c r="T1003" s="3">
        <v>752.24350000000004</v>
      </c>
      <c r="U1003" s="2">
        <v>1504.49</v>
      </c>
      <c r="V1003" s="3">
        <v>2.1</v>
      </c>
      <c r="W1003" s="2">
        <v>3159.43</v>
      </c>
      <c r="X1003" t="str">
        <f t="shared" si="15"/>
        <v>2018-10</v>
      </c>
      <c r="Y1003" t="e">
        <f>VLOOKUP(BST[[#This Row],[EVC Code]],TeamList[],3,FALSE)</f>
        <v>#N/A</v>
      </c>
    </row>
    <row r="1004" spans="1:25" x14ac:dyDescent="0.25">
      <c r="A1004" t="s">
        <v>764</v>
      </c>
      <c r="B1004" t="s">
        <v>774</v>
      </c>
      <c r="C1004" t="s">
        <v>775</v>
      </c>
      <c r="D1004" t="s">
        <v>1</v>
      </c>
      <c r="F1004" t="s">
        <v>679</v>
      </c>
      <c r="G1004" t="s">
        <v>680</v>
      </c>
      <c r="H1004" t="s">
        <v>4</v>
      </c>
      <c r="I1004" t="s">
        <v>5</v>
      </c>
      <c r="J1004" t="s">
        <v>6</v>
      </c>
      <c r="K1004" t="s">
        <v>7</v>
      </c>
      <c r="L1004" t="s">
        <v>5</v>
      </c>
      <c r="M1004" t="s">
        <v>27</v>
      </c>
      <c r="N1004" t="s">
        <v>679</v>
      </c>
      <c r="O1004" t="s">
        <v>10</v>
      </c>
      <c r="P1004" s="1">
        <v>43403</v>
      </c>
      <c r="Q1004" s="1">
        <v>43406</v>
      </c>
      <c r="R1004" t="s">
        <v>11</v>
      </c>
      <c r="S1004" s="2">
        <v>2</v>
      </c>
      <c r="T1004" s="3">
        <v>752.24350000000004</v>
      </c>
      <c r="U1004" s="2">
        <v>1504.49</v>
      </c>
      <c r="V1004" s="3">
        <v>2.1</v>
      </c>
      <c r="W1004" s="2">
        <v>3159.43</v>
      </c>
      <c r="X1004" t="str">
        <f t="shared" si="15"/>
        <v>2018-10</v>
      </c>
      <c r="Y1004" t="e">
        <f>VLOOKUP(BST[[#This Row],[EVC Code]],TeamList[],3,FALSE)</f>
        <v>#N/A</v>
      </c>
    </row>
    <row r="1005" spans="1:25" x14ac:dyDescent="0.25">
      <c r="A1005" t="s">
        <v>764</v>
      </c>
      <c r="B1005" t="s">
        <v>774</v>
      </c>
      <c r="C1005" t="s">
        <v>775</v>
      </c>
      <c r="D1005" t="s">
        <v>1</v>
      </c>
      <c r="F1005" t="s">
        <v>679</v>
      </c>
      <c r="G1005" t="s">
        <v>680</v>
      </c>
      <c r="H1005" t="s">
        <v>4</v>
      </c>
      <c r="I1005" t="s">
        <v>5</v>
      </c>
      <c r="J1005" t="s">
        <v>6</v>
      </c>
      <c r="K1005" t="s">
        <v>7</v>
      </c>
      <c r="L1005" t="s">
        <v>5</v>
      </c>
      <c r="M1005" t="s">
        <v>27</v>
      </c>
      <c r="N1005" t="s">
        <v>679</v>
      </c>
      <c r="O1005" t="s">
        <v>10</v>
      </c>
      <c r="P1005" s="1">
        <v>43417</v>
      </c>
      <c r="Q1005" s="1">
        <v>43420</v>
      </c>
      <c r="R1005" t="s">
        <v>11</v>
      </c>
      <c r="S1005" s="2">
        <v>2</v>
      </c>
      <c r="T1005" s="3">
        <v>752.24350000000004</v>
      </c>
      <c r="U1005" s="2">
        <v>1504.49</v>
      </c>
      <c r="V1005" s="3">
        <v>2.1</v>
      </c>
      <c r="W1005" s="2">
        <v>3159.43</v>
      </c>
      <c r="X1005" t="str">
        <f t="shared" si="15"/>
        <v>2018-11</v>
      </c>
      <c r="Y1005" t="e">
        <f>VLOOKUP(BST[[#This Row],[EVC Code]],TeamList[],3,FALSE)</f>
        <v>#N/A</v>
      </c>
    </row>
    <row r="1006" spans="1:25" x14ac:dyDescent="0.25">
      <c r="A1006" t="s">
        <v>764</v>
      </c>
      <c r="B1006" t="s">
        <v>774</v>
      </c>
      <c r="C1006" t="s">
        <v>775</v>
      </c>
      <c r="D1006" t="s">
        <v>1</v>
      </c>
      <c r="E1006" t="s">
        <v>693</v>
      </c>
      <c r="F1006" t="s">
        <v>679</v>
      </c>
      <c r="G1006" t="s">
        <v>680</v>
      </c>
      <c r="H1006" t="s">
        <v>4</v>
      </c>
      <c r="I1006" t="s">
        <v>5</v>
      </c>
      <c r="J1006" t="s">
        <v>6</v>
      </c>
      <c r="K1006" t="s">
        <v>7</v>
      </c>
      <c r="L1006" t="s">
        <v>5</v>
      </c>
      <c r="M1006" t="s">
        <v>27</v>
      </c>
      <c r="N1006" t="s">
        <v>679</v>
      </c>
      <c r="O1006" t="s">
        <v>10</v>
      </c>
      <c r="P1006" s="1">
        <v>43420</v>
      </c>
      <c r="Q1006" s="1">
        <v>43420</v>
      </c>
      <c r="R1006" t="s">
        <v>11</v>
      </c>
      <c r="S1006" s="2">
        <v>3</v>
      </c>
      <c r="T1006" s="3">
        <v>752.24350000000004</v>
      </c>
      <c r="U1006" s="2">
        <v>2256.73</v>
      </c>
      <c r="V1006" s="3">
        <v>2.1</v>
      </c>
      <c r="W1006" s="2">
        <v>4739.13</v>
      </c>
      <c r="X1006" t="str">
        <f t="shared" si="15"/>
        <v>2018-11</v>
      </c>
      <c r="Y1006" t="e">
        <f>VLOOKUP(BST[[#This Row],[EVC Code]],TeamList[],3,FALSE)</f>
        <v>#N/A</v>
      </c>
    </row>
    <row r="1007" spans="1:25" x14ac:dyDescent="0.25">
      <c r="A1007" t="s">
        <v>764</v>
      </c>
      <c r="B1007" t="s">
        <v>774</v>
      </c>
      <c r="C1007" t="s">
        <v>775</v>
      </c>
      <c r="D1007" t="s">
        <v>1</v>
      </c>
      <c r="F1007" t="s">
        <v>679</v>
      </c>
      <c r="G1007" t="s">
        <v>680</v>
      </c>
      <c r="H1007" t="s">
        <v>4</v>
      </c>
      <c r="I1007" t="s">
        <v>5</v>
      </c>
      <c r="J1007" t="s">
        <v>6</v>
      </c>
      <c r="K1007" t="s">
        <v>7</v>
      </c>
      <c r="L1007" t="s">
        <v>5</v>
      </c>
      <c r="M1007" t="s">
        <v>27</v>
      </c>
      <c r="N1007" t="s">
        <v>679</v>
      </c>
      <c r="O1007" t="s">
        <v>10</v>
      </c>
      <c r="P1007" s="1">
        <v>43424</v>
      </c>
      <c r="Q1007" s="1">
        <v>43427</v>
      </c>
      <c r="R1007" t="s">
        <v>11</v>
      </c>
      <c r="S1007" s="2">
        <v>1</v>
      </c>
      <c r="T1007" s="3">
        <v>752.24509999999998</v>
      </c>
      <c r="U1007" s="2">
        <v>752.25</v>
      </c>
      <c r="V1007" s="3">
        <v>2.1</v>
      </c>
      <c r="W1007" s="2">
        <v>1579.73</v>
      </c>
      <c r="X1007" t="str">
        <f t="shared" si="15"/>
        <v>2018-11</v>
      </c>
      <c r="Y1007" t="e">
        <f>VLOOKUP(BST[[#This Row],[EVC Code]],TeamList[],3,FALSE)</f>
        <v>#N/A</v>
      </c>
    </row>
    <row r="1008" spans="1:25" x14ac:dyDescent="0.25">
      <c r="A1008" t="s">
        <v>764</v>
      </c>
      <c r="B1008" t="s">
        <v>774</v>
      </c>
      <c r="C1008" t="s">
        <v>775</v>
      </c>
      <c r="D1008" t="s">
        <v>1</v>
      </c>
      <c r="F1008" t="s">
        <v>679</v>
      </c>
      <c r="G1008" t="s">
        <v>680</v>
      </c>
      <c r="H1008" t="s">
        <v>4</v>
      </c>
      <c r="I1008" t="s">
        <v>5</v>
      </c>
      <c r="J1008" t="s">
        <v>6</v>
      </c>
      <c r="K1008" t="s">
        <v>7</v>
      </c>
      <c r="L1008" t="s">
        <v>5</v>
      </c>
      <c r="M1008" t="s">
        <v>27</v>
      </c>
      <c r="N1008" t="s">
        <v>679</v>
      </c>
      <c r="O1008" t="s">
        <v>10</v>
      </c>
      <c r="P1008" s="1">
        <v>43425</v>
      </c>
      <c r="Q1008" s="1">
        <v>43427</v>
      </c>
      <c r="R1008" t="s">
        <v>11</v>
      </c>
      <c r="S1008" s="2">
        <v>4</v>
      </c>
      <c r="T1008" s="3">
        <v>752.24509999999998</v>
      </c>
      <c r="U1008" s="2">
        <v>3008.98</v>
      </c>
      <c r="V1008" s="3">
        <v>2.1</v>
      </c>
      <c r="W1008" s="2">
        <v>6318.86</v>
      </c>
      <c r="X1008" t="str">
        <f t="shared" si="15"/>
        <v>2018-11</v>
      </c>
      <c r="Y1008" t="e">
        <f>VLOOKUP(BST[[#This Row],[EVC Code]],TeamList[],3,FALSE)</f>
        <v>#N/A</v>
      </c>
    </row>
    <row r="1009" spans="1:25" x14ac:dyDescent="0.25">
      <c r="A1009" t="s">
        <v>764</v>
      </c>
      <c r="B1009" t="s">
        <v>774</v>
      </c>
      <c r="C1009" t="s">
        <v>775</v>
      </c>
      <c r="D1009" t="s">
        <v>1</v>
      </c>
      <c r="E1009" t="s">
        <v>694</v>
      </c>
      <c r="F1009" t="s">
        <v>227</v>
      </c>
      <c r="G1009" t="s">
        <v>228</v>
      </c>
      <c r="H1009" t="s">
        <v>4</v>
      </c>
      <c r="I1009" t="s">
        <v>5</v>
      </c>
      <c r="J1009" t="s">
        <v>6</v>
      </c>
      <c r="K1009" t="s">
        <v>7</v>
      </c>
      <c r="L1009" t="s">
        <v>5</v>
      </c>
      <c r="M1009" t="s">
        <v>27</v>
      </c>
      <c r="N1009" t="s">
        <v>227</v>
      </c>
      <c r="O1009" t="s">
        <v>10</v>
      </c>
      <c r="P1009" s="1">
        <v>43419</v>
      </c>
      <c r="Q1009" s="1">
        <v>43420</v>
      </c>
      <c r="R1009" t="s">
        <v>11</v>
      </c>
      <c r="S1009" s="2">
        <v>0.5</v>
      </c>
      <c r="T1009" s="3">
        <v>202.49799999999999</v>
      </c>
      <c r="U1009" s="2">
        <v>101.25</v>
      </c>
      <c r="V1009" s="3">
        <v>2.1</v>
      </c>
      <c r="W1009" s="2">
        <v>212.63</v>
      </c>
      <c r="X1009" t="str">
        <f t="shared" si="15"/>
        <v>2018-11</v>
      </c>
      <c r="Y1009" t="e">
        <f>VLOOKUP(BST[[#This Row],[EVC Code]],TeamList[],3,FALSE)</f>
        <v>#N/A</v>
      </c>
    </row>
    <row r="1010" spans="1:25" x14ac:dyDescent="0.25">
      <c r="A1010" t="s">
        <v>764</v>
      </c>
      <c r="B1010" t="s">
        <v>774</v>
      </c>
      <c r="C1010" t="s">
        <v>775</v>
      </c>
      <c r="D1010" t="s">
        <v>1</v>
      </c>
      <c r="E1010" t="s">
        <v>695</v>
      </c>
      <c r="F1010" t="s">
        <v>68</v>
      </c>
      <c r="G1010" t="s">
        <v>69</v>
      </c>
      <c r="H1010" t="s">
        <v>4</v>
      </c>
      <c r="I1010" t="s">
        <v>5</v>
      </c>
      <c r="J1010" t="s">
        <v>6</v>
      </c>
      <c r="K1010" t="s">
        <v>7</v>
      </c>
      <c r="L1010" t="s">
        <v>5</v>
      </c>
      <c r="M1010" t="s">
        <v>27</v>
      </c>
      <c r="N1010" t="s">
        <v>68</v>
      </c>
      <c r="O1010" t="s">
        <v>10</v>
      </c>
      <c r="P1010" s="1">
        <v>43109</v>
      </c>
      <c r="Q1010" s="1">
        <v>43112</v>
      </c>
      <c r="R1010" t="s">
        <v>11</v>
      </c>
      <c r="S1010" s="2">
        <v>2</v>
      </c>
      <c r="T1010" s="3">
        <v>186.50569999999999</v>
      </c>
      <c r="U1010" s="2">
        <v>373.01</v>
      </c>
      <c r="V1010" s="3">
        <v>2.1</v>
      </c>
      <c r="W1010" s="2">
        <v>783.32</v>
      </c>
      <c r="X1010" t="str">
        <f t="shared" si="15"/>
        <v>2018-01</v>
      </c>
      <c r="Y1010" t="e">
        <f>VLOOKUP(BST[[#This Row],[EVC Code]],TeamList[],3,FALSE)</f>
        <v>#N/A</v>
      </c>
    </row>
    <row r="1011" spans="1:25" x14ac:dyDescent="0.25">
      <c r="A1011" t="s">
        <v>764</v>
      </c>
      <c r="B1011" t="s">
        <v>774</v>
      </c>
      <c r="C1011" t="s">
        <v>775</v>
      </c>
      <c r="D1011" t="s">
        <v>1</v>
      </c>
      <c r="E1011" t="s">
        <v>696</v>
      </c>
      <c r="F1011" t="s">
        <v>68</v>
      </c>
      <c r="G1011" t="s">
        <v>69</v>
      </c>
      <c r="H1011" t="s">
        <v>4</v>
      </c>
      <c r="I1011" t="s">
        <v>5</v>
      </c>
      <c r="J1011" t="s">
        <v>6</v>
      </c>
      <c r="K1011" t="s">
        <v>7</v>
      </c>
      <c r="L1011" t="s">
        <v>5</v>
      </c>
      <c r="M1011" t="s">
        <v>27</v>
      </c>
      <c r="N1011" t="s">
        <v>68</v>
      </c>
      <c r="O1011" t="s">
        <v>10</v>
      </c>
      <c r="P1011" s="1">
        <v>43123</v>
      </c>
      <c r="Q1011" s="1">
        <v>43126</v>
      </c>
      <c r="R1011" t="s">
        <v>11</v>
      </c>
      <c r="S1011" s="2">
        <v>1</v>
      </c>
      <c r="T1011" s="3">
        <v>186.50569999999999</v>
      </c>
      <c r="U1011" s="2">
        <v>186.51</v>
      </c>
      <c r="V1011" s="3">
        <v>2.1</v>
      </c>
      <c r="W1011" s="2">
        <v>391.67</v>
      </c>
      <c r="X1011" t="str">
        <f t="shared" si="15"/>
        <v>2018-01</v>
      </c>
      <c r="Y1011" t="e">
        <f>VLOOKUP(BST[[#This Row],[EVC Code]],TeamList[],3,FALSE)</f>
        <v>#N/A</v>
      </c>
    </row>
    <row r="1012" spans="1:25" x14ac:dyDescent="0.25">
      <c r="A1012" t="s">
        <v>764</v>
      </c>
      <c r="B1012" t="s">
        <v>774</v>
      </c>
      <c r="C1012" t="s">
        <v>775</v>
      </c>
      <c r="D1012" t="s">
        <v>18</v>
      </c>
      <c r="E1012" t="s">
        <v>698</v>
      </c>
      <c r="F1012" t="s">
        <v>679</v>
      </c>
      <c r="G1012" t="s">
        <v>680</v>
      </c>
      <c r="H1012" t="s">
        <v>63</v>
      </c>
      <c r="I1012" t="s">
        <v>5</v>
      </c>
      <c r="J1012" t="s">
        <v>6</v>
      </c>
      <c r="K1012" t="s">
        <v>7</v>
      </c>
      <c r="L1012" t="s">
        <v>259</v>
      </c>
      <c r="M1012" t="s">
        <v>27</v>
      </c>
      <c r="N1012" t="s">
        <v>697</v>
      </c>
      <c r="O1012" t="s">
        <v>66</v>
      </c>
      <c r="P1012" s="1">
        <v>43089</v>
      </c>
      <c r="Q1012" s="1">
        <v>43091</v>
      </c>
      <c r="R1012" s="1"/>
      <c r="S1012" s="2">
        <v>40</v>
      </c>
      <c r="T1012" s="3">
        <v>3.9</v>
      </c>
      <c r="U1012" s="2">
        <v>156</v>
      </c>
      <c r="V1012" s="3">
        <v>1</v>
      </c>
      <c r="W1012" s="2">
        <v>156</v>
      </c>
      <c r="X1012" t="str">
        <f t="shared" si="15"/>
        <v>2017-12</v>
      </c>
      <c r="Y1012" t="e">
        <f>VLOOKUP(BST[[#This Row],[EVC Code]],TeamList[],3,FALSE)</f>
        <v>#N/A</v>
      </c>
    </row>
    <row r="1013" spans="1:25" x14ac:dyDescent="0.25">
      <c r="A1013" t="s">
        <v>764</v>
      </c>
      <c r="B1013" t="s">
        <v>774</v>
      </c>
      <c r="C1013" t="s">
        <v>775</v>
      </c>
      <c r="D1013" t="s">
        <v>18</v>
      </c>
      <c r="E1013" t="s">
        <v>700</v>
      </c>
      <c r="F1013" t="s">
        <v>679</v>
      </c>
      <c r="G1013" t="s">
        <v>680</v>
      </c>
      <c r="H1013" t="s">
        <v>63</v>
      </c>
      <c r="I1013" t="s">
        <v>5</v>
      </c>
      <c r="J1013" t="s">
        <v>6</v>
      </c>
      <c r="K1013" t="s">
        <v>7</v>
      </c>
      <c r="L1013" t="s">
        <v>259</v>
      </c>
      <c r="M1013" t="s">
        <v>27</v>
      </c>
      <c r="N1013" t="s">
        <v>699</v>
      </c>
      <c r="O1013" t="s">
        <v>66</v>
      </c>
      <c r="P1013" s="1">
        <v>43140</v>
      </c>
      <c r="Q1013" s="1">
        <v>43140</v>
      </c>
      <c r="R1013" s="1"/>
      <c r="S1013" s="2">
        <v>20</v>
      </c>
      <c r="T1013" s="3">
        <v>3.9</v>
      </c>
      <c r="U1013" s="2">
        <v>78</v>
      </c>
      <c r="V1013" s="3">
        <v>1</v>
      </c>
      <c r="W1013" s="2">
        <v>78</v>
      </c>
      <c r="X1013" t="str">
        <f t="shared" si="15"/>
        <v>2018-02</v>
      </c>
      <c r="Y1013" t="e">
        <f>VLOOKUP(BST[[#This Row],[EVC Code]],TeamList[],3,FALSE)</f>
        <v>#N/A</v>
      </c>
    </row>
    <row r="1014" spans="1:25" x14ac:dyDescent="0.25">
      <c r="A1014" t="s">
        <v>764</v>
      </c>
      <c r="B1014" t="s">
        <v>774</v>
      </c>
      <c r="C1014" t="s">
        <v>775</v>
      </c>
      <c r="D1014" t="s">
        <v>18</v>
      </c>
      <c r="E1014" t="s">
        <v>705</v>
      </c>
      <c r="F1014" t="s">
        <v>702</v>
      </c>
      <c r="G1014" t="s">
        <v>703</v>
      </c>
      <c r="H1014" t="s">
        <v>701</v>
      </c>
      <c r="I1014" t="s">
        <v>5</v>
      </c>
      <c r="J1014" t="s">
        <v>6</v>
      </c>
      <c r="K1014" t="s">
        <v>7</v>
      </c>
      <c r="M1014" t="s">
        <v>27</v>
      </c>
      <c r="N1014" t="s">
        <v>704</v>
      </c>
      <c r="O1014" t="s">
        <v>23</v>
      </c>
      <c r="P1014" s="1">
        <v>43409</v>
      </c>
      <c r="Q1014" s="1">
        <v>43413</v>
      </c>
      <c r="R1014" s="1"/>
      <c r="T1014" s="3">
        <v>0</v>
      </c>
      <c r="U1014" s="2">
        <v>35.020000000000003</v>
      </c>
      <c r="V1014" s="3">
        <v>1</v>
      </c>
      <c r="W1014" s="2">
        <v>35.020000000000003</v>
      </c>
      <c r="X1014" t="str">
        <f t="shared" si="15"/>
        <v>2018-11</v>
      </c>
      <c r="Y1014" t="e">
        <f>VLOOKUP(BST[[#This Row],[EVC Code]],TeamList[],3,FALSE)</f>
        <v>#N/A</v>
      </c>
    </row>
    <row r="1015" spans="1:25" x14ac:dyDescent="0.25">
      <c r="A1015" t="s">
        <v>764</v>
      </c>
      <c r="B1015" t="s">
        <v>776</v>
      </c>
      <c r="C1015" t="s">
        <v>775</v>
      </c>
      <c r="D1015" t="s">
        <v>1</v>
      </c>
      <c r="E1015" t="s">
        <v>83</v>
      </c>
      <c r="F1015" t="s">
        <v>79</v>
      </c>
      <c r="G1015" t="s">
        <v>80</v>
      </c>
      <c r="H1015" t="s">
        <v>4</v>
      </c>
      <c r="I1015" t="s">
        <v>5</v>
      </c>
      <c r="J1015" t="s">
        <v>6</v>
      </c>
      <c r="K1015" t="s">
        <v>7</v>
      </c>
      <c r="L1015" t="s">
        <v>5</v>
      </c>
      <c r="M1015" t="s">
        <v>27</v>
      </c>
      <c r="N1015" t="s">
        <v>79</v>
      </c>
      <c r="O1015" t="s">
        <v>10</v>
      </c>
      <c r="P1015" s="1">
        <v>42968</v>
      </c>
      <c r="Q1015" s="1">
        <v>42972</v>
      </c>
      <c r="R1015" t="s">
        <v>11</v>
      </c>
      <c r="S1015" s="2">
        <v>1</v>
      </c>
      <c r="T1015" s="3">
        <v>439.60470000000004</v>
      </c>
      <c r="U1015" s="2">
        <v>439.6</v>
      </c>
      <c r="V1015" s="3">
        <v>2.1</v>
      </c>
      <c r="W1015" s="2">
        <v>923.16</v>
      </c>
      <c r="X1015" t="str">
        <f t="shared" si="15"/>
        <v>2017-08</v>
      </c>
      <c r="Y1015" t="e">
        <f>VLOOKUP(BST[[#This Row],[EVC Code]],TeamList[],3,FALSE)</f>
        <v>#N/A</v>
      </c>
    </row>
    <row r="1016" spans="1:25" x14ac:dyDescent="0.25">
      <c r="A1016" t="s">
        <v>764</v>
      </c>
      <c r="B1016" t="s">
        <v>776</v>
      </c>
      <c r="C1016" t="s">
        <v>775</v>
      </c>
      <c r="D1016" t="s">
        <v>1</v>
      </c>
      <c r="E1016" t="s">
        <v>706</v>
      </c>
      <c r="F1016" t="s">
        <v>68</v>
      </c>
      <c r="G1016" t="s">
        <v>69</v>
      </c>
      <c r="H1016" t="s">
        <v>4</v>
      </c>
      <c r="I1016" t="s">
        <v>5</v>
      </c>
      <c r="J1016" t="s">
        <v>6</v>
      </c>
      <c r="K1016" t="s">
        <v>7</v>
      </c>
      <c r="L1016" t="s">
        <v>5</v>
      </c>
      <c r="M1016" t="s">
        <v>27</v>
      </c>
      <c r="N1016" t="s">
        <v>68</v>
      </c>
      <c r="O1016" t="s">
        <v>10</v>
      </c>
      <c r="P1016" s="1">
        <v>42919</v>
      </c>
      <c r="Q1016" s="1">
        <v>42923</v>
      </c>
      <c r="R1016" t="s">
        <v>11</v>
      </c>
      <c r="S1016" s="2">
        <v>2</v>
      </c>
      <c r="T1016" s="3">
        <v>186.3049</v>
      </c>
      <c r="U1016" s="2">
        <v>372.61</v>
      </c>
      <c r="V1016" s="3">
        <v>2.1</v>
      </c>
      <c r="W1016" s="2">
        <v>782.48</v>
      </c>
      <c r="X1016" t="str">
        <f t="shared" si="15"/>
        <v>2017-07</v>
      </c>
      <c r="Y1016" t="e">
        <f>VLOOKUP(BST[[#This Row],[EVC Code]],TeamList[],3,FALSE)</f>
        <v>#N/A</v>
      </c>
    </row>
    <row r="1017" spans="1:25" x14ac:dyDescent="0.25">
      <c r="A1017" t="s">
        <v>764</v>
      </c>
      <c r="B1017" t="s">
        <v>776</v>
      </c>
      <c r="C1017" t="s">
        <v>775</v>
      </c>
      <c r="D1017" t="s">
        <v>1</v>
      </c>
      <c r="F1017" t="s">
        <v>68</v>
      </c>
      <c r="G1017" t="s">
        <v>69</v>
      </c>
      <c r="H1017" t="s">
        <v>4</v>
      </c>
      <c r="I1017" t="s">
        <v>5</v>
      </c>
      <c r="J1017" t="s">
        <v>6</v>
      </c>
      <c r="K1017" t="s">
        <v>7</v>
      </c>
      <c r="L1017" t="s">
        <v>5</v>
      </c>
      <c r="M1017" t="s">
        <v>27</v>
      </c>
      <c r="N1017" t="s">
        <v>68</v>
      </c>
      <c r="O1017" t="s">
        <v>10</v>
      </c>
      <c r="P1017" s="1">
        <v>42919</v>
      </c>
      <c r="Q1017" s="1">
        <v>42923</v>
      </c>
      <c r="R1017" t="s">
        <v>11</v>
      </c>
      <c r="S1017" s="2">
        <v>-2</v>
      </c>
      <c r="T1017" s="3">
        <v>186.3049</v>
      </c>
      <c r="U1017" s="2">
        <v>-372.61</v>
      </c>
      <c r="V1017" s="3">
        <v>2.1</v>
      </c>
      <c r="W1017" s="2">
        <v>-782.48</v>
      </c>
      <c r="X1017" t="str">
        <f t="shared" si="15"/>
        <v>2017-07</v>
      </c>
      <c r="Y1017" t="e">
        <f>VLOOKUP(BST[[#This Row],[EVC Code]],TeamList[],3,FALSE)</f>
        <v>#N/A</v>
      </c>
    </row>
    <row r="1018" spans="1:25" x14ac:dyDescent="0.25">
      <c r="A1018" t="s">
        <v>764</v>
      </c>
      <c r="B1018" t="s">
        <v>776</v>
      </c>
      <c r="C1018" t="s">
        <v>775</v>
      </c>
      <c r="D1018" t="s">
        <v>1</v>
      </c>
      <c r="E1018" t="s">
        <v>706</v>
      </c>
      <c r="F1018" t="s">
        <v>68</v>
      </c>
      <c r="G1018" t="s">
        <v>69</v>
      </c>
      <c r="H1018" t="s">
        <v>4</v>
      </c>
      <c r="I1018" t="s">
        <v>5</v>
      </c>
      <c r="J1018" t="s">
        <v>6</v>
      </c>
      <c r="K1018" t="s">
        <v>7</v>
      </c>
      <c r="L1018" t="s">
        <v>5</v>
      </c>
      <c r="M1018" t="s">
        <v>27</v>
      </c>
      <c r="N1018" t="s">
        <v>68</v>
      </c>
      <c r="O1018" t="s">
        <v>10</v>
      </c>
      <c r="P1018" s="1">
        <v>42919</v>
      </c>
      <c r="Q1018" s="1">
        <v>42923</v>
      </c>
      <c r="R1018" t="s">
        <v>11</v>
      </c>
      <c r="S1018" s="2">
        <v>2</v>
      </c>
      <c r="T1018" s="3">
        <v>186.3049</v>
      </c>
      <c r="U1018" s="2">
        <v>372.61</v>
      </c>
      <c r="V1018" s="3">
        <v>2.1</v>
      </c>
      <c r="W1018" s="2">
        <v>782.48</v>
      </c>
      <c r="X1018" t="str">
        <f t="shared" si="15"/>
        <v>2017-07</v>
      </c>
      <c r="Y1018" t="e">
        <f>VLOOKUP(BST[[#This Row],[EVC Code]],TeamList[],3,FALSE)</f>
        <v>#N/A</v>
      </c>
    </row>
    <row r="1019" spans="1:25" x14ac:dyDescent="0.25">
      <c r="A1019" t="s">
        <v>764</v>
      </c>
      <c r="B1019" t="s">
        <v>776</v>
      </c>
      <c r="C1019" t="s">
        <v>775</v>
      </c>
      <c r="D1019" t="s">
        <v>1</v>
      </c>
      <c r="E1019" t="s">
        <v>707</v>
      </c>
      <c r="F1019" t="s">
        <v>68</v>
      </c>
      <c r="G1019" t="s">
        <v>69</v>
      </c>
      <c r="H1019" t="s">
        <v>4</v>
      </c>
      <c r="I1019" t="s">
        <v>5</v>
      </c>
      <c r="J1019" t="s">
        <v>6</v>
      </c>
      <c r="K1019" t="s">
        <v>7</v>
      </c>
      <c r="L1019" t="s">
        <v>5</v>
      </c>
      <c r="M1019" t="s">
        <v>27</v>
      </c>
      <c r="N1019" t="s">
        <v>68</v>
      </c>
      <c r="O1019" t="s">
        <v>10</v>
      </c>
      <c r="P1019" s="1">
        <v>42936</v>
      </c>
      <c r="Q1019" s="1">
        <v>42937</v>
      </c>
      <c r="R1019" t="s">
        <v>11</v>
      </c>
      <c r="S1019" s="2">
        <v>8</v>
      </c>
      <c r="T1019" s="3">
        <v>186.3049</v>
      </c>
      <c r="U1019" s="2">
        <v>1490.44</v>
      </c>
      <c r="V1019" s="3">
        <v>2.1</v>
      </c>
      <c r="W1019" s="2">
        <v>3129.92</v>
      </c>
      <c r="X1019" t="str">
        <f t="shared" si="15"/>
        <v>2017-07</v>
      </c>
      <c r="Y1019" t="e">
        <f>VLOOKUP(BST[[#This Row],[EVC Code]],TeamList[],3,FALSE)</f>
        <v>#N/A</v>
      </c>
    </row>
    <row r="1020" spans="1:25" x14ac:dyDescent="0.25">
      <c r="A1020" t="s">
        <v>764</v>
      </c>
      <c r="B1020" t="s">
        <v>776</v>
      </c>
      <c r="C1020" t="s">
        <v>775</v>
      </c>
      <c r="D1020" t="s">
        <v>1</v>
      </c>
      <c r="F1020" t="s">
        <v>68</v>
      </c>
      <c r="G1020" t="s">
        <v>69</v>
      </c>
      <c r="H1020" t="s">
        <v>4</v>
      </c>
      <c r="I1020" t="s">
        <v>5</v>
      </c>
      <c r="J1020" t="s">
        <v>6</v>
      </c>
      <c r="K1020" t="s">
        <v>7</v>
      </c>
      <c r="L1020" t="s">
        <v>5</v>
      </c>
      <c r="M1020" t="s">
        <v>27</v>
      </c>
      <c r="N1020" t="s">
        <v>68</v>
      </c>
      <c r="O1020" t="s">
        <v>10</v>
      </c>
      <c r="P1020" s="1">
        <v>42936</v>
      </c>
      <c r="Q1020" s="1">
        <v>42937</v>
      </c>
      <c r="R1020" t="s">
        <v>11</v>
      </c>
      <c r="S1020" s="2">
        <v>-8</v>
      </c>
      <c r="T1020" s="3">
        <v>186.3049</v>
      </c>
      <c r="U1020" s="2">
        <v>-1490.44</v>
      </c>
      <c r="V1020" s="3">
        <v>2.1</v>
      </c>
      <c r="W1020" s="2">
        <v>-3129.92</v>
      </c>
      <c r="X1020" t="str">
        <f t="shared" si="15"/>
        <v>2017-07</v>
      </c>
      <c r="Y1020" t="e">
        <f>VLOOKUP(BST[[#This Row],[EVC Code]],TeamList[],3,FALSE)</f>
        <v>#N/A</v>
      </c>
    </row>
    <row r="1021" spans="1:25" x14ac:dyDescent="0.25">
      <c r="A1021" t="s">
        <v>764</v>
      </c>
      <c r="B1021" t="s">
        <v>776</v>
      </c>
      <c r="C1021" t="s">
        <v>775</v>
      </c>
      <c r="D1021" t="s">
        <v>1</v>
      </c>
      <c r="E1021" t="s">
        <v>707</v>
      </c>
      <c r="F1021" t="s">
        <v>68</v>
      </c>
      <c r="G1021" t="s">
        <v>69</v>
      </c>
      <c r="H1021" t="s">
        <v>4</v>
      </c>
      <c r="I1021" t="s">
        <v>5</v>
      </c>
      <c r="J1021" t="s">
        <v>6</v>
      </c>
      <c r="K1021" t="s">
        <v>7</v>
      </c>
      <c r="L1021" t="s">
        <v>5</v>
      </c>
      <c r="M1021" t="s">
        <v>27</v>
      </c>
      <c r="N1021" t="s">
        <v>68</v>
      </c>
      <c r="O1021" t="s">
        <v>10</v>
      </c>
      <c r="P1021" s="1">
        <v>42936</v>
      </c>
      <c r="Q1021" s="1">
        <v>42937</v>
      </c>
      <c r="R1021" t="s">
        <v>11</v>
      </c>
      <c r="S1021" s="2">
        <v>8</v>
      </c>
      <c r="T1021" s="3">
        <v>186.3049</v>
      </c>
      <c r="U1021" s="2">
        <v>1490.44</v>
      </c>
      <c r="V1021" s="3">
        <v>2.1</v>
      </c>
      <c r="W1021" s="2">
        <v>3129.92</v>
      </c>
      <c r="X1021" t="str">
        <f t="shared" si="15"/>
        <v>2017-07</v>
      </c>
      <c r="Y1021" t="e">
        <f>VLOOKUP(BST[[#This Row],[EVC Code]],TeamList[],3,FALSE)</f>
        <v>#N/A</v>
      </c>
    </row>
    <row r="1022" spans="1:25" x14ac:dyDescent="0.25">
      <c r="A1022" t="s">
        <v>764</v>
      </c>
      <c r="B1022" t="s">
        <v>776</v>
      </c>
      <c r="C1022" t="s">
        <v>775</v>
      </c>
      <c r="D1022" t="s">
        <v>1</v>
      </c>
      <c r="E1022" t="s">
        <v>708</v>
      </c>
      <c r="F1022" t="s">
        <v>68</v>
      </c>
      <c r="G1022" t="s">
        <v>69</v>
      </c>
      <c r="H1022" t="s">
        <v>4</v>
      </c>
      <c r="I1022" t="s">
        <v>5</v>
      </c>
      <c r="J1022" t="s">
        <v>6</v>
      </c>
      <c r="K1022" t="s">
        <v>7</v>
      </c>
      <c r="L1022" t="s">
        <v>5</v>
      </c>
      <c r="M1022" t="s">
        <v>27</v>
      </c>
      <c r="N1022" t="s">
        <v>68</v>
      </c>
      <c r="O1022" t="s">
        <v>10</v>
      </c>
      <c r="P1022" s="1">
        <v>42937</v>
      </c>
      <c r="Q1022" s="1">
        <v>42937</v>
      </c>
      <c r="R1022" t="s">
        <v>11</v>
      </c>
      <c r="S1022" s="2">
        <v>8</v>
      </c>
      <c r="T1022" s="3">
        <v>186.3049</v>
      </c>
      <c r="U1022" s="2">
        <v>1490.44</v>
      </c>
      <c r="V1022" s="3">
        <v>2.1</v>
      </c>
      <c r="W1022" s="2">
        <v>3129.92</v>
      </c>
      <c r="X1022" t="str">
        <f t="shared" si="15"/>
        <v>2017-07</v>
      </c>
      <c r="Y1022" t="e">
        <f>VLOOKUP(BST[[#This Row],[EVC Code]],TeamList[],3,FALSE)</f>
        <v>#N/A</v>
      </c>
    </row>
    <row r="1023" spans="1:25" x14ac:dyDescent="0.25">
      <c r="A1023" t="s">
        <v>764</v>
      </c>
      <c r="B1023" t="s">
        <v>776</v>
      </c>
      <c r="C1023" t="s">
        <v>775</v>
      </c>
      <c r="D1023" t="s">
        <v>1</v>
      </c>
      <c r="F1023" t="s">
        <v>68</v>
      </c>
      <c r="G1023" t="s">
        <v>69</v>
      </c>
      <c r="H1023" t="s">
        <v>4</v>
      </c>
      <c r="I1023" t="s">
        <v>5</v>
      </c>
      <c r="J1023" t="s">
        <v>6</v>
      </c>
      <c r="K1023" t="s">
        <v>7</v>
      </c>
      <c r="L1023" t="s">
        <v>5</v>
      </c>
      <c r="M1023" t="s">
        <v>27</v>
      </c>
      <c r="N1023" t="s">
        <v>68</v>
      </c>
      <c r="O1023" t="s">
        <v>10</v>
      </c>
      <c r="P1023" s="1">
        <v>42937</v>
      </c>
      <c r="Q1023" s="1">
        <v>42937</v>
      </c>
      <c r="R1023" t="s">
        <v>11</v>
      </c>
      <c r="S1023" s="2">
        <v>-8</v>
      </c>
      <c r="T1023" s="3">
        <v>186.3049</v>
      </c>
      <c r="U1023" s="2">
        <v>-1490.44</v>
      </c>
      <c r="V1023" s="3">
        <v>2.1</v>
      </c>
      <c r="W1023" s="2">
        <v>-3129.92</v>
      </c>
      <c r="X1023" t="str">
        <f t="shared" si="15"/>
        <v>2017-07</v>
      </c>
      <c r="Y1023" t="e">
        <f>VLOOKUP(BST[[#This Row],[EVC Code]],TeamList[],3,FALSE)</f>
        <v>#N/A</v>
      </c>
    </row>
    <row r="1024" spans="1:25" x14ac:dyDescent="0.25">
      <c r="A1024" t="s">
        <v>764</v>
      </c>
      <c r="B1024" t="s">
        <v>776</v>
      </c>
      <c r="C1024" t="s">
        <v>775</v>
      </c>
      <c r="D1024" t="s">
        <v>1</v>
      </c>
      <c r="E1024" t="s">
        <v>708</v>
      </c>
      <c r="F1024" t="s">
        <v>68</v>
      </c>
      <c r="G1024" t="s">
        <v>69</v>
      </c>
      <c r="H1024" t="s">
        <v>4</v>
      </c>
      <c r="I1024" t="s">
        <v>5</v>
      </c>
      <c r="J1024" t="s">
        <v>6</v>
      </c>
      <c r="K1024" t="s">
        <v>7</v>
      </c>
      <c r="L1024" t="s">
        <v>5</v>
      </c>
      <c r="M1024" t="s">
        <v>27</v>
      </c>
      <c r="N1024" t="s">
        <v>68</v>
      </c>
      <c r="O1024" t="s">
        <v>10</v>
      </c>
      <c r="P1024" s="1">
        <v>42937</v>
      </c>
      <c r="Q1024" s="1">
        <v>42937</v>
      </c>
      <c r="R1024" t="s">
        <v>11</v>
      </c>
      <c r="S1024" s="2">
        <v>8</v>
      </c>
      <c r="T1024" s="3">
        <v>186.3049</v>
      </c>
      <c r="U1024" s="2">
        <v>1490.44</v>
      </c>
      <c r="V1024" s="3">
        <v>2.1</v>
      </c>
      <c r="W1024" s="2">
        <v>3129.92</v>
      </c>
      <c r="X1024" t="str">
        <f t="shared" si="15"/>
        <v>2017-07</v>
      </c>
      <c r="Y1024" t="e">
        <f>VLOOKUP(BST[[#This Row],[EVC Code]],TeamList[],3,FALSE)</f>
        <v>#N/A</v>
      </c>
    </row>
    <row r="1025" spans="1:25" x14ac:dyDescent="0.25">
      <c r="A1025" t="s">
        <v>764</v>
      </c>
      <c r="B1025" t="s">
        <v>776</v>
      </c>
      <c r="C1025" t="s">
        <v>775</v>
      </c>
      <c r="D1025" t="s">
        <v>1</v>
      </c>
      <c r="E1025" t="s">
        <v>709</v>
      </c>
      <c r="F1025" t="s">
        <v>68</v>
      </c>
      <c r="G1025" t="s">
        <v>69</v>
      </c>
      <c r="H1025" t="s">
        <v>4</v>
      </c>
      <c r="I1025" t="s">
        <v>5</v>
      </c>
      <c r="J1025" t="s">
        <v>6</v>
      </c>
      <c r="K1025" t="s">
        <v>7</v>
      </c>
      <c r="L1025" t="s">
        <v>5</v>
      </c>
      <c r="M1025" t="s">
        <v>27</v>
      </c>
      <c r="N1025" t="s">
        <v>68</v>
      </c>
      <c r="O1025" t="s">
        <v>10</v>
      </c>
      <c r="P1025" s="1">
        <v>42940</v>
      </c>
      <c r="Q1025" s="1">
        <v>42944</v>
      </c>
      <c r="R1025" t="s">
        <v>11</v>
      </c>
      <c r="S1025" s="2">
        <v>8</v>
      </c>
      <c r="T1025" s="3">
        <v>186.3049</v>
      </c>
      <c r="U1025" s="2">
        <v>1490.44</v>
      </c>
      <c r="V1025" s="3">
        <v>2.1</v>
      </c>
      <c r="W1025" s="2">
        <v>3129.92</v>
      </c>
      <c r="X1025" t="str">
        <f t="shared" si="15"/>
        <v>2017-07</v>
      </c>
      <c r="Y1025" t="e">
        <f>VLOOKUP(BST[[#This Row],[EVC Code]],TeamList[],3,FALSE)</f>
        <v>#N/A</v>
      </c>
    </row>
    <row r="1026" spans="1:25" x14ac:dyDescent="0.25">
      <c r="A1026" t="s">
        <v>764</v>
      </c>
      <c r="B1026" t="s">
        <v>776</v>
      </c>
      <c r="C1026" t="s">
        <v>775</v>
      </c>
      <c r="D1026" t="s">
        <v>1</v>
      </c>
      <c r="E1026" t="s">
        <v>709</v>
      </c>
      <c r="F1026" t="s">
        <v>68</v>
      </c>
      <c r="G1026" t="s">
        <v>69</v>
      </c>
      <c r="H1026" t="s">
        <v>4</v>
      </c>
      <c r="I1026" t="s">
        <v>5</v>
      </c>
      <c r="J1026" t="s">
        <v>6</v>
      </c>
      <c r="K1026" t="s">
        <v>7</v>
      </c>
      <c r="L1026" t="s">
        <v>5</v>
      </c>
      <c r="M1026" t="s">
        <v>27</v>
      </c>
      <c r="N1026" t="s">
        <v>68</v>
      </c>
      <c r="O1026" t="s">
        <v>10</v>
      </c>
      <c r="P1026" s="1">
        <v>42941</v>
      </c>
      <c r="Q1026" s="1">
        <v>42944</v>
      </c>
      <c r="R1026" t="s">
        <v>11</v>
      </c>
      <c r="S1026" s="2">
        <v>8</v>
      </c>
      <c r="T1026" s="3">
        <v>186.3049</v>
      </c>
      <c r="U1026" s="2">
        <v>1490.44</v>
      </c>
      <c r="V1026" s="3">
        <v>2.1</v>
      </c>
      <c r="W1026" s="2">
        <v>3129.92</v>
      </c>
      <c r="X1026" t="str">
        <f t="shared" si="15"/>
        <v>2017-07</v>
      </c>
      <c r="Y1026" t="e">
        <f>VLOOKUP(BST[[#This Row],[EVC Code]],TeamList[],3,FALSE)</f>
        <v>#N/A</v>
      </c>
    </row>
    <row r="1027" spans="1:25" x14ac:dyDescent="0.25">
      <c r="A1027" t="s">
        <v>764</v>
      </c>
      <c r="B1027" t="s">
        <v>776</v>
      </c>
      <c r="C1027" t="s">
        <v>775</v>
      </c>
      <c r="D1027" t="s">
        <v>1</v>
      </c>
      <c r="E1027" t="s">
        <v>710</v>
      </c>
      <c r="F1027" t="s">
        <v>68</v>
      </c>
      <c r="G1027" t="s">
        <v>69</v>
      </c>
      <c r="H1027" t="s">
        <v>4</v>
      </c>
      <c r="I1027" t="s">
        <v>5</v>
      </c>
      <c r="J1027" t="s">
        <v>6</v>
      </c>
      <c r="K1027" t="s">
        <v>7</v>
      </c>
      <c r="L1027" t="s">
        <v>5</v>
      </c>
      <c r="M1027" t="s">
        <v>27</v>
      </c>
      <c r="N1027" t="s">
        <v>68</v>
      </c>
      <c r="O1027" t="s">
        <v>10</v>
      </c>
      <c r="P1027" s="1">
        <v>42950</v>
      </c>
      <c r="Q1027" s="1">
        <v>42951</v>
      </c>
      <c r="R1027" t="s">
        <v>11</v>
      </c>
      <c r="S1027" s="2">
        <v>8</v>
      </c>
      <c r="T1027" s="3">
        <v>186.3049</v>
      </c>
      <c r="U1027" s="2">
        <v>1490.44</v>
      </c>
      <c r="V1027" s="3">
        <v>2.1</v>
      </c>
      <c r="W1027" s="2">
        <v>3129.92</v>
      </c>
      <c r="X1027" t="str">
        <f t="shared" si="15"/>
        <v>2017-08</v>
      </c>
      <c r="Y1027" t="e">
        <f>VLOOKUP(BST[[#This Row],[EVC Code]],TeamList[],3,FALSE)</f>
        <v>#N/A</v>
      </c>
    </row>
    <row r="1028" spans="1:25" x14ac:dyDescent="0.25">
      <c r="A1028" t="s">
        <v>764</v>
      </c>
      <c r="B1028" t="s">
        <v>776</v>
      </c>
      <c r="C1028" t="s">
        <v>775</v>
      </c>
      <c r="D1028" t="s">
        <v>1</v>
      </c>
      <c r="E1028" t="s">
        <v>710</v>
      </c>
      <c r="F1028" t="s">
        <v>68</v>
      </c>
      <c r="G1028" t="s">
        <v>69</v>
      </c>
      <c r="H1028" t="s">
        <v>4</v>
      </c>
      <c r="I1028" t="s">
        <v>5</v>
      </c>
      <c r="J1028" t="s">
        <v>6</v>
      </c>
      <c r="K1028" t="s">
        <v>7</v>
      </c>
      <c r="L1028" t="s">
        <v>5</v>
      </c>
      <c r="M1028" t="s">
        <v>27</v>
      </c>
      <c r="N1028" t="s">
        <v>68</v>
      </c>
      <c r="O1028" t="s">
        <v>10</v>
      </c>
      <c r="P1028" s="1">
        <v>42951</v>
      </c>
      <c r="Q1028" s="1">
        <v>42951</v>
      </c>
      <c r="R1028" t="s">
        <v>11</v>
      </c>
      <c r="S1028" s="2">
        <v>8</v>
      </c>
      <c r="T1028" s="3">
        <v>186.3049</v>
      </c>
      <c r="U1028" s="2">
        <v>1490.44</v>
      </c>
      <c r="V1028" s="3">
        <v>2.1</v>
      </c>
      <c r="W1028" s="2">
        <v>3129.92</v>
      </c>
      <c r="X1028" t="str">
        <f t="shared" si="15"/>
        <v>2017-08</v>
      </c>
      <c r="Y1028" t="e">
        <f>VLOOKUP(BST[[#This Row],[EVC Code]],TeamList[],3,FALSE)</f>
        <v>#N/A</v>
      </c>
    </row>
    <row r="1029" spans="1:25" x14ac:dyDescent="0.25">
      <c r="A1029" t="s">
        <v>764</v>
      </c>
      <c r="B1029" t="s">
        <v>776</v>
      </c>
      <c r="C1029" t="s">
        <v>775</v>
      </c>
      <c r="D1029" t="s">
        <v>1</v>
      </c>
      <c r="E1029" t="s">
        <v>711</v>
      </c>
      <c r="F1029" t="s">
        <v>68</v>
      </c>
      <c r="G1029" t="s">
        <v>69</v>
      </c>
      <c r="H1029" t="s">
        <v>4</v>
      </c>
      <c r="I1029" t="s">
        <v>5</v>
      </c>
      <c r="J1029" t="s">
        <v>6</v>
      </c>
      <c r="K1029" t="s">
        <v>7</v>
      </c>
      <c r="L1029" t="s">
        <v>5</v>
      </c>
      <c r="M1029" t="s">
        <v>27</v>
      </c>
      <c r="N1029" t="s">
        <v>68</v>
      </c>
      <c r="O1029" t="s">
        <v>10</v>
      </c>
      <c r="P1029" s="1">
        <v>42954</v>
      </c>
      <c r="Q1029" s="1">
        <v>42958</v>
      </c>
      <c r="R1029" t="s">
        <v>11</v>
      </c>
      <c r="S1029" s="2">
        <v>6</v>
      </c>
      <c r="T1029" s="3">
        <v>186.3049</v>
      </c>
      <c r="U1029" s="2">
        <v>1117.83</v>
      </c>
      <c r="V1029" s="3">
        <v>2.1</v>
      </c>
      <c r="W1029" s="2">
        <v>2347.44</v>
      </c>
      <c r="X1029" t="str">
        <f t="shared" ref="X1029:X1073" si="16">TEXT(P1029,"yyyy-mm")</f>
        <v>2017-08</v>
      </c>
      <c r="Y1029" t="e">
        <f>VLOOKUP(BST[[#This Row],[EVC Code]],TeamList[],3,FALSE)</f>
        <v>#N/A</v>
      </c>
    </row>
    <row r="1030" spans="1:25" x14ac:dyDescent="0.25">
      <c r="A1030" t="s">
        <v>764</v>
      </c>
      <c r="B1030" t="s">
        <v>776</v>
      </c>
      <c r="C1030" t="s">
        <v>775</v>
      </c>
      <c r="D1030" t="s">
        <v>1</v>
      </c>
      <c r="E1030" t="s">
        <v>711</v>
      </c>
      <c r="F1030" t="s">
        <v>68</v>
      </c>
      <c r="G1030" t="s">
        <v>69</v>
      </c>
      <c r="H1030" t="s">
        <v>4</v>
      </c>
      <c r="I1030" t="s">
        <v>5</v>
      </c>
      <c r="J1030" t="s">
        <v>6</v>
      </c>
      <c r="K1030" t="s">
        <v>7</v>
      </c>
      <c r="L1030" t="s">
        <v>5</v>
      </c>
      <c r="M1030" t="s">
        <v>27</v>
      </c>
      <c r="N1030" t="s">
        <v>68</v>
      </c>
      <c r="O1030" t="s">
        <v>10</v>
      </c>
      <c r="P1030" s="1">
        <v>42957</v>
      </c>
      <c r="Q1030" s="1">
        <v>42958</v>
      </c>
      <c r="R1030" t="s">
        <v>11</v>
      </c>
      <c r="S1030" s="2">
        <v>8</v>
      </c>
      <c r="T1030" s="3">
        <v>186.3049</v>
      </c>
      <c r="U1030" s="2">
        <v>1490.44</v>
      </c>
      <c r="V1030" s="3">
        <v>2.1</v>
      </c>
      <c r="W1030" s="2">
        <v>3129.92</v>
      </c>
      <c r="X1030" t="str">
        <f t="shared" si="16"/>
        <v>2017-08</v>
      </c>
      <c r="Y1030" t="e">
        <f>VLOOKUP(BST[[#This Row],[EVC Code]],TeamList[],3,FALSE)</f>
        <v>#N/A</v>
      </c>
    </row>
    <row r="1031" spans="1:25" x14ac:dyDescent="0.25">
      <c r="A1031" t="s">
        <v>764</v>
      </c>
      <c r="B1031" t="s">
        <v>776</v>
      </c>
      <c r="C1031" t="s">
        <v>775</v>
      </c>
      <c r="D1031" t="s">
        <v>1</v>
      </c>
      <c r="E1031" t="s">
        <v>712</v>
      </c>
      <c r="F1031" t="s">
        <v>68</v>
      </c>
      <c r="G1031" t="s">
        <v>69</v>
      </c>
      <c r="H1031" t="s">
        <v>4</v>
      </c>
      <c r="I1031" t="s">
        <v>5</v>
      </c>
      <c r="J1031" t="s">
        <v>6</v>
      </c>
      <c r="K1031" t="s">
        <v>7</v>
      </c>
      <c r="L1031" t="s">
        <v>5</v>
      </c>
      <c r="M1031" t="s">
        <v>27</v>
      </c>
      <c r="N1031" t="s">
        <v>68</v>
      </c>
      <c r="O1031" t="s">
        <v>10</v>
      </c>
      <c r="P1031" s="1">
        <v>42958</v>
      </c>
      <c r="Q1031" s="1">
        <v>42958</v>
      </c>
      <c r="R1031" t="s">
        <v>11</v>
      </c>
      <c r="S1031" s="2">
        <v>2</v>
      </c>
      <c r="T1031" s="3">
        <v>186.3049</v>
      </c>
      <c r="U1031" s="2">
        <v>372.61</v>
      </c>
      <c r="V1031" s="3">
        <v>2.1</v>
      </c>
      <c r="W1031" s="2">
        <v>782.48</v>
      </c>
      <c r="X1031" t="str">
        <f t="shared" si="16"/>
        <v>2017-08</v>
      </c>
      <c r="Y1031" t="e">
        <f>VLOOKUP(BST[[#This Row],[EVC Code]],TeamList[],3,FALSE)</f>
        <v>#N/A</v>
      </c>
    </row>
    <row r="1032" spans="1:25" x14ac:dyDescent="0.25">
      <c r="A1032" t="s">
        <v>764</v>
      </c>
      <c r="B1032" t="s">
        <v>776</v>
      </c>
      <c r="C1032" t="s">
        <v>775</v>
      </c>
      <c r="D1032" t="s">
        <v>1</v>
      </c>
      <c r="E1032" t="s">
        <v>713</v>
      </c>
      <c r="F1032" t="s">
        <v>68</v>
      </c>
      <c r="G1032" t="s">
        <v>69</v>
      </c>
      <c r="H1032" t="s">
        <v>4</v>
      </c>
      <c r="I1032" t="s">
        <v>5</v>
      </c>
      <c r="J1032" t="s">
        <v>6</v>
      </c>
      <c r="K1032" t="s">
        <v>7</v>
      </c>
      <c r="L1032" t="s">
        <v>5</v>
      </c>
      <c r="M1032" t="s">
        <v>27</v>
      </c>
      <c r="N1032" t="s">
        <v>68</v>
      </c>
      <c r="O1032" t="s">
        <v>10</v>
      </c>
      <c r="P1032" s="1">
        <v>42964</v>
      </c>
      <c r="Q1032" s="1">
        <v>42965</v>
      </c>
      <c r="R1032" t="s">
        <v>11</v>
      </c>
      <c r="S1032" s="2">
        <v>4</v>
      </c>
      <c r="T1032" s="3">
        <v>186.35169999999999</v>
      </c>
      <c r="U1032" s="2">
        <v>745.41</v>
      </c>
      <c r="V1032" s="3">
        <v>2.1</v>
      </c>
      <c r="W1032" s="2">
        <v>1565.36</v>
      </c>
      <c r="X1032" t="str">
        <f t="shared" si="16"/>
        <v>2017-08</v>
      </c>
      <c r="Y1032" t="e">
        <f>VLOOKUP(BST[[#This Row],[EVC Code]],TeamList[],3,FALSE)</f>
        <v>#N/A</v>
      </c>
    </row>
    <row r="1033" spans="1:25" x14ac:dyDescent="0.25">
      <c r="A1033" t="s">
        <v>764</v>
      </c>
      <c r="B1033" t="s">
        <v>776</v>
      </c>
      <c r="C1033" t="s">
        <v>775</v>
      </c>
      <c r="D1033" t="s">
        <v>1</v>
      </c>
      <c r="E1033" t="s">
        <v>230</v>
      </c>
      <c r="F1033" t="s">
        <v>68</v>
      </c>
      <c r="G1033" t="s">
        <v>69</v>
      </c>
      <c r="H1033" t="s">
        <v>4</v>
      </c>
      <c r="I1033" t="s">
        <v>5</v>
      </c>
      <c r="J1033" t="s">
        <v>6</v>
      </c>
      <c r="K1033" t="s">
        <v>7</v>
      </c>
      <c r="L1033" t="s">
        <v>5</v>
      </c>
      <c r="M1033" t="s">
        <v>27</v>
      </c>
      <c r="N1033" t="s">
        <v>68</v>
      </c>
      <c r="O1033" t="s">
        <v>10</v>
      </c>
      <c r="P1033" s="1">
        <v>42968</v>
      </c>
      <c r="Q1033" s="1">
        <v>42972</v>
      </c>
      <c r="R1033" t="s">
        <v>11</v>
      </c>
      <c r="S1033" s="2">
        <v>5</v>
      </c>
      <c r="T1033" s="3">
        <v>186.35169999999999</v>
      </c>
      <c r="U1033" s="2">
        <v>931.76</v>
      </c>
      <c r="V1033" s="3">
        <v>2.1</v>
      </c>
      <c r="W1033" s="2">
        <v>1956.7</v>
      </c>
      <c r="X1033" t="str">
        <f t="shared" si="16"/>
        <v>2017-08</v>
      </c>
      <c r="Y1033" t="e">
        <f>VLOOKUP(BST[[#This Row],[EVC Code]],TeamList[],3,FALSE)</f>
        <v>#N/A</v>
      </c>
    </row>
    <row r="1034" spans="1:25" x14ac:dyDescent="0.25">
      <c r="A1034" t="s">
        <v>764</v>
      </c>
      <c r="B1034" t="s">
        <v>776</v>
      </c>
      <c r="C1034" t="s">
        <v>775</v>
      </c>
      <c r="D1034" t="s">
        <v>1</v>
      </c>
      <c r="F1034" t="s">
        <v>68</v>
      </c>
      <c r="G1034" t="s">
        <v>69</v>
      </c>
      <c r="H1034" t="s">
        <v>4</v>
      </c>
      <c r="I1034" t="s">
        <v>5</v>
      </c>
      <c r="J1034" t="s">
        <v>6</v>
      </c>
      <c r="K1034" t="s">
        <v>7</v>
      </c>
      <c r="L1034" t="s">
        <v>5</v>
      </c>
      <c r="M1034" t="s">
        <v>27</v>
      </c>
      <c r="N1034" t="s">
        <v>68</v>
      </c>
      <c r="O1034" t="s">
        <v>10</v>
      </c>
      <c r="P1034" s="1">
        <v>42968</v>
      </c>
      <c r="Q1034" s="1">
        <v>42972</v>
      </c>
      <c r="R1034" t="s">
        <v>11</v>
      </c>
      <c r="S1034" s="2">
        <v>-5</v>
      </c>
      <c r="T1034" s="3">
        <v>186.35169999999999</v>
      </c>
      <c r="U1034" s="2">
        <v>-931.76</v>
      </c>
      <c r="V1034" s="3">
        <v>2.1</v>
      </c>
      <c r="W1034" s="2">
        <v>-1956.7</v>
      </c>
      <c r="X1034" t="str">
        <f t="shared" si="16"/>
        <v>2017-08</v>
      </c>
      <c r="Y1034" t="e">
        <f>VLOOKUP(BST[[#This Row],[EVC Code]],TeamList[],3,FALSE)</f>
        <v>#N/A</v>
      </c>
    </row>
    <row r="1035" spans="1:25" x14ac:dyDescent="0.25">
      <c r="A1035" t="s">
        <v>764</v>
      </c>
      <c r="B1035" t="s">
        <v>776</v>
      </c>
      <c r="C1035" t="s">
        <v>775</v>
      </c>
      <c r="D1035" t="s">
        <v>1</v>
      </c>
      <c r="E1035" t="s">
        <v>230</v>
      </c>
      <c r="F1035" t="s">
        <v>68</v>
      </c>
      <c r="G1035" t="s">
        <v>69</v>
      </c>
      <c r="H1035" t="s">
        <v>4</v>
      </c>
      <c r="I1035" t="s">
        <v>5</v>
      </c>
      <c r="J1035" t="s">
        <v>6</v>
      </c>
      <c r="K1035" t="s">
        <v>7</v>
      </c>
      <c r="L1035" t="s">
        <v>5</v>
      </c>
      <c r="M1035" t="s">
        <v>27</v>
      </c>
      <c r="N1035" t="s">
        <v>68</v>
      </c>
      <c r="O1035" t="s">
        <v>10</v>
      </c>
      <c r="P1035" s="1">
        <v>42969</v>
      </c>
      <c r="Q1035" s="1">
        <v>42972</v>
      </c>
      <c r="R1035" t="s">
        <v>11</v>
      </c>
      <c r="S1035" s="2">
        <v>2</v>
      </c>
      <c r="T1035" s="3">
        <v>186.35169999999999</v>
      </c>
      <c r="U1035" s="2">
        <v>372.7</v>
      </c>
      <c r="V1035" s="3">
        <v>2.1</v>
      </c>
      <c r="W1035" s="2">
        <v>782.67</v>
      </c>
      <c r="X1035" t="str">
        <f t="shared" si="16"/>
        <v>2017-08</v>
      </c>
      <c r="Y1035" t="e">
        <f>VLOOKUP(BST[[#This Row],[EVC Code]],TeamList[],3,FALSE)</f>
        <v>#N/A</v>
      </c>
    </row>
    <row r="1036" spans="1:25" x14ac:dyDescent="0.25">
      <c r="A1036" t="s">
        <v>764</v>
      </c>
      <c r="B1036" t="s">
        <v>776</v>
      </c>
      <c r="C1036" t="s">
        <v>775</v>
      </c>
      <c r="D1036" t="s">
        <v>1</v>
      </c>
      <c r="F1036" t="s">
        <v>68</v>
      </c>
      <c r="G1036" t="s">
        <v>69</v>
      </c>
      <c r="H1036" t="s">
        <v>4</v>
      </c>
      <c r="I1036" t="s">
        <v>5</v>
      </c>
      <c r="J1036" t="s">
        <v>6</v>
      </c>
      <c r="K1036" t="s">
        <v>7</v>
      </c>
      <c r="L1036" t="s">
        <v>5</v>
      </c>
      <c r="M1036" t="s">
        <v>27</v>
      </c>
      <c r="N1036" t="s">
        <v>68</v>
      </c>
      <c r="O1036" t="s">
        <v>10</v>
      </c>
      <c r="P1036" s="1">
        <v>42969</v>
      </c>
      <c r="Q1036" s="1">
        <v>42972</v>
      </c>
      <c r="R1036" t="s">
        <v>11</v>
      </c>
      <c r="S1036" s="2">
        <v>-2</v>
      </c>
      <c r="T1036" s="3">
        <v>186.35169999999999</v>
      </c>
      <c r="U1036" s="2">
        <v>-372.7</v>
      </c>
      <c r="V1036" s="3">
        <v>2.1</v>
      </c>
      <c r="W1036" s="2">
        <v>-782.67</v>
      </c>
      <c r="X1036" t="str">
        <f t="shared" si="16"/>
        <v>2017-08</v>
      </c>
      <c r="Y1036" t="e">
        <f>VLOOKUP(BST[[#This Row],[EVC Code]],TeamList[],3,FALSE)</f>
        <v>#N/A</v>
      </c>
    </row>
    <row r="1037" spans="1:25" x14ac:dyDescent="0.25">
      <c r="A1037" t="s">
        <v>764</v>
      </c>
      <c r="B1037" t="s">
        <v>777</v>
      </c>
      <c r="C1037" t="s">
        <v>775</v>
      </c>
      <c r="D1037" t="s">
        <v>18</v>
      </c>
      <c r="F1037" t="s">
        <v>715</v>
      </c>
      <c r="G1037" t="s">
        <v>0</v>
      </c>
      <c r="H1037" t="s">
        <v>714</v>
      </c>
      <c r="I1037" t="s">
        <v>5</v>
      </c>
      <c r="J1037" t="s">
        <v>6</v>
      </c>
      <c r="K1037" t="s">
        <v>7</v>
      </c>
      <c r="L1037" t="s">
        <v>716</v>
      </c>
      <c r="M1037" t="s">
        <v>27</v>
      </c>
      <c r="N1037" t="s">
        <v>717</v>
      </c>
      <c r="O1037" t="s">
        <v>718</v>
      </c>
      <c r="P1037" s="1">
        <v>42944</v>
      </c>
      <c r="Q1037" s="1">
        <v>42944</v>
      </c>
      <c r="R1037" s="1"/>
      <c r="S1037" s="2">
        <v>1</v>
      </c>
      <c r="T1037" s="3">
        <v>2.5</v>
      </c>
      <c r="U1037" s="2">
        <v>2.5</v>
      </c>
      <c r="V1037" s="3">
        <v>2.75</v>
      </c>
      <c r="W1037" s="2">
        <v>2.75</v>
      </c>
      <c r="X1037" t="str">
        <f t="shared" si="16"/>
        <v>2017-07</v>
      </c>
      <c r="Y1037" t="e">
        <f>VLOOKUP(BST[[#This Row],[EVC Code]],TeamList[],3,FALSE)</f>
        <v>#N/A</v>
      </c>
    </row>
    <row r="1038" spans="1:25" x14ac:dyDescent="0.25">
      <c r="A1038" t="s">
        <v>764</v>
      </c>
      <c r="B1038" t="s">
        <v>777</v>
      </c>
      <c r="C1038" t="s">
        <v>775</v>
      </c>
      <c r="D1038" t="s">
        <v>18</v>
      </c>
      <c r="F1038" t="s">
        <v>715</v>
      </c>
      <c r="G1038" t="s">
        <v>0</v>
      </c>
      <c r="H1038" t="s">
        <v>714</v>
      </c>
      <c r="I1038" t="s">
        <v>5</v>
      </c>
      <c r="J1038" t="s">
        <v>6</v>
      </c>
      <c r="K1038" t="s">
        <v>7</v>
      </c>
      <c r="L1038" t="s">
        <v>719</v>
      </c>
      <c r="M1038" t="s">
        <v>27</v>
      </c>
      <c r="N1038" t="s">
        <v>720</v>
      </c>
      <c r="O1038" t="s">
        <v>718</v>
      </c>
      <c r="P1038" s="1">
        <v>42979</v>
      </c>
      <c r="Q1038" s="1">
        <v>42979</v>
      </c>
      <c r="R1038" s="1"/>
      <c r="S1038" s="2">
        <v>15</v>
      </c>
      <c r="T1038" s="3">
        <v>35.75</v>
      </c>
      <c r="U1038" s="2">
        <v>536.25</v>
      </c>
      <c r="V1038" s="3">
        <v>39.33</v>
      </c>
      <c r="W1038" s="2">
        <v>589.95000000000005</v>
      </c>
      <c r="X1038" t="str">
        <f t="shared" si="16"/>
        <v>2017-09</v>
      </c>
      <c r="Y1038" t="e">
        <f>VLOOKUP(BST[[#This Row],[EVC Code]],TeamList[],3,FALSE)</f>
        <v>#N/A</v>
      </c>
    </row>
    <row r="1039" spans="1:25" x14ac:dyDescent="0.25">
      <c r="A1039" t="s">
        <v>764</v>
      </c>
      <c r="B1039" t="s">
        <v>777</v>
      </c>
      <c r="C1039" t="s">
        <v>775</v>
      </c>
      <c r="D1039" t="s">
        <v>18</v>
      </c>
      <c r="F1039" t="s">
        <v>715</v>
      </c>
      <c r="G1039" t="s">
        <v>0</v>
      </c>
      <c r="H1039" t="s">
        <v>714</v>
      </c>
      <c r="I1039" t="s">
        <v>5</v>
      </c>
      <c r="J1039" t="s">
        <v>6</v>
      </c>
      <c r="K1039" t="s">
        <v>7</v>
      </c>
      <c r="L1039" t="s">
        <v>721</v>
      </c>
      <c r="M1039" t="s">
        <v>27</v>
      </c>
      <c r="N1039" t="s">
        <v>720</v>
      </c>
      <c r="O1039" t="s">
        <v>718</v>
      </c>
      <c r="P1039" s="1">
        <v>42979</v>
      </c>
      <c r="Q1039" s="1">
        <v>42979</v>
      </c>
      <c r="R1039" s="1"/>
      <c r="S1039" s="2">
        <v>1</v>
      </c>
      <c r="T1039" s="3">
        <v>19</v>
      </c>
      <c r="U1039" s="2">
        <v>19</v>
      </c>
      <c r="V1039" s="3">
        <v>20</v>
      </c>
      <c r="W1039" s="2">
        <v>20</v>
      </c>
      <c r="X1039" t="str">
        <f t="shared" si="16"/>
        <v>2017-09</v>
      </c>
      <c r="Y1039" t="e">
        <f>VLOOKUP(BST[[#This Row],[EVC Code]],TeamList[],3,FALSE)</f>
        <v>#N/A</v>
      </c>
    </row>
    <row r="1040" spans="1:25" x14ac:dyDescent="0.25">
      <c r="A1040" t="s">
        <v>764</v>
      </c>
      <c r="B1040" t="s">
        <v>777</v>
      </c>
      <c r="C1040" t="s">
        <v>775</v>
      </c>
      <c r="D1040" t="s">
        <v>18</v>
      </c>
      <c r="F1040" t="s">
        <v>715</v>
      </c>
      <c r="G1040" t="s">
        <v>0</v>
      </c>
      <c r="H1040" t="s">
        <v>714</v>
      </c>
      <c r="I1040" t="s">
        <v>5</v>
      </c>
      <c r="J1040" t="s">
        <v>6</v>
      </c>
      <c r="K1040" t="s">
        <v>7</v>
      </c>
      <c r="L1040" t="s">
        <v>722</v>
      </c>
      <c r="M1040" t="s">
        <v>27</v>
      </c>
      <c r="N1040" t="s">
        <v>720</v>
      </c>
      <c r="O1040" t="s">
        <v>718</v>
      </c>
      <c r="P1040" s="1">
        <v>42979</v>
      </c>
      <c r="Q1040" s="1">
        <v>42979</v>
      </c>
      <c r="R1040" s="1"/>
      <c r="S1040" s="2">
        <v>6</v>
      </c>
      <c r="T1040" s="3">
        <v>15</v>
      </c>
      <c r="U1040" s="2">
        <v>90</v>
      </c>
      <c r="V1040" s="3">
        <v>16.5</v>
      </c>
      <c r="W1040" s="2">
        <v>99</v>
      </c>
      <c r="X1040" t="str">
        <f t="shared" si="16"/>
        <v>2017-09</v>
      </c>
      <c r="Y1040" t="e">
        <f>VLOOKUP(BST[[#This Row],[EVC Code]],TeamList[],3,FALSE)</f>
        <v>#N/A</v>
      </c>
    </row>
    <row r="1041" spans="1:25" x14ac:dyDescent="0.25">
      <c r="A1041" t="s">
        <v>764</v>
      </c>
      <c r="B1041" t="s">
        <v>777</v>
      </c>
      <c r="C1041" t="s">
        <v>775</v>
      </c>
      <c r="D1041" t="s">
        <v>18</v>
      </c>
      <c r="F1041" t="s">
        <v>715</v>
      </c>
      <c r="G1041" t="s">
        <v>0</v>
      </c>
      <c r="H1041" t="s">
        <v>714</v>
      </c>
      <c r="I1041" t="s">
        <v>5</v>
      </c>
      <c r="J1041" t="s">
        <v>6</v>
      </c>
      <c r="K1041" t="s">
        <v>7</v>
      </c>
      <c r="L1041" t="s">
        <v>723</v>
      </c>
      <c r="M1041" t="s">
        <v>27</v>
      </c>
      <c r="N1041" t="s">
        <v>720</v>
      </c>
      <c r="O1041" t="s">
        <v>718</v>
      </c>
      <c r="P1041" s="1">
        <v>42979</v>
      </c>
      <c r="Q1041" s="1">
        <v>42979</v>
      </c>
      <c r="R1041" s="1"/>
      <c r="S1041" s="2">
        <v>2</v>
      </c>
      <c r="T1041" s="3">
        <v>8</v>
      </c>
      <c r="U1041" s="2">
        <v>16</v>
      </c>
      <c r="V1041" s="3">
        <v>8.8000000000000007</v>
      </c>
      <c r="W1041" s="2">
        <v>17.600000000000001</v>
      </c>
      <c r="X1041" t="str">
        <f t="shared" si="16"/>
        <v>2017-09</v>
      </c>
      <c r="Y1041" t="e">
        <f>VLOOKUP(BST[[#This Row],[EVC Code]],TeamList[],3,FALSE)</f>
        <v>#N/A</v>
      </c>
    </row>
    <row r="1042" spans="1:25" x14ac:dyDescent="0.25">
      <c r="A1042" t="s">
        <v>764</v>
      </c>
      <c r="B1042" t="s">
        <v>777</v>
      </c>
      <c r="C1042" t="s">
        <v>775</v>
      </c>
      <c r="D1042" t="s">
        <v>18</v>
      </c>
      <c r="F1042" t="s">
        <v>715</v>
      </c>
      <c r="G1042" t="s">
        <v>0</v>
      </c>
      <c r="H1042" t="s">
        <v>714</v>
      </c>
      <c r="I1042" t="s">
        <v>5</v>
      </c>
      <c r="J1042" t="s">
        <v>6</v>
      </c>
      <c r="K1042" t="s">
        <v>7</v>
      </c>
      <c r="L1042" t="s">
        <v>724</v>
      </c>
      <c r="M1042" t="s">
        <v>27</v>
      </c>
      <c r="N1042" t="s">
        <v>720</v>
      </c>
      <c r="O1042" t="s">
        <v>718</v>
      </c>
      <c r="P1042" s="1">
        <v>42979</v>
      </c>
      <c r="Q1042" s="1">
        <v>42979</v>
      </c>
      <c r="R1042" s="1"/>
      <c r="S1042" s="2">
        <v>2</v>
      </c>
      <c r="T1042" s="3">
        <v>4.25</v>
      </c>
      <c r="U1042" s="2">
        <v>8.5</v>
      </c>
      <c r="V1042" s="3">
        <v>4.68</v>
      </c>
      <c r="W1042" s="2">
        <v>9.36</v>
      </c>
      <c r="X1042" t="str">
        <f t="shared" si="16"/>
        <v>2017-09</v>
      </c>
      <c r="Y1042" t="e">
        <f>VLOOKUP(BST[[#This Row],[EVC Code]],TeamList[],3,FALSE)</f>
        <v>#N/A</v>
      </c>
    </row>
    <row r="1043" spans="1:25" x14ac:dyDescent="0.25">
      <c r="A1043" t="s">
        <v>764</v>
      </c>
      <c r="B1043" t="s">
        <v>777</v>
      </c>
      <c r="C1043" t="s">
        <v>775</v>
      </c>
      <c r="D1043" t="s">
        <v>18</v>
      </c>
      <c r="F1043" t="s">
        <v>715</v>
      </c>
      <c r="G1043" t="s">
        <v>0</v>
      </c>
      <c r="H1043" t="s">
        <v>714</v>
      </c>
      <c r="I1043" t="s">
        <v>5</v>
      </c>
      <c r="J1043" t="s">
        <v>6</v>
      </c>
      <c r="K1043" t="s">
        <v>7</v>
      </c>
      <c r="L1043" t="s">
        <v>719</v>
      </c>
      <c r="M1043" t="s">
        <v>27</v>
      </c>
      <c r="N1043" t="s">
        <v>725</v>
      </c>
      <c r="O1043" t="s">
        <v>718</v>
      </c>
      <c r="P1043" s="1">
        <v>43007</v>
      </c>
      <c r="Q1043" s="1">
        <v>43007</v>
      </c>
      <c r="R1043" s="1"/>
      <c r="S1043" s="2">
        <v>25</v>
      </c>
      <c r="T1043" s="3">
        <v>35.75</v>
      </c>
      <c r="U1043" s="2">
        <v>893.75</v>
      </c>
      <c r="V1043" s="3">
        <v>39.33</v>
      </c>
      <c r="W1043" s="2">
        <v>983.25</v>
      </c>
      <c r="X1043" t="str">
        <f t="shared" si="16"/>
        <v>2017-09</v>
      </c>
      <c r="Y1043" t="e">
        <f>VLOOKUP(BST[[#This Row],[EVC Code]],TeamList[],3,FALSE)</f>
        <v>#N/A</v>
      </c>
    </row>
    <row r="1044" spans="1:25" x14ac:dyDescent="0.25">
      <c r="A1044" t="s">
        <v>764</v>
      </c>
      <c r="B1044" t="s">
        <v>777</v>
      </c>
      <c r="C1044" t="s">
        <v>775</v>
      </c>
      <c r="D1044" t="s">
        <v>18</v>
      </c>
      <c r="F1044" t="s">
        <v>715</v>
      </c>
      <c r="G1044" t="s">
        <v>0</v>
      </c>
      <c r="H1044" t="s">
        <v>714</v>
      </c>
      <c r="I1044" t="s">
        <v>5</v>
      </c>
      <c r="J1044" t="s">
        <v>6</v>
      </c>
      <c r="K1044" t="s">
        <v>7</v>
      </c>
      <c r="L1044" t="s">
        <v>721</v>
      </c>
      <c r="M1044" t="s">
        <v>27</v>
      </c>
      <c r="N1044" t="s">
        <v>725</v>
      </c>
      <c r="O1044" t="s">
        <v>718</v>
      </c>
      <c r="P1044" s="1">
        <v>43007</v>
      </c>
      <c r="Q1044" s="1">
        <v>43007</v>
      </c>
      <c r="R1044" s="1"/>
      <c r="S1044" s="2">
        <v>8</v>
      </c>
      <c r="T1044" s="3">
        <v>19</v>
      </c>
      <c r="U1044" s="2">
        <v>152</v>
      </c>
      <c r="V1044" s="3">
        <v>20</v>
      </c>
      <c r="W1044" s="2">
        <v>160</v>
      </c>
      <c r="X1044" t="str">
        <f t="shared" si="16"/>
        <v>2017-09</v>
      </c>
      <c r="Y1044" t="e">
        <f>VLOOKUP(BST[[#This Row],[EVC Code]],TeamList[],3,FALSE)</f>
        <v>#N/A</v>
      </c>
    </row>
    <row r="1045" spans="1:25" x14ac:dyDescent="0.25">
      <c r="A1045" t="s">
        <v>764</v>
      </c>
      <c r="B1045" t="s">
        <v>777</v>
      </c>
      <c r="C1045" t="s">
        <v>775</v>
      </c>
      <c r="D1045" t="s">
        <v>18</v>
      </c>
      <c r="F1045" t="s">
        <v>715</v>
      </c>
      <c r="G1045" t="s">
        <v>0</v>
      </c>
      <c r="H1045" t="s">
        <v>714</v>
      </c>
      <c r="I1045" t="s">
        <v>5</v>
      </c>
      <c r="J1045" t="s">
        <v>6</v>
      </c>
      <c r="K1045" t="s">
        <v>7</v>
      </c>
      <c r="L1045" t="s">
        <v>726</v>
      </c>
      <c r="M1045" t="s">
        <v>27</v>
      </c>
      <c r="N1045" t="s">
        <v>725</v>
      </c>
      <c r="O1045" t="s">
        <v>718</v>
      </c>
      <c r="P1045" s="1">
        <v>43007</v>
      </c>
      <c r="Q1045" s="1">
        <v>43007</v>
      </c>
      <c r="R1045" s="1"/>
      <c r="S1045" s="2">
        <v>14</v>
      </c>
      <c r="T1045" s="3">
        <v>0.99</v>
      </c>
      <c r="U1045" s="2">
        <v>13.86</v>
      </c>
      <c r="V1045" s="3">
        <v>1.1000000000000001</v>
      </c>
      <c r="W1045" s="2">
        <v>15.4</v>
      </c>
      <c r="X1045" t="str">
        <f t="shared" si="16"/>
        <v>2017-09</v>
      </c>
      <c r="Y1045" t="e">
        <f>VLOOKUP(BST[[#This Row],[EVC Code]],TeamList[],3,FALSE)</f>
        <v>#N/A</v>
      </c>
    </row>
    <row r="1046" spans="1:25" x14ac:dyDescent="0.25">
      <c r="A1046" t="s">
        <v>764</v>
      </c>
      <c r="B1046" t="s">
        <v>777</v>
      </c>
      <c r="C1046" t="s">
        <v>775</v>
      </c>
      <c r="D1046" t="s">
        <v>18</v>
      </c>
      <c r="F1046" t="s">
        <v>715</v>
      </c>
      <c r="G1046" t="s">
        <v>0</v>
      </c>
      <c r="H1046" t="s">
        <v>714</v>
      </c>
      <c r="I1046" t="s">
        <v>5</v>
      </c>
      <c r="J1046" t="s">
        <v>6</v>
      </c>
      <c r="K1046" t="s">
        <v>7</v>
      </c>
      <c r="L1046" t="s">
        <v>719</v>
      </c>
      <c r="M1046" t="s">
        <v>27</v>
      </c>
      <c r="N1046" t="s">
        <v>727</v>
      </c>
      <c r="O1046" t="s">
        <v>718</v>
      </c>
      <c r="P1046" s="1">
        <v>43035</v>
      </c>
      <c r="Q1046" s="1">
        <v>43035</v>
      </c>
      <c r="R1046" s="1"/>
      <c r="S1046" s="2">
        <v>1</v>
      </c>
      <c r="T1046" s="3">
        <v>35.75</v>
      </c>
      <c r="U1046" s="2">
        <v>35.75</v>
      </c>
      <c r="V1046" s="3">
        <v>39.33</v>
      </c>
      <c r="W1046" s="2">
        <v>39.33</v>
      </c>
      <c r="X1046" t="str">
        <f t="shared" si="16"/>
        <v>2017-10</v>
      </c>
      <c r="Y1046" t="e">
        <f>VLOOKUP(BST[[#This Row],[EVC Code]],TeamList[],3,FALSE)</f>
        <v>#N/A</v>
      </c>
    </row>
    <row r="1047" spans="1:25" x14ac:dyDescent="0.25">
      <c r="A1047" t="s">
        <v>764</v>
      </c>
      <c r="B1047" t="s">
        <v>777</v>
      </c>
      <c r="C1047" t="s">
        <v>775</v>
      </c>
      <c r="D1047" t="s">
        <v>18</v>
      </c>
      <c r="F1047" t="s">
        <v>715</v>
      </c>
      <c r="G1047" t="s">
        <v>0</v>
      </c>
      <c r="H1047" t="s">
        <v>714</v>
      </c>
      <c r="I1047" t="s">
        <v>5</v>
      </c>
      <c r="J1047" t="s">
        <v>6</v>
      </c>
      <c r="K1047" t="s">
        <v>7</v>
      </c>
      <c r="L1047" t="s">
        <v>722</v>
      </c>
      <c r="M1047" t="s">
        <v>27</v>
      </c>
      <c r="N1047" t="s">
        <v>727</v>
      </c>
      <c r="O1047" t="s">
        <v>718</v>
      </c>
      <c r="P1047" s="1">
        <v>43035</v>
      </c>
      <c r="Q1047" s="1">
        <v>43035</v>
      </c>
      <c r="R1047" s="1"/>
      <c r="S1047" s="2">
        <v>6</v>
      </c>
      <c r="T1047" s="3">
        <v>15</v>
      </c>
      <c r="U1047" s="2">
        <v>90</v>
      </c>
      <c r="V1047" s="3">
        <v>16.5</v>
      </c>
      <c r="W1047" s="2">
        <v>99</v>
      </c>
      <c r="X1047" t="str">
        <f t="shared" si="16"/>
        <v>2017-10</v>
      </c>
      <c r="Y1047" t="e">
        <f>VLOOKUP(BST[[#This Row],[EVC Code]],TeamList[],3,FALSE)</f>
        <v>#N/A</v>
      </c>
    </row>
    <row r="1048" spans="1:25" x14ac:dyDescent="0.25">
      <c r="A1048" t="s">
        <v>764</v>
      </c>
      <c r="B1048" t="s">
        <v>777</v>
      </c>
      <c r="C1048" t="s">
        <v>775</v>
      </c>
      <c r="D1048" t="s">
        <v>18</v>
      </c>
      <c r="F1048" t="s">
        <v>715</v>
      </c>
      <c r="G1048" t="s">
        <v>0</v>
      </c>
      <c r="H1048" t="s">
        <v>714</v>
      </c>
      <c r="I1048" t="s">
        <v>5</v>
      </c>
      <c r="J1048" t="s">
        <v>6</v>
      </c>
      <c r="K1048" t="s">
        <v>7</v>
      </c>
      <c r="L1048" t="s">
        <v>724</v>
      </c>
      <c r="M1048" t="s">
        <v>27</v>
      </c>
      <c r="N1048" t="s">
        <v>727</v>
      </c>
      <c r="O1048" t="s">
        <v>718</v>
      </c>
      <c r="P1048" s="1">
        <v>43035</v>
      </c>
      <c r="Q1048" s="1">
        <v>43035</v>
      </c>
      <c r="R1048" s="1"/>
      <c r="S1048" s="2">
        <v>8</v>
      </c>
      <c r="T1048" s="3">
        <v>4.25</v>
      </c>
      <c r="U1048" s="2">
        <v>34</v>
      </c>
      <c r="V1048" s="3">
        <v>4.68</v>
      </c>
      <c r="W1048" s="2">
        <v>37.44</v>
      </c>
      <c r="X1048" t="str">
        <f t="shared" si="16"/>
        <v>2017-10</v>
      </c>
      <c r="Y1048" t="e">
        <f>VLOOKUP(BST[[#This Row],[EVC Code]],TeamList[],3,FALSE)</f>
        <v>#N/A</v>
      </c>
    </row>
    <row r="1049" spans="1:25" x14ac:dyDescent="0.25">
      <c r="A1049" t="s">
        <v>764</v>
      </c>
      <c r="B1049" t="s">
        <v>777</v>
      </c>
      <c r="C1049" t="s">
        <v>775</v>
      </c>
      <c r="D1049" t="s">
        <v>18</v>
      </c>
      <c r="F1049" t="s">
        <v>715</v>
      </c>
      <c r="G1049" t="s">
        <v>0</v>
      </c>
      <c r="H1049" t="s">
        <v>714</v>
      </c>
      <c r="I1049" t="s">
        <v>5</v>
      </c>
      <c r="J1049" t="s">
        <v>6</v>
      </c>
      <c r="K1049" t="s">
        <v>7</v>
      </c>
      <c r="L1049" t="s">
        <v>726</v>
      </c>
      <c r="M1049" t="s">
        <v>27</v>
      </c>
      <c r="N1049" t="s">
        <v>727</v>
      </c>
      <c r="O1049" t="s">
        <v>718</v>
      </c>
      <c r="P1049" s="1">
        <v>43035</v>
      </c>
      <c r="Q1049" s="1">
        <v>43035</v>
      </c>
      <c r="R1049" s="1"/>
      <c r="S1049" s="2">
        <v>14</v>
      </c>
      <c r="T1049" s="3">
        <v>0.99</v>
      </c>
      <c r="U1049" s="2">
        <v>13.86</v>
      </c>
      <c r="V1049" s="3">
        <v>1.1000000000000001</v>
      </c>
      <c r="W1049" s="2">
        <v>15.4</v>
      </c>
      <c r="X1049" t="str">
        <f t="shared" si="16"/>
        <v>2017-10</v>
      </c>
      <c r="Y1049" t="e">
        <f>VLOOKUP(BST[[#This Row],[EVC Code]],TeamList[],3,FALSE)</f>
        <v>#N/A</v>
      </c>
    </row>
    <row r="1050" spans="1:25" x14ac:dyDescent="0.25">
      <c r="A1050" t="s">
        <v>764</v>
      </c>
      <c r="B1050" t="s">
        <v>777</v>
      </c>
      <c r="C1050" t="s">
        <v>775</v>
      </c>
      <c r="D1050" t="s">
        <v>18</v>
      </c>
      <c r="F1050" t="s">
        <v>715</v>
      </c>
      <c r="G1050" t="s">
        <v>0</v>
      </c>
      <c r="H1050" t="s">
        <v>714</v>
      </c>
      <c r="I1050" t="s">
        <v>5</v>
      </c>
      <c r="J1050" t="s">
        <v>6</v>
      </c>
      <c r="K1050" t="s">
        <v>7</v>
      </c>
      <c r="L1050" t="s">
        <v>723</v>
      </c>
      <c r="M1050" t="s">
        <v>27</v>
      </c>
      <c r="N1050" t="s">
        <v>727</v>
      </c>
      <c r="O1050" t="s">
        <v>718</v>
      </c>
      <c r="P1050" s="1">
        <v>43035</v>
      </c>
      <c r="Q1050" s="1">
        <v>43035</v>
      </c>
      <c r="R1050" s="1"/>
      <c r="S1050" s="2">
        <v>3</v>
      </c>
      <c r="T1050" s="3">
        <v>8</v>
      </c>
      <c r="U1050" s="2">
        <v>24</v>
      </c>
      <c r="V1050" s="3">
        <v>8.8000000000000007</v>
      </c>
      <c r="W1050" s="2">
        <v>26.4</v>
      </c>
      <c r="X1050" t="str">
        <f t="shared" si="16"/>
        <v>2017-10</v>
      </c>
      <c r="Y1050" t="e">
        <f>VLOOKUP(BST[[#This Row],[EVC Code]],TeamList[],3,FALSE)</f>
        <v>#N/A</v>
      </c>
    </row>
    <row r="1051" spans="1:25" x14ac:dyDescent="0.25">
      <c r="A1051" t="s">
        <v>764</v>
      </c>
      <c r="B1051" t="s">
        <v>777</v>
      </c>
      <c r="C1051" t="s">
        <v>775</v>
      </c>
      <c r="D1051" t="s">
        <v>18</v>
      </c>
      <c r="F1051" t="s">
        <v>715</v>
      </c>
      <c r="G1051" t="s">
        <v>0</v>
      </c>
      <c r="H1051" t="s">
        <v>714</v>
      </c>
      <c r="I1051" t="s">
        <v>5</v>
      </c>
      <c r="J1051" t="s">
        <v>6</v>
      </c>
      <c r="K1051" t="s">
        <v>7</v>
      </c>
      <c r="L1051" t="s">
        <v>719</v>
      </c>
      <c r="M1051" t="s">
        <v>27</v>
      </c>
      <c r="N1051" t="s">
        <v>728</v>
      </c>
      <c r="O1051" t="s">
        <v>718</v>
      </c>
      <c r="P1051" s="1">
        <v>43070</v>
      </c>
      <c r="Q1051" s="1">
        <v>43070</v>
      </c>
      <c r="R1051" s="1"/>
      <c r="S1051" s="2">
        <v>7</v>
      </c>
      <c r="T1051" s="3">
        <v>35.75</v>
      </c>
      <c r="U1051" s="2">
        <v>250.25</v>
      </c>
      <c r="V1051" s="3">
        <v>39.33</v>
      </c>
      <c r="W1051" s="2">
        <v>275.31</v>
      </c>
      <c r="X1051" t="str">
        <f t="shared" si="16"/>
        <v>2017-12</v>
      </c>
      <c r="Y1051" t="e">
        <f>VLOOKUP(BST[[#This Row],[EVC Code]],TeamList[],3,FALSE)</f>
        <v>#N/A</v>
      </c>
    </row>
    <row r="1052" spans="1:25" x14ac:dyDescent="0.25">
      <c r="A1052" t="s">
        <v>764</v>
      </c>
      <c r="B1052" t="s">
        <v>777</v>
      </c>
      <c r="C1052" t="s">
        <v>775</v>
      </c>
      <c r="D1052" t="s">
        <v>18</v>
      </c>
      <c r="F1052" t="s">
        <v>715</v>
      </c>
      <c r="G1052" t="s">
        <v>0</v>
      </c>
      <c r="H1052" t="s">
        <v>714</v>
      </c>
      <c r="I1052" t="s">
        <v>5</v>
      </c>
      <c r="J1052" t="s">
        <v>6</v>
      </c>
      <c r="K1052" t="s">
        <v>7</v>
      </c>
      <c r="L1052" t="s">
        <v>721</v>
      </c>
      <c r="M1052" t="s">
        <v>27</v>
      </c>
      <c r="N1052" t="s">
        <v>728</v>
      </c>
      <c r="O1052" t="s">
        <v>718</v>
      </c>
      <c r="P1052" s="1">
        <v>43070</v>
      </c>
      <c r="Q1052" s="1">
        <v>43070</v>
      </c>
      <c r="R1052" s="1"/>
      <c r="S1052" s="2">
        <v>4</v>
      </c>
      <c r="T1052" s="3">
        <v>19</v>
      </c>
      <c r="U1052" s="2">
        <v>76</v>
      </c>
      <c r="V1052" s="3">
        <v>20</v>
      </c>
      <c r="W1052" s="2">
        <v>80</v>
      </c>
      <c r="X1052" t="str">
        <f t="shared" si="16"/>
        <v>2017-12</v>
      </c>
      <c r="Y1052" t="e">
        <f>VLOOKUP(BST[[#This Row],[EVC Code]],TeamList[],3,FALSE)</f>
        <v>#N/A</v>
      </c>
    </row>
    <row r="1053" spans="1:25" x14ac:dyDescent="0.25">
      <c r="A1053" t="s">
        <v>764</v>
      </c>
      <c r="B1053" t="s">
        <v>777</v>
      </c>
      <c r="C1053" t="s">
        <v>775</v>
      </c>
      <c r="D1053" t="s">
        <v>18</v>
      </c>
      <c r="F1053" t="s">
        <v>715</v>
      </c>
      <c r="G1053" t="s">
        <v>0</v>
      </c>
      <c r="H1053" t="s">
        <v>714</v>
      </c>
      <c r="I1053" t="s">
        <v>5</v>
      </c>
      <c r="J1053" t="s">
        <v>6</v>
      </c>
      <c r="K1053" t="s">
        <v>7</v>
      </c>
      <c r="L1053" t="s">
        <v>723</v>
      </c>
      <c r="M1053" t="s">
        <v>27</v>
      </c>
      <c r="N1053" t="s">
        <v>728</v>
      </c>
      <c r="O1053" t="s">
        <v>718</v>
      </c>
      <c r="P1053" s="1">
        <v>43070</v>
      </c>
      <c r="Q1053" s="1">
        <v>43070</v>
      </c>
      <c r="R1053" s="1"/>
      <c r="S1053" s="2">
        <v>6</v>
      </c>
      <c r="T1053" s="3">
        <v>8</v>
      </c>
      <c r="U1053" s="2">
        <v>48</v>
      </c>
      <c r="V1053" s="3">
        <v>8.8000000000000007</v>
      </c>
      <c r="W1053" s="2">
        <v>52.8</v>
      </c>
      <c r="X1053" t="str">
        <f t="shared" si="16"/>
        <v>2017-12</v>
      </c>
      <c r="Y1053" t="e">
        <f>VLOOKUP(BST[[#This Row],[EVC Code]],TeamList[],3,FALSE)</f>
        <v>#N/A</v>
      </c>
    </row>
    <row r="1054" spans="1:25" x14ac:dyDescent="0.25">
      <c r="A1054" t="s">
        <v>764</v>
      </c>
      <c r="B1054" t="s">
        <v>777</v>
      </c>
      <c r="C1054" t="s">
        <v>775</v>
      </c>
      <c r="D1054" t="s">
        <v>18</v>
      </c>
      <c r="F1054" t="s">
        <v>715</v>
      </c>
      <c r="G1054" t="s">
        <v>0</v>
      </c>
      <c r="H1054" t="s">
        <v>714</v>
      </c>
      <c r="I1054" t="s">
        <v>5</v>
      </c>
      <c r="J1054" t="s">
        <v>6</v>
      </c>
      <c r="K1054" t="s">
        <v>7</v>
      </c>
      <c r="L1054" t="s">
        <v>719</v>
      </c>
      <c r="M1054" t="s">
        <v>27</v>
      </c>
      <c r="N1054" t="s">
        <v>729</v>
      </c>
      <c r="O1054" t="s">
        <v>718</v>
      </c>
      <c r="P1054" s="1">
        <v>43098</v>
      </c>
      <c r="Q1054" s="1">
        <v>43098</v>
      </c>
      <c r="R1054" s="1"/>
      <c r="S1054" s="2">
        <v>3</v>
      </c>
      <c r="T1054" s="3">
        <v>35.75</v>
      </c>
      <c r="U1054" s="2">
        <v>107.25</v>
      </c>
      <c r="V1054" s="3">
        <v>39.33</v>
      </c>
      <c r="W1054" s="2">
        <v>117.99</v>
      </c>
      <c r="X1054" t="str">
        <f t="shared" si="16"/>
        <v>2017-12</v>
      </c>
      <c r="Y1054" t="e">
        <f>VLOOKUP(BST[[#This Row],[EVC Code]],TeamList[],3,FALSE)</f>
        <v>#N/A</v>
      </c>
    </row>
    <row r="1055" spans="1:25" x14ac:dyDescent="0.25">
      <c r="A1055" t="s">
        <v>764</v>
      </c>
      <c r="B1055" t="s">
        <v>777</v>
      </c>
      <c r="C1055" t="s">
        <v>775</v>
      </c>
      <c r="D1055" t="s">
        <v>18</v>
      </c>
      <c r="F1055" t="s">
        <v>715</v>
      </c>
      <c r="G1055" t="s">
        <v>0</v>
      </c>
      <c r="H1055" t="s">
        <v>714</v>
      </c>
      <c r="I1055" t="s">
        <v>5</v>
      </c>
      <c r="J1055" t="s">
        <v>6</v>
      </c>
      <c r="K1055" t="s">
        <v>7</v>
      </c>
      <c r="L1055" t="s">
        <v>721</v>
      </c>
      <c r="M1055" t="s">
        <v>27</v>
      </c>
      <c r="N1055" t="s">
        <v>729</v>
      </c>
      <c r="O1055" t="s">
        <v>718</v>
      </c>
      <c r="P1055" s="1">
        <v>43098</v>
      </c>
      <c r="Q1055" s="1">
        <v>43098</v>
      </c>
      <c r="R1055" s="1"/>
      <c r="S1055" s="2">
        <v>9</v>
      </c>
      <c r="T1055" s="3">
        <v>19</v>
      </c>
      <c r="U1055" s="2">
        <v>171</v>
      </c>
      <c r="V1055" s="3">
        <v>20</v>
      </c>
      <c r="W1055" s="2">
        <v>180</v>
      </c>
      <c r="X1055" t="str">
        <f t="shared" si="16"/>
        <v>2017-12</v>
      </c>
      <c r="Y1055" t="e">
        <f>VLOOKUP(BST[[#This Row],[EVC Code]],TeamList[],3,FALSE)</f>
        <v>#N/A</v>
      </c>
    </row>
    <row r="1056" spans="1:25" x14ac:dyDescent="0.25">
      <c r="A1056" t="s">
        <v>764</v>
      </c>
      <c r="B1056" t="s">
        <v>777</v>
      </c>
      <c r="C1056" t="s">
        <v>775</v>
      </c>
      <c r="D1056" t="s">
        <v>18</v>
      </c>
      <c r="F1056" t="s">
        <v>715</v>
      </c>
      <c r="G1056" t="s">
        <v>0</v>
      </c>
      <c r="H1056" t="s">
        <v>714</v>
      </c>
      <c r="I1056" t="s">
        <v>5</v>
      </c>
      <c r="J1056" t="s">
        <v>6</v>
      </c>
      <c r="K1056" t="s">
        <v>7</v>
      </c>
      <c r="L1056" t="s">
        <v>723</v>
      </c>
      <c r="M1056" t="s">
        <v>27</v>
      </c>
      <c r="N1056" t="s">
        <v>729</v>
      </c>
      <c r="O1056" t="s">
        <v>718</v>
      </c>
      <c r="P1056" s="1">
        <v>43098</v>
      </c>
      <c r="Q1056" s="1">
        <v>43098</v>
      </c>
      <c r="R1056" s="1"/>
      <c r="S1056" s="2">
        <v>27</v>
      </c>
      <c r="T1056" s="3">
        <v>8</v>
      </c>
      <c r="U1056" s="2">
        <v>216</v>
      </c>
      <c r="V1056" s="3">
        <v>8.8000000000000007</v>
      </c>
      <c r="W1056" s="2">
        <v>237.6</v>
      </c>
      <c r="X1056" t="str">
        <f t="shared" si="16"/>
        <v>2017-12</v>
      </c>
      <c r="Y1056" t="e">
        <f>VLOOKUP(BST[[#This Row],[EVC Code]],TeamList[],3,FALSE)</f>
        <v>#N/A</v>
      </c>
    </row>
    <row r="1057" spans="1:25" x14ac:dyDescent="0.25">
      <c r="A1057" t="s">
        <v>764</v>
      </c>
      <c r="B1057" t="s">
        <v>777</v>
      </c>
      <c r="C1057" t="s">
        <v>775</v>
      </c>
      <c r="D1057" t="s">
        <v>18</v>
      </c>
      <c r="F1057" t="s">
        <v>715</v>
      </c>
      <c r="G1057" t="s">
        <v>0</v>
      </c>
      <c r="H1057" t="s">
        <v>714</v>
      </c>
      <c r="I1057" t="s">
        <v>5</v>
      </c>
      <c r="J1057" t="s">
        <v>6</v>
      </c>
      <c r="K1057" t="s">
        <v>7</v>
      </c>
      <c r="L1057" t="s">
        <v>719</v>
      </c>
      <c r="M1057" t="s">
        <v>27</v>
      </c>
      <c r="N1057" t="s">
        <v>730</v>
      </c>
      <c r="O1057" t="s">
        <v>718</v>
      </c>
      <c r="P1057" s="1">
        <v>43126</v>
      </c>
      <c r="Q1057" s="1">
        <v>43126</v>
      </c>
      <c r="R1057" s="1"/>
      <c r="S1057" s="2">
        <v>3</v>
      </c>
      <c r="T1057" s="3">
        <v>35.75</v>
      </c>
      <c r="U1057" s="2">
        <v>107.25</v>
      </c>
      <c r="V1057" s="3">
        <v>39.33</v>
      </c>
      <c r="W1057" s="2">
        <v>117.99</v>
      </c>
      <c r="X1057" t="str">
        <f t="shared" si="16"/>
        <v>2018-01</v>
      </c>
      <c r="Y1057" t="e">
        <f>VLOOKUP(BST[[#This Row],[EVC Code]],TeamList[],3,FALSE)</f>
        <v>#N/A</v>
      </c>
    </row>
    <row r="1058" spans="1:25" x14ac:dyDescent="0.25">
      <c r="A1058" t="s">
        <v>764</v>
      </c>
      <c r="B1058" t="s">
        <v>777</v>
      </c>
      <c r="C1058" t="s">
        <v>775</v>
      </c>
      <c r="D1058" t="s">
        <v>18</v>
      </c>
      <c r="F1058" t="s">
        <v>715</v>
      </c>
      <c r="G1058" t="s">
        <v>0</v>
      </c>
      <c r="H1058" t="s">
        <v>714</v>
      </c>
      <c r="I1058" t="s">
        <v>5</v>
      </c>
      <c r="J1058" t="s">
        <v>6</v>
      </c>
      <c r="K1058" t="s">
        <v>7</v>
      </c>
      <c r="L1058" t="s">
        <v>726</v>
      </c>
      <c r="M1058" t="s">
        <v>27</v>
      </c>
      <c r="N1058" t="s">
        <v>731</v>
      </c>
      <c r="O1058" t="s">
        <v>718</v>
      </c>
      <c r="P1058" s="1">
        <v>43161</v>
      </c>
      <c r="Q1058" s="1">
        <v>43161</v>
      </c>
      <c r="R1058" s="1"/>
      <c r="S1058" s="2">
        <v>30</v>
      </c>
      <c r="T1058" s="3">
        <v>0.99</v>
      </c>
      <c r="U1058" s="2">
        <v>29.7</v>
      </c>
      <c r="V1058" s="3">
        <v>1.1000000000000001</v>
      </c>
      <c r="W1058" s="2">
        <v>33</v>
      </c>
      <c r="X1058" t="str">
        <f t="shared" si="16"/>
        <v>2018-03</v>
      </c>
      <c r="Y1058" t="e">
        <f>VLOOKUP(BST[[#This Row],[EVC Code]],TeamList[],3,FALSE)</f>
        <v>#N/A</v>
      </c>
    </row>
    <row r="1059" spans="1:25" x14ac:dyDescent="0.25">
      <c r="A1059" t="s">
        <v>764</v>
      </c>
      <c r="B1059" t="s">
        <v>777</v>
      </c>
      <c r="C1059" t="s">
        <v>775</v>
      </c>
      <c r="D1059" t="s">
        <v>18</v>
      </c>
      <c r="F1059" t="s">
        <v>715</v>
      </c>
      <c r="G1059" t="s">
        <v>0</v>
      </c>
      <c r="H1059" t="s">
        <v>714</v>
      </c>
      <c r="I1059" t="s">
        <v>5</v>
      </c>
      <c r="J1059" t="s">
        <v>6</v>
      </c>
      <c r="K1059" t="s">
        <v>7</v>
      </c>
      <c r="L1059" t="s">
        <v>732</v>
      </c>
      <c r="M1059" t="s">
        <v>27</v>
      </c>
      <c r="N1059" t="s">
        <v>733</v>
      </c>
      <c r="O1059" t="s">
        <v>718</v>
      </c>
      <c r="P1059" s="1">
        <v>43189</v>
      </c>
      <c r="Q1059" s="1">
        <v>43189</v>
      </c>
      <c r="R1059" s="1"/>
      <c r="S1059" s="2">
        <v>2</v>
      </c>
      <c r="T1059" s="3">
        <v>10.25</v>
      </c>
      <c r="U1059" s="2">
        <v>20.5</v>
      </c>
      <c r="V1059" s="3">
        <v>11.28</v>
      </c>
      <c r="W1059" s="2">
        <v>22.56</v>
      </c>
      <c r="X1059" t="str">
        <f t="shared" si="16"/>
        <v>2018-03</v>
      </c>
      <c r="Y1059" t="e">
        <f>VLOOKUP(BST[[#This Row],[EVC Code]],TeamList[],3,FALSE)</f>
        <v>#N/A</v>
      </c>
    </row>
    <row r="1060" spans="1:25" x14ac:dyDescent="0.25">
      <c r="A1060" t="s">
        <v>764</v>
      </c>
      <c r="B1060" t="s">
        <v>777</v>
      </c>
      <c r="C1060" t="s">
        <v>775</v>
      </c>
      <c r="D1060" t="s">
        <v>18</v>
      </c>
      <c r="F1060" t="s">
        <v>715</v>
      </c>
      <c r="G1060" t="s">
        <v>0</v>
      </c>
      <c r="H1060" t="s">
        <v>714</v>
      </c>
      <c r="I1060" t="s">
        <v>5</v>
      </c>
      <c r="J1060" t="s">
        <v>6</v>
      </c>
      <c r="K1060" t="s">
        <v>7</v>
      </c>
      <c r="L1060" t="s">
        <v>726</v>
      </c>
      <c r="M1060" t="s">
        <v>27</v>
      </c>
      <c r="N1060" t="s">
        <v>733</v>
      </c>
      <c r="O1060" t="s">
        <v>718</v>
      </c>
      <c r="P1060" s="1">
        <v>43189</v>
      </c>
      <c r="Q1060" s="1">
        <v>43189</v>
      </c>
      <c r="R1060" s="1"/>
      <c r="S1060" s="2">
        <v>51</v>
      </c>
      <c r="T1060" s="3">
        <v>0.99</v>
      </c>
      <c r="U1060" s="2">
        <v>50.49</v>
      </c>
      <c r="V1060" s="3">
        <v>1.1000000000000001</v>
      </c>
      <c r="W1060" s="2">
        <v>56.1</v>
      </c>
      <c r="X1060" t="str">
        <f t="shared" si="16"/>
        <v>2018-03</v>
      </c>
      <c r="Y1060" t="e">
        <f>VLOOKUP(BST[[#This Row],[EVC Code]],TeamList[],3,FALSE)</f>
        <v>#N/A</v>
      </c>
    </row>
    <row r="1061" spans="1:25" x14ac:dyDescent="0.25">
      <c r="A1061" t="s">
        <v>764</v>
      </c>
      <c r="B1061" t="s">
        <v>777</v>
      </c>
      <c r="C1061" t="s">
        <v>775</v>
      </c>
      <c r="D1061" t="s">
        <v>18</v>
      </c>
      <c r="F1061" t="s">
        <v>715</v>
      </c>
      <c r="G1061" t="s">
        <v>0</v>
      </c>
      <c r="H1061" t="s">
        <v>714</v>
      </c>
      <c r="I1061" t="s">
        <v>5</v>
      </c>
      <c r="J1061" t="s">
        <v>6</v>
      </c>
      <c r="K1061" t="s">
        <v>7</v>
      </c>
      <c r="L1061" t="s">
        <v>722</v>
      </c>
      <c r="M1061" t="s">
        <v>27</v>
      </c>
      <c r="N1061" t="s">
        <v>734</v>
      </c>
      <c r="O1061" t="s">
        <v>718</v>
      </c>
      <c r="P1061" s="1">
        <v>43280</v>
      </c>
      <c r="Q1061" s="1">
        <v>43280</v>
      </c>
      <c r="R1061" s="1"/>
      <c r="S1061" s="2">
        <v>4</v>
      </c>
      <c r="T1061" s="3">
        <v>15</v>
      </c>
      <c r="U1061" s="2">
        <v>60</v>
      </c>
      <c r="V1061" s="3">
        <v>16.5</v>
      </c>
      <c r="W1061" s="2">
        <v>66</v>
      </c>
      <c r="X1061" t="str">
        <f t="shared" si="16"/>
        <v>2018-06</v>
      </c>
      <c r="Y1061" t="e">
        <f>VLOOKUP(BST[[#This Row],[EVC Code]],TeamList[],3,FALSE)</f>
        <v>#N/A</v>
      </c>
    </row>
    <row r="1062" spans="1:25" x14ac:dyDescent="0.25">
      <c r="A1062" t="s">
        <v>764</v>
      </c>
      <c r="B1062" t="s">
        <v>777</v>
      </c>
      <c r="C1062" t="s">
        <v>775</v>
      </c>
      <c r="D1062" t="s">
        <v>18</v>
      </c>
      <c r="F1062" t="s">
        <v>715</v>
      </c>
      <c r="G1062" t="s">
        <v>0</v>
      </c>
      <c r="H1062" t="s">
        <v>714</v>
      </c>
      <c r="I1062" t="s">
        <v>5</v>
      </c>
      <c r="J1062" t="s">
        <v>6</v>
      </c>
      <c r="K1062" t="s">
        <v>7</v>
      </c>
      <c r="L1062" t="s">
        <v>726</v>
      </c>
      <c r="M1062" t="s">
        <v>27</v>
      </c>
      <c r="N1062" t="s">
        <v>734</v>
      </c>
      <c r="O1062" t="s">
        <v>718</v>
      </c>
      <c r="P1062" s="1">
        <v>43280</v>
      </c>
      <c r="Q1062" s="1">
        <v>43280</v>
      </c>
      <c r="R1062" s="1"/>
      <c r="S1062" s="2">
        <v>6</v>
      </c>
      <c r="T1062" s="3">
        <v>0.99</v>
      </c>
      <c r="U1062" s="2">
        <v>5.94</v>
      </c>
      <c r="V1062" s="3">
        <v>1.1000000000000001</v>
      </c>
      <c r="W1062" s="2">
        <v>6.6</v>
      </c>
      <c r="X1062" t="str">
        <f t="shared" si="16"/>
        <v>2018-06</v>
      </c>
      <c r="Y1062" t="e">
        <f>VLOOKUP(BST[[#This Row],[EVC Code]],TeamList[],3,FALSE)</f>
        <v>#N/A</v>
      </c>
    </row>
    <row r="1063" spans="1:25" x14ac:dyDescent="0.25">
      <c r="A1063" t="s">
        <v>764</v>
      </c>
      <c r="B1063" t="s">
        <v>777</v>
      </c>
      <c r="C1063" t="s">
        <v>775</v>
      </c>
      <c r="D1063" t="s">
        <v>18</v>
      </c>
      <c r="F1063" t="s">
        <v>715</v>
      </c>
      <c r="G1063" t="s">
        <v>0</v>
      </c>
      <c r="H1063" t="s">
        <v>714</v>
      </c>
      <c r="I1063" t="s">
        <v>5</v>
      </c>
      <c r="J1063" t="s">
        <v>6</v>
      </c>
      <c r="K1063" t="s">
        <v>7</v>
      </c>
      <c r="L1063" t="s">
        <v>721</v>
      </c>
      <c r="M1063" t="s">
        <v>27</v>
      </c>
      <c r="N1063" t="s">
        <v>735</v>
      </c>
      <c r="O1063" t="s">
        <v>718</v>
      </c>
      <c r="P1063" s="1">
        <v>43308</v>
      </c>
      <c r="Q1063" s="1">
        <v>43308</v>
      </c>
      <c r="R1063" s="1"/>
      <c r="S1063" s="2">
        <v>3</v>
      </c>
      <c r="T1063" s="3">
        <v>19</v>
      </c>
      <c r="U1063" s="2">
        <v>57</v>
      </c>
      <c r="V1063" s="3">
        <v>20</v>
      </c>
      <c r="W1063" s="2">
        <v>60</v>
      </c>
      <c r="X1063" t="str">
        <f t="shared" si="16"/>
        <v>2018-07</v>
      </c>
      <c r="Y1063" t="e">
        <f>VLOOKUP(BST[[#This Row],[EVC Code]],TeamList[],3,FALSE)</f>
        <v>#N/A</v>
      </c>
    </row>
    <row r="1064" spans="1:25" x14ac:dyDescent="0.25">
      <c r="A1064" t="s">
        <v>764</v>
      </c>
      <c r="B1064" t="s">
        <v>777</v>
      </c>
      <c r="C1064" t="s">
        <v>775</v>
      </c>
      <c r="D1064" t="s">
        <v>18</v>
      </c>
      <c r="F1064" t="s">
        <v>715</v>
      </c>
      <c r="G1064" t="s">
        <v>0</v>
      </c>
      <c r="H1064" t="s">
        <v>714</v>
      </c>
      <c r="I1064" t="s">
        <v>5</v>
      </c>
      <c r="J1064" t="s">
        <v>6</v>
      </c>
      <c r="K1064" t="s">
        <v>7</v>
      </c>
      <c r="L1064" t="s">
        <v>722</v>
      </c>
      <c r="M1064" t="s">
        <v>27</v>
      </c>
      <c r="N1064" t="s">
        <v>735</v>
      </c>
      <c r="O1064" t="s">
        <v>718</v>
      </c>
      <c r="P1064" s="1">
        <v>43308</v>
      </c>
      <c r="Q1064" s="1">
        <v>43308</v>
      </c>
      <c r="R1064" s="1"/>
      <c r="S1064" s="2">
        <v>10</v>
      </c>
      <c r="T1064" s="3">
        <v>15</v>
      </c>
      <c r="U1064" s="2">
        <v>150</v>
      </c>
      <c r="V1064" s="3">
        <v>16.5</v>
      </c>
      <c r="W1064" s="2">
        <v>165</v>
      </c>
      <c r="X1064" t="str">
        <f t="shared" si="16"/>
        <v>2018-07</v>
      </c>
      <c r="Y1064" t="e">
        <f>VLOOKUP(BST[[#This Row],[EVC Code]],TeamList[],3,FALSE)</f>
        <v>#N/A</v>
      </c>
    </row>
    <row r="1065" spans="1:25" x14ac:dyDescent="0.25">
      <c r="A1065" t="s">
        <v>764</v>
      </c>
      <c r="B1065" t="s">
        <v>777</v>
      </c>
      <c r="C1065" t="s">
        <v>775</v>
      </c>
      <c r="D1065" t="s">
        <v>18</v>
      </c>
      <c r="F1065" t="s">
        <v>715</v>
      </c>
      <c r="G1065" t="s">
        <v>0</v>
      </c>
      <c r="H1065" t="s">
        <v>714</v>
      </c>
      <c r="I1065" t="s">
        <v>5</v>
      </c>
      <c r="J1065" t="s">
        <v>6</v>
      </c>
      <c r="K1065" t="s">
        <v>7</v>
      </c>
      <c r="L1065" t="s">
        <v>723</v>
      </c>
      <c r="M1065" t="s">
        <v>27</v>
      </c>
      <c r="N1065" t="s">
        <v>735</v>
      </c>
      <c r="O1065" t="s">
        <v>718</v>
      </c>
      <c r="P1065" s="1">
        <v>43308</v>
      </c>
      <c r="Q1065" s="1">
        <v>43308</v>
      </c>
      <c r="R1065" s="1"/>
      <c r="S1065" s="2">
        <v>50</v>
      </c>
      <c r="T1065" s="3">
        <v>8</v>
      </c>
      <c r="U1065" s="2">
        <v>400</v>
      </c>
      <c r="V1065" s="3">
        <v>8.8000000000000007</v>
      </c>
      <c r="W1065" s="2">
        <v>440</v>
      </c>
      <c r="X1065" t="str">
        <f t="shared" si="16"/>
        <v>2018-07</v>
      </c>
      <c r="Y1065" t="e">
        <f>VLOOKUP(BST[[#This Row],[EVC Code]],TeamList[],3,FALSE)</f>
        <v>#N/A</v>
      </c>
    </row>
    <row r="1066" spans="1:25" x14ac:dyDescent="0.25">
      <c r="A1066" t="s">
        <v>764</v>
      </c>
      <c r="B1066" t="s">
        <v>777</v>
      </c>
      <c r="C1066" t="s">
        <v>775</v>
      </c>
      <c r="D1066" t="s">
        <v>18</v>
      </c>
      <c r="F1066" t="s">
        <v>715</v>
      </c>
      <c r="G1066" t="s">
        <v>0</v>
      </c>
      <c r="H1066" t="s">
        <v>714</v>
      </c>
      <c r="I1066" t="s">
        <v>5</v>
      </c>
      <c r="J1066" t="s">
        <v>6</v>
      </c>
      <c r="K1066" t="s">
        <v>7</v>
      </c>
      <c r="L1066" t="s">
        <v>726</v>
      </c>
      <c r="M1066" t="s">
        <v>27</v>
      </c>
      <c r="N1066" t="s">
        <v>735</v>
      </c>
      <c r="O1066" t="s">
        <v>718</v>
      </c>
      <c r="P1066" s="1">
        <v>43308</v>
      </c>
      <c r="Q1066" s="1">
        <v>43308</v>
      </c>
      <c r="R1066" s="1"/>
      <c r="S1066" s="2">
        <v>14</v>
      </c>
      <c r="T1066" s="3">
        <v>0.99</v>
      </c>
      <c r="U1066" s="2">
        <v>13.86</v>
      </c>
      <c r="V1066" s="3">
        <v>1.1000000000000001</v>
      </c>
      <c r="W1066" s="2">
        <v>15.4</v>
      </c>
      <c r="X1066" t="str">
        <f t="shared" si="16"/>
        <v>2018-07</v>
      </c>
      <c r="Y1066" t="e">
        <f>VLOOKUP(BST[[#This Row],[EVC Code]],TeamList[],3,FALSE)</f>
        <v>#N/A</v>
      </c>
    </row>
    <row r="1067" spans="1:25" x14ac:dyDescent="0.25">
      <c r="A1067" t="s">
        <v>764</v>
      </c>
      <c r="B1067" t="s">
        <v>777</v>
      </c>
      <c r="C1067" t="s">
        <v>775</v>
      </c>
      <c r="D1067" t="s">
        <v>18</v>
      </c>
      <c r="F1067" t="s">
        <v>715</v>
      </c>
      <c r="G1067" t="s">
        <v>0</v>
      </c>
      <c r="H1067" t="s">
        <v>714</v>
      </c>
      <c r="I1067" t="s">
        <v>5</v>
      </c>
      <c r="J1067" t="s">
        <v>6</v>
      </c>
      <c r="K1067" t="s">
        <v>7</v>
      </c>
      <c r="L1067" t="s">
        <v>719</v>
      </c>
      <c r="M1067" t="s">
        <v>27</v>
      </c>
      <c r="N1067" t="s">
        <v>736</v>
      </c>
      <c r="O1067" t="s">
        <v>718</v>
      </c>
      <c r="P1067" s="1">
        <v>43371</v>
      </c>
      <c r="Q1067" s="1">
        <v>43371</v>
      </c>
      <c r="R1067" s="1"/>
      <c r="S1067" s="2">
        <v>3</v>
      </c>
      <c r="T1067" s="3">
        <v>35.75</v>
      </c>
      <c r="U1067" s="2">
        <v>107.25</v>
      </c>
      <c r="V1067" s="3">
        <v>39.33</v>
      </c>
      <c r="W1067" s="2">
        <v>117.99</v>
      </c>
      <c r="X1067" t="str">
        <f t="shared" si="16"/>
        <v>2018-09</v>
      </c>
      <c r="Y1067" t="e">
        <f>VLOOKUP(BST[[#This Row],[EVC Code]],TeamList[],3,FALSE)</f>
        <v>#N/A</v>
      </c>
    </row>
    <row r="1068" spans="1:25" x14ac:dyDescent="0.25">
      <c r="A1068" t="s">
        <v>764</v>
      </c>
      <c r="B1068" t="s">
        <v>777</v>
      </c>
      <c r="C1068" t="s">
        <v>775</v>
      </c>
      <c r="D1068" t="s">
        <v>18</v>
      </c>
      <c r="F1068" t="s">
        <v>715</v>
      </c>
      <c r="G1068" t="s">
        <v>0</v>
      </c>
      <c r="H1068" t="s">
        <v>714</v>
      </c>
      <c r="I1068" t="s">
        <v>5</v>
      </c>
      <c r="J1068" t="s">
        <v>6</v>
      </c>
      <c r="K1068" t="s">
        <v>7</v>
      </c>
      <c r="L1068" t="s">
        <v>721</v>
      </c>
      <c r="M1068" t="s">
        <v>27</v>
      </c>
      <c r="N1068" t="s">
        <v>736</v>
      </c>
      <c r="O1068" t="s">
        <v>718</v>
      </c>
      <c r="P1068" s="1">
        <v>43371</v>
      </c>
      <c r="Q1068" s="1">
        <v>43371</v>
      </c>
      <c r="R1068" s="1"/>
      <c r="S1068" s="2">
        <v>3</v>
      </c>
      <c r="T1068" s="3">
        <v>19</v>
      </c>
      <c r="U1068" s="2">
        <v>57</v>
      </c>
      <c r="V1068" s="3">
        <v>20</v>
      </c>
      <c r="W1068" s="2">
        <v>60</v>
      </c>
      <c r="X1068" t="str">
        <f t="shared" si="16"/>
        <v>2018-09</v>
      </c>
      <c r="Y1068" t="e">
        <f>VLOOKUP(BST[[#This Row],[EVC Code]],TeamList[],3,FALSE)</f>
        <v>#N/A</v>
      </c>
    </row>
    <row r="1069" spans="1:25" x14ac:dyDescent="0.25">
      <c r="A1069" t="s">
        <v>764</v>
      </c>
      <c r="B1069" t="s">
        <v>777</v>
      </c>
      <c r="C1069" t="s">
        <v>775</v>
      </c>
      <c r="D1069" t="s">
        <v>18</v>
      </c>
      <c r="F1069" t="s">
        <v>715</v>
      </c>
      <c r="G1069" t="s">
        <v>0</v>
      </c>
      <c r="H1069" t="s">
        <v>714</v>
      </c>
      <c r="I1069" t="s">
        <v>5</v>
      </c>
      <c r="J1069" t="s">
        <v>6</v>
      </c>
      <c r="K1069" t="s">
        <v>7</v>
      </c>
      <c r="L1069" t="s">
        <v>723</v>
      </c>
      <c r="M1069" t="s">
        <v>27</v>
      </c>
      <c r="N1069" t="s">
        <v>736</v>
      </c>
      <c r="O1069" t="s">
        <v>718</v>
      </c>
      <c r="P1069" s="1">
        <v>43371</v>
      </c>
      <c r="Q1069" s="1">
        <v>43371</v>
      </c>
      <c r="R1069" s="1"/>
      <c r="S1069" s="2">
        <v>3</v>
      </c>
      <c r="T1069" s="3">
        <v>8</v>
      </c>
      <c r="U1069" s="2">
        <v>24</v>
      </c>
      <c r="V1069" s="3">
        <v>8.8000000000000007</v>
      </c>
      <c r="W1069" s="2">
        <v>26.4</v>
      </c>
      <c r="X1069" t="str">
        <f t="shared" si="16"/>
        <v>2018-09</v>
      </c>
      <c r="Y1069" t="e">
        <f>VLOOKUP(BST[[#This Row],[EVC Code]],TeamList[],3,FALSE)</f>
        <v>#N/A</v>
      </c>
    </row>
    <row r="1070" spans="1:25" x14ac:dyDescent="0.25">
      <c r="A1070" t="s">
        <v>764</v>
      </c>
      <c r="B1070" t="s">
        <v>777</v>
      </c>
      <c r="C1070" t="s">
        <v>775</v>
      </c>
      <c r="D1070" t="s">
        <v>18</v>
      </c>
      <c r="F1070" t="s">
        <v>715</v>
      </c>
      <c r="G1070" t="s">
        <v>0</v>
      </c>
      <c r="H1070" t="s">
        <v>714</v>
      </c>
      <c r="I1070" t="s">
        <v>5</v>
      </c>
      <c r="J1070" t="s">
        <v>6</v>
      </c>
      <c r="K1070" t="s">
        <v>7</v>
      </c>
      <c r="L1070" t="s">
        <v>732</v>
      </c>
      <c r="M1070" t="s">
        <v>27</v>
      </c>
      <c r="N1070" t="s">
        <v>737</v>
      </c>
      <c r="O1070" t="s">
        <v>718</v>
      </c>
      <c r="P1070" s="1">
        <v>43399</v>
      </c>
      <c r="Q1070" s="1">
        <v>43399</v>
      </c>
      <c r="R1070" s="1"/>
      <c r="S1070" s="2">
        <v>1</v>
      </c>
      <c r="T1070" s="3">
        <v>10.25</v>
      </c>
      <c r="U1070" s="2">
        <v>10.25</v>
      </c>
      <c r="V1070" s="3">
        <v>11.28</v>
      </c>
      <c r="W1070" s="2">
        <v>11.28</v>
      </c>
      <c r="X1070" t="str">
        <f t="shared" si="16"/>
        <v>2018-10</v>
      </c>
      <c r="Y1070" t="e">
        <f>VLOOKUP(BST[[#This Row],[EVC Code]],TeamList[],3,FALSE)</f>
        <v>#N/A</v>
      </c>
    </row>
    <row r="1071" spans="1:25" x14ac:dyDescent="0.25">
      <c r="A1071" t="s">
        <v>764</v>
      </c>
      <c r="B1071" t="s">
        <v>777</v>
      </c>
      <c r="C1071" t="s">
        <v>775</v>
      </c>
      <c r="D1071" t="s">
        <v>18</v>
      </c>
      <c r="F1071" t="s">
        <v>715</v>
      </c>
      <c r="G1071" t="s">
        <v>0</v>
      </c>
      <c r="H1071" t="s">
        <v>714</v>
      </c>
      <c r="I1071" t="s">
        <v>5</v>
      </c>
      <c r="J1071" t="s">
        <v>6</v>
      </c>
      <c r="K1071" t="s">
        <v>7</v>
      </c>
      <c r="L1071" t="s">
        <v>726</v>
      </c>
      <c r="M1071" t="s">
        <v>27</v>
      </c>
      <c r="N1071" t="s">
        <v>737</v>
      </c>
      <c r="O1071" t="s">
        <v>718</v>
      </c>
      <c r="P1071" s="1">
        <v>43399</v>
      </c>
      <c r="Q1071" s="1">
        <v>43399</v>
      </c>
      <c r="R1071" s="1"/>
      <c r="S1071" s="2">
        <v>10</v>
      </c>
      <c r="T1071" s="3">
        <v>0.99</v>
      </c>
      <c r="U1071" s="2">
        <v>9.9</v>
      </c>
      <c r="V1071" s="3">
        <v>1.1000000000000001</v>
      </c>
      <c r="W1071" s="2">
        <v>11</v>
      </c>
      <c r="X1071" t="str">
        <f t="shared" si="16"/>
        <v>2018-10</v>
      </c>
      <c r="Y1071" t="e">
        <f>VLOOKUP(BST[[#This Row],[EVC Code]],TeamList[],3,FALSE)</f>
        <v>#N/A</v>
      </c>
    </row>
    <row r="1072" spans="1:25" x14ac:dyDescent="0.25">
      <c r="A1072" t="s">
        <v>764</v>
      </c>
      <c r="B1072" t="s">
        <v>777</v>
      </c>
      <c r="C1072" t="s">
        <v>775</v>
      </c>
      <c r="D1072" t="s">
        <v>18</v>
      </c>
      <c r="F1072" t="s">
        <v>715</v>
      </c>
      <c r="G1072" t="s">
        <v>0</v>
      </c>
      <c r="H1072" t="s">
        <v>738</v>
      </c>
      <c r="I1072" t="s">
        <v>5</v>
      </c>
      <c r="J1072" t="s">
        <v>6</v>
      </c>
      <c r="K1072" t="s">
        <v>7</v>
      </c>
      <c r="L1072" t="s">
        <v>739</v>
      </c>
      <c r="M1072" t="s">
        <v>27</v>
      </c>
      <c r="N1072" t="s">
        <v>729</v>
      </c>
      <c r="O1072" t="s">
        <v>718</v>
      </c>
      <c r="P1072" s="1">
        <v>43098</v>
      </c>
      <c r="Q1072" s="1">
        <v>43098</v>
      </c>
      <c r="R1072" s="1"/>
      <c r="S1072" s="2">
        <v>1</v>
      </c>
      <c r="T1072" s="3">
        <v>8.5</v>
      </c>
      <c r="U1072" s="2">
        <v>8.5</v>
      </c>
      <c r="V1072" s="3">
        <v>9.35</v>
      </c>
      <c r="W1072" s="2">
        <v>9.35</v>
      </c>
      <c r="X1072" t="str">
        <f t="shared" si="16"/>
        <v>2017-12</v>
      </c>
      <c r="Y1072" t="e">
        <f>VLOOKUP(BST[[#This Row],[EVC Code]],TeamList[],3,FALSE)</f>
        <v>#N/A</v>
      </c>
    </row>
    <row r="1073" spans="1:25" x14ac:dyDescent="0.25">
      <c r="A1073" t="s">
        <v>764</v>
      </c>
      <c r="B1073" t="s">
        <v>777</v>
      </c>
      <c r="C1073" t="s">
        <v>775</v>
      </c>
      <c r="D1073" t="s">
        <v>18</v>
      </c>
      <c r="F1073" t="s">
        <v>715</v>
      </c>
      <c r="G1073" t="s">
        <v>0</v>
      </c>
      <c r="H1073" t="s">
        <v>738</v>
      </c>
      <c r="I1073" t="s">
        <v>5</v>
      </c>
      <c r="J1073" t="s">
        <v>6</v>
      </c>
      <c r="K1073" t="s">
        <v>7</v>
      </c>
      <c r="L1073" t="s">
        <v>739</v>
      </c>
      <c r="M1073" t="s">
        <v>27</v>
      </c>
      <c r="N1073" t="s">
        <v>731</v>
      </c>
      <c r="O1073" t="s">
        <v>718</v>
      </c>
      <c r="P1073" s="1">
        <v>43161</v>
      </c>
      <c r="Q1073" s="1">
        <v>43161</v>
      </c>
      <c r="R1073" s="1"/>
      <c r="S1073" s="2">
        <v>2</v>
      </c>
      <c r="T1073" s="3">
        <v>8.5</v>
      </c>
      <c r="U1073" s="2">
        <v>17</v>
      </c>
      <c r="V1073" s="3">
        <v>9.35</v>
      </c>
      <c r="W1073" s="2">
        <v>18.7</v>
      </c>
      <c r="X1073" t="str">
        <f t="shared" si="16"/>
        <v>2018-03</v>
      </c>
      <c r="Y1073" t="e">
        <f>VLOOKUP(BST[[#This Row],[EVC Code]],TeamList[],3,FALSE)</f>
        <v>#N/A</v>
      </c>
    </row>
  </sheetData>
  <pageMargins left="0" right="0" top="0" bottom="0" header="0" footer="0"/>
  <pageSetup paperSize="32767" fitToWidth="0" fitToHeight="0" orientation="landscape" horizontalDpi="0" verticalDpi="0" copies="0"/>
  <headerFooter alignWithMargin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7"/>
  <sheetViews>
    <sheetView workbookViewId="0"/>
  </sheetViews>
  <sheetFormatPr defaultRowHeight="13.2" x14ac:dyDescent="0.25"/>
  <cols>
    <col min="1" max="1" width="23.5546875" bestFit="1" customWidth="1"/>
    <col min="2" max="2" width="16.21875" bestFit="1" customWidth="1"/>
    <col min="3" max="7" width="9.33203125" bestFit="1" customWidth="1"/>
    <col min="8" max="23" width="10.33203125" bestFit="1" customWidth="1"/>
    <col min="24" max="29" width="9.33203125" bestFit="1" customWidth="1"/>
    <col min="30" max="45" width="10.33203125" bestFit="1" customWidth="1"/>
    <col min="46" max="49" width="9.33203125" bestFit="1" customWidth="1"/>
    <col min="50" max="63" width="10.33203125" bestFit="1" customWidth="1"/>
    <col min="64" max="69" width="9.33203125" bestFit="1" customWidth="1"/>
    <col min="70" max="85" width="10.33203125" bestFit="1" customWidth="1"/>
    <col min="86" max="92" width="9.33203125" bestFit="1" customWidth="1"/>
    <col min="93" max="107" width="10.33203125" bestFit="1" customWidth="1"/>
    <col min="108" max="113" width="9.33203125" bestFit="1" customWidth="1"/>
    <col min="114" max="121" width="10.33203125" bestFit="1" customWidth="1"/>
    <col min="122" max="123" width="9.33203125" bestFit="1" customWidth="1"/>
    <col min="124" max="138" width="10.33203125" bestFit="1" customWidth="1"/>
    <col min="139" max="145" width="9.33203125" bestFit="1" customWidth="1"/>
    <col min="146" max="156" width="10.33203125" bestFit="1" customWidth="1"/>
    <col min="157" max="163" width="9.33203125" bestFit="1" customWidth="1"/>
    <col min="164" max="176" width="10.33203125" bestFit="1" customWidth="1"/>
    <col min="177" max="178" width="9.33203125" bestFit="1" customWidth="1"/>
    <col min="179" max="184" width="10.33203125" bestFit="1" customWidth="1"/>
    <col min="185" max="186" width="9.33203125" bestFit="1" customWidth="1"/>
    <col min="187" max="193" width="10.33203125" bestFit="1" customWidth="1"/>
    <col min="194" max="199" width="9.33203125" bestFit="1" customWidth="1"/>
    <col min="200" max="210" width="10.33203125" bestFit="1" customWidth="1"/>
    <col min="211" max="215" width="9.33203125" bestFit="1" customWidth="1"/>
    <col min="216" max="231" width="10.33203125" bestFit="1" customWidth="1"/>
    <col min="232" max="235" width="9.33203125" bestFit="1" customWidth="1"/>
    <col min="236" max="250" width="10.33203125" bestFit="1" customWidth="1"/>
    <col min="251" max="255" width="9.33203125" bestFit="1" customWidth="1"/>
    <col min="256" max="256" width="10.33203125" bestFit="1" customWidth="1"/>
  </cols>
  <sheetData>
    <row r="1" spans="1:256" x14ac:dyDescent="0.25">
      <c r="A1" s="5" t="s">
        <v>743</v>
      </c>
      <c r="B1" t="s">
        <v>1</v>
      </c>
    </row>
    <row r="3" spans="1:256" x14ac:dyDescent="0.25">
      <c r="A3" s="5" t="s">
        <v>783</v>
      </c>
      <c r="B3" s="5" t="s">
        <v>780</v>
      </c>
    </row>
    <row r="4" spans="1:256" x14ac:dyDescent="0.25">
      <c r="A4" s="5" t="s">
        <v>781</v>
      </c>
      <c r="B4" s="1">
        <v>42917</v>
      </c>
      <c r="C4" s="1">
        <v>42919</v>
      </c>
      <c r="D4" s="1">
        <v>42920</v>
      </c>
      <c r="E4" s="1">
        <v>42921</v>
      </c>
      <c r="F4" s="1">
        <v>42922</v>
      </c>
      <c r="G4" s="1">
        <v>42923</v>
      </c>
      <c r="H4" s="1">
        <v>42926</v>
      </c>
      <c r="I4" s="1">
        <v>42927</v>
      </c>
      <c r="J4" s="1">
        <v>42928</v>
      </c>
      <c r="K4" s="1">
        <v>42929</v>
      </c>
      <c r="L4" s="1">
        <v>42930</v>
      </c>
      <c r="M4" s="1">
        <v>42933</v>
      </c>
      <c r="N4" s="1">
        <v>42934</v>
      </c>
      <c r="O4" s="1">
        <v>42935</v>
      </c>
      <c r="P4" s="1">
        <v>42936</v>
      </c>
      <c r="Q4" s="1">
        <v>42937</v>
      </c>
      <c r="R4" s="1">
        <v>42940</v>
      </c>
      <c r="S4" s="1">
        <v>42941</v>
      </c>
      <c r="T4" s="1">
        <v>42942</v>
      </c>
      <c r="U4" s="1">
        <v>42943</v>
      </c>
      <c r="V4" s="1">
        <v>42944</v>
      </c>
      <c r="W4" s="1">
        <v>42947</v>
      </c>
      <c r="X4" s="1">
        <v>42948</v>
      </c>
      <c r="Y4" s="1">
        <v>42949</v>
      </c>
      <c r="Z4" s="1">
        <v>42950</v>
      </c>
      <c r="AA4" s="1">
        <v>42951</v>
      </c>
      <c r="AB4" s="1">
        <v>42954</v>
      </c>
      <c r="AC4" s="1">
        <v>42955</v>
      </c>
      <c r="AD4" s="1">
        <v>42957</v>
      </c>
      <c r="AE4" s="1">
        <v>42958</v>
      </c>
      <c r="AF4" s="1">
        <v>42961</v>
      </c>
      <c r="AG4" s="1">
        <v>42962</v>
      </c>
      <c r="AH4" s="1">
        <v>42963</v>
      </c>
      <c r="AI4" s="1">
        <v>42964</v>
      </c>
      <c r="AJ4" s="1">
        <v>42965</v>
      </c>
      <c r="AK4" s="1">
        <v>42968</v>
      </c>
      <c r="AL4" s="1">
        <v>42969</v>
      </c>
      <c r="AM4" s="1">
        <v>42970</v>
      </c>
      <c r="AN4" s="1">
        <v>42971</v>
      </c>
      <c r="AO4" s="1">
        <v>42972</v>
      </c>
      <c r="AP4" s="1">
        <v>42975</v>
      </c>
      <c r="AQ4" s="1">
        <v>42976</v>
      </c>
      <c r="AR4" s="1">
        <v>42977</v>
      </c>
      <c r="AS4" s="1">
        <v>42978</v>
      </c>
      <c r="AT4" s="1">
        <v>42982</v>
      </c>
      <c r="AU4" s="1">
        <v>42984</v>
      </c>
      <c r="AV4" s="1">
        <v>42985</v>
      </c>
      <c r="AW4" s="1">
        <v>42986</v>
      </c>
      <c r="AX4" s="1">
        <v>42989</v>
      </c>
      <c r="AY4" s="1">
        <v>42990</v>
      </c>
      <c r="AZ4" s="1">
        <v>42991</v>
      </c>
      <c r="BA4" s="1">
        <v>42992</v>
      </c>
      <c r="BB4" s="1">
        <v>42993</v>
      </c>
      <c r="BC4" s="1">
        <v>42996</v>
      </c>
      <c r="BD4" s="1">
        <v>42997</v>
      </c>
      <c r="BE4" s="1">
        <v>42998</v>
      </c>
      <c r="BF4" s="1">
        <v>42999</v>
      </c>
      <c r="BG4" s="1">
        <v>43000</v>
      </c>
      <c r="BH4" s="1">
        <v>43004</v>
      </c>
      <c r="BI4" s="1">
        <v>43005</v>
      </c>
      <c r="BJ4" s="1">
        <v>43006</v>
      </c>
      <c r="BK4" s="1">
        <v>43007</v>
      </c>
      <c r="BL4" s="1">
        <v>43010</v>
      </c>
      <c r="BM4" s="1">
        <v>43011</v>
      </c>
      <c r="BN4" s="1">
        <v>43012</v>
      </c>
      <c r="BO4" s="1">
        <v>43013</v>
      </c>
      <c r="BP4" s="1">
        <v>43014</v>
      </c>
      <c r="BQ4" s="1">
        <v>43017</v>
      </c>
      <c r="BR4" s="1">
        <v>43018</v>
      </c>
      <c r="BS4" s="1">
        <v>43019</v>
      </c>
      <c r="BT4" s="1">
        <v>43020</v>
      </c>
      <c r="BU4" s="1">
        <v>43021</v>
      </c>
      <c r="BV4" s="1">
        <v>43024</v>
      </c>
      <c r="BW4" s="1">
        <v>43025</v>
      </c>
      <c r="BX4" s="1">
        <v>43026</v>
      </c>
      <c r="BY4" s="1">
        <v>43027</v>
      </c>
      <c r="BZ4" s="1">
        <v>43028</v>
      </c>
      <c r="CA4" s="1">
        <v>43031</v>
      </c>
      <c r="CB4" s="1">
        <v>43032</v>
      </c>
      <c r="CC4" s="1">
        <v>43033</v>
      </c>
      <c r="CD4" s="1">
        <v>43034</v>
      </c>
      <c r="CE4" s="1">
        <v>43035</v>
      </c>
      <c r="CF4" s="1">
        <v>43038</v>
      </c>
      <c r="CG4" s="1">
        <v>43039</v>
      </c>
      <c r="CH4" s="1">
        <v>43040</v>
      </c>
      <c r="CI4" s="1">
        <v>43041</v>
      </c>
      <c r="CJ4" s="1">
        <v>43042</v>
      </c>
      <c r="CK4" s="1">
        <v>43045</v>
      </c>
      <c r="CL4" s="1">
        <v>43046</v>
      </c>
      <c r="CM4" s="1">
        <v>43047</v>
      </c>
      <c r="CN4" s="1">
        <v>43048</v>
      </c>
      <c r="CO4" s="1">
        <v>43049</v>
      </c>
      <c r="CP4" s="1">
        <v>43052</v>
      </c>
      <c r="CQ4" s="1">
        <v>43053</v>
      </c>
      <c r="CR4" s="1">
        <v>43054</v>
      </c>
      <c r="CS4" s="1">
        <v>43055</v>
      </c>
      <c r="CT4" s="1">
        <v>43056</v>
      </c>
      <c r="CU4" s="1">
        <v>43059</v>
      </c>
      <c r="CV4" s="1">
        <v>43060</v>
      </c>
      <c r="CW4" s="1">
        <v>43061</v>
      </c>
      <c r="CX4" s="1">
        <v>43062</v>
      </c>
      <c r="CY4" s="1">
        <v>43063</v>
      </c>
      <c r="CZ4" s="1">
        <v>43066</v>
      </c>
      <c r="DA4" s="1">
        <v>43067</v>
      </c>
      <c r="DB4" s="1">
        <v>43068</v>
      </c>
      <c r="DC4" s="1">
        <v>43069</v>
      </c>
      <c r="DD4" s="1">
        <v>43070</v>
      </c>
      <c r="DE4" s="1">
        <v>43073</v>
      </c>
      <c r="DF4" s="1">
        <v>43074</v>
      </c>
      <c r="DG4" s="1">
        <v>43075</v>
      </c>
      <c r="DH4" s="1">
        <v>43076</v>
      </c>
      <c r="DI4" s="1">
        <v>43077</v>
      </c>
      <c r="DJ4" s="1">
        <v>43080</v>
      </c>
      <c r="DK4" s="1">
        <v>43081</v>
      </c>
      <c r="DL4" s="1">
        <v>43082</v>
      </c>
      <c r="DM4" s="1">
        <v>43083</v>
      </c>
      <c r="DN4" s="1">
        <v>43084</v>
      </c>
      <c r="DO4" s="1">
        <v>43087</v>
      </c>
      <c r="DP4" s="1">
        <v>43089</v>
      </c>
      <c r="DQ4" s="1">
        <v>43090</v>
      </c>
      <c r="DR4" s="1">
        <v>43108</v>
      </c>
      <c r="DS4" s="1">
        <v>43109</v>
      </c>
      <c r="DT4" s="1">
        <v>43110</v>
      </c>
      <c r="DU4" s="1">
        <v>43111</v>
      </c>
      <c r="DV4" s="1">
        <v>43112</v>
      </c>
      <c r="DW4" s="1">
        <v>43115</v>
      </c>
      <c r="DX4" s="1">
        <v>43116</v>
      </c>
      <c r="DY4" s="1">
        <v>43117</v>
      </c>
      <c r="DZ4" s="1">
        <v>43118</v>
      </c>
      <c r="EA4" s="1">
        <v>43119</v>
      </c>
      <c r="EB4" s="1">
        <v>43122</v>
      </c>
      <c r="EC4" s="1">
        <v>43123</v>
      </c>
      <c r="ED4" s="1">
        <v>43124</v>
      </c>
      <c r="EE4" s="1">
        <v>43125</v>
      </c>
      <c r="EF4" s="1">
        <v>43126</v>
      </c>
      <c r="EG4" s="1">
        <v>43130</v>
      </c>
      <c r="EH4" s="1">
        <v>43131</v>
      </c>
      <c r="EI4" s="1">
        <v>43132</v>
      </c>
      <c r="EJ4" s="1">
        <v>43133</v>
      </c>
      <c r="EK4" s="1">
        <v>43136</v>
      </c>
      <c r="EL4" s="1">
        <v>43137</v>
      </c>
      <c r="EM4" s="1">
        <v>43138</v>
      </c>
      <c r="EN4" s="1">
        <v>43139</v>
      </c>
      <c r="EO4" s="1">
        <v>43140</v>
      </c>
      <c r="EP4" s="1">
        <v>43143</v>
      </c>
      <c r="EQ4" s="1">
        <v>43144</v>
      </c>
      <c r="ER4" s="1">
        <v>43145</v>
      </c>
      <c r="ES4" s="1">
        <v>43146</v>
      </c>
      <c r="ET4" s="1">
        <v>43147</v>
      </c>
      <c r="EU4" s="1">
        <v>43150</v>
      </c>
      <c r="EV4" s="1">
        <v>43151</v>
      </c>
      <c r="EW4" s="1">
        <v>43152</v>
      </c>
      <c r="EX4" s="1">
        <v>43157</v>
      </c>
      <c r="EY4" s="1">
        <v>43158</v>
      </c>
      <c r="EZ4" s="1">
        <v>43159</v>
      </c>
      <c r="FA4" s="1">
        <v>43160</v>
      </c>
      <c r="FB4" s="1">
        <v>43161</v>
      </c>
      <c r="FC4" s="1">
        <v>43164</v>
      </c>
      <c r="FD4" s="1">
        <v>43165</v>
      </c>
      <c r="FE4" s="1">
        <v>43166</v>
      </c>
      <c r="FF4" s="1">
        <v>43167</v>
      </c>
      <c r="FG4" s="1">
        <v>43168</v>
      </c>
      <c r="FH4" s="1">
        <v>43171</v>
      </c>
      <c r="FI4" s="1">
        <v>43172</v>
      </c>
      <c r="FJ4" s="1">
        <v>43173</v>
      </c>
      <c r="FK4" s="1">
        <v>43174</v>
      </c>
      <c r="FL4" s="1">
        <v>43175</v>
      </c>
      <c r="FM4" s="1">
        <v>43178</v>
      </c>
      <c r="FN4" s="1">
        <v>43179</v>
      </c>
      <c r="FO4" s="1">
        <v>43181</v>
      </c>
      <c r="FP4" s="1">
        <v>43182</v>
      </c>
      <c r="FQ4" s="1">
        <v>43185</v>
      </c>
      <c r="FR4" s="1">
        <v>43186</v>
      </c>
      <c r="FS4" s="1">
        <v>43187</v>
      </c>
      <c r="FT4" s="1">
        <v>43188</v>
      </c>
      <c r="FU4" s="1">
        <v>43193</v>
      </c>
      <c r="FV4" s="1">
        <v>43199</v>
      </c>
      <c r="FW4" s="1">
        <v>43200</v>
      </c>
      <c r="FX4" s="1">
        <v>43206</v>
      </c>
      <c r="FY4" s="1">
        <v>43209</v>
      </c>
      <c r="FZ4" s="1">
        <v>43213</v>
      </c>
      <c r="GA4" s="1">
        <v>43214</v>
      </c>
      <c r="GB4" s="1">
        <v>43216</v>
      </c>
      <c r="GC4" s="1">
        <v>43223</v>
      </c>
      <c r="GD4" s="1">
        <v>43229</v>
      </c>
      <c r="GE4" s="1">
        <v>43230</v>
      </c>
      <c r="GF4" s="1">
        <v>43242</v>
      </c>
      <c r="GG4" s="1">
        <v>43244</v>
      </c>
      <c r="GH4" s="1">
        <v>43245</v>
      </c>
      <c r="GI4" s="1">
        <v>43248</v>
      </c>
      <c r="GJ4" s="1">
        <v>43250</v>
      </c>
      <c r="GK4" s="1">
        <v>43251</v>
      </c>
      <c r="GL4" s="1">
        <v>43252</v>
      </c>
      <c r="GM4" s="1">
        <v>43255</v>
      </c>
      <c r="GN4" s="1">
        <v>43256</v>
      </c>
      <c r="GO4" s="1">
        <v>43257</v>
      </c>
      <c r="GP4" s="1">
        <v>43258</v>
      </c>
      <c r="GQ4" s="1">
        <v>43259</v>
      </c>
      <c r="GR4" s="1">
        <v>43262</v>
      </c>
      <c r="GS4" s="1">
        <v>43263</v>
      </c>
      <c r="GT4" s="1">
        <v>43264</v>
      </c>
      <c r="GU4" s="1">
        <v>43265</v>
      </c>
      <c r="GV4" s="1">
        <v>43266</v>
      </c>
      <c r="GW4" s="1">
        <v>43270</v>
      </c>
      <c r="GX4" s="1">
        <v>43271</v>
      </c>
      <c r="GY4" s="1">
        <v>43272</v>
      </c>
      <c r="GZ4" s="1">
        <v>43273</v>
      </c>
      <c r="HA4" s="1">
        <v>43277</v>
      </c>
      <c r="HB4" s="1">
        <v>43280</v>
      </c>
      <c r="HC4" s="1">
        <v>43283</v>
      </c>
      <c r="HD4" s="1">
        <v>43284</v>
      </c>
      <c r="HE4" s="1">
        <v>43285</v>
      </c>
      <c r="HF4" s="1">
        <v>43287</v>
      </c>
      <c r="HG4" s="1">
        <v>43290</v>
      </c>
      <c r="HH4" s="1">
        <v>43291</v>
      </c>
      <c r="HI4" s="1">
        <v>43292</v>
      </c>
      <c r="HJ4" s="1">
        <v>43293</v>
      </c>
      <c r="HK4" s="1">
        <v>43294</v>
      </c>
      <c r="HL4" s="1">
        <v>43297</v>
      </c>
      <c r="HM4" s="1">
        <v>43298</v>
      </c>
      <c r="HN4" s="1">
        <v>43299</v>
      </c>
      <c r="HO4" s="1">
        <v>43300</v>
      </c>
      <c r="HP4" s="1">
        <v>43301</v>
      </c>
      <c r="HQ4" s="1">
        <v>43304</v>
      </c>
      <c r="HR4" s="1">
        <v>43305</v>
      </c>
      <c r="HS4" s="1">
        <v>43306</v>
      </c>
      <c r="HT4" s="1">
        <v>43307</v>
      </c>
      <c r="HU4" s="1">
        <v>43308</v>
      </c>
      <c r="HV4" s="1">
        <v>43311</v>
      </c>
      <c r="HW4" s="1">
        <v>43312</v>
      </c>
      <c r="HX4" s="1">
        <v>43313</v>
      </c>
      <c r="HY4" s="1">
        <v>43314</v>
      </c>
      <c r="HZ4" s="1">
        <v>43315</v>
      </c>
      <c r="IA4" s="1">
        <v>43318</v>
      </c>
      <c r="IB4" s="1">
        <v>43328</v>
      </c>
      <c r="IC4" s="1">
        <v>43335</v>
      </c>
      <c r="ID4" s="1">
        <v>43340</v>
      </c>
      <c r="IE4" s="1">
        <v>43355</v>
      </c>
      <c r="IF4" s="1">
        <v>43356</v>
      </c>
      <c r="IG4" s="1">
        <v>43357</v>
      </c>
      <c r="IH4" s="1">
        <v>43360</v>
      </c>
      <c r="II4" s="1">
        <v>43361</v>
      </c>
      <c r="IJ4" s="1">
        <v>43362</v>
      </c>
      <c r="IK4" s="1">
        <v>43363</v>
      </c>
      <c r="IL4" s="1">
        <v>43364</v>
      </c>
      <c r="IM4" s="1">
        <v>43368</v>
      </c>
      <c r="IN4" s="1">
        <v>43369</v>
      </c>
      <c r="IO4" s="1">
        <v>43370</v>
      </c>
      <c r="IP4" s="1">
        <v>43371</v>
      </c>
      <c r="IQ4" s="1">
        <v>43374</v>
      </c>
      <c r="IR4" s="1">
        <v>43375</v>
      </c>
      <c r="IS4" s="1">
        <v>43378</v>
      </c>
      <c r="IT4" s="1">
        <v>43381</v>
      </c>
      <c r="IU4" s="1">
        <v>43382</v>
      </c>
      <c r="IV4" s="1">
        <v>43383</v>
      </c>
    </row>
    <row r="5" spans="1:256" x14ac:dyDescent="0.25">
      <c r="A5" s="6" t="s">
        <v>370</v>
      </c>
      <c r="B5" s="7"/>
      <c r="C5" s="7"/>
      <c r="D5" s="7"/>
      <c r="E5" s="7"/>
      <c r="F5" s="7"/>
      <c r="G5" s="7">
        <v>1</v>
      </c>
      <c r="H5" s="7"/>
      <c r="I5" s="7"/>
      <c r="J5" s="7"/>
      <c r="K5" s="7"/>
      <c r="L5" s="7"/>
      <c r="M5" s="7"/>
      <c r="N5" s="7"/>
      <c r="O5" s="7"/>
      <c r="P5" s="7"/>
      <c r="Q5" s="7">
        <v>2</v>
      </c>
      <c r="R5" s="7">
        <v>3</v>
      </c>
      <c r="S5" s="7"/>
      <c r="T5" s="7"/>
      <c r="U5" s="7"/>
      <c r="V5" s="7">
        <v>1</v>
      </c>
      <c r="W5" s="7"/>
      <c r="X5" s="7">
        <v>3</v>
      </c>
      <c r="Y5" s="7">
        <v>1</v>
      </c>
      <c r="Z5" s="7"/>
      <c r="AA5" s="7"/>
      <c r="AB5" s="7"/>
      <c r="AC5" s="7"/>
      <c r="AD5" s="7"/>
      <c r="AE5" s="7"/>
      <c r="AF5" s="7"/>
      <c r="AG5" s="7">
        <v>3</v>
      </c>
      <c r="AH5" s="7">
        <v>2</v>
      </c>
      <c r="AI5" s="7">
        <v>2</v>
      </c>
      <c r="AJ5" s="7">
        <v>1</v>
      </c>
      <c r="AK5" s="7">
        <v>2</v>
      </c>
      <c r="AL5" s="7">
        <v>2</v>
      </c>
      <c r="AM5" s="7"/>
      <c r="AN5" s="7"/>
      <c r="AO5" s="7"/>
      <c r="AP5" s="7"/>
      <c r="AQ5" s="7"/>
      <c r="AR5" s="7"/>
      <c r="AS5" s="7">
        <v>3</v>
      </c>
      <c r="AT5" s="7"/>
      <c r="AU5" s="7">
        <v>1</v>
      </c>
      <c r="AV5" s="7"/>
      <c r="AW5" s="7"/>
      <c r="AX5" s="7"/>
      <c r="AY5" s="7">
        <v>4</v>
      </c>
      <c r="AZ5" s="7"/>
      <c r="BA5" s="7">
        <v>2</v>
      </c>
      <c r="BB5" s="7">
        <v>2</v>
      </c>
      <c r="BC5" s="7"/>
      <c r="BD5" s="7">
        <v>4</v>
      </c>
      <c r="BE5" s="7">
        <v>2</v>
      </c>
      <c r="BF5" s="7">
        <v>2</v>
      </c>
      <c r="BG5" s="7">
        <v>1</v>
      </c>
      <c r="BH5" s="7">
        <v>3</v>
      </c>
      <c r="BI5" s="7">
        <v>0.5</v>
      </c>
      <c r="BJ5" s="7">
        <v>0.5</v>
      </c>
      <c r="BK5" s="7">
        <v>2</v>
      </c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>
        <v>3</v>
      </c>
      <c r="CC5" s="7"/>
      <c r="CD5" s="7">
        <v>0.5</v>
      </c>
      <c r="CE5" s="7">
        <v>0.5</v>
      </c>
      <c r="CF5" s="7">
        <v>1</v>
      </c>
      <c r="CG5" s="7"/>
      <c r="CH5" s="7">
        <v>2</v>
      </c>
      <c r="CI5" s="7">
        <v>1</v>
      </c>
      <c r="CJ5" s="7">
        <v>2</v>
      </c>
      <c r="CK5" s="7">
        <v>2</v>
      </c>
      <c r="CL5" s="7">
        <v>4</v>
      </c>
      <c r="CM5" s="7">
        <v>2</v>
      </c>
      <c r="CN5" s="7">
        <v>2</v>
      </c>
      <c r="CO5" s="7">
        <v>4</v>
      </c>
      <c r="CP5" s="7">
        <v>4</v>
      </c>
      <c r="CQ5" s="7">
        <v>2</v>
      </c>
      <c r="CR5" s="7"/>
      <c r="CS5" s="7"/>
      <c r="CT5" s="7"/>
      <c r="CU5" s="7"/>
      <c r="CV5" s="7">
        <v>3</v>
      </c>
      <c r="CW5" s="7"/>
      <c r="CX5" s="7"/>
      <c r="CY5" s="7"/>
      <c r="CZ5" s="7">
        <v>2</v>
      </c>
      <c r="DA5" s="7">
        <v>3</v>
      </c>
      <c r="DB5" s="7"/>
      <c r="DC5" s="7"/>
      <c r="DD5" s="7"/>
      <c r="DE5" s="7"/>
      <c r="DF5" s="7">
        <v>3</v>
      </c>
      <c r="DG5" s="7"/>
      <c r="DH5" s="7"/>
      <c r="DI5" s="7"/>
      <c r="DJ5" s="7"/>
      <c r="DK5" s="7">
        <v>4</v>
      </c>
      <c r="DL5" s="7">
        <v>4</v>
      </c>
      <c r="DM5" s="7"/>
      <c r="DN5" s="7">
        <v>4</v>
      </c>
      <c r="DO5" s="7"/>
      <c r="DP5" s="7"/>
      <c r="DQ5" s="7"/>
      <c r="DR5" s="7">
        <v>1</v>
      </c>
      <c r="DS5" s="7">
        <v>1</v>
      </c>
      <c r="DT5" s="7">
        <v>1</v>
      </c>
      <c r="DU5" s="7"/>
      <c r="DV5" s="7"/>
      <c r="DW5" s="7"/>
      <c r="DX5" s="7">
        <v>3</v>
      </c>
      <c r="DY5" s="7"/>
      <c r="DZ5" s="7"/>
      <c r="EA5" s="7">
        <v>1</v>
      </c>
      <c r="EB5" s="7">
        <v>2</v>
      </c>
      <c r="EC5" s="7"/>
      <c r="ED5" s="7"/>
      <c r="EE5" s="7"/>
      <c r="EF5" s="7"/>
      <c r="EG5" s="7">
        <v>5</v>
      </c>
      <c r="EH5" s="7"/>
      <c r="EI5" s="7"/>
      <c r="EJ5" s="7">
        <v>5</v>
      </c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>
        <v>3</v>
      </c>
      <c r="EW5" s="7"/>
      <c r="EX5" s="7"/>
      <c r="EY5" s="7"/>
      <c r="EZ5" s="7"/>
      <c r="FA5" s="7"/>
      <c r="FB5" s="7"/>
      <c r="FC5" s="7">
        <v>1</v>
      </c>
      <c r="FD5" s="7">
        <v>1</v>
      </c>
      <c r="FE5" s="7"/>
      <c r="FF5" s="7"/>
      <c r="FG5" s="7">
        <v>1</v>
      </c>
      <c r="FH5" s="7">
        <v>1.5</v>
      </c>
      <c r="FI5" s="7">
        <v>3</v>
      </c>
      <c r="FJ5" s="7">
        <v>2</v>
      </c>
      <c r="FK5" s="7">
        <v>3</v>
      </c>
      <c r="FL5" s="7"/>
      <c r="FM5" s="7"/>
      <c r="FN5" s="7"/>
      <c r="FO5" s="7"/>
      <c r="FP5" s="7"/>
      <c r="FQ5" s="7"/>
      <c r="FR5" s="7"/>
      <c r="FS5" s="7">
        <v>2</v>
      </c>
      <c r="FT5" s="7">
        <v>1</v>
      </c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>
        <v>3</v>
      </c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>
        <v>4</v>
      </c>
      <c r="GX5" s="7"/>
      <c r="GY5" s="7"/>
      <c r="GZ5" s="7">
        <v>2</v>
      </c>
      <c r="HA5" s="7"/>
      <c r="HB5" s="7"/>
      <c r="HC5" s="7">
        <v>4</v>
      </c>
      <c r="HD5" s="7">
        <v>6</v>
      </c>
      <c r="HE5" s="7">
        <v>2</v>
      </c>
      <c r="HF5" s="7"/>
      <c r="HG5" s="7"/>
      <c r="HH5" s="7"/>
      <c r="HI5" s="7"/>
      <c r="HJ5" s="7"/>
      <c r="HK5" s="7"/>
      <c r="HL5" s="7">
        <v>1</v>
      </c>
      <c r="HM5" s="7">
        <v>5</v>
      </c>
      <c r="HN5" s="7"/>
      <c r="HO5" s="7"/>
      <c r="HP5" s="7">
        <v>1</v>
      </c>
      <c r="HQ5" s="7"/>
      <c r="HR5" s="7">
        <v>1</v>
      </c>
      <c r="HS5" s="7">
        <v>2</v>
      </c>
      <c r="HT5" s="7"/>
      <c r="HU5" s="7">
        <v>4.5</v>
      </c>
      <c r="HV5" s="7">
        <v>4</v>
      </c>
      <c r="HW5" s="7">
        <v>6</v>
      </c>
      <c r="HX5" s="7">
        <v>6</v>
      </c>
      <c r="HY5" s="7">
        <v>4</v>
      </c>
      <c r="HZ5" s="7">
        <v>2</v>
      </c>
      <c r="IA5" s="7"/>
      <c r="IB5" s="7"/>
      <c r="IC5" s="7"/>
      <c r="ID5" s="7"/>
      <c r="IE5" s="7">
        <v>1</v>
      </c>
      <c r="IF5" s="7">
        <v>1</v>
      </c>
      <c r="IG5" s="7"/>
      <c r="IH5" s="7"/>
      <c r="II5" s="7">
        <v>7</v>
      </c>
      <c r="IJ5" s="7"/>
      <c r="IK5" s="7"/>
      <c r="IL5" s="7">
        <v>1</v>
      </c>
      <c r="IM5" s="7"/>
      <c r="IN5" s="7">
        <v>2</v>
      </c>
      <c r="IO5" s="7"/>
      <c r="IP5" s="7"/>
      <c r="IQ5" s="7"/>
      <c r="IR5" s="7"/>
      <c r="IS5" s="7"/>
      <c r="IT5" s="7"/>
      <c r="IU5" s="7">
        <v>5</v>
      </c>
      <c r="IV5" s="7">
        <v>6</v>
      </c>
    </row>
    <row r="6" spans="1:256" x14ac:dyDescent="0.25">
      <c r="A6" s="6" t="s">
        <v>25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>
        <v>0.5</v>
      </c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</row>
    <row r="7" spans="1:256" x14ac:dyDescent="0.25">
      <c r="A7" s="6" t="s">
        <v>77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>
        <v>8</v>
      </c>
      <c r="AM7" s="7">
        <v>8</v>
      </c>
      <c r="AN7" s="7">
        <v>8</v>
      </c>
      <c r="AO7" s="7">
        <v>8</v>
      </c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</row>
    <row r="8" spans="1:256" x14ac:dyDescent="0.25">
      <c r="A8" s="6" t="s">
        <v>616</v>
      </c>
      <c r="B8" s="7"/>
      <c r="C8" s="7"/>
      <c r="D8" s="7"/>
      <c r="E8" s="7"/>
      <c r="F8" s="7">
        <v>3</v>
      </c>
      <c r="G8" s="7">
        <v>2</v>
      </c>
      <c r="H8" s="7"/>
      <c r="I8" s="7"/>
      <c r="J8" s="7">
        <v>4</v>
      </c>
      <c r="K8" s="7">
        <v>2</v>
      </c>
      <c r="L8" s="7">
        <v>2</v>
      </c>
      <c r="M8" s="7">
        <v>1</v>
      </c>
      <c r="N8" s="7">
        <v>4.5</v>
      </c>
      <c r="O8" s="7">
        <v>3</v>
      </c>
      <c r="P8" s="7">
        <v>1</v>
      </c>
      <c r="Q8" s="7">
        <v>2</v>
      </c>
      <c r="R8" s="7">
        <v>1</v>
      </c>
      <c r="S8" s="7">
        <v>2</v>
      </c>
      <c r="T8" s="7">
        <v>3</v>
      </c>
      <c r="U8" s="7"/>
      <c r="V8" s="7"/>
      <c r="W8" s="7">
        <v>3</v>
      </c>
      <c r="X8" s="7"/>
      <c r="Y8" s="7"/>
      <c r="Z8" s="7">
        <v>1</v>
      </c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>
        <v>3.5</v>
      </c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>
        <v>3</v>
      </c>
      <c r="EU8" s="7">
        <v>1</v>
      </c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</row>
    <row r="9" spans="1:256" x14ac:dyDescent="0.25">
      <c r="A9" s="6" t="s">
        <v>3</v>
      </c>
      <c r="B9" s="7">
        <v>24066.39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</row>
    <row r="10" spans="1:256" x14ac:dyDescent="0.25">
      <c r="A10" s="6" t="s">
        <v>604</v>
      </c>
      <c r="B10" s="7"/>
      <c r="C10" s="7"/>
      <c r="D10" s="7">
        <v>8</v>
      </c>
      <c r="E10" s="7">
        <v>5</v>
      </c>
      <c r="F10" s="7"/>
      <c r="G10" s="7">
        <v>4</v>
      </c>
      <c r="H10" s="7"/>
      <c r="I10" s="7">
        <v>4</v>
      </c>
      <c r="J10" s="7">
        <v>4</v>
      </c>
      <c r="K10" s="7"/>
      <c r="L10" s="7">
        <v>3</v>
      </c>
      <c r="M10" s="7">
        <v>4</v>
      </c>
      <c r="N10" s="7">
        <v>2</v>
      </c>
      <c r="O10" s="7"/>
      <c r="P10" s="7">
        <v>4</v>
      </c>
      <c r="Q10" s="7">
        <v>1</v>
      </c>
      <c r="R10" s="7">
        <v>4</v>
      </c>
      <c r="S10" s="7">
        <v>4</v>
      </c>
      <c r="T10" s="7"/>
      <c r="U10" s="7"/>
      <c r="V10" s="7"/>
      <c r="W10" s="7"/>
      <c r="X10" s="7"/>
      <c r="Y10" s="7"/>
      <c r="Z10" s="7"/>
      <c r="AA10" s="7"/>
      <c r="AB10" s="7">
        <v>1.5</v>
      </c>
      <c r="AC10" s="7">
        <v>4</v>
      </c>
      <c r="AD10" s="7"/>
      <c r="AE10" s="7"/>
      <c r="AF10" s="7">
        <v>1</v>
      </c>
      <c r="AG10" s="7"/>
      <c r="AH10" s="7">
        <v>8</v>
      </c>
      <c r="AI10" s="7"/>
      <c r="AJ10" s="7"/>
      <c r="AK10" s="7"/>
      <c r="AL10" s="7">
        <v>5</v>
      </c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>
        <v>1</v>
      </c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</row>
    <row r="11" spans="1:256" x14ac:dyDescent="0.25">
      <c r="A11" s="6" t="s">
        <v>69</v>
      </c>
      <c r="B11" s="7"/>
      <c r="C11" s="7">
        <v>2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>
        <v>8</v>
      </c>
      <c r="Q11" s="7">
        <v>8</v>
      </c>
      <c r="R11" s="7">
        <v>8</v>
      </c>
      <c r="S11" s="7">
        <v>8</v>
      </c>
      <c r="T11" s="7"/>
      <c r="U11" s="7"/>
      <c r="V11" s="7"/>
      <c r="W11" s="7"/>
      <c r="X11" s="7"/>
      <c r="Y11" s="7"/>
      <c r="Z11" s="7">
        <v>8</v>
      </c>
      <c r="AA11" s="7">
        <v>8</v>
      </c>
      <c r="AB11" s="7">
        <v>6</v>
      </c>
      <c r="AC11" s="7"/>
      <c r="AD11" s="7">
        <v>8</v>
      </c>
      <c r="AE11" s="7">
        <v>2</v>
      </c>
      <c r="AF11" s="7"/>
      <c r="AG11" s="7"/>
      <c r="AH11" s="7"/>
      <c r="AI11" s="7">
        <v>4</v>
      </c>
      <c r="AJ11" s="7"/>
      <c r="AK11" s="7">
        <v>5</v>
      </c>
      <c r="AL11" s="7">
        <v>2</v>
      </c>
      <c r="AM11" s="7"/>
      <c r="AN11" s="7"/>
      <c r="AO11" s="7"/>
      <c r="AP11" s="7"/>
      <c r="AQ11" s="7">
        <v>2</v>
      </c>
      <c r="AR11" s="7"/>
      <c r="AS11" s="7"/>
      <c r="AT11" s="7"/>
      <c r="AU11" s="7">
        <v>3</v>
      </c>
      <c r="AV11" s="7">
        <v>3</v>
      </c>
      <c r="AW11" s="7"/>
      <c r="AX11" s="7"/>
      <c r="AY11" s="7"/>
      <c r="AZ11" s="7">
        <v>6</v>
      </c>
      <c r="BA11" s="7">
        <v>8</v>
      </c>
      <c r="BB11" s="7">
        <v>8</v>
      </c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>
        <v>8</v>
      </c>
      <c r="CL11" s="7"/>
      <c r="CM11" s="7"/>
      <c r="CN11" s="7">
        <v>8</v>
      </c>
      <c r="CO11" s="7">
        <v>4</v>
      </c>
      <c r="CP11" s="7">
        <v>4</v>
      </c>
      <c r="CQ11" s="7">
        <v>4</v>
      </c>
      <c r="CR11" s="7"/>
      <c r="CS11" s="7"/>
      <c r="CT11" s="7"/>
      <c r="CU11" s="7"/>
      <c r="CV11" s="7">
        <v>8</v>
      </c>
      <c r="CW11" s="7"/>
      <c r="CX11" s="7"/>
      <c r="CY11" s="7"/>
      <c r="CZ11" s="7">
        <v>4</v>
      </c>
      <c r="DA11" s="7"/>
      <c r="DB11" s="7"/>
      <c r="DC11" s="7"/>
      <c r="DD11" s="7">
        <v>1</v>
      </c>
      <c r="DE11" s="7"/>
      <c r="DF11" s="7">
        <v>1</v>
      </c>
      <c r="DG11" s="7"/>
      <c r="DH11" s="7">
        <v>2</v>
      </c>
      <c r="DI11" s="7">
        <v>1</v>
      </c>
      <c r="DJ11" s="7"/>
      <c r="DK11" s="7"/>
      <c r="DL11" s="7"/>
      <c r="DM11" s="7"/>
      <c r="DN11" s="7"/>
      <c r="DO11" s="7"/>
      <c r="DP11" s="7"/>
      <c r="DQ11" s="7"/>
      <c r="DR11" s="7"/>
      <c r="DS11" s="7">
        <v>2</v>
      </c>
      <c r="DT11" s="7"/>
      <c r="DU11" s="7"/>
      <c r="DV11" s="7"/>
      <c r="DW11" s="7"/>
      <c r="DX11" s="7"/>
      <c r="DY11" s="7"/>
      <c r="DZ11" s="7"/>
      <c r="EA11" s="7"/>
      <c r="EB11" s="7"/>
      <c r="EC11" s="7">
        <v>1</v>
      </c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>
        <v>4</v>
      </c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>
        <v>8</v>
      </c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</row>
    <row r="12" spans="1:256" x14ac:dyDescent="0.25">
      <c r="A12" s="6" t="s">
        <v>676</v>
      </c>
      <c r="B12" s="7"/>
      <c r="C12" s="7"/>
      <c r="D12" s="7"/>
      <c r="E12" s="7">
        <v>2.5</v>
      </c>
      <c r="F12" s="7"/>
      <c r="G12" s="7"/>
      <c r="H12" s="7">
        <v>0.5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>
        <v>1</v>
      </c>
      <c r="BA12" s="7">
        <v>1</v>
      </c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</row>
    <row r="13" spans="1:256" x14ac:dyDescent="0.25">
      <c r="A13" s="6" t="s">
        <v>573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>
        <v>2</v>
      </c>
      <c r="AD13" s="7">
        <v>2</v>
      </c>
      <c r="AE13" s="7"/>
      <c r="AF13" s="7"/>
      <c r="AG13" s="7">
        <v>2</v>
      </c>
      <c r="AH13" s="7">
        <v>1</v>
      </c>
      <c r="AI13" s="7">
        <v>2</v>
      </c>
      <c r="AJ13" s="7">
        <v>1</v>
      </c>
      <c r="AK13" s="7"/>
      <c r="AL13" s="7"/>
      <c r="AM13" s="7"/>
      <c r="AN13" s="7">
        <v>1</v>
      </c>
      <c r="AO13" s="7"/>
      <c r="AP13" s="7">
        <v>1</v>
      </c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</row>
    <row r="14" spans="1:256" x14ac:dyDescent="0.25">
      <c r="A14" s="6" t="s">
        <v>396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>
        <v>5</v>
      </c>
      <c r="GK14" s="7">
        <v>8</v>
      </c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  <c r="IV14" s="7"/>
    </row>
    <row r="15" spans="1:256" x14ac:dyDescent="0.25">
      <c r="A15" s="6" t="s">
        <v>60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>
        <v>2</v>
      </c>
      <c r="U15" s="7">
        <v>8</v>
      </c>
      <c r="V15" s="7">
        <v>8</v>
      </c>
      <c r="W15" s="7">
        <v>3</v>
      </c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</row>
    <row r="16" spans="1:256" x14ac:dyDescent="0.25">
      <c r="A16" s="6" t="s">
        <v>387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>
        <v>8</v>
      </c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  <c r="IV16" s="7"/>
    </row>
    <row r="17" spans="1:256" x14ac:dyDescent="0.25">
      <c r="A17" s="6" t="s">
        <v>680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>
        <v>1</v>
      </c>
      <c r="M17" s="7"/>
      <c r="N17" s="7"/>
      <c r="O17" s="7"/>
      <c r="P17" s="7"/>
      <c r="Q17" s="7"/>
      <c r="R17" s="7"/>
      <c r="S17" s="7"/>
      <c r="T17" s="7"/>
      <c r="U17" s="7">
        <v>1</v>
      </c>
      <c r="V17" s="7"/>
      <c r="W17" s="7"/>
      <c r="X17" s="7">
        <v>2</v>
      </c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>
        <v>1</v>
      </c>
      <c r="AJ17" s="7"/>
      <c r="AK17" s="7"/>
      <c r="AL17" s="7"/>
      <c r="AM17" s="7"/>
      <c r="AN17" s="7"/>
      <c r="AO17" s="7"/>
      <c r="AP17" s="7"/>
      <c r="AQ17" s="7">
        <v>1</v>
      </c>
      <c r="AR17" s="7"/>
      <c r="AS17" s="7"/>
      <c r="AT17" s="7"/>
      <c r="AU17" s="7"/>
      <c r="AV17" s="7"/>
      <c r="AW17" s="7"/>
      <c r="AX17" s="7">
        <v>1</v>
      </c>
      <c r="AY17" s="7"/>
      <c r="AZ17" s="7"/>
      <c r="BA17" s="7">
        <v>1</v>
      </c>
      <c r="BB17" s="7"/>
      <c r="BC17" s="7"/>
      <c r="BD17" s="7"/>
      <c r="BE17" s="7">
        <v>1</v>
      </c>
      <c r="BF17" s="7"/>
      <c r="BG17" s="7">
        <v>1</v>
      </c>
      <c r="BH17" s="7"/>
      <c r="BI17" s="7">
        <v>1</v>
      </c>
      <c r="BJ17" s="7"/>
      <c r="BK17" s="7"/>
      <c r="BL17" s="7"/>
      <c r="BM17" s="7">
        <v>3</v>
      </c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>
        <v>1</v>
      </c>
      <c r="CE17" s="7"/>
      <c r="CF17" s="7"/>
      <c r="CG17" s="7">
        <v>1</v>
      </c>
      <c r="CH17" s="7">
        <v>1</v>
      </c>
      <c r="CI17" s="7">
        <v>1</v>
      </c>
      <c r="CJ17" s="7">
        <v>1</v>
      </c>
      <c r="CK17" s="7"/>
      <c r="CL17" s="7"/>
      <c r="CM17" s="7"/>
      <c r="CN17" s="7"/>
      <c r="CO17" s="7">
        <v>1</v>
      </c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>
        <v>2</v>
      </c>
      <c r="DG17" s="7"/>
      <c r="DH17" s="7"/>
      <c r="DI17" s="7"/>
      <c r="DJ17" s="7"/>
      <c r="DK17" s="7"/>
      <c r="DL17" s="7"/>
      <c r="DM17" s="7"/>
      <c r="DN17" s="7"/>
      <c r="DO17" s="7"/>
      <c r="DP17" s="7">
        <v>4</v>
      </c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>
        <v>2</v>
      </c>
      <c r="EI17" s="7"/>
      <c r="EJ17" s="7"/>
      <c r="EK17" s="7">
        <v>1</v>
      </c>
      <c r="EL17" s="7"/>
      <c r="EM17" s="7"/>
      <c r="EN17" s="7"/>
      <c r="EO17" s="7">
        <v>3</v>
      </c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>
        <v>1</v>
      </c>
      <c r="FV17" s="7">
        <v>1</v>
      </c>
      <c r="FW17" s="7"/>
      <c r="FX17" s="7"/>
      <c r="FY17" s="7"/>
      <c r="FZ17" s="7"/>
      <c r="GA17" s="7"/>
      <c r="GB17" s="7"/>
      <c r="GC17" s="7"/>
      <c r="GD17" s="7"/>
      <c r="GE17" s="7">
        <v>1</v>
      </c>
      <c r="GF17" s="7"/>
      <c r="GG17" s="7"/>
      <c r="GH17" s="7"/>
      <c r="GI17" s="7"/>
      <c r="GJ17" s="7"/>
      <c r="GK17" s="7"/>
      <c r="GL17" s="7"/>
      <c r="GM17" s="7">
        <v>1</v>
      </c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>
        <v>3</v>
      </c>
      <c r="IF17" s="7"/>
      <c r="IG17" s="7"/>
      <c r="IH17" s="7"/>
      <c r="II17" s="7"/>
      <c r="IJ17" s="7"/>
      <c r="IK17" s="7"/>
      <c r="IL17" s="7"/>
      <c r="IM17" s="7"/>
      <c r="IN17" s="7">
        <v>4</v>
      </c>
      <c r="IO17" s="7"/>
      <c r="IP17" s="7"/>
      <c r="IQ17" s="7"/>
      <c r="IR17" s="7"/>
      <c r="IS17" s="7"/>
      <c r="IT17" s="7"/>
      <c r="IU17" s="7"/>
      <c r="IV17" s="7"/>
    </row>
    <row r="18" spans="1:256" x14ac:dyDescent="0.25">
      <c r="A18" s="6" t="s">
        <v>377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>
        <v>0.25</v>
      </c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  <c r="IV18" s="7"/>
    </row>
    <row r="19" spans="1:256" x14ac:dyDescent="0.25">
      <c r="A19" s="6" t="s">
        <v>392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>
        <v>2</v>
      </c>
      <c r="ED19" s="7"/>
      <c r="EE19" s="7"/>
      <c r="EF19" s="7"/>
      <c r="EG19" s="7">
        <v>1</v>
      </c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>
        <v>1</v>
      </c>
      <c r="IO19" s="7"/>
      <c r="IP19" s="7"/>
      <c r="IQ19" s="7"/>
      <c r="IR19" s="7"/>
      <c r="IS19" s="7"/>
      <c r="IT19" s="7"/>
      <c r="IU19" s="7"/>
      <c r="IV19" s="7"/>
    </row>
    <row r="20" spans="1:256" x14ac:dyDescent="0.25">
      <c r="A20" s="6" t="s">
        <v>247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  <c r="IS20" s="7"/>
      <c r="IT20" s="7"/>
      <c r="IU20" s="7"/>
      <c r="IV20" s="7"/>
    </row>
    <row r="21" spans="1:256" x14ac:dyDescent="0.25">
      <c r="A21" s="6" t="s">
        <v>30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>
        <v>2</v>
      </c>
      <c r="M21" s="7"/>
      <c r="N21" s="7"/>
      <c r="O21" s="7"/>
      <c r="P21" s="7">
        <v>4</v>
      </c>
      <c r="Q21" s="7"/>
      <c r="R21" s="7">
        <v>4</v>
      </c>
      <c r="S21" s="7"/>
      <c r="T21" s="7">
        <v>2</v>
      </c>
      <c r="U21" s="7">
        <v>1</v>
      </c>
      <c r="V21" s="7">
        <v>1</v>
      </c>
      <c r="W21" s="7">
        <v>1</v>
      </c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>
        <v>1</v>
      </c>
      <c r="AJ21" s="7"/>
      <c r="AK21" s="7">
        <v>1</v>
      </c>
      <c r="AL21" s="7"/>
      <c r="AM21" s="7"/>
      <c r="AN21" s="7"/>
      <c r="AO21" s="7">
        <v>2</v>
      </c>
      <c r="AP21" s="7">
        <v>1</v>
      </c>
      <c r="AQ21" s="7"/>
      <c r="AR21" s="7"/>
      <c r="AS21" s="7">
        <v>1.5</v>
      </c>
      <c r="AT21" s="7">
        <v>1.5</v>
      </c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>
        <v>1</v>
      </c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>
        <v>1</v>
      </c>
      <c r="DP21" s="7"/>
      <c r="DQ21" s="7">
        <v>2</v>
      </c>
      <c r="DR21" s="7">
        <v>2</v>
      </c>
      <c r="DS21" s="7">
        <v>1</v>
      </c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>
        <v>3</v>
      </c>
      <c r="EH21" s="7"/>
      <c r="EI21" s="7"/>
      <c r="EJ21" s="7">
        <v>0.5</v>
      </c>
      <c r="EK21" s="7"/>
      <c r="EL21" s="7"/>
      <c r="EM21" s="7"/>
      <c r="EN21" s="7"/>
      <c r="EO21" s="7"/>
      <c r="EP21" s="7"/>
      <c r="EQ21" s="7"/>
      <c r="ER21" s="7">
        <v>1</v>
      </c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>
        <v>2</v>
      </c>
      <c r="GG21" s="7">
        <v>4.5</v>
      </c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>
        <v>1</v>
      </c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>
        <v>1</v>
      </c>
      <c r="IP21" s="7"/>
      <c r="IQ21" s="7"/>
      <c r="IR21" s="7"/>
      <c r="IS21" s="7"/>
      <c r="IT21" s="7"/>
      <c r="IU21" s="7"/>
      <c r="IV21" s="7"/>
    </row>
    <row r="22" spans="1:256" x14ac:dyDescent="0.25">
      <c r="A22" s="6" t="s">
        <v>373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>
        <v>2</v>
      </c>
      <c r="HS22" s="7">
        <v>5</v>
      </c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  <c r="IV22" s="7"/>
    </row>
    <row r="23" spans="1:256" x14ac:dyDescent="0.25">
      <c r="A23" s="6" t="s">
        <v>228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>
        <v>0.5</v>
      </c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  <c r="IR23" s="7"/>
      <c r="IS23" s="7"/>
      <c r="IT23" s="7"/>
      <c r="IU23" s="7"/>
      <c r="IV23" s="7"/>
    </row>
    <row r="24" spans="1:256" x14ac:dyDescent="0.25">
      <c r="A24" s="6" t="s">
        <v>177</v>
      </c>
      <c r="B24" s="7"/>
      <c r="C24" s="7">
        <v>2</v>
      </c>
      <c r="D24" s="7"/>
      <c r="E24" s="7"/>
      <c r="F24" s="7"/>
      <c r="G24" s="7"/>
      <c r="H24" s="7"/>
      <c r="I24" s="7">
        <v>2</v>
      </c>
      <c r="J24" s="7"/>
      <c r="K24" s="7"/>
      <c r="L24" s="7"/>
      <c r="M24" s="7"/>
      <c r="N24" s="7"/>
      <c r="O24" s="7"/>
      <c r="P24" s="7"/>
      <c r="Q24" s="7"/>
      <c r="R24" s="7"/>
      <c r="S24" s="7">
        <v>4</v>
      </c>
      <c r="T24" s="7"/>
      <c r="U24" s="7"/>
      <c r="V24" s="7"/>
      <c r="W24" s="7">
        <v>5</v>
      </c>
      <c r="X24" s="7"/>
      <c r="Y24" s="7"/>
      <c r="Z24" s="7"/>
      <c r="AA24" s="7"/>
      <c r="AB24" s="7"/>
      <c r="AC24" s="7"/>
      <c r="AD24" s="7"/>
      <c r="AE24" s="7"/>
      <c r="AF24" s="7"/>
      <c r="AG24" s="7">
        <v>3</v>
      </c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>
        <v>4</v>
      </c>
      <c r="CC24" s="7">
        <v>2.5</v>
      </c>
      <c r="CD24" s="7">
        <v>1</v>
      </c>
      <c r="CE24" s="7"/>
      <c r="CF24" s="7"/>
      <c r="CG24" s="7">
        <v>6</v>
      </c>
      <c r="CH24" s="7"/>
      <c r="CI24" s="7"/>
      <c r="CJ24" s="7"/>
      <c r="CK24" s="7"/>
      <c r="CL24" s="7"/>
      <c r="CM24" s="7"/>
      <c r="CN24" s="7"/>
      <c r="CO24" s="7">
        <v>3</v>
      </c>
      <c r="CP24" s="7"/>
      <c r="CQ24" s="7"/>
      <c r="CR24" s="7">
        <v>1</v>
      </c>
      <c r="CS24" s="7">
        <v>1</v>
      </c>
      <c r="CT24" s="7">
        <v>2.5</v>
      </c>
      <c r="CU24" s="7"/>
      <c r="CV24" s="7">
        <v>4</v>
      </c>
      <c r="CW24" s="7"/>
      <c r="CX24" s="7">
        <v>4</v>
      </c>
      <c r="CY24" s="7"/>
      <c r="CZ24" s="7"/>
      <c r="DA24" s="7">
        <v>8</v>
      </c>
      <c r="DB24" s="7">
        <v>2</v>
      </c>
      <c r="DC24" s="7"/>
      <c r="DD24" s="7">
        <v>1</v>
      </c>
      <c r="DE24" s="7"/>
      <c r="DF24" s="7">
        <v>2</v>
      </c>
      <c r="DG24" s="7"/>
      <c r="DH24" s="7"/>
      <c r="DI24" s="7"/>
      <c r="DJ24" s="7">
        <v>1</v>
      </c>
      <c r="DK24" s="7"/>
      <c r="DL24" s="7"/>
      <c r="DM24" s="7"/>
      <c r="DN24" s="7"/>
      <c r="DO24" s="7"/>
      <c r="DP24" s="7"/>
      <c r="DQ24" s="7"/>
      <c r="DR24" s="7"/>
      <c r="DS24" s="7"/>
      <c r="DT24" s="7">
        <v>5</v>
      </c>
      <c r="DU24" s="7">
        <v>5</v>
      </c>
      <c r="DV24" s="7">
        <v>3</v>
      </c>
      <c r="DW24" s="7">
        <v>5</v>
      </c>
      <c r="DX24" s="7"/>
      <c r="DY24" s="7"/>
      <c r="DZ24" s="7"/>
      <c r="EA24" s="7"/>
      <c r="EB24" s="7"/>
      <c r="EC24" s="7"/>
      <c r="ED24" s="7"/>
      <c r="EE24" s="7"/>
      <c r="EF24" s="7"/>
      <c r="EG24" s="7">
        <v>3</v>
      </c>
      <c r="EH24" s="7">
        <v>2</v>
      </c>
      <c r="EI24" s="7">
        <v>4</v>
      </c>
      <c r="EJ24" s="7">
        <v>8</v>
      </c>
      <c r="EK24" s="7">
        <v>3</v>
      </c>
      <c r="EL24" s="7"/>
      <c r="EM24" s="7">
        <v>2</v>
      </c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>
        <v>3</v>
      </c>
      <c r="GO24" s="7"/>
      <c r="GP24" s="7"/>
      <c r="GQ24" s="7"/>
      <c r="GR24" s="7"/>
      <c r="GS24" s="7"/>
      <c r="GT24" s="7"/>
      <c r="GU24" s="7">
        <v>3</v>
      </c>
      <c r="GV24" s="7">
        <v>1</v>
      </c>
      <c r="GW24" s="7"/>
      <c r="GX24" s="7"/>
      <c r="GY24" s="7"/>
      <c r="GZ24" s="7"/>
      <c r="HA24" s="7"/>
      <c r="HB24" s="7"/>
      <c r="HC24" s="7"/>
      <c r="HD24" s="7"/>
      <c r="HE24" s="7"/>
      <c r="HF24" s="7">
        <v>3</v>
      </c>
      <c r="HG24" s="7"/>
      <c r="HH24" s="7">
        <v>5</v>
      </c>
      <c r="HI24" s="7"/>
      <c r="HJ24" s="7"/>
      <c r="HK24" s="7"/>
      <c r="HL24" s="7"/>
      <c r="HM24" s="7"/>
      <c r="HN24" s="7"/>
      <c r="HO24" s="7"/>
      <c r="HP24" s="7"/>
      <c r="HQ24" s="7">
        <v>4</v>
      </c>
      <c r="HR24" s="7">
        <v>5</v>
      </c>
      <c r="HS24" s="7">
        <v>2</v>
      </c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>
        <v>4</v>
      </c>
      <c r="IL24" s="7">
        <v>3</v>
      </c>
      <c r="IM24" s="7">
        <v>3</v>
      </c>
      <c r="IN24" s="7"/>
      <c r="IO24" s="7"/>
      <c r="IP24" s="7"/>
      <c r="IQ24" s="7">
        <v>1</v>
      </c>
      <c r="IR24" s="7"/>
      <c r="IS24" s="7"/>
      <c r="IT24" s="7"/>
      <c r="IU24" s="7">
        <v>4</v>
      </c>
      <c r="IV24" s="7"/>
    </row>
    <row r="25" spans="1:256" x14ac:dyDescent="0.25">
      <c r="A25" s="6" t="s">
        <v>577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>
        <v>4</v>
      </c>
      <c r="Y25" s="7"/>
      <c r="Z25" s="7">
        <v>4</v>
      </c>
      <c r="AA25" s="7"/>
      <c r="AB25" s="7">
        <v>2</v>
      </c>
      <c r="AC25" s="7">
        <v>2</v>
      </c>
      <c r="AD25" s="7"/>
      <c r="AE25" s="7">
        <v>2</v>
      </c>
      <c r="AF25" s="7">
        <v>4</v>
      </c>
      <c r="AG25" s="7">
        <v>2</v>
      </c>
      <c r="AH25" s="7">
        <v>2</v>
      </c>
      <c r="AI25" s="7">
        <v>8</v>
      </c>
      <c r="AJ25" s="7">
        <v>8</v>
      </c>
      <c r="AK25" s="7">
        <v>8</v>
      </c>
      <c r="AL25" s="7"/>
      <c r="AM25" s="7"/>
      <c r="AN25" s="7">
        <v>2</v>
      </c>
      <c r="AO25" s="7"/>
      <c r="AP25" s="7"/>
      <c r="AQ25" s="7"/>
      <c r="AR25" s="7"/>
      <c r="AS25" s="7"/>
      <c r="AT25" s="7"/>
      <c r="AU25" s="7">
        <v>3</v>
      </c>
      <c r="AV25" s="7">
        <v>2</v>
      </c>
      <c r="AW25" s="7">
        <v>2</v>
      </c>
      <c r="AX25" s="7">
        <v>1</v>
      </c>
      <c r="AY25" s="7">
        <v>1</v>
      </c>
      <c r="AZ25" s="7">
        <v>2</v>
      </c>
      <c r="BA25" s="7">
        <v>4</v>
      </c>
      <c r="BB25" s="7">
        <v>3</v>
      </c>
      <c r="BC25" s="7">
        <v>1</v>
      </c>
      <c r="BD25" s="7"/>
      <c r="BE25" s="7">
        <v>1</v>
      </c>
      <c r="BF25" s="7">
        <v>1</v>
      </c>
      <c r="BG25" s="7">
        <v>1</v>
      </c>
      <c r="BH25" s="7"/>
      <c r="BI25" s="7"/>
      <c r="BJ25" s="7"/>
      <c r="BK25" s="7"/>
      <c r="BL25" s="7">
        <v>1</v>
      </c>
      <c r="BM25" s="7"/>
      <c r="BN25" s="7"/>
      <c r="BO25" s="7">
        <v>1</v>
      </c>
      <c r="BP25" s="7"/>
      <c r="BQ25" s="7"/>
      <c r="BR25" s="7"/>
      <c r="BS25" s="7"/>
      <c r="BT25" s="7"/>
      <c r="BU25" s="7">
        <v>4</v>
      </c>
      <c r="BV25" s="7"/>
      <c r="BW25" s="7"/>
      <c r="BX25" s="7"/>
      <c r="BY25" s="7"/>
      <c r="BZ25" s="7"/>
      <c r="CA25" s="7"/>
      <c r="CB25" s="7">
        <v>3</v>
      </c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>
        <v>1</v>
      </c>
      <c r="DC25" s="7">
        <v>1</v>
      </c>
      <c r="DD25" s="7"/>
      <c r="DE25" s="7"/>
      <c r="DF25" s="7"/>
      <c r="DG25" s="7">
        <v>7</v>
      </c>
      <c r="DH25" s="7">
        <v>4</v>
      </c>
      <c r="DI25" s="7"/>
      <c r="DJ25" s="7">
        <v>1</v>
      </c>
      <c r="DK25" s="7"/>
      <c r="DL25" s="7"/>
      <c r="DM25" s="7">
        <v>1</v>
      </c>
      <c r="DN25" s="7">
        <v>1</v>
      </c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>
        <v>3</v>
      </c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>
        <v>1</v>
      </c>
      <c r="EY25" s="7">
        <v>3</v>
      </c>
      <c r="EZ25" s="7"/>
      <c r="FA25" s="7"/>
      <c r="FB25" s="7"/>
      <c r="FC25" s="7"/>
      <c r="FD25" s="7"/>
      <c r="FE25" s="7">
        <v>1</v>
      </c>
      <c r="FF25" s="7">
        <v>1</v>
      </c>
      <c r="FG25" s="7"/>
      <c r="FH25" s="7"/>
      <c r="FI25" s="7"/>
      <c r="FJ25" s="7">
        <v>3</v>
      </c>
      <c r="FK25" s="7"/>
      <c r="FL25" s="7">
        <v>3</v>
      </c>
      <c r="FM25" s="7">
        <v>4</v>
      </c>
      <c r="FN25" s="7">
        <v>4</v>
      </c>
      <c r="FO25" s="7">
        <v>3</v>
      </c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>
        <v>8</v>
      </c>
      <c r="GM25" s="7"/>
      <c r="GN25" s="7"/>
      <c r="GO25" s="7"/>
      <c r="GP25" s="7">
        <v>2</v>
      </c>
      <c r="GQ25" s="7">
        <v>1</v>
      </c>
      <c r="GR25" s="7">
        <v>1</v>
      </c>
      <c r="GS25" s="7">
        <v>1</v>
      </c>
      <c r="GT25" s="7">
        <v>1</v>
      </c>
      <c r="GU25" s="7"/>
      <c r="GV25" s="7"/>
      <c r="GW25" s="7">
        <v>1</v>
      </c>
      <c r="GX25" s="7"/>
      <c r="GY25" s="7"/>
      <c r="GZ25" s="7"/>
      <c r="HA25" s="7"/>
      <c r="HB25" s="7">
        <v>4</v>
      </c>
      <c r="HC25" s="7">
        <v>2</v>
      </c>
      <c r="HD25" s="7">
        <v>2</v>
      </c>
      <c r="HE25" s="7"/>
      <c r="HF25" s="7"/>
      <c r="HG25" s="7">
        <v>2</v>
      </c>
      <c r="HH25" s="7">
        <v>2</v>
      </c>
      <c r="HI25" s="7"/>
      <c r="HJ25" s="7">
        <v>4</v>
      </c>
      <c r="HK25" s="7">
        <v>2</v>
      </c>
      <c r="HL25" s="7"/>
      <c r="HM25" s="7"/>
      <c r="HN25" s="7"/>
      <c r="HO25" s="7"/>
      <c r="HP25" s="7"/>
      <c r="HQ25" s="7">
        <v>3</v>
      </c>
      <c r="HR25" s="7">
        <v>3</v>
      </c>
      <c r="HS25" s="7"/>
      <c r="HT25" s="7">
        <v>1</v>
      </c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  <c r="IP25" s="7"/>
      <c r="IQ25" s="7"/>
      <c r="IR25" s="7"/>
      <c r="IS25" s="7"/>
      <c r="IT25" s="7"/>
      <c r="IU25" s="7"/>
      <c r="IV25" s="7"/>
    </row>
    <row r="26" spans="1:256" x14ac:dyDescent="0.25">
      <c r="A26" s="6" t="s">
        <v>74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>
        <v>4</v>
      </c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  <c r="IQ26" s="7"/>
      <c r="IR26" s="7"/>
      <c r="IS26" s="7"/>
      <c r="IT26" s="7"/>
      <c r="IU26" s="7"/>
      <c r="IV26" s="7"/>
    </row>
    <row r="27" spans="1:256" x14ac:dyDescent="0.25">
      <c r="A27" s="6" t="s">
        <v>575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>
        <v>6</v>
      </c>
      <c r="GN27" s="7">
        <v>1</v>
      </c>
      <c r="GO27" s="7">
        <v>1</v>
      </c>
      <c r="GP27" s="7"/>
      <c r="GQ27" s="7">
        <v>5</v>
      </c>
      <c r="GR27" s="7">
        <v>1</v>
      </c>
      <c r="GS27" s="7">
        <v>2</v>
      </c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  <c r="IT27" s="7"/>
      <c r="IU27" s="7"/>
      <c r="IV27" s="7"/>
    </row>
    <row r="28" spans="1:256" x14ac:dyDescent="0.25">
      <c r="A28" s="6" t="s">
        <v>219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>
        <v>4</v>
      </c>
      <c r="BC28" s="7"/>
      <c r="BD28" s="7"/>
      <c r="BE28" s="7">
        <v>5</v>
      </c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>
        <v>4</v>
      </c>
      <c r="BR28" s="7"/>
      <c r="BS28" s="7"/>
      <c r="BT28" s="7">
        <v>4</v>
      </c>
      <c r="BU28" s="7"/>
      <c r="BV28" s="7"/>
      <c r="BW28" s="7"/>
      <c r="BX28" s="7"/>
      <c r="BY28" s="7"/>
      <c r="BZ28" s="7"/>
      <c r="CA28" s="7"/>
      <c r="CB28" s="7"/>
      <c r="CC28" s="7"/>
      <c r="CD28" s="7">
        <v>4</v>
      </c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>
        <v>2</v>
      </c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7"/>
      <c r="HU28" s="7"/>
      <c r="HV28" s="7"/>
      <c r="HW28" s="7"/>
      <c r="HX28" s="7"/>
      <c r="HY28" s="7"/>
      <c r="HZ28" s="7"/>
      <c r="IA28" s="7"/>
      <c r="IB28" s="7"/>
      <c r="IC28" s="7"/>
      <c r="ID28" s="7"/>
      <c r="IE28" s="7"/>
      <c r="IF28" s="7"/>
      <c r="IG28" s="7"/>
      <c r="IH28" s="7"/>
      <c r="II28" s="7"/>
      <c r="IJ28" s="7"/>
      <c r="IK28" s="7"/>
      <c r="IL28" s="7"/>
      <c r="IM28" s="7"/>
      <c r="IN28" s="7"/>
      <c r="IO28" s="7"/>
      <c r="IP28" s="7"/>
      <c r="IQ28" s="7"/>
      <c r="IR28" s="7"/>
      <c r="IS28" s="7"/>
      <c r="IT28" s="7"/>
      <c r="IU28" s="7"/>
      <c r="IV28" s="7"/>
    </row>
    <row r="29" spans="1:256" x14ac:dyDescent="0.25">
      <c r="A29" s="6" t="s">
        <v>380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>
        <v>2</v>
      </c>
      <c r="Q29" s="7"/>
      <c r="R29" s="7">
        <v>1</v>
      </c>
      <c r="S29" s="7">
        <v>1</v>
      </c>
      <c r="T29" s="7"/>
      <c r="U29" s="7"/>
      <c r="V29" s="7"/>
      <c r="W29" s="7"/>
      <c r="X29" s="7">
        <v>1</v>
      </c>
      <c r="Y29" s="7"/>
      <c r="Z29" s="7"/>
      <c r="AA29" s="7"/>
      <c r="AB29" s="7">
        <v>1</v>
      </c>
      <c r="AC29" s="7"/>
      <c r="AD29" s="7"/>
      <c r="AE29" s="7"/>
      <c r="AF29" s="7"/>
      <c r="AG29" s="7"/>
      <c r="AH29" s="7">
        <v>1</v>
      </c>
      <c r="AI29" s="7"/>
      <c r="AJ29" s="7"/>
      <c r="AK29" s="7">
        <v>1</v>
      </c>
      <c r="AL29" s="7"/>
      <c r="AM29" s="7"/>
      <c r="AN29" s="7"/>
      <c r="AO29" s="7"/>
      <c r="AP29" s="7"/>
      <c r="AQ29" s="7">
        <v>1</v>
      </c>
      <c r="AR29" s="7"/>
      <c r="AS29" s="7"/>
      <c r="AT29" s="7"/>
      <c r="AU29" s="7"/>
      <c r="AV29" s="7">
        <v>1</v>
      </c>
      <c r="AW29" s="7"/>
      <c r="AX29" s="7"/>
      <c r="AY29" s="7"/>
      <c r="AZ29" s="7"/>
      <c r="BA29" s="7"/>
      <c r="BB29" s="7">
        <v>1</v>
      </c>
      <c r="BC29" s="7"/>
      <c r="BD29" s="7">
        <v>1</v>
      </c>
      <c r="BE29" s="7"/>
      <c r="BF29" s="7"/>
      <c r="BG29" s="7"/>
      <c r="BH29" s="7"/>
      <c r="BI29" s="7"/>
      <c r="BJ29" s="7"/>
      <c r="BK29" s="7"/>
      <c r="BL29" s="7"/>
      <c r="BM29" s="7">
        <v>1</v>
      </c>
      <c r="BN29" s="7"/>
      <c r="BO29" s="7">
        <v>1</v>
      </c>
      <c r="BP29" s="7"/>
      <c r="BQ29" s="7"/>
      <c r="BR29" s="7"/>
      <c r="BS29" s="7"/>
      <c r="BT29" s="7"/>
      <c r="BU29" s="7">
        <v>1</v>
      </c>
      <c r="BV29" s="7">
        <v>1</v>
      </c>
      <c r="BW29" s="7"/>
      <c r="BX29" s="7"/>
      <c r="BY29" s="7">
        <v>1</v>
      </c>
      <c r="BZ29" s="7"/>
      <c r="CA29" s="7"/>
      <c r="CB29" s="7"/>
      <c r="CC29" s="7"/>
      <c r="CD29" s="7">
        <v>1</v>
      </c>
      <c r="CE29" s="7"/>
      <c r="CF29" s="7"/>
      <c r="CG29" s="7">
        <v>2</v>
      </c>
      <c r="CH29" s="7"/>
      <c r="CI29" s="7">
        <v>1</v>
      </c>
      <c r="CJ29" s="7">
        <v>1</v>
      </c>
      <c r="CK29" s="7"/>
      <c r="CL29" s="7"/>
      <c r="CM29" s="7">
        <v>1</v>
      </c>
      <c r="CN29" s="7">
        <v>1</v>
      </c>
      <c r="CO29" s="7">
        <v>3</v>
      </c>
      <c r="CP29" s="7">
        <v>2</v>
      </c>
      <c r="CQ29" s="7"/>
      <c r="CR29" s="7">
        <v>1</v>
      </c>
      <c r="CS29" s="7"/>
      <c r="CT29" s="7">
        <v>1</v>
      </c>
      <c r="CU29" s="7"/>
      <c r="CV29" s="7">
        <v>2</v>
      </c>
      <c r="CW29" s="7"/>
      <c r="CX29" s="7">
        <v>1</v>
      </c>
      <c r="CY29" s="7"/>
      <c r="CZ29" s="7">
        <v>1</v>
      </c>
      <c r="DA29" s="7"/>
      <c r="DB29" s="7"/>
      <c r="DC29" s="7"/>
      <c r="DD29" s="7"/>
      <c r="DE29" s="7">
        <v>1</v>
      </c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  <c r="GS29" s="7"/>
      <c r="GT29" s="7"/>
      <c r="GU29" s="7"/>
      <c r="GV29" s="7"/>
      <c r="GW29" s="7"/>
      <c r="GX29" s="7"/>
      <c r="GY29" s="7"/>
      <c r="GZ29" s="7"/>
      <c r="HA29" s="7"/>
      <c r="HB29" s="7"/>
      <c r="HC29" s="7"/>
      <c r="HD29" s="7"/>
      <c r="HE29" s="7"/>
      <c r="HF29" s="7"/>
      <c r="HG29" s="7"/>
      <c r="HH29" s="7"/>
      <c r="HI29" s="7"/>
      <c r="HJ29" s="7"/>
      <c r="HK29" s="7"/>
      <c r="HL29" s="7"/>
      <c r="HM29" s="7"/>
      <c r="HN29" s="7"/>
      <c r="HO29" s="7"/>
      <c r="HP29" s="7"/>
      <c r="HQ29" s="7"/>
      <c r="HR29" s="7"/>
      <c r="HS29" s="7"/>
      <c r="HT29" s="7"/>
      <c r="HU29" s="7"/>
      <c r="HV29" s="7"/>
      <c r="HW29" s="7"/>
      <c r="HX29" s="7"/>
      <c r="HY29" s="7"/>
      <c r="HZ29" s="7"/>
      <c r="IA29" s="7"/>
      <c r="IB29" s="7"/>
      <c r="IC29" s="7"/>
      <c r="ID29" s="7"/>
      <c r="IE29" s="7"/>
      <c r="IF29" s="7"/>
      <c r="IG29" s="7"/>
      <c r="IH29" s="7"/>
      <c r="II29" s="7"/>
      <c r="IJ29" s="7"/>
      <c r="IK29" s="7"/>
      <c r="IL29" s="7"/>
      <c r="IM29" s="7"/>
      <c r="IN29" s="7"/>
      <c r="IO29" s="7"/>
      <c r="IP29" s="7"/>
      <c r="IQ29" s="7"/>
      <c r="IR29" s="7"/>
      <c r="IS29" s="7"/>
      <c r="IT29" s="7"/>
      <c r="IU29" s="7"/>
      <c r="IV29" s="7">
        <v>1</v>
      </c>
    </row>
    <row r="30" spans="1:256" x14ac:dyDescent="0.25">
      <c r="A30" s="6" t="s">
        <v>385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>
        <v>2</v>
      </c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7"/>
      <c r="HG30" s="7"/>
      <c r="HH30" s="7"/>
      <c r="HI30" s="7"/>
      <c r="HJ30" s="7"/>
      <c r="HK30" s="7"/>
      <c r="HL30" s="7"/>
      <c r="HM30" s="7"/>
      <c r="HN30" s="7"/>
      <c r="HO30" s="7"/>
      <c r="HP30" s="7"/>
      <c r="HQ30" s="7"/>
      <c r="HR30" s="7"/>
      <c r="HS30" s="7"/>
      <c r="HT30" s="7"/>
      <c r="HU30" s="7"/>
      <c r="HV30" s="7"/>
      <c r="HW30" s="7"/>
      <c r="HX30" s="7"/>
      <c r="HY30" s="7"/>
      <c r="HZ30" s="7"/>
      <c r="IA30" s="7"/>
      <c r="IB30" s="7"/>
      <c r="IC30" s="7"/>
      <c r="ID30" s="7"/>
      <c r="IE30" s="7"/>
      <c r="IF30" s="7"/>
      <c r="IG30" s="7"/>
      <c r="IH30" s="7"/>
      <c r="II30" s="7"/>
      <c r="IJ30" s="7"/>
      <c r="IK30" s="7"/>
      <c r="IL30" s="7"/>
      <c r="IM30" s="7"/>
      <c r="IN30" s="7"/>
      <c r="IO30" s="7"/>
      <c r="IP30" s="7"/>
      <c r="IQ30" s="7"/>
      <c r="IR30" s="7"/>
      <c r="IS30" s="7"/>
      <c r="IT30" s="7"/>
      <c r="IU30" s="7"/>
      <c r="IV30" s="7"/>
    </row>
    <row r="31" spans="1:256" x14ac:dyDescent="0.25">
      <c r="A31" s="6" t="s">
        <v>570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>
        <v>3</v>
      </c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  <c r="IG31" s="7"/>
      <c r="IH31" s="7"/>
      <c r="II31" s="7"/>
      <c r="IJ31" s="7"/>
      <c r="IK31" s="7"/>
      <c r="IL31" s="7"/>
      <c r="IM31" s="7"/>
      <c r="IN31" s="7"/>
      <c r="IO31" s="7"/>
      <c r="IP31" s="7"/>
      <c r="IQ31" s="7"/>
      <c r="IR31" s="7"/>
      <c r="IS31" s="7"/>
      <c r="IT31" s="7"/>
      <c r="IU31" s="7"/>
      <c r="IV31" s="7"/>
    </row>
    <row r="32" spans="1:256" x14ac:dyDescent="0.25">
      <c r="A32" s="6" t="s">
        <v>390</v>
      </c>
      <c r="B32" s="7"/>
      <c r="C32" s="7"/>
      <c r="D32" s="7">
        <v>8</v>
      </c>
      <c r="E32" s="7"/>
      <c r="F32" s="7"/>
      <c r="G32" s="7">
        <v>8</v>
      </c>
      <c r="H32" s="7">
        <v>4</v>
      </c>
      <c r="I32" s="7"/>
      <c r="J32" s="7">
        <v>4</v>
      </c>
      <c r="K32" s="7"/>
      <c r="L32" s="7">
        <v>8</v>
      </c>
      <c r="M32" s="7"/>
      <c r="N32" s="7"/>
      <c r="O32" s="7"/>
      <c r="P32" s="7">
        <v>1</v>
      </c>
      <c r="Q32" s="7"/>
      <c r="R32" s="7">
        <v>3</v>
      </c>
      <c r="S32" s="7">
        <v>2</v>
      </c>
      <c r="T32" s="7"/>
      <c r="U32" s="7"/>
      <c r="V32" s="7"/>
      <c r="W32" s="7">
        <v>2</v>
      </c>
      <c r="X32" s="7"/>
      <c r="Y32" s="7"/>
      <c r="Z32" s="7">
        <v>2</v>
      </c>
      <c r="AA32" s="7"/>
      <c r="AB32" s="7">
        <v>1</v>
      </c>
      <c r="AC32" s="7"/>
      <c r="AD32" s="7"/>
      <c r="AE32" s="7"/>
      <c r="AF32" s="7">
        <v>4</v>
      </c>
      <c r="AG32" s="7">
        <v>4</v>
      </c>
      <c r="AH32" s="7"/>
      <c r="AI32" s="7"/>
      <c r="AJ32" s="7"/>
      <c r="AK32" s="7">
        <v>4</v>
      </c>
      <c r="AL32" s="7"/>
      <c r="AM32" s="7"/>
      <c r="AN32" s="7"/>
      <c r="AO32" s="7"/>
      <c r="AP32" s="7">
        <v>4</v>
      </c>
      <c r="AQ32" s="7">
        <v>4</v>
      </c>
      <c r="AR32" s="7"/>
      <c r="AS32" s="7"/>
      <c r="AT32" s="7"/>
      <c r="AU32" s="7">
        <v>8</v>
      </c>
      <c r="AV32" s="7"/>
      <c r="AW32" s="7"/>
      <c r="AX32" s="7"/>
      <c r="AY32" s="7"/>
      <c r="AZ32" s="7"/>
      <c r="BA32" s="7"/>
      <c r="BB32" s="7"/>
      <c r="BC32" s="7"/>
      <c r="BD32" s="7"/>
      <c r="BE32" s="7">
        <v>4</v>
      </c>
      <c r="BF32" s="7"/>
      <c r="BG32" s="7">
        <v>8</v>
      </c>
      <c r="BH32" s="7">
        <v>4</v>
      </c>
      <c r="BI32" s="7"/>
      <c r="BJ32" s="7"/>
      <c r="BK32" s="7"/>
      <c r="BL32" s="7"/>
      <c r="BM32" s="7">
        <v>2</v>
      </c>
      <c r="BN32" s="7">
        <v>2</v>
      </c>
      <c r="BO32" s="7"/>
      <c r="BP32" s="7"/>
      <c r="BQ32" s="7"/>
      <c r="BR32" s="7">
        <v>5</v>
      </c>
      <c r="BS32" s="7"/>
      <c r="BT32" s="7">
        <v>2</v>
      </c>
      <c r="BU32" s="7"/>
      <c r="BV32" s="7"/>
      <c r="BW32" s="7">
        <v>2</v>
      </c>
      <c r="BX32" s="7"/>
      <c r="BY32" s="7">
        <v>2</v>
      </c>
      <c r="BZ32" s="7">
        <v>4</v>
      </c>
      <c r="CA32" s="7"/>
      <c r="CB32" s="7">
        <v>8</v>
      </c>
      <c r="CC32" s="7"/>
      <c r="CD32" s="7"/>
      <c r="CE32" s="7"/>
      <c r="CF32" s="7">
        <v>2</v>
      </c>
      <c r="CG32" s="7">
        <v>2</v>
      </c>
      <c r="CH32" s="7"/>
      <c r="CI32" s="7"/>
      <c r="CJ32" s="7"/>
      <c r="CK32" s="7"/>
      <c r="CL32" s="7">
        <v>8</v>
      </c>
      <c r="CM32" s="7"/>
      <c r="CN32" s="7"/>
      <c r="CO32" s="7">
        <v>2</v>
      </c>
      <c r="CP32" s="7">
        <v>4</v>
      </c>
      <c r="CQ32" s="7">
        <v>6</v>
      </c>
      <c r="CR32" s="7">
        <v>4</v>
      </c>
      <c r="CS32" s="7">
        <v>4</v>
      </c>
      <c r="CT32" s="7"/>
      <c r="CU32" s="7">
        <v>8</v>
      </c>
      <c r="CV32" s="7">
        <v>4</v>
      </c>
      <c r="CW32" s="7">
        <v>4</v>
      </c>
      <c r="CX32" s="7"/>
      <c r="CY32" s="7"/>
      <c r="CZ32" s="7">
        <v>8</v>
      </c>
      <c r="DA32" s="7">
        <v>8</v>
      </c>
      <c r="DB32" s="7"/>
      <c r="DC32" s="7"/>
      <c r="DD32" s="7"/>
      <c r="DE32" s="7"/>
      <c r="DF32" s="7">
        <v>8</v>
      </c>
      <c r="DG32" s="7">
        <v>4</v>
      </c>
      <c r="DH32" s="7">
        <v>4</v>
      </c>
      <c r="DI32" s="7"/>
      <c r="DJ32" s="7">
        <v>2</v>
      </c>
      <c r="DK32" s="7">
        <v>8</v>
      </c>
      <c r="DL32" s="7">
        <v>2</v>
      </c>
      <c r="DM32" s="7">
        <v>4</v>
      </c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>
        <v>8</v>
      </c>
      <c r="DY32" s="7">
        <v>8</v>
      </c>
      <c r="DZ32" s="7"/>
      <c r="EA32" s="7"/>
      <c r="EB32" s="7"/>
      <c r="EC32" s="7">
        <v>8</v>
      </c>
      <c r="ED32" s="7">
        <v>4</v>
      </c>
      <c r="EE32" s="7"/>
      <c r="EF32" s="7"/>
      <c r="EG32" s="7">
        <v>8</v>
      </c>
      <c r="EH32" s="7">
        <v>8</v>
      </c>
      <c r="EI32" s="7">
        <v>5</v>
      </c>
      <c r="EJ32" s="7">
        <v>8</v>
      </c>
      <c r="EK32" s="7">
        <v>8</v>
      </c>
      <c r="EL32" s="7">
        <v>6</v>
      </c>
      <c r="EM32" s="7"/>
      <c r="EN32" s="7">
        <v>8</v>
      </c>
      <c r="EO32" s="7">
        <v>2</v>
      </c>
      <c r="EP32" s="7">
        <v>4</v>
      </c>
      <c r="EQ32" s="7"/>
      <c r="ER32" s="7"/>
      <c r="ES32" s="7"/>
      <c r="ET32" s="7">
        <v>8</v>
      </c>
      <c r="EU32" s="7">
        <v>4</v>
      </c>
      <c r="EV32" s="7"/>
      <c r="EW32" s="7"/>
      <c r="EX32" s="7"/>
      <c r="EY32" s="7"/>
      <c r="EZ32" s="7"/>
      <c r="FA32" s="7"/>
      <c r="FB32" s="7">
        <v>2</v>
      </c>
      <c r="FC32" s="7"/>
      <c r="FD32" s="7">
        <v>2</v>
      </c>
      <c r="FE32" s="7"/>
      <c r="FF32" s="7"/>
      <c r="FG32" s="7"/>
      <c r="FH32" s="7"/>
      <c r="FI32" s="7">
        <v>8</v>
      </c>
      <c r="FJ32" s="7"/>
      <c r="FK32" s="7"/>
      <c r="FL32" s="7"/>
      <c r="FM32" s="7">
        <v>4</v>
      </c>
      <c r="FN32" s="7"/>
      <c r="FO32" s="7">
        <v>8</v>
      </c>
      <c r="FP32" s="7"/>
      <c r="FQ32" s="7">
        <v>4</v>
      </c>
      <c r="FR32" s="7">
        <v>4</v>
      </c>
      <c r="FS32" s="7">
        <v>4</v>
      </c>
      <c r="FT32" s="7">
        <v>3</v>
      </c>
      <c r="FU32" s="7">
        <v>1</v>
      </c>
      <c r="FV32" s="7">
        <v>4</v>
      </c>
      <c r="FW32" s="7">
        <v>8</v>
      </c>
      <c r="FX32" s="7">
        <v>4</v>
      </c>
      <c r="FY32" s="7"/>
      <c r="FZ32" s="7">
        <v>2</v>
      </c>
      <c r="GA32" s="7"/>
      <c r="GB32" s="7">
        <v>2</v>
      </c>
      <c r="GC32" s="7">
        <v>4</v>
      </c>
      <c r="GD32" s="7">
        <v>4</v>
      </c>
      <c r="GE32" s="7"/>
      <c r="GF32" s="7"/>
      <c r="GG32" s="7"/>
      <c r="GH32" s="7">
        <v>8</v>
      </c>
      <c r="GI32" s="7">
        <v>8</v>
      </c>
      <c r="GJ32" s="7">
        <v>2</v>
      </c>
      <c r="GK32" s="7"/>
      <c r="GL32" s="7"/>
      <c r="GM32" s="7"/>
      <c r="GN32" s="7">
        <v>4</v>
      </c>
      <c r="GO32" s="7">
        <v>4</v>
      </c>
      <c r="GP32" s="7"/>
      <c r="GQ32" s="7"/>
      <c r="GR32" s="7"/>
      <c r="GS32" s="7"/>
      <c r="GT32" s="7"/>
      <c r="GU32" s="7">
        <v>2</v>
      </c>
      <c r="GV32" s="7"/>
      <c r="GW32" s="7"/>
      <c r="GX32" s="7">
        <v>2</v>
      </c>
      <c r="GY32" s="7"/>
      <c r="GZ32" s="7"/>
      <c r="HA32" s="7"/>
      <c r="HB32" s="7">
        <v>1</v>
      </c>
      <c r="HC32" s="7">
        <v>2</v>
      </c>
      <c r="HD32" s="7">
        <v>8</v>
      </c>
      <c r="HE32" s="7"/>
      <c r="HF32" s="7"/>
      <c r="HG32" s="7">
        <v>8</v>
      </c>
      <c r="HH32" s="7"/>
      <c r="HI32" s="7">
        <v>2</v>
      </c>
      <c r="HJ32" s="7"/>
      <c r="HK32" s="7">
        <v>6</v>
      </c>
      <c r="HL32" s="7">
        <v>3</v>
      </c>
      <c r="HM32" s="7">
        <v>2</v>
      </c>
      <c r="HN32" s="7">
        <v>3</v>
      </c>
      <c r="HO32" s="7">
        <v>3</v>
      </c>
      <c r="HP32" s="7">
        <v>4</v>
      </c>
      <c r="HQ32" s="7">
        <v>2</v>
      </c>
      <c r="HR32" s="7"/>
      <c r="HS32" s="7">
        <v>3</v>
      </c>
      <c r="HT32" s="7"/>
      <c r="HU32" s="7"/>
      <c r="HV32" s="7"/>
      <c r="HW32" s="7">
        <v>8</v>
      </c>
      <c r="HX32" s="7"/>
      <c r="HY32" s="7"/>
      <c r="HZ32" s="7"/>
      <c r="IA32" s="7">
        <v>2</v>
      </c>
      <c r="IB32" s="7">
        <v>2</v>
      </c>
      <c r="IC32" s="7"/>
      <c r="ID32" s="7"/>
      <c r="IE32" s="7"/>
      <c r="IF32" s="7">
        <v>3</v>
      </c>
      <c r="IG32" s="7"/>
      <c r="IH32" s="7">
        <v>8</v>
      </c>
      <c r="II32" s="7"/>
      <c r="IJ32" s="7"/>
      <c r="IK32" s="7"/>
      <c r="IL32" s="7"/>
      <c r="IM32" s="7"/>
      <c r="IN32" s="7">
        <v>4</v>
      </c>
      <c r="IO32" s="7"/>
      <c r="IP32" s="7"/>
      <c r="IQ32" s="7"/>
      <c r="IR32" s="7"/>
      <c r="IS32" s="7"/>
      <c r="IT32" s="7"/>
      <c r="IU32" s="7"/>
      <c r="IV32" s="7"/>
    </row>
    <row r="33" spans="1:256" x14ac:dyDescent="0.25">
      <c r="A33" s="6" t="s">
        <v>80</v>
      </c>
      <c r="B33" s="7"/>
      <c r="C33" s="7">
        <v>7.5</v>
      </c>
      <c r="D33" s="7">
        <v>4</v>
      </c>
      <c r="E33" s="7">
        <v>2</v>
      </c>
      <c r="F33" s="7">
        <v>4</v>
      </c>
      <c r="G33" s="7">
        <v>4</v>
      </c>
      <c r="H33" s="7">
        <v>4</v>
      </c>
      <c r="I33" s="7">
        <v>4</v>
      </c>
      <c r="J33" s="7"/>
      <c r="K33" s="7"/>
      <c r="L33" s="7"/>
      <c r="M33" s="7">
        <v>1</v>
      </c>
      <c r="N33" s="7">
        <v>4</v>
      </c>
      <c r="O33" s="7">
        <v>6.5</v>
      </c>
      <c r="P33" s="7">
        <v>5</v>
      </c>
      <c r="Q33" s="7">
        <v>8</v>
      </c>
      <c r="R33" s="7">
        <v>2.5</v>
      </c>
      <c r="S33" s="7">
        <v>5</v>
      </c>
      <c r="T33" s="7">
        <v>6</v>
      </c>
      <c r="U33" s="7">
        <v>0.5</v>
      </c>
      <c r="V33" s="7">
        <v>0.5</v>
      </c>
      <c r="W33" s="7">
        <v>6</v>
      </c>
      <c r="X33" s="7">
        <v>4.5</v>
      </c>
      <c r="Y33" s="7"/>
      <c r="Z33" s="7">
        <v>3.5</v>
      </c>
      <c r="AA33" s="7">
        <v>1.5</v>
      </c>
      <c r="AB33" s="7">
        <v>4</v>
      </c>
      <c r="AC33" s="7">
        <v>8</v>
      </c>
      <c r="AD33" s="7">
        <v>5</v>
      </c>
      <c r="AE33" s="7">
        <v>7</v>
      </c>
      <c r="AF33" s="7">
        <v>2</v>
      </c>
      <c r="AG33" s="7">
        <v>8</v>
      </c>
      <c r="AH33" s="7">
        <v>7.5</v>
      </c>
      <c r="AI33" s="7">
        <v>8</v>
      </c>
      <c r="AJ33" s="7">
        <v>4</v>
      </c>
      <c r="AK33" s="7">
        <v>7</v>
      </c>
      <c r="AL33" s="7">
        <v>3</v>
      </c>
      <c r="AM33" s="7"/>
      <c r="AN33" s="7">
        <v>6</v>
      </c>
      <c r="AO33" s="7">
        <v>2</v>
      </c>
      <c r="AP33" s="7">
        <v>4</v>
      </c>
      <c r="AQ33" s="7">
        <v>3.5</v>
      </c>
      <c r="AR33" s="7">
        <v>1</v>
      </c>
      <c r="AS33" s="7">
        <v>1</v>
      </c>
      <c r="AT33" s="7"/>
      <c r="AU33" s="7"/>
      <c r="AV33" s="7"/>
      <c r="AW33" s="7">
        <v>2</v>
      </c>
      <c r="AX33" s="7"/>
      <c r="AY33" s="7">
        <v>5</v>
      </c>
      <c r="AZ33" s="7"/>
      <c r="BA33" s="7">
        <v>3</v>
      </c>
      <c r="BB33" s="7">
        <v>4</v>
      </c>
      <c r="BC33" s="7"/>
      <c r="BD33" s="7">
        <v>3</v>
      </c>
      <c r="BE33" s="7"/>
      <c r="BF33" s="7"/>
      <c r="BG33" s="7"/>
      <c r="BH33" s="7">
        <v>3</v>
      </c>
      <c r="BI33" s="7"/>
      <c r="BJ33" s="7"/>
      <c r="BK33" s="7">
        <v>3</v>
      </c>
      <c r="BL33" s="7">
        <v>4</v>
      </c>
      <c r="BM33" s="7">
        <v>8</v>
      </c>
      <c r="BN33" s="7">
        <v>8</v>
      </c>
      <c r="BO33" s="7">
        <v>8</v>
      </c>
      <c r="BP33" s="7">
        <v>5</v>
      </c>
      <c r="BQ33" s="7">
        <v>8</v>
      </c>
      <c r="BR33" s="7">
        <v>5</v>
      </c>
      <c r="BS33" s="7">
        <v>7</v>
      </c>
      <c r="BT33" s="7">
        <v>3</v>
      </c>
      <c r="BU33" s="7"/>
      <c r="BV33" s="7">
        <v>6.5</v>
      </c>
      <c r="BW33" s="7">
        <v>4.5</v>
      </c>
      <c r="BX33" s="7">
        <v>4.5</v>
      </c>
      <c r="BY33" s="7">
        <v>0.5</v>
      </c>
      <c r="BZ33" s="7">
        <v>4</v>
      </c>
      <c r="CA33" s="7">
        <v>4</v>
      </c>
      <c r="CB33" s="7">
        <v>8</v>
      </c>
      <c r="CC33" s="7">
        <v>6.5</v>
      </c>
      <c r="CD33" s="7">
        <v>6</v>
      </c>
      <c r="CE33" s="7">
        <v>8</v>
      </c>
      <c r="CF33" s="7">
        <v>7</v>
      </c>
      <c r="CG33" s="7">
        <v>7.5</v>
      </c>
      <c r="CH33" s="7">
        <v>0.5</v>
      </c>
      <c r="CI33" s="7"/>
      <c r="CJ33" s="7"/>
      <c r="CK33" s="7"/>
      <c r="CL33" s="7">
        <v>8</v>
      </c>
      <c r="CM33" s="7">
        <v>7</v>
      </c>
      <c r="CN33" s="7">
        <v>7</v>
      </c>
      <c r="CO33" s="7">
        <v>4</v>
      </c>
      <c r="CP33" s="7"/>
      <c r="CQ33" s="7"/>
      <c r="CR33" s="7">
        <v>4</v>
      </c>
      <c r="CS33" s="7">
        <v>7</v>
      </c>
      <c r="CT33" s="7">
        <v>8</v>
      </c>
      <c r="CU33" s="7">
        <v>1</v>
      </c>
      <c r="CV33" s="7">
        <v>8</v>
      </c>
      <c r="CW33" s="7">
        <v>8</v>
      </c>
      <c r="CX33" s="7">
        <v>4</v>
      </c>
      <c r="CY33" s="7">
        <v>8</v>
      </c>
      <c r="CZ33" s="7">
        <v>8</v>
      </c>
      <c r="DA33" s="7">
        <v>8</v>
      </c>
      <c r="DB33" s="7"/>
      <c r="DC33" s="7"/>
      <c r="DD33" s="7">
        <v>2</v>
      </c>
      <c r="DE33" s="7">
        <v>1</v>
      </c>
      <c r="DF33" s="7">
        <v>4</v>
      </c>
      <c r="DG33" s="7">
        <v>3</v>
      </c>
      <c r="DH33" s="7">
        <v>4.5</v>
      </c>
      <c r="DI33" s="7"/>
      <c r="DJ33" s="7"/>
      <c r="DK33" s="7"/>
      <c r="DL33" s="7"/>
      <c r="DM33" s="7"/>
      <c r="DN33" s="7"/>
      <c r="DO33" s="7"/>
      <c r="DP33" s="7"/>
      <c r="DQ33" s="7"/>
      <c r="DR33" s="7">
        <v>2</v>
      </c>
      <c r="DS33" s="7"/>
      <c r="DT33" s="7">
        <v>8</v>
      </c>
      <c r="DU33" s="7">
        <v>8</v>
      </c>
      <c r="DV33" s="7"/>
      <c r="DW33" s="7"/>
      <c r="DX33" s="7">
        <v>8</v>
      </c>
      <c r="DY33" s="7"/>
      <c r="DZ33" s="7">
        <v>0.5</v>
      </c>
      <c r="EA33" s="7"/>
      <c r="EB33" s="7">
        <v>8</v>
      </c>
      <c r="EC33" s="7"/>
      <c r="ED33" s="7"/>
      <c r="EE33" s="7"/>
      <c r="EF33" s="7"/>
      <c r="EG33" s="7">
        <v>4</v>
      </c>
      <c r="EH33" s="7"/>
      <c r="EI33" s="7"/>
      <c r="EJ33" s="7">
        <v>7</v>
      </c>
      <c r="EK33" s="7">
        <v>0.5</v>
      </c>
      <c r="EL33" s="7">
        <v>2</v>
      </c>
      <c r="EM33" s="7"/>
      <c r="EN33" s="7"/>
      <c r="EO33" s="7">
        <v>1.5</v>
      </c>
      <c r="EP33" s="7">
        <v>1</v>
      </c>
      <c r="EQ33" s="7">
        <v>0.5</v>
      </c>
      <c r="ER33" s="7"/>
      <c r="ES33" s="7">
        <v>1</v>
      </c>
      <c r="ET33" s="7">
        <v>2</v>
      </c>
      <c r="EU33" s="7"/>
      <c r="EV33" s="7">
        <v>3</v>
      </c>
      <c r="EW33" s="7">
        <v>6</v>
      </c>
      <c r="EX33" s="7"/>
      <c r="EY33" s="7">
        <v>0.5</v>
      </c>
      <c r="EZ33" s="7">
        <v>8</v>
      </c>
      <c r="FA33" s="7">
        <v>7</v>
      </c>
      <c r="FB33" s="7">
        <v>2.5</v>
      </c>
      <c r="FC33" s="7">
        <v>4</v>
      </c>
      <c r="FD33" s="7">
        <v>5</v>
      </c>
      <c r="FE33" s="7">
        <v>1.5</v>
      </c>
      <c r="FF33" s="7"/>
      <c r="FG33" s="7">
        <v>6</v>
      </c>
      <c r="FH33" s="7">
        <v>8</v>
      </c>
      <c r="FI33" s="7">
        <v>6.5</v>
      </c>
      <c r="FJ33" s="7">
        <v>6</v>
      </c>
      <c r="FK33" s="7">
        <v>2</v>
      </c>
      <c r="FL33" s="7"/>
      <c r="FM33" s="7"/>
      <c r="FN33" s="7"/>
      <c r="FO33" s="7">
        <v>7.5</v>
      </c>
      <c r="FP33" s="7">
        <v>3</v>
      </c>
      <c r="FQ33" s="7">
        <v>2</v>
      </c>
      <c r="FR33" s="7"/>
      <c r="FS33" s="7"/>
      <c r="FT33" s="7"/>
      <c r="FU33" s="7"/>
      <c r="FV33" s="7"/>
      <c r="FW33" s="7">
        <v>3</v>
      </c>
      <c r="FX33" s="7"/>
      <c r="FY33" s="7">
        <v>0.5</v>
      </c>
      <c r="FZ33" s="7"/>
      <c r="GA33" s="7">
        <v>3</v>
      </c>
      <c r="GB33" s="7"/>
      <c r="GC33" s="7"/>
      <c r="GD33" s="7">
        <v>0.5</v>
      </c>
      <c r="GE33" s="7"/>
      <c r="GF33" s="7">
        <v>3.5</v>
      </c>
      <c r="GG33" s="7"/>
      <c r="GH33" s="7">
        <v>4</v>
      </c>
      <c r="GI33" s="7"/>
      <c r="GJ33" s="7"/>
      <c r="GK33" s="7">
        <v>6.5</v>
      </c>
      <c r="GL33" s="7">
        <v>6.5</v>
      </c>
      <c r="GM33" s="7"/>
      <c r="GN33" s="7">
        <v>3.5</v>
      </c>
      <c r="GO33" s="7"/>
      <c r="GP33" s="7"/>
      <c r="GQ33" s="7"/>
      <c r="GR33" s="7">
        <v>7.5</v>
      </c>
      <c r="GS33" s="7"/>
      <c r="GT33" s="7"/>
      <c r="GU33" s="7"/>
      <c r="GV33" s="7">
        <v>5</v>
      </c>
      <c r="GW33" s="7">
        <v>3.5</v>
      </c>
      <c r="GX33" s="7"/>
      <c r="GY33" s="7">
        <v>2</v>
      </c>
      <c r="GZ33" s="7"/>
      <c r="HA33" s="7">
        <v>1</v>
      </c>
      <c r="HB33" s="7"/>
      <c r="HC33" s="7">
        <v>2</v>
      </c>
      <c r="HD33" s="7">
        <v>7</v>
      </c>
      <c r="HE33" s="7">
        <v>6</v>
      </c>
      <c r="HF33" s="7"/>
      <c r="HG33" s="7"/>
      <c r="HH33" s="7"/>
      <c r="HI33" s="7">
        <v>2</v>
      </c>
      <c r="HJ33" s="7"/>
      <c r="HK33" s="7"/>
      <c r="HL33" s="7">
        <v>2</v>
      </c>
      <c r="HM33" s="7">
        <v>8</v>
      </c>
      <c r="HN33" s="7">
        <v>7</v>
      </c>
      <c r="HO33" s="7"/>
      <c r="HP33" s="7"/>
      <c r="HQ33" s="7">
        <v>4</v>
      </c>
      <c r="HR33" s="7">
        <v>2</v>
      </c>
      <c r="HS33" s="7"/>
      <c r="HT33" s="7"/>
      <c r="HU33" s="7">
        <v>4</v>
      </c>
      <c r="HV33" s="7">
        <v>1</v>
      </c>
      <c r="HW33" s="7">
        <v>4</v>
      </c>
      <c r="HX33" s="7"/>
      <c r="HY33" s="7">
        <v>6.5</v>
      </c>
      <c r="HZ33" s="7">
        <v>4</v>
      </c>
      <c r="IA33" s="7">
        <v>8</v>
      </c>
      <c r="IB33" s="7">
        <v>1</v>
      </c>
      <c r="IC33" s="7">
        <v>1</v>
      </c>
      <c r="ID33" s="7">
        <v>1</v>
      </c>
      <c r="IE33" s="7">
        <v>2</v>
      </c>
      <c r="IF33" s="7">
        <v>4</v>
      </c>
      <c r="IG33" s="7">
        <v>0.5</v>
      </c>
      <c r="IH33" s="7"/>
      <c r="II33" s="7">
        <v>6</v>
      </c>
      <c r="IJ33" s="7">
        <v>5</v>
      </c>
      <c r="IK33" s="7">
        <v>7</v>
      </c>
      <c r="IL33" s="7">
        <v>6.5</v>
      </c>
      <c r="IM33" s="7">
        <v>8</v>
      </c>
      <c r="IN33" s="7">
        <v>8</v>
      </c>
      <c r="IO33" s="7">
        <v>6</v>
      </c>
      <c r="IP33" s="7">
        <v>5.5</v>
      </c>
      <c r="IQ33" s="7">
        <v>8</v>
      </c>
      <c r="IR33" s="7">
        <v>2</v>
      </c>
      <c r="IS33" s="7">
        <v>2</v>
      </c>
      <c r="IT33" s="7">
        <v>1</v>
      </c>
      <c r="IU33" s="7">
        <v>7.5</v>
      </c>
      <c r="IV33" s="7">
        <v>8</v>
      </c>
    </row>
    <row r="34" spans="1:256" x14ac:dyDescent="0.25">
      <c r="A34" s="6" t="s">
        <v>382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>
        <v>8</v>
      </c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  <c r="IO34" s="7"/>
      <c r="IP34" s="7"/>
      <c r="IQ34" s="7"/>
      <c r="IR34" s="7"/>
      <c r="IS34" s="7"/>
      <c r="IT34" s="7"/>
      <c r="IU34" s="7"/>
      <c r="IV34" s="7"/>
    </row>
    <row r="35" spans="1:256" x14ac:dyDescent="0.25">
      <c r="A35" s="6" t="s">
        <v>53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>
        <v>3</v>
      </c>
      <c r="EC35" s="7">
        <v>4</v>
      </c>
      <c r="ED35" s="7"/>
      <c r="EE35" s="7">
        <v>2</v>
      </c>
      <c r="EF35" s="7">
        <v>0.5</v>
      </c>
      <c r="EG35" s="7"/>
      <c r="EH35" s="7"/>
      <c r="EI35" s="7"/>
      <c r="EJ35" s="7"/>
      <c r="EK35" s="7"/>
      <c r="EL35" s="7"/>
      <c r="EM35" s="7">
        <v>1</v>
      </c>
      <c r="EN35" s="7"/>
      <c r="EO35" s="7">
        <v>1</v>
      </c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7"/>
      <c r="HU35" s="7"/>
      <c r="HV35" s="7"/>
      <c r="HW35" s="7"/>
      <c r="HX35" s="7"/>
      <c r="HY35" s="7"/>
      <c r="HZ35" s="7"/>
      <c r="IA35" s="7"/>
      <c r="IB35" s="7"/>
      <c r="IC35" s="7"/>
      <c r="ID35" s="7"/>
      <c r="IE35" s="7"/>
      <c r="IF35" s="7"/>
      <c r="IG35" s="7"/>
      <c r="IH35" s="7"/>
      <c r="II35" s="7"/>
      <c r="IJ35" s="7"/>
      <c r="IK35" s="7"/>
      <c r="IL35" s="7"/>
      <c r="IM35" s="7"/>
      <c r="IN35" s="7"/>
      <c r="IO35" s="7"/>
      <c r="IP35" s="7"/>
      <c r="IQ35" s="7"/>
      <c r="IR35" s="7"/>
      <c r="IS35" s="7"/>
      <c r="IT35" s="7"/>
      <c r="IU35" s="7"/>
      <c r="IV35" s="7"/>
    </row>
    <row r="36" spans="1:256" x14ac:dyDescent="0.25">
      <c r="A36" s="6" t="s">
        <v>602</v>
      </c>
      <c r="B36" s="7"/>
      <c r="C36" s="7"/>
      <c r="D36" s="7"/>
      <c r="E36" s="7"/>
      <c r="F36" s="7"/>
      <c r="G36" s="7"/>
      <c r="H36" s="7"/>
      <c r="I36" s="7">
        <v>1</v>
      </c>
      <c r="J36" s="7">
        <v>1</v>
      </c>
      <c r="K36" s="7"/>
      <c r="L36" s="7"/>
      <c r="M36" s="7"/>
      <c r="N36" s="7"/>
      <c r="O36" s="7">
        <v>1</v>
      </c>
      <c r="P36" s="7">
        <v>1</v>
      </c>
      <c r="Q36" s="7">
        <v>1</v>
      </c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7"/>
      <c r="HU36" s="7"/>
      <c r="HV36" s="7"/>
      <c r="HW36" s="7"/>
      <c r="HX36" s="7"/>
      <c r="HY36" s="7"/>
      <c r="HZ36" s="7"/>
      <c r="IA36" s="7"/>
      <c r="IB36" s="7"/>
      <c r="IC36" s="7"/>
      <c r="ID36" s="7"/>
      <c r="IE36" s="7"/>
      <c r="IF36" s="7"/>
      <c r="IG36" s="7"/>
      <c r="IH36" s="7"/>
      <c r="II36" s="7"/>
      <c r="IJ36" s="7"/>
      <c r="IK36" s="7"/>
      <c r="IL36" s="7"/>
      <c r="IM36" s="7"/>
      <c r="IN36" s="7"/>
      <c r="IO36" s="7"/>
      <c r="IP36" s="7"/>
      <c r="IQ36" s="7"/>
      <c r="IR36" s="7"/>
      <c r="IS36" s="7"/>
      <c r="IT36" s="7"/>
      <c r="IU36" s="7"/>
      <c r="IV36" s="7"/>
    </row>
    <row r="37" spans="1:256" x14ac:dyDescent="0.25">
      <c r="A37" s="6" t="s">
        <v>782</v>
      </c>
      <c r="B37" s="7">
        <v>24066.39</v>
      </c>
      <c r="C37" s="7">
        <v>11.5</v>
      </c>
      <c r="D37" s="7">
        <v>20</v>
      </c>
      <c r="E37" s="7">
        <v>9.5</v>
      </c>
      <c r="F37" s="7">
        <v>7</v>
      </c>
      <c r="G37" s="7">
        <v>19</v>
      </c>
      <c r="H37" s="7">
        <v>8.5</v>
      </c>
      <c r="I37" s="7">
        <v>11</v>
      </c>
      <c r="J37" s="7">
        <v>13</v>
      </c>
      <c r="K37" s="7">
        <v>2</v>
      </c>
      <c r="L37" s="7">
        <v>16</v>
      </c>
      <c r="M37" s="7">
        <v>6</v>
      </c>
      <c r="N37" s="7">
        <v>10.5</v>
      </c>
      <c r="O37" s="7">
        <v>10.5</v>
      </c>
      <c r="P37" s="7">
        <v>26</v>
      </c>
      <c r="Q37" s="7">
        <v>22</v>
      </c>
      <c r="R37" s="7">
        <v>26.5</v>
      </c>
      <c r="S37" s="7">
        <v>26</v>
      </c>
      <c r="T37" s="7">
        <v>13</v>
      </c>
      <c r="U37" s="7">
        <v>10.5</v>
      </c>
      <c r="V37" s="7">
        <v>10.5</v>
      </c>
      <c r="W37" s="7">
        <v>20</v>
      </c>
      <c r="X37" s="7">
        <v>14.5</v>
      </c>
      <c r="Y37" s="7">
        <v>1</v>
      </c>
      <c r="Z37" s="7">
        <v>18.5</v>
      </c>
      <c r="AA37" s="7">
        <v>11.5</v>
      </c>
      <c r="AB37" s="7">
        <v>15.5</v>
      </c>
      <c r="AC37" s="7">
        <v>16</v>
      </c>
      <c r="AD37" s="7">
        <v>15</v>
      </c>
      <c r="AE37" s="7">
        <v>11</v>
      </c>
      <c r="AF37" s="7">
        <v>11</v>
      </c>
      <c r="AG37" s="7">
        <v>22</v>
      </c>
      <c r="AH37" s="7">
        <v>21.5</v>
      </c>
      <c r="AI37" s="7">
        <v>26</v>
      </c>
      <c r="AJ37" s="7">
        <v>14</v>
      </c>
      <c r="AK37" s="7">
        <v>28</v>
      </c>
      <c r="AL37" s="7">
        <v>20</v>
      </c>
      <c r="AM37" s="7">
        <v>8</v>
      </c>
      <c r="AN37" s="7">
        <v>17</v>
      </c>
      <c r="AO37" s="7">
        <v>12</v>
      </c>
      <c r="AP37" s="7">
        <v>10</v>
      </c>
      <c r="AQ37" s="7">
        <v>11.5</v>
      </c>
      <c r="AR37" s="7">
        <v>1</v>
      </c>
      <c r="AS37" s="7">
        <v>5.5</v>
      </c>
      <c r="AT37" s="7">
        <v>1.5</v>
      </c>
      <c r="AU37" s="7">
        <v>15</v>
      </c>
      <c r="AV37" s="7">
        <v>6</v>
      </c>
      <c r="AW37" s="7">
        <v>4</v>
      </c>
      <c r="AX37" s="7">
        <v>2</v>
      </c>
      <c r="AY37" s="7">
        <v>10</v>
      </c>
      <c r="AZ37" s="7">
        <v>9</v>
      </c>
      <c r="BA37" s="7">
        <v>19</v>
      </c>
      <c r="BB37" s="7">
        <v>22</v>
      </c>
      <c r="BC37" s="7">
        <v>1</v>
      </c>
      <c r="BD37" s="7">
        <v>8</v>
      </c>
      <c r="BE37" s="7">
        <v>13</v>
      </c>
      <c r="BF37" s="7">
        <v>6</v>
      </c>
      <c r="BG37" s="7">
        <v>11</v>
      </c>
      <c r="BH37" s="7">
        <v>10</v>
      </c>
      <c r="BI37" s="7">
        <v>1.5</v>
      </c>
      <c r="BJ37" s="7">
        <v>0.5</v>
      </c>
      <c r="BK37" s="7">
        <v>5</v>
      </c>
      <c r="BL37" s="7">
        <v>5</v>
      </c>
      <c r="BM37" s="7">
        <v>22</v>
      </c>
      <c r="BN37" s="7">
        <v>10</v>
      </c>
      <c r="BO37" s="7">
        <v>10</v>
      </c>
      <c r="BP37" s="7">
        <v>5</v>
      </c>
      <c r="BQ37" s="7">
        <v>12</v>
      </c>
      <c r="BR37" s="7">
        <v>10</v>
      </c>
      <c r="BS37" s="7">
        <v>7</v>
      </c>
      <c r="BT37" s="7">
        <v>9</v>
      </c>
      <c r="BU37" s="7">
        <v>5</v>
      </c>
      <c r="BV37" s="7">
        <v>7.5</v>
      </c>
      <c r="BW37" s="7">
        <v>6.5</v>
      </c>
      <c r="BX37" s="7">
        <v>4.5</v>
      </c>
      <c r="BY37" s="7">
        <v>3.5</v>
      </c>
      <c r="BZ37" s="7">
        <v>8</v>
      </c>
      <c r="CA37" s="7">
        <v>4</v>
      </c>
      <c r="CB37" s="7">
        <v>26</v>
      </c>
      <c r="CC37" s="7">
        <v>9</v>
      </c>
      <c r="CD37" s="7">
        <v>13.5</v>
      </c>
      <c r="CE37" s="7">
        <v>8.5</v>
      </c>
      <c r="CF37" s="7">
        <v>10</v>
      </c>
      <c r="CG37" s="7">
        <v>19</v>
      </c>
      <c r="CH37" s="7">
        <v>3.75</v>
      </c>
      <c r="CI37" s="7">
        <v>3</v>
      </c>
      <c r="CJ37" s="7">
        <v>4</v>
      </c>
      <c r="CK37" s="7">
        <v>10</v>
      </c>
      <c r="CL37" s="7">
        <v>20</v>
      </c>
      <c r="CM37" s="7">
        <v>11</v>
      </c>
      <c r="CN37" s="7">
        <v>22.5</v>
      </c>
      <c r="CO37" s="7">
        <v>21</v>
      </c>
      <c r="CP37" s="7">
        <v>14</v>
      </c>
      <c r="CQ37" s="7">
        <v>12</v>
      </c>
      <c r="CR37" s="7">
        <v>10</v>
      </c>
      <c r="CS37" s="7">
        <v>16</v>
      </c>
      <c r="CT37" s="7">
        <v>13.5</v>
      </c>
      <c r="CU37" s="7">
        <v>9</v>
      </c>
      <c r="CV37" s="7">
        <v>29</v>
      </c>
      <c r="CW37" s="7">
        <v>12</v>
      </c>
      <c r="CX37" s="7">
        <v>9</v>
      </c>
      <c r="CY37" s="7">
        <v>8</v>
      </c>
      <c r="CZ37" s="7">
        <v>23</v>
      </c>
      <c r="DA37" s="7">
        <v>27</v>
      </c>
      <c r="DB37" s="7">
        <v>3</v>
      </c>
      <c r="DC37" s="7">
        <v>1</v>
      </c>
      <c r="DD37" s="7">
        <v>4</v>
      </c>
      <c r="DE37" s="7">
        <v>2</v>
      </c>
      <c r="DF37" s="7">
        <v>20</v>
      </c>
      <c r="DG37" s="7">
        <v>14</v>
      </c>
      <c r="DH37" s="7">
        <v>14.5</v>
      </c>
      <c r="DI37" s="7">
        <v>1</v>
      </c>
      <c r="DJ37" s="7">
        <v>4</v>
      </c>
      <c r="DK37" s="7">
        <v>12</v>
      </c>
      <c r="DL37" s="7">
        <v>6</v>
      </c>
      <c r="DM37" s="7">
        <v>5</v>
      </c>
      <c r="DN37" s="7">
        <v>5</v>
      </c>
      <c r="DO37" s="7">
        <v>1</v>
      </c>
      <c r="DP37" s="7">
        <v>4</v>
      </c>
      <c r="DQ37" s="7">
        <v>2</v>
      </c>
      <c r="DR37" s="7">
        <v>5</v>
      </c>
      <c r="DS37" s="7">
        <v>4</v>
      </c>
      <c r="DT37" s="7">
        <v>14</v>
      </c>
      <c r="DU37" s="7">
        <v>13</v>
      </c>
      <c r="DV37" s="7">
        <v>3</v>
      </c>
      <c r="DW37" s="7">
        <v>5</v>
      </c>
      <c r="DX37" s="7">
        <v>19</v>
      </c>
      <c r="DY37" s="7">
        <v>8</v>
      </c>
      <c r="DZ37" s="7">
        <v>0.5</v>
      </c>
      <c r="EA37" s="7">
        <v>1</v>
      </c>
      <c r="EB37" s="7">
        <v>13.5</v>
      </c>
      <c r="EC37" s="7">
        <v>15</v>
      </c>
      <c r="ED37" s="7">
        <v>4</v>
      </c>
      <c r="EE37" s="7">
        <v>2</v>
      </c>
      <c r="EF37" s="7">
        <v>0.5</v>
      </c>
      <c r="EG37" s="7">
        <v>27</v>
      </c>
      <c r="EH37" s="7">
        <v>12</v>
      </c>
      <c r="EI37" s="7">
        <v>9</v>
      </c>
      <c r="EJ37" s="7">
        <v>28.5</v>
      </c>
      <c r="EK37" s="7">
        <v>12.5</v>
      </c>
      <c r="EL37" s="7">
        <v>8</v>
      </c>
      <c r="EM37" s="7">
        <v>3</v>
      </c>
      <c r="EN37" s="7">
        <v>8</v>
      </c>
      <c r="EO37" s="7">
        <v>7.5</v>
      </c>
      <c r="EP37" s="7">
        <v>5</v>
      </c>
      <c r="EQ37" s="7">
        <v>0.5</v>
      </c>
      <c r="ER37" s="7">
        <v>1</v>
      </c>
      <c r="ES37" s="7">
        <v>1</v>
      </c>
      <c r="ET37" s="7">
        <v>13</v>
      </c>
      <c r="EU37" s="7">
        <v>5</v>
      </c>
      <c r="EV37" s="7">
        <v>6</v>
      </c>
      <c r="EW37" s="7">
        <v>6</v>
      </c>
      <c r="EX37" s="7">
        <v>1</v>
      </c>
      <c r="EY37" s="7">
        <v>3.5</v>
      </c>
      <c r="EZ37" s="7">
        <v>8</v>
      </c>
      <c r="FA37" s="7">
        <v>7</v>
      </c>
      <c r="FB37" s="7">
        <v>4.5</v>
      </c>
      <c r="FC37" s="7">
        <v>5</v>
      </c>
      <c r="FD37" s="7">
        <v>8</v>
      </c>
      <c r="FE37" s="7">
        <v>2.5</v>
      </c>
      <c r="FF37" s="7">
        <v>1</v>
      </c>
      <c r="FG37" s="7">
        <v>7</v>
      </c>
      <c r="FH37" s="7">
        <v>17.5</v>
      </c>
      <c r="FI37" s="7">
        <v>17.5</v>
      </c>
      <c r="FJ37" s="7">
        <v>11</v>
      </c>
      <c r="FK37" s="7">
        <v>5</v>
      </c>
      <c r="FL37" s="7">
        <v>3</v>
      </c>
      <c r="FM37" s="7">
        <v>12</v>
      </c>
      <c r="FN37" s="7">
        <v>4</v>
      </c>
      <c r="FO37" s="7">
        <v>18.5</v>
      </c>
      <c r="FP37" s="7">
        <v>3</v>
      </c>
      <c r="FQ37" s="7">
        <v>6</v>
      </c>
      <c r="FR37" s="7">
        <v>4</v>
      </c>
      <c r="FS37" s="7">
        <v>6</v>
      </c>
      <c r="FT37" s="7">
        <v>4</v>
      </c>
      <c r="FU37" s="7">
        <v>2</v>
      </c>
      <c r="FV37" s="7">
        <v>5</v>
      </c>
      <c r="FW37" s="7">
        <v>11</v>
      </c>
      <c r="FX37" s="7">
        <v>4</v>
      </c>
      <c r="FY37" s="7">
        <v>0.5</v>
      </c>
      <c r="FZ37" s="7">
        <v>2</v>
      </c>
      <c r="GA37" s="7">
        <v>3</v>
      </c>
      <c r="GB37" s="7">
        <v>2</v>
      </c>
      <c r="GC37" s="7">
        <v>4</v>
      </c>
      <c r="GD37" s="7">
        <v>4.5</v>
      </c>
      <c r="GE37" s="7">
        <v>1</v>
      </c>
      <c r="GF37" s="7">
        <v>8.5</v>
      </c>
      <c r="GG37" s="7">
        <v>4.5</v>
      </c>
      <c r="GH37" s="7">
        <v>12</v>
      </c>
      <c r="GI37" s="7">
        <v>8</v>
      </c>
      <c r="GJ37" s="7">
        <v>7</v>
      </c>
      <c r="GK37" s="7">
        <v>14.5</v>
      </c>
      <c r="GL37" s="7">
        <v>14.5</v>
      </c>
      <c r="GM37" s="7">
        <v>7</v>
      </c>
      <c r="GN37" s="7">
        <v>11.5</v>
      </c>
      <c r="GO37" s="7">
        <v>5</v>
      </c>
      <c r="GP37" s="7">
        <v>2</v>
      </c>
      <c r="GQ37" s="7">
        <v>6</v>
      </c>
      <c r="GR37" s="7">
        <v>9.5</v>
      </c>
      <c r="GS37" s="7">
        <v>3</v>
      </c>
      <c r="GT37" s="7">
        <v>1</v>
      </c>
      <c r="GU37" s="7">
        <v>5</v>
      </c>
      <c r="GV37" s="7">
        <v>6</v>
      </c>
      <c r="GW37" s="7">
        <v>8.5</v>
      </c>
      <c r="GX37" s="7">
        <v>2</v>
      </c>
      <c r="GY37" s="7">
        <v>2</v>
      </c>
      <c r="GZ37" s="7">
        <v>2</v>
      </c>
      <c r="HA37" s="7">
        <v>1</v>
      </c>
      <c r="HB37" s="7">
        <v>5</v>
      </c>
      <c r="HC37" s="7">
        <v>10</v>
      </c>
      <c r="HD37" s="7">
        <v>31</v>
      </c>
      <c r="HE37" s="7">
        <v>8</v>
      </c>
      <c r="HF37" s="7">
        <v>3</v>
      </c>
      <c r="HG37" s="7">
        <v>10</v>
      </c>
      <c r="HH37" s="7">
        <v>7</v>
      </c>
      <c r="HI37" s="7">
        <v>5</v>
      </c>
      <c r="HJ37" s="7">
        <v>4</v>
      </c>
      <c r="HK37" s="7">
        <v>8</v>
      </c>
      <c r="HL37" s="7">
        <v>6</v>
      </c>
      <c r="HM37" s="7">
        <v>15</v>
      </c>
      <c r="HN37" s="7">
        <v>10</v>
      </c>
      <c r="HO37" s="7">
        <v>3</v>
      </c>
      <c r="HP37" s="7">
        <v>5</v>
      </c>
      <c r="HQ37" s="7">
        <v>13</v>
      </c>
      <c r="HR37" s="7">
        <v>13</v>
      </c>
      <c r="HS37" s="7">
        <v>12</v>
      </c>
      <c r="HT37" s="7">
        <v>1</v>
      </c>
      <c r="HU37" s="7">
        <v>8.5</v>
      </c>
      <c r="HV37" s="7">
        <v>5</v>
      </c>
      <c r="HW37" s="7">
        <v>18</v>
      </c>
      <c r="HX37" s="7">
        <v>6</v>
      </c>
      <c r="HY37" s="7">
        <v>10.5</v>
      </c>
      <c r="HZ37" s="7">
        <v>6</v>
      </c>
      <c r="IA37" s="7">
        <v>10</v>
      </c>
      <c r="IB37" s="7">
        <v>3</v>
      </c>
      <c r="IC37" s="7">
        <v>1</v>
      </c>
      <c r="ID37" s="7">
        <v>1</v>
      </c>
      <c r="IE37" s="7">
        <v>6</v>
      </c>
      <c r="IF37" s="7">
        <v>8</v>
      </c>
      <c r="IG37" s="7">
        <v>0.5</v>
      </c>
      <c r="IH37" s="7">
        <v>8</v>
      </c>
      <c r="II37" s="7">
        <v>13</v>
      </c>
      <c r="IJ37" s="7">
        <v>5</v>
      </c>
      <c r="IK37" s="7">
        <v>11</v>
      </c>
      <c r="IL37" s="7">
        <v>10.5</v>
      </c>
      <c r="IM37" s="7">
        <v>11</v>
      </c>
      <c r="IN37" s="7">
        <v>19</v>
      </c>
      <c r="IO37" s="7">
        <v>7</v>
      </c>
      <c r="IP37" s="7">
        <v>5.5</v>
      </c>
      <c r="IQ37" s="7">
        <v>9</v>
      </c>
      <c r="IR37" s="7">
        <v>2</v>
      </c>
      <c r="IS37" s="7">
        <v>2</v>
      </c>
      <c r="IT37" s="7">
        <v>1</v>
      </c>
      <c r="IU37" s="7">
        <v>16.5</v>
      </c>
      <c r="IV37" s="7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/>
  </sheetViews>
  <sheetFormatPr defaultRowHeight="13.2" x14ac:dyDescent="0.25"/>
  <cols>
    <col min="1" max="1" width="11.77734375" customWidth="1"/>
  </cols>
  <sheetData>
    <row r="1" spans="1:3" x14ac:dyDescent="0.25">
      <c r="A1" t="s">
        <v>745</v>
      </c>
      <c r="B1" t="s">
        <v>746</v>
      </c>
      <c r="C1" t="s">
        <v>779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BST</vt:lpstr>
      <vt:lpstr>Pivot Table</vt:lpstr>
      <vt:lpstr>Team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Detail Charges  (JCR2036.rpt)</dc:title>
  <dc:creator>Crystal Decisions</dc:creator>
  <dc:description>Powered by Crystal</dc:description>
  <cp:lastModifiedBy>Kobus Burger</cp:lastModifiedBy>
  <dcterms:created xsi:type="dcterms:W3CDTF">2018-11-26T15:09:25Z</dcterms:created>
  <dcterms:modified xsi:type="dcterms:W3CDTF">2018-11-26T15:09:25Z</dcterms:modified>
</cp:coreProperties>
</file>