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dfile\FOD\FMD\CPS\03__數據相關分析報告整理\03___EVA其他部門資料分析案\00__Tableau_教學課程\2022-03-xx_Basic_Course_4th\"/>
    </mc:Choice>
  </mc:AlternateContent>
  <bookViews>
    <workbookView xWindow="0" yWindow="0" windowWidth="28800" windowHeight="12405" firstSheet="3" activeTab="3"/>
  </bookViews>
  <sheets>
    <sheet name="工作表2" sheetId="2" state="hidden" r:id="rId1"/>
    <sheet name="工作表3" sheetId="3" state="hidden" r:id="rId2"/>
    <sheet name="工作表1" sheetId="1" state="hidden" r:id="rId3"/>
    <sheet name="321 seat position" sheetId="4" r:id="rId4"/>
  </sheets>
  <definedNames>
    <definedName name="_xlnm._FilterDatabase" localSheetId="3" hidden="1">'321 seat position'!$A$1:$D$185</definedName>
  </definedNames>
  <calcPr calcId="162913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2" i="1"/>
  <c r="U1" i="1"/>
  <c r="V1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P2" i="1" l="1"/>
  <c r="P30" i="1"/>
  <c r="P26" i="1"/>
  <c r="P22" i="1"/>
  <c r="P18" i="1"/>
  <c r="P14" i="1"/>
  <c r="P10" i="1"/>
  <c r="P6" i="1"/>
  <c r="P33" i="1"/>
  <c r="P29" i="1"/>
  <c r="P25" i="1"/>
  <c r="P21" i="1"/>
  <c r="P17" i="1"/>
  <c r="P13" i="1"/>
  <c r="P9" i="1"/>
  <c r="P5" i="1"/>
  <c r="P32" i="1"/>
  <c r="P28" i="1"/>
  <c r="P24" i="1"/>
  <c r="P20" i="1"/>
  <c r="P16" i="1"/>
  <c r="P12" i="1"/>
  <c r="P8" i="1"/>
  <c r="P4" i="1"/>
  <c r="P31" i="1"/>
  <c r="P27" i="1"/>
  <c r="P23" i="1"/>
  <c r="P19" i="1"/>
  <c r="P15" i="1"/>
  <c r="P11" i="1"/>
  <c r="P7" i="1"/>
  <c r="P3" i="1"/>
</calcChain>
</file>

<file path=xl/sharedStrings.xml><?xml version="1.0" encoding="utf-8"?>
<sst xmlns="http://schemas.openxmlformats.org/spreadsheetml/2006/main" count="664" uniqueCount="51">
  <si>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</si>
  <si>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</si>
  <si>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</si>
  <si>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</si>
  <si>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</si>
  <si>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</si>
  <si>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G</t>
    <phoneticPr fontId="5" type="noConversion"/>
  </si>
  <si>
    <t>H</t>
    <phoneticPr fontId="5" type="noConversion"/>
  </si>
  <si>
    <t>I</t>
    <phoneticPr fontId="5" type="noConversion"/>
  </si>
  <si>
    <t>J</t>
    <phoneticPr fontId="5" type="noConversion"/>
  </si>
  <si>
    <t>K</t>
    <phoneticPr fontId="5" type="noConversion"/>
  </si>
  <si>
    <t>C</t>
    <phoneticPr fontId="5" type="noConversion"/>
  </si>
  <si>
    <t>D</t>
    <phoneticPr fontId="5" type="noConversion"/>
  </si>
  <si>
    <t>ROW</t>
  </si>
  <si>
    <t>ROW</t>
    <phoneticPr fontId="3" type="noConversion"/>
  </si>
  <si>
    <t>ZONE</t>
    <phoneticPr fontId="3" type="noConversion"/>
  </si>
  <si>
    <t>ARM</t>
    <phoneticPr fontId="3" type="noConversion"/>
  </si>
  <si>
    <t>Seat</t>
  </si>
  <si>
    <t>Seat</t>
    <phoneticPr fontId="3" type="noConversion"/>
  </si>
  <si>
    <t>x</t>
    <phoneticPr fontId="3" type="noConversion"/>
  </si>
  <si>
    <t>換算x</t>
    <phoneticPr fontId="3" type="noConversion"/>
  </si>
  <si>
    <r>
      <rPr>
        <sz val="12"/>
        <rFont val="新細明體"/>
        <family val="2"/>
        <charset val="136"/>
      </rPr>
      <t>換算</t>
    </r>
    <r>
      <rPr>
        <sz val="12"/>
        <rFont val="Arial"/>
        <family val="2"/>
      </rPr>
      <t>Y</t>
    </r>
    <phoneticPr fontId="3" type="noConversion"/>
  </si>
  <si>
    <t>(空白)</t>
  </si>
  <si>
    <t>總計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</si>
  <si>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</si>
  <si>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</si>
  <si>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</si>
  <si>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</si>
  <si>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</si>
  <si>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</si>
  <si>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</si>
  <si>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</si>
  <si>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</si>
  <si>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</si>
  <si>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</si>
  <si>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數值</t>
  </si>
  <si>
    <t>B</t>
    <phoneticPr fontId="3" type="noConversion"/>
  </si>
  <si>
    <t>C</t>
    <phoneticPr fontId="3" type="noConversion"/>
  </si>
  <si>
    <t>H</t>
    <phoneticPr fontId="3" type="noConversion"/>
  </si>
  <si>
    <t>J</t>
    <phoneticPr fontId="3" type="noConversion"/>
  </si>
  <si>
    <t>K</t>
    <phoneticPr fontId="3" type="noConversion"/>
  </si>
  <si>
    <t>Col</t>
  </si>
  <si>
    <t>Col</t>
    <phoneticPr fontId="3" type="noConversion"/>
  </si>
  <si>
    <t>y</t>
    <phoneticPr fontId="3" type="noConversion"/>
  </si>
  <si>
    <t>平均值 - x</t>
  </si>
  <si>
    <t>平均值 - y</t>
  </si>
  <si>
    <t>CHK</t>
  </si>
  <si>
    <t>CHK</t>
    <phoneticPr fontId="3" type="noConversion"/>
  </si>
  <si>
    <t>O</t>
  </si>
  <si>
    <t>平均值 - Y</t>
    <phoneticPr fontId="3" type="noConversion"/>
  </si>
  <si>
    <t>平均值 - 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</si>
</sst>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"/>
  </numFmts>
  <fonts count="10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name val="Arial"/>
      <family val="2"/>
    </font>
    <font>
      <sz val="9"/>
      <name val="新細明體"/>
      <family val="2"/>
      <charset val="136"/>
      <scheme val="minor"/>
    </font>
    <font>
      <sz val="8"/>
      <name val="Arial"/>
      <family val="2"/>
    </font>
    <font>
      <sz val="12"/>
      <name val="新細明體"/>
      <family val="1"/>
      <charset val="136"/>
    </font>
    <font>
      <sz val="10"/>
      <name val="Arial"/>
      <family val="2"/>
    </font>
    <font>
      <sz val="10"/>
      <color theme="1"/>
      <name val="新細明體"/>
      <family val="2"/>
      <charset val="136"/>
      <scheme val="minor"/>
    </font>
    <font>
      <sz val="12"/>
      <name val="新細明體"/>
      <family val="2"/>
      <charset val="136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8">
    <xf numFmtId="0" fontId="0" fillId="0" borderId="0" xfId="0">
      <alignment vertical="center"/>
    </xf>
    <xf numFmtId="0" fontId="4" fillId="2" borderId="1" xfId="1" applyFont="1" applyFill="1" applyBorder="1" applyAlignment="1">
      <alignment horizontal="right"/>
    </xf>
    <xf numFmtId="0" fontId="2" fillId="2" borderId="1" xfId="1" applyFill="1" applyBorder="1" applyAlignment="1">
      <alignment horizontal="center"/>
    </xf>
    <xf numFmtId="0" fontId="2" fillId="2" borderId="0" xfId="1" applyFill="1" applyBorder="1" applyAlignment="1">
      <alignment horizontal="center"/>
    </xf>
    <xf numFmtId="0" fontId="4" fillId="2" borderId="3" xfId="1" applyFont="1" applyFill="1" applyBorder="1" applyAlignment="1">
      <alignment horizontal="right"/>
    </xf>
    <xf numFmtId="0" fontId="4" fillId="2" borderId="8" xfId="1" applyFont="1" applyFill="1" applyBorder="1" applyAlignment="1">
      <alignment horizontal="right"/>
    </xf>
    <xf numFmtId="0" fontId="4" fillId="2" borderId="20" xfId="1" applyFont="1" applyFill="1" applyBorder="1" applyAlignment="1">
      <alignment horizontal="right"/>
    </xf>
    <xf numFmtId="177" fontId="0" fillId="0" borderId="0" xfId="0" applyNumberForma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2" xfId="1" applyFont="1" applyBorder="1" applyAlignment="1">
      <alignment vertical="center"/>
    </xf>
    <xf numFmtId="0" fontId="7" fillId="0" borderId="0" xfId="0" applyFont="1">
      <alignment vertical="center"/>
    </xf>
    <xf numFmtId="0" fontId="8" fillId="2" borderId="0" xfId="1" applyFont="1" applyFill="1" applyBorder="1" applyAlignment="1">
      <alignment horizontal="center"/>
    </xf>
    <xf numFmtId="0" fontId="9" fillId="0" borderId="4" xfId="1" applyFont="1" applyBorder="1" applyAlignment="1" applyProtection="1">
      <alignment horizontal="center"/>
      <protection locked="0"/>
    </xf>
    <xf numFmtId="0" fontId="9" fillId="3" borderId="0" xfId="1" applyFont="1" applyFill="1" applyBorder="1" applyAlignment="1">
      <alignment horizontal="center"/>
    </xf>
    <xf numFmtId="0" fontId="9" fillId="0" borderId="5" xfId="1" applyFont="1" applyBorder="1" applyAlignment="1" applyProtection="1">
      <alignment horizontal="center"/>
      <protection locked="0"/>
    </xf>
    <xf numFmtId="0" fontId="9" fillId="4" borderId="0" xfId="1" applyFont="1" applyFill="1" applyBorder="1" applyAlignment="1">
      <alignment horizontal="center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>
      <alignment horizontal="center"/>
    </xf>
    <xf numFmtId="0" fontId="9" fillId="0" borderId="13" xfId="1" applyFont="1" applyFill="1" applyBorder="1" applyAlignment="1" applyProtection="1">
      <alignment horizontal="center"/>
      <protection locked="0"/>
    </xf>
    <xf numFmtId="0" fontId="9" fillId="3" borderId="14" xfId="1" applyFont="1" applyFill="1" applyBorder="1" applyAlignment="1">
      <alignment horizontal="center"/>
    </xf>
    <xf numFmtId="0" fontId="9" fillId="0" borderId="13" xfId="1" applyFont="1" applyFill="1" applyBorder="1" applyAlignment="1">
      <alignment horizontal="center"/>
    </xf>
    <xf numFmtId="0" fontId="9" fillId="0" borderId="15" xfId="1" applyFont="1" applyFill="1" applyBorder="1" applyAlignment="1" applyProtection="1">
      <alignment horizontal="center"/>
      <protection locked="0"/>
    </xf>
    <xf numFmtId="0" fontId="9" fillId="0" borderId="16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3" borderId="13" xfId="1" applyFont="1" applyFill="1" applyBorder="1" applyAlignment="1">
      <alignment horizontal="center"/>
    </xf>
    <xf numFmtId="176" fontId="9" fillId="3" borderId="17" xfId="1" applyNumberFormat="1" applyFont="1" applyFill="1" applyBorder="1" applyAlignment="1" applyProtection="1">
      <alignment horizontal="center"/>
      <protection locked="0"/>
    </xf>
    <xf numFmtId="176" fontId="9" fillId="3" borderId="14" xfId="1" applyNumberFormat="1" applyFont="1" applyFill="1" applyBorder="1" applyAlignment="1" applyProtection="1">
      <alignment horizontal="center"/>
      <protection locked="0"/>
    </xf>
    <xf numFmtId="176" fontId="9" fillId="3" borderId="18" xfId="1" applyNumberFormat="1" applyFont="1" applyFill="1" applyBorder="1" applyAlignment="1" applyProtection="1">
      <alignment horizontal="center"/>
      <protection locked="0"/>
    </xf>
    <xf numFmtId="0" fontId="9" fillId="3" borderId="17" xfId="1" applyFont="1" applyFill="1" applyBorder="1" applyAlignment="1" applyProtection="1">
      <alignment horizontal="center"/>
      <protection locked="0"/>
    </xf>
    <xf numFmtId="0" fontId="9" fillId="3" borderId="19" xfId="1" applyFont="1" applyFill="1" applyBorder="1" applyAlignment="1" applyProtection="1">
      <alignment horizontal="center"/>
      <protection locked="0"/>
    </xf>
    <xf numFmtId="0" fontId="0" fillId="0" borderId="0" xfId="0" pivotButton="1">
      <alignment vertical="center"/>
    </xf>
    <xf numFmtId="0" fontId="1" fillId="5" borderId="2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21" xfId="0" applyFont="1" applyBorder="1">
      <alignment vertical="center"/>
    </xf>
    <xf numFmtId="0" fontId="0" fillId="0" borderId="0" xfId="0" applyNumberFormat="1">
      <alignment vertical="center"/>
    </xf>
    <xf numFmtId="0" fontId="4" fillId="2" borderId="0" xfId="1" applyFont="1" applyFill="1" applyBorder="1" applyAlignment="1">
      <alignment horizontal="right"/>
    </xf>
    <xf numFmtId="0" fontId="9" fillId="6" borderId="4" xfId="1" applyFont="1" applyFill="1" applyBorder="1" applyAlignment="1" applyProtection="1">
      <alignment horizontal="center"/>
      <protection locked="0"/>
    </xf>
    <xf numFmtId="0" fontId="9" fillId="6" borderId="11" xfId="1" applyFont="1" applyFill="1" applyBorder="1" applyAlignment="1" applyProtection="1">
      <alignment horizontal="center"/>
      <protection locked="0"/>
    </xf>
    <xf numFmtId="0" fontId="9" fillId="6" borderId="16" xfId="1" applyFont="1" applyFill="1" applyBorder="1" applyAlignment="1" applyProtection="1">
      <alignment horizontal="center"/>
      <protection locked="0"/>
    </xf>
    <xf numFmtId="0" fontId="9" fillId="6" borderId="0" xfId="1" applyFont="1" applyFill="1" applyBorder="1" applyAlignment="1">
      <alignment horizontal="center"/>
    </xf>
    <xf numFmtId="0" fontId="9" fillId="6" borderId="12" xfId="1" applyFont="1" applyFill="1" applyBorder="1" applyAlignment="1">
      <alignment horizontal="center"/>
    </xf>
    <xf numFmtId="0" fontId="9" fillId="6" borderId="13" xfId="1" applyFont="1" applyFill="1" applyBorder="1" applyAlignment="1">
      <alignment horizontal="center"/>
    </xf>
    <xf numFmtId="0" fontId="9" fillId="6" borderId="5" xfId="1" applyFont="1" applyFill="1" applyBorder="1" applyAlignment="1" applyProtection="1">
      <alignment horizontal="center"/>
      <protection locked="0"/>
    </xf>
    <xf numFmtId="0" fontId="9" fillId="6" borderId="13" xfId="1" applyFont="1" applyFill="1" applyBorder="1" applyAlignment="1" applyProtection="1">
      <alignment horizontal="center"/>
      <protection locked="0"/>
    </xf>
    <xf numFmtId="0" fontId="9" fillId="6" borderId="9" xfId="1" applyFont="1" applyFill="1" applyBorder="1" applyAlignment="1" applyProtection="1">
      <alignment horizontal="center"/>
      <protection locked="0"/>
    </xf>
  </cellXfs>
  <cellStyles count="2">
    <cellStyle name="一般" xfId="0" builtinId="0"/>
    <cellStyle name="一般_Book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Chen 陳克勤" refreshedDate="42889.621958912037" createdVersion="6" refreshedVersion="6" minRefreshableVersion="3" recordCount="34">
  <cacheSource type="worksheet">
    <worksheetSource ref="B1:Q1048576" sheet="工作表1"/>
  </cacheSource>
  <cacheFields count="27">
    <cacheField name="Seat" numFmtId="0">
      <sharedItems containsString="0" containsBlank="1" containsNumber="1" containsInteger="1" minValue="1" maxValue="50" count="33">
        <n v="1"/>
        <n v="2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5"/>
        <n v="46"/>
        <n v="47"/>
        <n v="48"/>
        <n v="49"/>
        <n v="50"/>
        <m/>
      </sharedItems>
    </cacheField>
    <cacheField name="A" numFmtId="0">
      <sharedItems containsString="0" containsBlank="1" containsNumber="1" minValue="19.850000000000001" maxValue="28.088999999999999" count="4">
        <n v="21.509"/>
        <n v="19.850000000000001"/>
        <n v="28.088999999999999"/>
        <m/>
      </sharedItems>
    </cacheField>
    <cacheField name="B" numFmtId="0">
      <sharedItems containsString="0" containsBlank="1" containsNumber="1" minValue="226.96600000000001" maxValue="226.96600000000001" count="2">
        <m/>
        <n v="226.96600000000001"/>
      </sharedItems>
    </cacheField>
    <cacheField name="C" numFmtId="0">
      <sharedItems containsString="0" containsBlank="1" containsNumber="1" minValue="32.075000000000003" maxValue="34.456000000000003" count="4">
        <n v="32.075000000000003"/>
        <n v="34.082000000000001"/>
        <n v="34.456000000000003"/>
        <m/>
      </sharedItems>
    </cacheField>
    <cacheField name="D" numFmtId="0">
      <sharedItems containsNonDate="0" containsString="0" containsBlank="1" count="1">
        <m/>
      </sharedItems>
    </cacheField>
    <cacheField name="E" numFmtId="0">
      <sharedItems containsNonDate="0" containsString="0" containsBlank="1" count="1">
        <m/>
      </sharedItems>
    </cacheField>
    <cacheField name="F" numFmtId="0">
      <sharedItems containsNonDate="0" containsString="0" containsBlank="1" count="1">
        <m/>
      </sharedItems>
    </cacheField>
    <cacheField name="G" numFmtId="0">
      <sharedItems containsNonDate="0" containsString="0" containsBlank="1" count="1">
        <m/>
      </sharedItems>
    </cacheField>
    <cacheField name="H" numFmtId="0">
      <sharedItems containsString="0" containsBlank="1" containsNumber="1" minValue="48.689" maxValue="51.697000000000003" count="4">
        <n v="51.697000000000003"/>
        <n v="49.438000000000002"/>
        <n v="48.689"/>
        <m/>
      </sharedItems>
    </cacheField>
    <cacheField name="I" numFmtId="0">
      <sharedItems containsNonDate="0" containsString="0" containsBlank="1" count="1">
        <m/>
      </sharedItems>
    </cacheField>
    <cacheField name="J" numFmtId="0">
      <sharedItems containsString="0" containsBlank="1" containsNumber="1" minValue="56.554000000000002" maxValue="56.554000000000002" count="2">
        <m/>
        <n v="56.554000000000002"/>
      </sharedItems>
    </cacheField>
    <cacheField name="K" numFmtId="0">
      <sharedItems containsString="0" containsBlank="1" containsNumber="1" minValue="55.430999999999997" maxValue="64.045000000000002" count="4">
        <n v="62.264000000000003"/>
        <n v="64.045000000000002"/>
        <n v="55.430999999999997"/>
        <m/>
      </sharedItems>
    </cacheField>
    <cacheField name="ARM" numFmtId="0">
      <sharedItems containsString="0" containsBlank="1" containsNumber="1" minValue="9.4979999999999993" maxValue="37.125999999999998"/>
    </cacheField>
    <cacheField name="x" numFmtId="0">
      <sharedItems containsString="0" containsBlank="1" containsNumber="1" minValue="6.9579999999999993" maxValue="34.585999999999999"/>
    </cacheField>
    <cacheField name="換算x" numFmtId="0">
      <sharedItems containsString="0" containsBlank="1" containsNumber="1" minValue="182.68658834660567" maxValue="908.07679571079393"/>
    </cacheField>
    <cacheField name="換算Y" numFmtId="0">
      <sharedItems containsString="0" containsBlank="1" containsNumber="1" containsInteger="1" minValue="10" maxValue="10"/>
    </cacheField>
    <cacheField name="A2" numFmtId="0">
      <sharedItems containsString="0" containsBlank="1" containsNumber="1" minValue="19.850000000000001" maxValue="28.088999999999999"/>
    </cacheField>
    <cacheField name="B2" numFmtId="0">
      <sharedItems containsBlank="1" containsMixedTypes="1" containsNumber="1" minValue="226.96600000000001" maxValue="226.96600000000001"/>
    </cacheField>
    <cacheField name="C2" numFmtId="0">
      <sharedItems containsString="0" containsBlank="1" containsNumber="1" minValue="32.075000000000003" maxValue="34.456000000000003"/>
    </cacheField>
    <cacheField name="D2" numFmtId="0">
      <sharedItems containsBlank="1"/>
    </cacheField>
    <cacheField name="E2" numFmtId="0">
      <sharedItems containsBlank="1"/>
    </cacheField>
    <cacheField name="F2" numFmtId="0">
      <sharedItems containsBlank="1"/>
    </cacheField>
    <cacheField name="G2" numFmtId="0">
      <sharedItems containsBlank="1"/>
    </cacheField>
    <cacheField name="H2" numFmtId="0">
      <sharedItems containsString="0" containsBlank="1" containsNumber="1" minValue="48.689" maxValue="51.697000000000003"/>
    </cacheField>
    <cacheField name="I2" numFmtId="0">
      <sharedItems containsBlank="1"/>
    </cacheField>
    <cacheField name="J2" numFmtId="0">
      <sharedItems containsBlank="1" containsMixedTypes="1" containsNumber="1" minValue="56.554000000000002" maxValue="56.554000000000002"/>
    </cacheField>
    <cacheField name="K2" numFmtId="0">
      <sharedItems containsString="0" containsBlank="1" containsNumber="1" minValue="55.430999999999997" maxValue="64.04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ll Chen 陳克勤" refreshedDate="42889.631169675929" createdVersion="6" refreshedVersion="6" minRefreshableVersion="3" recordCount="226">
  <cacheSource type="worksheet">
    <worksheetSource ref="X1:AB1048576" sheet="工作表1"/>
  </cacheSource>
  <cacheFields count="5">
    <cacheField name="ROW" numFmtId="0">
      <sharedItems containsString="0" containsBlank="1" containsNumber="1" containsInteger="1" minValue="1" maxValue="50" count="33">
        <n v="1"/>
        <n v="2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5"/>
        <n v="46"/>
        <n v="47"/>
        <n v="48"/>
        <n v="49"/>
        <n v="50"/>
        <m/>
      </sharedItems>
    </cacheField>
    <cacheField name="Col" numFmtId="0">
      <sharedItems containsBlank="1" count="7">
        <s v="A"/>
        <s v="B"/>
        <s v="C"/>
        <s v="H"/>
        <s v="J"/>
        <s v="K"/>
        <m/>
      </sharedItems>
    </cacheField>
    <cacheField name="CHK" numFmtId="0">
      <sharedItems containsBlank="1" count="3">
        <s v="O"/>
        <s v="X"/>
        <m/>
      </sharedItems>
    </cacheField>
    <cacheField name="x" numFmtId="0">
      <sharedItems containsString="0" containsBlank="1" containsNumber="1" minValue="19.850000000000001" maxValue="226.96600000000001"/>
    </cacheField>
    <cacheField name="y" numFmtId="0">
      <sharedItems containsString="0" containsBlank="1" containsNumber="1" minValue="182.68658834660567" maxValue="908.07679571079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x v="0"/>
    <x v="0"/>
    <x v="0"/>
    <x v="0"/>
    <x v="0"/>
    <x v="0"/>
    <x v="0"/>
    <x v="0"/>
    <n v="9.4979999999999993"/>
    <n v="6.9579999999999993"/>
    <n v="182.68658834660567"/>
    <n v="10"/>
    <n v="21.509"/>
    <s v=""/>
    <n v="32.075000000000003"/>
    <s v=""/>
    <s v=""/>
    <s v=""/>
    <s v=""/>
    <n v="51.697000000000003"/>
    <s v=""/>
    <s v=""/>
    <n v="62.264000000000003"/>
  </r>
  <r>
    <x v="1"/>
    <x v="0"/>
    <x v="0"/>
    <x v="0"/>
    <x v="0"/>
    <x v="0"/>
    <x v="0"/>
    <x v="0"/>
    <x v="0"/>
    <x v="0"/>
    <x v="0"/>
    <x v="0"/>
    <n v="10.641"/>
    <n v="8.1009999999999991"/>
    <n v="212.69675944177243"/>
    <n v="10"/>
    <n v="21.509"/>
    <s v=""/>
    <n v="32.075000000000003"/>
    <s v=""/>
    <s v=""/>
    <s v=""/>
    <s v=""/>
    <n v="51.697000000000003"/>
    <s v=""/>
    <s v=""/>
    <n v="62.264000000000003"/>
  </r>
  <r>
    <x v="2"/>
    <x v="1"/>
    <x v="1"/>
    <x v="1"/>
    <x v="0"/>
    <x v="0"/>
    <x v="0"/>
    <x v="0"/>
    <x v="1"/>
    <x v="0"/>
    <x v="1"/>
    <x v="1"/>
    <n v="11.929"/>
    <n v="9.3889999999999993"/>
    <n v="246.51399511156666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3"/>
    <x v="1"/>
    <x v="1"/>
    <x v="1"/>
    <x v="0"/>
    <x v="0"/>
    <x v="0"/>
    <x v="0"/>
    <x v="1"/>
    <x v="0"/>
    <x v="1"/>
    <x v="1"/>
    <n v="12.715999999999999"/>
    <n v="10.175999999999998"/>
    <n v="267.17716628557906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4"/>
    <x v="1"/>
    <x v="1"/>
    <x v="1"/>
    <x v="0"/>
    <x v="0"/>
    <x v="0"/>
    <x v="0"/>
    <x v="1"/>
    <x v="0"/>
    <x v="1"/>
    <x v="1"/>
    <n v="13.504"/>
    <n v="10.963999999999999"/>
    <n v="287.8665930773476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5"/>
    <x v="1"/>
    <x v="1"/>
    <x v="1"/>
    <x v="0"/>
    <x v="0"/>
    <x v="0"/>
    <x v="0"/>
    <x v="1"/>
    <x v="0"/>
    <x v="1"/>
    <x v="1"/>
    <n v="14.291"/>
    <n v="11.751000000000001"/>
    <n v="308.52976425136012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6"/>
    <x v="1"/>
    <x v="1"/>
    <x v="1"/>
    <x v="0"/>
    <x v="0"/>
    <x v="0"/>
    <x v="0"/>
    <x v="1"/>
    <x v="0"/>
    <x v="1"/>
    <x v="1"/>
    <n v="15.079000000000001"/>
    <n v="12.539000000000001"/>
    <n v="329.21919104312866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7"/>
    <x v="2"/>
    <x v="0"/>
    <x v="2"/>
    <x v="0"/>
    <x v="0"/>
    <x v="0"/>
    <x v="0"/>
    <x v="2"/>
    <x v="0"/>
    <x v="0"/>
    <x v="2"/>
    <n v="15.866"/>
    <n v="13.326000000000001"/>
    <n v="349.88236221714106"/>
    <n v="10"/>
    <n v="28.088999999999999"/>
    <s v=""/>
    <n v="34.456000000000003"/>
    <s v=""/>
    <s v=""/>
    <s v=""/>
    <s v=""/>
    <n v="48.689"/>
    <s v=""/>
    <s v=""/>
    <n v="55.430999999999997"/>
  </r>
  <r>
    <x v="8"/>
    <x v="1"/>
    <x v="1"/>
    <x v="1"/>
    <x v="0"/>
    <x v="0"/>
    <x v="0"/>
    <x v="0"/>
    <x v="1"/>
    <x v="0"/>
    <x v="1"/>
    <x v="1"/>
    <n v="17.212"/>
    <n v="14.672000000000001"/>
    <n v="385.2224237167863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9"/>
    <x v="1"/>
    <x v="1"/>
    <x v="1"/>
    <x v="0"/>
    <x v="0"/>
    <x v="0"/>
    <x v="0"/>
    <x v="1"/>
    <x v="0"/>
    <x v="1"/>
    <x v="1"/>
    <n v="18.024999999999999"/>
    <n v="15.484999999999999"/>
    <n v="406.56824095245605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0"/>
    <x v="1"/>
    <x v="1"/>
    <x v="1"/>
    <x v="0"/>
    <x v="0"/>
    <x v="0"/>
    <x v="0"/>
    <x v="1"/>
    <x v="0"/>
    <x v="1"/>
    <x v="1"/>
    <n v="18.838000000000001"/>
    <n v="16.298000000000002"/>
    <n v="427.91405818812592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1"/>
    <x v="1"/>
    <x v="1"/>
    <x v="1"/>
    <x v="0"/>
    <x v="0"/>
    <x v="0"/>
    <x v="0"/>
    <x v="1"/>
    <x v="0"/>
    <x v="1"/>
    <x v="1"/>
    <n v="19.651"/>
    <n v="17.111000000000001"/>
    <n v="449.25987542379568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2"/>
    <x v="1"/>
    <x v="1"/>
    <x v="1"/>
    <x v="0"/>
    <x v="0"/>
    <x v="0"/>
    <x v="0"/>
    <x v="1"/>
    <x v="0"/>
    <x v="1"/>
    <x v="1"/>
    <n v="20.437999999999999"/>
    <n v="17.898"/>
    <n v="469.92304659780808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3"/>
    <x v="1"/>
    <x v="1"/>
    <x v="1"/>
    <x v="0"/>
    <x v="0"/>
    <x v="0"/>
    <x v="0"/>
    <x v="1"/>
    <x v="0"/>
    <x v="1"/>
    <x v="1"/>
    <n v="21.225000000000001"/>
    <n v="18.685000000000002"/>
    <n v="490.5862177718206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4"/>
    <x v="1"/>
    <x v="1"/>
    <x v="1"/>
    <x v="0"/>
    <x v="0"/>
    <x v="0"/>
    <x v="0"/>
    <x v="1"/>
    <x v="0"/>
    <x v="1"/>
    <x v="1"/>
    <n v="22.013000000000002"/>
    <n v="19.473000000000003"/>
    <n v="511.27564456358914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5"/>
    <x v="1"/>
    <x v="1"/>
    <x v="1"/>
    <x v="0"/>
    <x v="0"/>
    <x v="0"/>
    <x v="0"/>
    <x v="1"/>
    <x v="0"/>
    <x v="1"/>
    <x v="1"/>
    <n v="22.8"/>
    <n v="20.260000000000002"/>
    <n v="531.93881573760154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6"/>
    <x v="1"/>
    <x v="1"/>
    <x v="1"/>
    <x v="0"/>
    <x v="0"/>
    <x v="0"/>
    <x v="0"/>
    <x v="1"/>
    <x v="0"/>
    <x v="1"/>
    <x v="1"/>
    <n v="23.588000000000001"/>
    <n v="21.048000000000002"/>
    <n v="552.62824252937003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7"/>
    <x v="1"/>
    <x v="1"/>
    <x v="1"/>
    <x v="0"/>
    <x v="0"/>
    <x v="0"/>
    <x v="0"/>
    <x v="1"/>
    <x v="0"/>
    <x v="1"/>
    <x v="1"/>
    <n v="24.375"/>
    <n v="21.835000000000001"/>
    <n v="573.29141370338255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8"/>
    <x v="1"/>
    <x v="1"/>
    <x v="1"/>
    <x v="0"/>
    <x v="0"/>
    <x v="0"/>
    <x v="0"/>
    <x v="1"/>
    <x v="0"/>
    <x v="1"/>
    <x v="1"/>
    <n v="25.161999999999999"/>
    <n v="22.622"/>
    <n v="593.95458487739495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19"/>
    <x v="1"/>
    <x v="0"/>
    <x v="1"/>
    <x v="0"/>
    <x v="0"/>
    <x v="0"/>
    <x v="0"/>
    <x v="1"/>
    <x v="0"/>
    <x v="0"/>
    <x v="1"/>
    <n v="27.677"/>
    <n v="25.137"/>
    <n v="659.98746353386423"/>
    <n v="10"/>
    <n v="19.850000000000001"/>
    <s v=""/>
    <n v="34.082000000000001"/>
    <s v=""/>
    <s v=""/>
    <s v=""/>
    <s v=""/>
    <n v="49.438000000000002"/>
    <s v=""/>
    <s v=""/>
    <n v="64.045000000000002"/>
  </r>
  <r>
    <x v="20"/>
    <x v="1"/>
    <x v="1"/>
    <x v="1"/>
    <x v="0"/>
    <x v="0"/>
    <x v="0"/>
    <x v="0"/>
    <x v="1"/>
    <x v="0"/>
    <x v="1"/>
    <x v="1"/>
    <n v="28.463999999999999"/>
    <n v="25.923999999999999"/>
    <n v="680.65063470787663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21"/>
    <x v="1"/>
    <x v="1"/>
    <x v="1"/>
    <x v="0"/>
    <x v="0"/>
    <x v="0"/>
    <x v="0"/>
    <x v="1"/>
    <x v="0"/>
    <x v="1"/>
    <x v="1"/>
    <n v="29.251999999999999"/>
    <n v="26.712"/>
    <n v="701.34006149964523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22"/>
    <x v="1"/>
    <x v="1"/>
    <x v="1"/>
    <x v="0"/>
    <x v="0"/>
    <x v="0"/>
    <x v="0"/>
    <x v="1"/>
    <x v="0"/>
    <x v="1"/>
    <x v="1"/>
    <n v="30.039000000000001"/>
    <n v="27.499000000000002"/>
    <n v="722.00323267365775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23"/>
    <x v="1"/>
    <x v="1"/>
    <x v="1"/>
    <x v="0"/>
    <x v="0"/>
    <x v="0"/>
    <x v="0"/>
    <x v="1"/>
    <x v="0"/>
    <x v="1"/>
    <x v="1"/>
    <n v="30.827000000000002"/>
    <n v="28.287000000000003"/>
    <n v="742.69265946542623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24"/>
    <x v="1"/>
    <x v="1"/>
    <x v="1"/>
    <x v="0"/>
    <x v="0"/>
    <x v="0"/>
    <x v="0"/>
    <x v="1"/>
    <x v="0"/>
    <x v="1"/>
    <x v="1"/>
    <n v="31.614000000000001"/>
    <n v="29.074000000000002"/>
    <n v="763.35583063943864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25"/>
    <x v="1"/>
    <x v="1"/>
    <x v="1"/>
    <x v="0"/>
    <x v="0"/>
    <x v="0"/>
    <x v="0"/>
    <x v="1"/>
    <x v="0"/>
    <x v="1"/>
    <x v="1"/>
    <n v="32.401000000000003"/>
    <n v="29.861000000000004"/>
    <n v="784.01900181345115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26"/>
    <x v="1"/>
    <x v="1"/>
    <x v="1"/>
    <x v="0"/>
    <x v="0"/>
    <x v="0"/>
    <x v="0"/>
    <x v="1"/>
    <x v="0"/>
    <x v="1"/>
    <x v="1"/>
    <n v="33.189"/>
    <n v="30.649000000000001"/>
    <n v="804.70842860521964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27"/>
    <x v="1"/>
    <x v="1"/>
    <x v="1"/>
    <x v="0"/>
    <x v="0"/>
    <x v="0"/>
    <x v="0"/>
    <x v="1"/>
    <x v="0"/>
    <x v="1"/>
    <x v="1"/>
    <n v="33.975999999999999"/>
    <n v="31.436"/>
    <n v="825.37159977923204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28"/>
    <x v="1"/>
    <x v="1"/>
    <x v="1"/>
    <x v="0"/>
    <x v="0"/>
    <x v="0"/>
    <x v="0"/>
    <x v="1"/>
    <x v="0"/>
    <x v="1"/>
    <x v="1"/>
    <n v="34.764000000000003"/>
    <n v="32.224000000000004"/>
    <n v="846.06102657100064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29"/>
    <x v="1"/>
    <x v="1"/>
    <x v="1"/>
    <x v="0"/>
    <x v="0"/>
    <x v="0"/>
    <x v="0"/>
    <x v="1"/>
    <x v="0"/>
    <x v="1"/>
    <x v="1"/>
    <n v="35.551000000000002"/>
    <n v="33.011000000000003"/>
    <n v="866.72419774501316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30"/>
    <x v="1"/>
    <x v="1"/>
    <x v="1"/>
    <x v="0"/>
    <x v="0"/>
    <x v="0"/>
    <x v="0"/>
    <x v="1"/>
    <x v="0"/>
    <x v="1"/>
    <x v="1"/>
    <n v="36.338000000000001"/>
    <n v="33.798000000000002"/>
    <n v="887.38736891902556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31"/>
    <x v="1"/>
    <x v="1"/>
    <x v="1"/>
    <x v="0"/>
    <x v="0"/>
    <x v="0"/>
    <x v="0"/>
    <x v="1"/>
    <x v="0"/>
    <x v="1"/>
    <x v="1"/>
    <n v="37.125999999999998"/>
    <n v="34.585999999999999"/>
    <n v="908.07679571079393"/>
    <n v="10"/>
    <n v="19.850000000000001"/>
    <n v="226.96600000000001"/>
    <n v="34.082000000000001"/>
    <s v=""/>
    <s v=""/>
    <s v=""/>
    <s v=""/>
    <n v="49.438000000000002"/>
    <s v=""/>
    <n v="56.554000000000002"/>
    <n v="64.045000000000002"/>
  </r>
  <r>
    <x v="32"/>
    <x v="3"/>
    <x v="0"/>
    <x v="3"/>
    <x v="0"/>
    <x v="0"/>
    <x v="0"/>
    <x v="0"/>
    <x v="3"/>
    <x v="0"/>
    <x v="0"/>
    <x v="3"/>
    <m/>
    <m/>
    <m/>
    <m/>
    <m/>
    <m/>
    <m/>
    <m/>
    <m/>
    <m/>
    <m/>
    <m/>
    <m/>
    <m/>
    <m/>
  </r>
  <r>
    <x v="32"/>
    <x v="3"/>
    <x v="0"/>
    <x v="3"/>
    <x v="0"/>
    <x v="0"/>
    <x v="0"/>
    <x v="0"/>
    <x v="3"/>
    <x v="0"/>
    <x v="0"/>
    <x v="3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6">
  <r>
    <x v="0"/>
    <x v="0"/>
    <x v="0"/>
    <n v="21.509"/>
    <n v="182.68658834660567"/>
  </r>
  <r>
    <x v="1"/>
    <x v="0"/>
    <x v="0"/>
    <n v="21.509"/>
    <n v="212.69675944177243"/>
  </r>
  <r>
    <x v="2"/>
    <x v="0"/>
    <x v="0"/>
    <n v="19.850000000000001"/>
    <n v="246.51399511156666"/>
  </r>
  <r>
    <x v="3"/>
    <x v="0"/>
    <x v="0"/>
    <n v="19.850000000000001"/>
    <n v="267.17716628557906"/>
  </r>
  <r>
    <x v="4"/>
    <x v="0"/>
    <x v="0"/>
    <n v="19.850000000000001"/>
    <n v="287.8665930773476"/>
  </r>
  <r>
    <x v="5"/>
    <x v="0"/>
    <x v="0"/>
    <n v="19.850000000000001"/>
    <n v="308.52976425136012"/>
  </r>
  <r>
    <x v="6"/>
    <x v="0"/>
    <x v="0"/>
    <n v="19.850000000000001"/>
    <n v="329.21919104312866"/>
  </r>
  <r>
    <x v="7"/>
    <x v="0"/>
    <x v="0"/>
    <n v="28.088999999999999"/>
    <n v="349.88236221714106"/>
  </r>
  <r>
    <x v="8"/>
    <x v="0"/>
    <x v="0"/>
    <n v="19.850000000000001"/>
    <n v="385.2224237167863"/>
  </r>
  <r>
    <x v="9"/>
    <x v="0"/>
    <x v="0"/>
    <n v="19.850000000000001"/>
    <n v="406.56824095245605"/>
  </r>
  <r>
    <x v="10"/>
    <x v="0"/>
    <x v="0"/>
    <n v="19.850000000000001"/>
    <n v="427.91405818812592"/>
  </r>
  <r>
    <x v="11"/>
    <x v="0"/>
    <x v="0"/>
    <n v="19.850000000000001"/>
    <n v="449.25987542379568"/>
  </r>
  <r>
    <x v="12"/>
    <x v="0"/>
    <x v="0"/>
    <n v="19.850000000000001"/>
    <n v="469.92304659780808"/>
  </r>
  <r>
    <x v="13"/>
    <x v="0"/>
    <x v="0"/>
    <n v="19.850000000000001"/>
    <n v="490.5862177718206"/>
  </r>
  <r>
    <x v="14"/>
    <x v="0"/>
    <x v="0"/>
    <n v="19.850000000000001"/>
    <n v="511.27564456358914"/>
  </r>
  <r>
    <x v="15"/>
    <x v="0"/>
    <x v="0"/>
    <n v="19.850000000000001"/>
    <n v="531.93881573760154"/>
  </r>
  <r>
    <x v="16"/>
    <x v="0"/>
    <x v="0"/>
    <n v="19.850000000000001"/>
    <n v="552.62824252937003"/>
  </r>
  <r>
    <x v="17"/>
    <x v="0"/>
    <x v="0"/>
    <n v="19.850000000000001"/>
    <n v="573.29141370338255"/>
  </r>
  <r>
    <x v="18"/>
    <x v="0"/>
    <x v="0"/>
    <n v="19.850000000000001"/>
    <n v="593.95458487739495"/>
  </r>
  <r>
    <x v="19"/>
    <x v="0"/>
    <x v="0"/>
    <n v="19.850000000000001"/>
    <n v="659.98746353386423"/>
  </r>
  <r>
    <x v="20"/>
    <x v="0"/>
    <x v="0"/>
    <n v="19.850000000000001"/>
    <n v="680.65063470787663"/>
  </r>
  <r>
    <x v="21"/>
    <x v="0"/>
    <x v="0"/>
    <n v="19.850000000000001"/>
    <n v="701.34006149964523"/>
  </r>
  <r>
    <x v="22"/>
    <x v="0"/>
    <x v="0"/>
    <n v="19.850000000000001"/>
    <n v="722.00323267365775"/>
  </r>
  <r>
    <x v="23"/>
    <x v="0"/>
    <x v="0"/>
    <n v="19.850000000000001"/>
    <n v="742.69265946542623"/>
  </r>
  <r>
    <x v="24"/>
    <x v="0"/>
    <x v="0"/>
    <n v="19.850000000000001"/>
    <n v="763.35583063943864"/>
  </r>
  <r>
    <x v="25"/>
    <x v="0"/>
    <x v="0"/>
    <n v="19.850000000000001"/>
    <n v="784.01900181345115"/>
  </r>
  <r>
    <x v="26"/>
    <x v="0"/>
    <x v="0"/>
    <n v="19.850000000000001"/>
    <n v="804.70842860521964"/>
  </r>
  <r>
    <x v="27"/>
    <x v="0"/>
    <x v="0"/>
    <n v="19.850000000000001"/>
    <n v="825.37159977923204"/>
  </r>
  <r>
    <x v="28"/>
    <x v="0"/>
    <x v="0"/>
    <n v="19.850000000000001"/>
    <n v="846.06102657100064"/>
  </r>
  <r>
    <x v="29"/>
    <x v="0"/>
    <x v="0"/>
    <n v="19.850000000000001"/>
    <n v="866.72419774501316"/>
  </r>
  <r>
    <x v="30"/>
    <x v="0"/>
    <x v="0"/>
    <n v="19.850000000000001"/>
    <n v="887.38736891902556"/>
  </r>
  <r>
    <x v="31"/>
    <x v="0"/>
    <x v="0"/>
    <n v="19.850000000000001"/>
    <n v="908.07679571079393"/>
  </r>
  <r>
    <x v="0"/>
    <x v="1"/>
    <x v="1"/>
    <m/>
    <n v="182.68658834660567"/>
  </r>
  <r>
    <x v="1"/>
    <x v="1"/>
    <x v="1"/>
    <m/>
    <n v="212.69675944177243"/>
  </r>
  <r>
    <x v="2"/>
    <x v="1"/>
    <x v="0"/>
    <n v="226.96600000000001"/>
    <n v="246.51399511156666"/>
  </r>
  <r>
    <x v="3"/>
    <x v="1"/>
    <x v="0"/>
    <n v="226.96600000000001"/>
    <n v="267.17716628557906"/>
  </r>
  <r>
    <x v="4"/>
    <x v="1"/>
    <x v="0"/>
    <n v="226.96600000000001"/>
    <n v="287.8665930773476"/>
  </r>
  <r>
    <x v="5"/>
    <x v="1"/>
    <x v="0"/>
    <n v="226.96600000000001"/>
    <n v="308.52976425136012"/>
  </r>
  <r>
    <x v="6"/>
    <x v="1"/>
    <x v="0"/>
    <n v="226.96600000000001"/>
    <n v="329.21919104312866"/>
  </r>
  <r>
    <x v="7"/>
    <x v="1"/>
    <x v="1"/>
    <m/>
    <n v="349.88236221714106"/>
  </r>
  <r>
    <x v="8"/>
    <x v="1"/>
    <x v="0"/>
    <n v="226.96600000000001"/>
    <n v="385.2224237167863"/>
  </r>
  <r>
    <x v="9"/>
    <x v="1"/>
    <x v="0"/>
    <n v="226.96600000000001"/>
    <n v="406.56824095245605"/>
  </r>
  <r>
    <x v="10"/>
    <x v="1"/>
    <x v="0"/>
    <n v="226.96600000000001"/>
    <n v="427.91405818812592"/>
  </r>
  <r>
    <x v="11"/>
    <x v="1"/>
    <x v="0"/>
    <n v="226.96600000000001"/>
    <n v="449.25987542379568"/>
  </r>
  <r>
    <x v="12"/>
    <x v="1"/>
    <x v="0"/>
    <n v="226.96600000000001"/>
    <n v="469.92304659780808"/>
  </r>
  <r>
    <x v="13"/>
    <x v="1"/>
    <x v="0"/>
    <n v="226.96600000000001"/>
    <n v="490.5862177718206"/>
  </r>
  <r>
    <x v="14"/>
    <x v="1"/>
    <x v="0"/>
    <n v="226.96600000000001"/>
    <n v="511.27564456358914"/>
  </r>
  <r>
    <x v="15"/>
    <x v="1"/>
    <x v="0"/>
    <n v="226.96600000000001"/>
    <n v="531.93881573760154"/>
  </r>
  <r>
    <x v="16"/>
    <x v="1"/>
    <x v="0"/>
    <n v="226.96600000000001"/>
    <n v="552.62824252937003"/>
  </r>
  <r>
    <x v="17"/>
    <x v="1"/>
    <x v="0"/>
    <n v="226.96600000000001"/>
    <n v="573.29141370338255"/>
  </r>
  <r>
    <x v="18"/>
    <x v="1"/>
    <x v="0"/>
    <n v="226.96600000000001"/>
    <n v="593.95458487739495"/>
  </r>
  <r>
    <x v="19"/>
    <x v="1"/>
    <x v="1"/>
    <m/>
    <n v="659.98746353386423"/>
  </r>
  <r>
    <x v="20"/>
    <x v="1"/>
    <x v="0"/>
    <n v="226.96600000000001"/>
    <n v="680.65063470787663"/>
  </r>
  <r>
    <x v="21"/>
    <x v="1"/>
    <x v="0"/>
    <n v="226.96600000000001"/>
    <n v="701.34006149964523"/>
  </r>
  <r>
    <x v="22"/>
    <x v="1"/>
    <x v="0"/>
    <n v="226.96600000000001"/>
    <n v="722.00323267365775"/>
  </r>
  <r>
    <x v="23"/>
    <x v="1"/>
    <x v="0"/>
    <n v="226.96600000000001"/>
    <n v="742.69265946542623"/>
  </r>
  <r>
    <x v="24"/>
    <x v="1"/>
    <x v="0"/>
    <n v="226.96600000000001"/>
    <n v="763.35583063943864"/>
  </r>
  <r>
    <x v="25"/>
    <x v="1"/>
    <x v="0"/>
    <n v="226.96600000000001"/>
    <n v="784.01900181345115"/>
  </r>
  <r>
    <x v="26"/>
    <x v="1"/>
    <x v="0"/>
    <n v="226.96600000000001"/>
    <n v="804.70842860521964"/>
  </r>
  <r>
    <x v="27"/>
    <x v="1"/>
    <x v="0"/>
    <n v="226.96600000000001"/>
    <n v="825.37159977923204"/>
  </r>
  <r>
    <x v="28"/>
    <x v="1"/>
    <x v="0"/>
    <n v="226.96600000000001"/>
    <n v="846.06102657100064"/>
  </r>
  <r>
    <x v="29"/>
    <x v="1"/>
    <x v="0"/>
    <n v="226.96600000000001"/>
    <n v="866.72419774501316"/>
  </r>
  <r>
    <x v="30"/>
    <x v="1"/>
    <x v="0"/>
    <n v="226.96600000000001"/>
    <n v="887.38736891902556"/>
  </r>
  <r>
    <x v="31"/>
    <x v="1"/>
    <x v="0"/>
    <n v="226.96600000000001"/>
    <n v="908.07679571079393"/>
  </r>
  <r>
    <x v="0"/>
    <x v="2"/>
    <x v="0"/>
    <n v="32.075000000000003"/>
    <n v="182.68658834660567"/>
  </r>
  <r>
    <x v="1"/>
    <x v="2"/>
    <x v="0"/>
    <n v="32.075000000000003"/>
    <n v="212.69675944177243"/>
  </r>
  <r>
    <x v="2"/>
    <x v="2"/>
    <x v="0"/>
    <n v="34.082000000000001"/>
    <n v="246.51399511156666"/>
  </r>
  <r>
    <x v="3"/>
    <x v="2"/>
    <x v="0"/>
    <n v="34.082000000000001"/>
    <n v="267.17716628557906"/>
  </r>
  <r>
    <x v="4"/>
    <x v="2"/>
    <x v="0"/>
    <n v="34.082000000000001"/>
    <n v="287.8665930773476"/>
  </r>
  <r>
    <x v="5"/>
    <x v="2"/>
    <x v="0"/>
    <n v="34.082000000000001"/>
    <n v="308.52976425136012"/>
  </r>
  <r>
    <x v="6"/>
    <x v="2"/>
    <x v="0"/>
    <n v="34.082000000000001"/>
    <n v="329.21919104312866"/>
  </r>
  <r>
    <x v="7"/>
    <x v="2"/>
    <x v="0"/>
    <n v="34.456000000000003"/>
    <n v="349.88236221714106"/>
  </r>
  <r>
    <x v="8"/>
    <x v="2"/>
    <x v="0"/>
    <n v="34.082000000000001"/>
    <n v="385.2224237167863"/>
  </r>
  <r>
    <x v="9"/>
    <x v="2"/>
    <x v="0"/>
    <n v="34.082000000000001"/>
    <n v="406.56824095245605"/>
  </r>
  <r>
    <x v="10"/>
    <x v="2"/>
    <x v="0"/>
    <n v="34.082000000000001"/>
    <n v="427.91405818812592"/>
  </r>
  <r>
    <x v="11"/>
    <x v="2"/>
    <x v="0"/>
    <n v="34.082000000000001"/>
    <n v="449.25987542379568"/>
  </r>
  <r>
    <x v="12"/>
    <x v="2"/>
    <x v="0"/>
    <n v="34.082000000000001"/>
    <n v="469.92304659780808"/>
  </r>
  <r>
    <x v="13"/>
    <x v="2"/>
    <x v="0"/>
    <n v="34.082000000000001"/>
    <n v="490.5862177718206"/>
  </r>
  <r>
    <x v="14"/>
    <x v="2"/>
    <x v="0"/>
    <n v="34.082000000000001"/>
    <n v="511.27564456358914"/>
  </r>
  <r>
    <x v="15"/>
    <x v="2"/>
    <x v="0"/>
    <n v="34.082000000000001"/>
    <n v="531.93881573760154"/>
  </r>
  <r>
    <x v="16"/>
    <x v="2"/>
    <x v="0"/>
    <n v="34.082000000000001"/>
    <n v="552.62824252937003"/>
  </r>
  <r>
    <x v="17"/>
    <x v="2"/>
    <x v="0"/>
    <n v="34.082000000000001"/>
    <n v="573.29141370338255"/>
  </r>
  <r>
    <x v="18"/>
    <x v="2"/>
    <x v="0"/>
    <n v="34.082000000000001"/>
    <n v="593.95458487739495"/>
  </r>
  <r>
    <x v="19"/>
    <x v="2"/>
    <x v="0"/>
    <n v="34.082000000000001"/>
    <n v="659.98746353386423"/>
  </r>
  <r>
    <x v="20"/>
    <x v="2"/>
    <x v="0"/>
    <n v="34.082000000000001"/>
    <n v="680.65063470787663"/>
  </r>
  <r>
    <x v="21"/>
    <x v="2"/>
    <x v="0"/>
    <n v="34.082000000000001"/>
    <n v="701.34006149964523"/>
  </r>
  <r>
    <x v="22"/>
    <x v="2"/>
    <x v="0"/>
    <n v="34.082000000000001"/>
    <n v="722.00323267365775"/>
  </r>
  <r>
    <x v="23"/>
    <x v="2"/>
    <x v="0"/>
    <n v="34.082000000000001"/>
    <n v="742.69265946542623"/>
  </r>
  <r>
    <x v="24"/>
    <x v="2"/>
    <x v="0"/>
    <n v="34.082000000000001"/>
    <n v="763.35583063943864"/>
  </r>
  <r>
    <x v="25"/>
    <x v="2"/>
    <x v="0"/>
    <n v="34.082000000000001"/>
    <n v="784.01900181345115"/>
  </r>
  <r>
    <x v="26"/>
    <x v="2"/>
    <x v="0"/>
    <n v="34.082000000000001"/>
    <n v="804.70842860521964"/>
  </r>
  <r>
    <x v="27"/>
    <x v="2"/>
    <x v="0"/>
    <n v="34.082000000000001"/>
    <n v="825.37159977923204"/>
  </r>
  <r>
    <x v="28"/>
    <x v="2"/>
    <x v="0"/>
    <n v="34.082000000000001"/>
    <n v="846.06102657100064"/>
  </r>
  <r>
    <x v="29"/>
    <x v="2"/>
    <x v="0"/>
    <n v="34.082000000000001"/>
    <n v="866.72419774501316"/>
  </r>
  <r>
    <x v="30"/>
    <x v="2"/>
    <x v="0"/>
    <n v="34.082000000000001"/>
    <n v="887.38736891902556"/>
  </r>
  <r>
    <x v="31"/>
    <x v="2"/>
    <x v="0"/>
    <n v="34.082000000000001"/>
    <n v="908.07679571079393"/>
  </r>
  <r>
    <x v="0"/>
    <x v="3"/>
    <x v="0"/>
    <n v="51.697000000000003"/>
    <n v="182.68658834660567"/>
  </r>
  <r>
    <x v="1"/>
    <x v="3"/>
    <x v="0"/>
    <n v="51.697000000000003"/>
    <n v="212.69675944177243"/>
  </r>
  <r>
    <x v="2"/>
    <x v="3"/>
    <x v="0"/>
    <n v="49.438000000000002"/>
    <n v="246.51399511156666"/>
  </r>
  <r>
    <x v="3"/>
    <x v="3"/>
    <x v="0"/>
    <n v="49.438000000000002"/>
    <n v="267.17716628557906"/>
  </r>
  <r>
    <x v="4"/>
    <x v="3"/>
    <x v="0"/>
    <n v="49.438000000000002"/>
    <n v="287.8665930773476"/>
  </r>
  <r>
    <x v="5"/>
    <x v="3"/>
    <x v="0"/>
    <n v="49.438000000000002"/>
    <n v="308.52976425136012"/>
  </r>
  <r>
    <x v="6"/>
    <x v="3"/>
    <x v="0"/>
    <n v="49.438000000000002"/>
    <n v="329.21919104312866"/>
  </r>
  <r>
    <x v="7"/>
    <x v="3"/>
    <x v="0"/>
    <n v="48.689"/>
    <n v="349.88236221714106"/>
  </r>
  <r>
    <x v="8"/>
    <x v="3"/>
    <x v="0"/>
    <n v="49.438000000000002"/>
    <n v="385.2224237167863"/>
  </r>
  <r>
    <x v="9"/>
    <x v="3"/>
    <x v="0"/>
    <n v="49.438000000000002"/>
    <n v="406.56824095245605"/>
  </r>
  <r>
    <x v="10"/>
    <x v="3"/>
    <x v="0"/>
    <n v="49.438000000000002"/>
    <n v="427.91405818812592"/>
  </r>
  <r>
    <x v="11"/>
    <x v="3"/>
    <x v="0"/>
    <n v="49.438000000000002"/>
    <n v="449.25987542379568"/>
  </r>
  <r>
    <x v="12"/>
    <x v="3"/>
    <x v="0"/>
    <n v="49.438000000000002"/>
    <n v="469.92304659780808"/>
  </r>
  <r>
    <x v="13"/>
    <x v="3"/>
    <x v="0"/>
    <n v="49.438000000000002"/>
    <n v="490.5862177718206"/>
  </r>
  <r>
    <x v="14"/>
    <x v="3"/>
    <x v="0"/>
    <n v="49.438000000000002"/>
    <n v="511.27564456358914"/>
  </r>
  <r>
    <x v="15"/>
    <x v="3"/>
    <x v="0"/>
    <n v="49.438000000000002"/>
    <n v="531.93881573760154"/>
  </r>
  <r>
    <x v="16"/>
    <x v="3"/>
    <x v="0"/>
    <n v="49.438000000000002"/>
    <n v="552.62824252937003"/>
  </r>
  <r>
    <x v="17"/>
    <x v="3"/>
    <x v="0"/>
    <n v="49.438000000000002"/>
    <n v="573.29141370338255"/>
  </r>
  <r>
    <x v="18"/>
    <x v="3"/>
    <x v="0"/>
    <n v="49.438000000000002"/>
    <n v="593.95458487739495"/>
  </r>
  <r>
    <x v="19"/>
    <x v="3"/>
    <x v="0"/>
    <n v="49.438000000000002"/>
    <n v="659.98746353386423"/>
  </r>
  <r>
    <x v="20"/>
    <x v="3"/>
    <x v="0"/>
    <n v="49.438000000000002"/>
    <n v="680.65063470787663"/>
  </r>
  <r>
    <x v="21"/>
    <x v="3"/>
    <x v="0"/>
    <n v="49.438000000000002"/>
    <n v="701.34006149964523"/>
  </r>
  <r>
    <x v="22"/>
    <x v="3"/>
    <x v="0"/>
    <n v="49.438000000000002"/>
    <n v="722.00323267365775"/>
  </r>
  <r>
    <x v="23"/>
    <x v="3"/>
    <x v="0"/>
    <n v="49.438000000000002"/>
    <n v="742.69265946542623"/>
  </r>
  <r>
    <x v="24"/>
    <x v="3"/>
    <x v="0"/>
    <n v="49.438000000000002"/>
    <n v="763.35583063943864"/>
  </r>
  <r>
    <x v="25"/>
    <x v="3"/>
    <x v="0"/>
    <n v="49.438000000000002"/>
    <n v="784.01900181345115"/>
  </r>
  <r>
    <x v="26"/>
    <x v="3"/>
    <x v="0"/>
    <n v="49.438000000000002"/>
    <n v="804.70842860521964"/>
  </r>
  <r>
    <x v="27"/>
    <x v="3"/>
    <x v="0"/>
    <n v="49.438000000000002"/>
    <n v="825.37159977923204"/>
  </r>
  <r>
    <x v="28"/>
    <x v="3"/>
    <x v="0"/>
    <n v="49.438000000000002"/>
    <n v="846.06102657100064"/>
  </r>
  <r>
    <x v="29"/>
    <x v="3"/>
    <x v="0"/>
    <n v="49.438000000000002"/>
    <n v="866.72419774501316"/>
  </r>
  <r>
    <x v="30"/>
    <x v="3"/>
    <x v="0"/>
    <n v="49.438000000000002"/>
    <n v="887.38736891902556"/>
  </r>
  <r>
    <x v="31"/>
    <x v="3"/>
    <x v="0"/>
    <n v="49.438000000000002"/>
    <n v="908.07679571079393"/>
  </r>
  <r>
    <x v="0"/>
    <x v="4"/>
    <x v="1"/>
    <m/>
    <n v="182.68658834660567"/>
  </r>
  <r>
    <x v="1"/>
    <x v="4"/>
    <x v="1"/>
    <m/>
    <n v="212.69675944177243"/>
  </r>
  <r>
    <x v="2"/>
    <x v="4"/>
    <x v="0"/>
    <n v="56.554000000000002"/>
    <n v="246.51399511156666"/>
  </r>
  <r>
    <x v="3"/>
    <x v="4"/>
    <x v="0"/>
    <n v="56.554000000000002"/>
    <n v="267.17716628557906"/>
  </r>
  <r>
    <x v="4"/>
    <x v="4"/>
    <x v="0"/>
    <n v="56.554000000000002"/>
    <n v="287.8665930773476"/>
  </r>
  <r>
    <x v="5"/>
    <x v="4"/>
    <x v="0"/>
    <n v="56.554000000000002"/>
    <n v="308.52976425136012"/>
  </r>
  <r>
    <x v="6"/>
    <x v="4"/>
    <x v="0"/>
    <n v="56.554000000000002"/>
    <n v="329.21919104312866"/>
  </r>
  <r>
    <x v="7"/>
    <x v="4"/>
    <x v="1"/>
    <m/>
    <n v="349.88236221714106"/>
  </r>
  <r>
    <x v="8"/>
    <x v="4"/>
    <x v="0"/>
    <n v="56.554000000000002"/>
    <n v="385.2224237167863"/>
  </r>
  <r>
    <x v="9"/>
    <x v="4"/>
    <x v="0"/>
    <n v="56.554000000000002"/>
    <n v="406.56824095245605"/>
  </r>
  <r>
    <x v="10"/>
    <x v="4"/>
    <x v="0"/>
    <n v="56.554000000000002"/>
    <n v="427.91405818812592"/>
  </r>
  <r>
    <x v="11"/>
    <x v="4"/>
    <x v="0"/>
    <n v="56.554000000000002"/>
    <n v="449.25987542379568"/>
  </r>
  <r>
    <x v="12"/>
    <x v="4"/>
    <x v="0"/>
    <n v="56.554000000000002"/>
    <n v="469.92304659780808"/>
  </r>
  <r>
    <x v="13"/>
    <x v="4"/>
    <x v="0"/>
    <n v="56.554000000000002"/>
    <n v="490.5862177718206"/>
  </r>
  <r>
    <x v="14"/>
    <x v="4"/>
    <x v="0"/>
    <n v="56.554000000000002"/>
    <n v="511.27564456358914"/>
  </r>
  <r>
    <x v="15"/>
    <x v="4"/>
    <x v="0"/>
    <n v="56.554000000000002"/>
    <n v="531.93881573760154"/>
  </r>
  <r>
    <x v="16"/>
    <x v="4"/>
    <x v="0"/>
    <n v="56.554000000000002"/>
    <n v="552.62824252937003"/>
  </r>
  <r>
    <x v="17"/>
    <x v="4"/>
    <x v="0"/>
    <n v="56.554000000000002"/>
    <n v="573.29141370338255"/>
  </r>
  <r>
    <x v="18"/>
    <x v="4"/>
    <x v="0"/>
    <n v="56.554000000000002"/>
    <n v="593.95458487739495"/>
  </r>
  <r>
    <x v="19"/>
    <x v="4"/>
    <x v="1"/>
    <m/>
    <n v="659.98746353386423"/>
  </r>
  <r>
    <x v="20"/>
    <x v="4"/>
    <x v="0"/>
    <n v="56.554000000000002"/>
    <n v="680.65063470787663"/>
  </r>
  <r>
    <x v="21"/>
    <x v="4"/>
    <x v="0"/>
    <n v="56.554000000000002"/>
    <n v="701.34006149964523"/>
  </r>
  <r>
    <x v="22"/>
    <x v="4"/>
    <x v="0"/>
    <n v="56.554000000000002"/>
    <n v="722.00323267365775"/>
  </r>
  <r>
    <x v="23"/>
    <x v="4"/>
    <x v="0"/>
    <n v="56.554000000000002"/>
    <n v="742.69265946542623"/>
  </r>
  <r>
    <x v="24"/>
    <x v="4"/>
    <x v="0"/>
    <n v="56.554000000000002"/>
    <n v="763.35583063943864"/>
  </r>
  <r>
    <x v="25"/>
    <x v="4"/>
    <x v="0"/>
    <n v="56.554000000000002"/>
    <n v="784.01900181345115"/>
  </r>
  <r>
    <x v="26"/>
    <x v="4"/>
    <x v="0"/>
    <n v="56.554000000000002"/>
    <n v="804.70842860521964"/>
  </r>
  <r>
    <x v="27"/>
    <x v="4"/>
    <x v="0"/>
    <n v="56.554000000000002"/>
    <n v="825.37159977923204"/>
  </r>
  <r>
    <x v="28"/>
    <x v="4"/>
    <x v="0"/>
    <n v="56.554000000000002"/>
    <n v="846.06102657100064"/>
  </r>
  <r>
    <x v="29"/>
    <x v="4"/>
    <x v="0"/>
    <n v="56.554000000000002"/>
    <n v="866.72419774501316"/>
  </r>
  <r>
    <x v="30"/>
    <x v="4"/>
    <x v="0"/>
    <n v="56.554000000000002"/>
    <n v="887.38736891902556"/>
  </r>
  <r>
    <x v="31"/>
    <x v="4"/>
    <x v="0"/>
    <n v="56.554000000000002"/>
    <n v="908.07679571079393"/>
  </r>
  <r>
    <x v="0"/>
    <x v="5"/>
    <x v="0"/>
    <n v="62.264000000000003"/>
    <n v="182.68658834660567"/>
  </r>
  <r>
    <x v="1"/>
    <x v="5"/>
    <x v="0"/>
    <n v="62.264000000000003"/>
    <n v="212.69675944177243"/>
  </r>
  <r>
    <x v="2"/>
    <x v="5"/>
    <x v="0"/>
    <n v="64.045000000000002"/>
    <n v="246.51399511156666"/>
  </r>
  <r>
    <x v="3"/>
    <x v="5"/>
    <x v="0"/>
    <n v="64.045000000000002"/>
    <n v="267.17716628557906"/>
  </r>
  <r>
    <x v="4"/>
    <x v="5"/>
    <x v="0"/>
    <n v="64.045000000000002"/>
    <n v="287.8665930773476"/>
  </r>
  <r>
    <x v="5"/>
    <x v="5"/>
    <x v="0"/>
    <n v="64.045000000000002"/>
    <n v="308.52976425136012"/>
  </r>
  <r>
    <x v="6"/>
    <x v="5"/>
    <x v="0"/>
    <n v="64.045000000000002"/>
    <n v="329.21919104312866"/>
  </r>
  <r>
    <x v="7"/>
    <x v="5"/>
    <x v="0"/>
    <n v="55.430999999999997"/>
    <n v="349.88236221714106"/>
  </r>
  <r>
    <x v="8"/>
    <x v="5"/>
    <x v="0"/>
    <n v="64.045000000000002"/>
    <n v="385.2224237167863"/>
  </r>
  <r>
    <x v="9"/>
    <x v="5"/>
    <x v="0"/>
    <n v="64.045000000000002"/>
    <n v="406.56824095245605"/>
  </r>
  <r>
    <x v="10"/>
    <x v="5"/>
    <x v="0"/>
    <n v="64.045000000000002"/>
    <n v="427.91405818812592"/>
  </r>
  <r>
    <x v="11"/>
    <x v="5"/>
    <x v="0"/>
    <n v="64.045000000000002"/>
    <n v="449.25987542379568"/>
  </r>
  <r>
    <x v="12"/>
    <x v="5"/>
    <x v="0"/>
    <n v="64.045000000000002"/>
    <n v="469.92304659780808"/>
  </r>
  <r>
    <x v="13"/>
    <x v="5"/>
    <x v="0"/>
    <n v="64.045000000000002"/>
    <n v="490.5862177718206"/>
  </r>
  <r>
    <x v="14"/>
    <x v="5"/>
    <x v="0"/>
    <n v="64.045000000000002"/>
    <n v="511.27564456358914"/>
  </r>
  <r>
    <x v="15"/>
    <x v="5"/>
    <x v="0"/>
    <n v="64.045000000000002"/>
    <n v="531.93881573760154"/>
  </r>
  <r>
    <x v="16"/>
    <x v="5"/>
    <x v="0"/>
    <n v="64.045000000000002"/>
    <n v="552.62824252937003"/>
  </r>
  <r>
    <x v="17"/>
    <x v="5"/>
    <x v="0"/>
    <n v="64.045000000000002"/>
    <n v="573.29141370338255"/>
  </r>
  <r>
    <x v="18"/>
    <x v="5"/>
    <x v="0"/>
    <n v="64.045000000000002"/>
    <n v="593.95458487739495"/>
  </r>
  <r>
    <x v="19"/>
    <x v="5"/>
    <x v="0"/>
    <n v="64.045000000000002"/>
    <n v="659.98746353386423"/>
  </r>
  <r>
    <x v="20"/>
    <x v="5"/>
    <x v="0"/>
    <n v="64.045000000000002"/>
    <n v="680.65063470787663"/>
  </r>
  <r>
    <x v="21"/>
    <x v="5"/>
    <x v="0"/>
    <n v="64.045000000000002"/>
    <n v="701.34006149964523"/>
  </r>
  <r>
    <x v="22"/>
    <x v="5"/>
    <x v="0"/>
    <n v="64.045000000000002"/>
    <n v="722.00323267365775"/>
  </r>
  <r>
    <x v="23"/>
    <x v="5"/>
    <x v="0"/>
    <n v="64.045000000000002"/>
    <n v="742.69265946542623"/>
  </r>
  <r>
    <x v="24"/>
    <x v="5"/>
    <x v="0"/>
    <n v="64.045000000000002"/>
    <n v="763.35583063943864"/>
  </r>
  <r>
    <x v="25"/>
    <x v="5"/>
    <x v="0"/>
    <n v="64.045000000000002"/>
    <n v="784.01900181345115"/>
  </r>
  <r>
    <x v="26"/>
    <x v="5"/>
    <x v="0"/>
    <n v="64.045000000000002"/>
    <n v="804.70842860521964"/>
  </r>
  <r>
    <x v="27"/>
    <x v="5"/>
    <x v="0"/>
    <n v="64.045000000000002"/>
    <n v="825.37159977923204"/>
  </r>
  <r>
    <x v="28"/>
    <x v="5"/>
    <x v="0"/>
    <n v="64.045000000000002"/>
    <n v="846.06102657100064"/>
  </r>
  <r>
    <x v="29"/>
    <x v="5"/>
    <x v="0"/>
    <n v="64.045000000000002"/>
    <n v="866.72419774501316"/>
  </r>
  <r>
    <x v="30"/>
    <x v="5"/>
    <x v="0"/>
    <n v="64.045000000000002"/>
    <n v="887.38736891902556"/>
  </r>
  <r>
    <x v="31"/>
    <x v="5"/>
    <x v="0"/>
    <n v="64.045000000000002"/>
    <n v="908.07679571079393"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  <r>
    <x v="32"/>
    <x v="6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2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compactData="0" gridDropZones="1" multipleFieldFilters="0">
  <location ref="A3:R6" firstHeaderRow="2" firstDataRow="2" firstDataCol="12"/>
  <pivotFields count="27">
    <pivotField axis="axisRow" compact="0" outline="0" showAll="0" defaultSubtotal="0">
      <items count="3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</items>
    </pivotField>
    <pivotField axis="axisRow" compact="0" outline="0" showAll="0" defaultSubtotal="0">
      <items count="4">
        <item x="1"/>
        <item x="0"/>
        <item x="2"/>
        <item x="3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4">
        <item x="2"/>
        <item x="1"/>
        <item x="0"/>
        <item x="3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4">
        <item x="2"/>
        <item x="0"/>
        <item x="1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2">
    <field x="0"/>
    <field x="1"/>
    <field x="2"/>
    <field x="3"/>
    <field x="4"/>
    <field x="5"/>
    <field x="6"/>
    <field x="7"/>
    <field x="8"/>
    <field x="9"/>
    <field x="10"/>
    <field x="11"/>
  </rowFields>
  <rowItems count="2">
    <i>
      <x/>
      <x v="1"/>
      <x v="1"/>
      <x/>
      <x/>
      <x/>
      <x/>
      <x/>
      <x v="2"/>
      <x/>
      <x v="1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3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compactData="0" gridDropZones="1" multipleFieldFilters="0">
  <location ref="A3:D189" firstHeaderRow="1" firstDataRow="2" firstDataCol="2" rowPageCount="1" colPageCount="1"/>
  <pivotFields count="5"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multipleItemSelectionAllowed="1" showAll="0" defaultSubtotal="0">
      <items count="3">
        <item x="0"/>
        <item h="1" x="1"/>
        <item h="1" x="2"/>
      </items>
    </pivotField>
    <pivotField dataField="1" compact="0" outline="0" showAll="0"/>
    <pivotField dataField="1" compact="0" outline="0" showAll="0"/>
  </pivotFields>
  <rowFields count="2">
    <field x="0"/>
    <field x="1"/>
  </rowFields>
  <rowItems count="185">
    <i>
      <x/>
      <x/>
    </i>
    <i r="1">
      <x v="2"/>
    </i>
    <i r="1">
      <x v="3"/>
    </i>
    <i r="1">
      <x v="5"/>
    </i>
    <i>
      <x v="1"/>
      <x/>
    </i>
    <i r="1">
      <x v="2"/>
    </i>
    <i r="1">
      <x v="3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2"/>
    </i>
    <i r="1">
      <x v="3"/>
    </i>
    <i r="1">
      <x v="4"/>
    </i>
    <i r="1">
      <x v="5"/>
    </i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>
      <x v="7"/>
      <x/>
    </i>
    <i r="1">
      <x v="2"/>
    </i>
    <i r="1">
      <x v="3"/>
    </i>
    <i r="1">
      <x v="5"/>
    </i>
    <i>
      <x v="8"/>
      <x/>
    </i>
    <i r="1">
      <x v="1"/>
    </i>
    <i r="1">
      <x v="2"/>
    </i>
    <i r="1">
      <x v="3"/>
    </i>
    <i r="1">
      <x v="4"/>
    </i>
    <i r="1">
      <x v="5"/>
    </i>
    <i>
      <x v="9"/>
      <x/>
    </i>
    <i r="1">
      <x v="1"/>
    </i>
    <i r="1">
      <x v="2"/>
    </i>
    <i r="1">
      <x v="3"/>
    </i>
    <i r="1">
      <x v="4"/>
    </i>
    <i r="1">
      <x v="5"/>
    </i>
    <i>
      <x v="10"/>
      <x/>
    </i>
    <i r="1">
      <x v="1"/>
    </i>
    <i r="1">
      <x v="2"/>
    </i>
    <i r="1">
      <x v="3"/>
    </i>
    <i r="1">
      <x v="4"/>
    </i>
    <i r="1">
      <x v="5"/>
    </i>
    <i>
      <x v="11"/>
      <x/>
    </i>
    <i r="1">
      <x v="1"/>
    </i>
    <i r="1">
      <x v="2"/>
    </i>
    <i r="1">
      <x v="3"/>
    </i>
    <i r="1">
      <x v="4"/>
    </i>
    <i r="1">
      <x v="5"/>
    </i>
    <i>
      <x v="12"/>
      <x/>
    </i>
    <i r="1">
      <x v="1"/>
    </i>
    <i r="1">
      <x v="2"/>
    </i>
    <i r="1">
      <x v="3"/>
    </i>
    <i r="1">
      <x v="4"/>
    </i>
    <i r="1">
      <x v="5"/>
    </i>
    <i>
      <x v="13"/>
      <x/>
    </i>
    <i r="1">
      <x v="1"/>
    </i>
    <i r="1">
      <x v="2"/>
    </i>
    <i r="1">
      <x v="3"/>
    </i>
    <i r="1">
      <x v="4"/>
    </i>
    <i r="1">
      <x v="5"/>
    </i>
    <i>
      <x v="14"/>
      <x/>
    </i>
    <i r="1">
      <x v="1"/>
    </i>
    <i r="1">
      <x v="2"/>
    </i>
    <i r="1">
      <x v="3"/>
    </i>
    <i r="1">
      <x v="4"/>
    </i>
    <i r="1">
      <x v="5"/>
    </i>
    <i>
      <x v="15"/>
      <x/>
    </i>
    <i r="1">
      <x v="1"/>
    </i>
    <i r="1">
      <x v="2"/>
    </i>
    <i r="1">
      <x v="3"/>
    </i>
    <i r="1">
      <x v="4"/>
    </i>
    <i r="1">
      <x v="5"/>
    </i>
    <i>
      <x v="16"/>
      <x/>
    </i>
    <i r="1">
      <x v="1"/>
    </i>
    <i r="1">
      <x v="2"/>
    </i>
    <i r="1">
      <x v="3"/>
    </i>
    <i r="1">
      <x v="4"/>
    </i>
    <i r="1">
      <x v="5"/>
    </i>
    <i>
      <x v="17"/>
      <x/>
    </i>
    <i r="1">
      <x v="1"/>
    </i>
    <i r="1">
      <x v="2"/>
    </i>
    <i r="1">
      <x v="3"/>
    </i>
    <i r="1">
      <x v="4"/>
    </i>
    <i r="1">
      <x v="5"/>
    </i>
    <i>
      <x v="18"/>
      <x/>
    </i>
    <i r="1">
      <x v="1"/>
    </i>
    <i r="1">
      <x v="2"/>
    </i>
    <i r="1">
      <x v="3"/>
    </i>
    <i r="1">
      <x v="4"/>
    </i>
    <i r="1">
      <x v="5"/>
    </i>
    <i>
      <x v="19"/>
      <x/>
    </i>
    <i r="1">
      <x v="2"/>
    </i>
    <i r="1">
      <x v="3"/>
    </i>
    <i r="1">
      <x v="5"/>
    </i>
    <i>
      <x v="20"/>
      <x/>
    </i>
    <i r="1">
      <x v="1"/>
    </i>
    <i r="1">
      <x v="2"/>
    </i>
    <i r="1">
      <x v="3"/>
    </i>
    <i r="1">
      <x v="4"/>
    </i>
    <i r="1">
      <x v="5"/>
    </i>
    <i>
      <x v="21"/>
      <x/>
    </i>
    <i r="1">
      <x v="1"/>
    </i>
    <i r="1">
      <x v="2"/>
    </i>
    <i r="1">
      <x v="3"/>
    </i>
    <i r="1">
      <x v="4"/>
    </i>
    <i r="1">
      <x v="5"/>
    </i>
    <i>
      <x v="22"/>
      <x/>
    </i>
    <i r="1">
      <x v="1"/>
    </i>
    <i r="1">
      <x v="2"/>
    </i>
    <i r="1">
      <x v="3"/>
    </i>
    <i r="1">
      <x v="4"/>
    </i>
    <i r="1">
      <x v="5"/>
    </i>
    <i>
      <x v="23"/>
      <x/>
    </i>
    <i r="1">
      <x v="1"/>
    </i>
    <i r="1">
      <x v="2"/>
    </i>
    <i r="1">
      <x v="3"/>
    </i>
    <i r="1">
      <x v="4"/>
    </i>
    <i r="1">
      <x v="5"/>
    </i>
    <i>
      <x v="24"/>
      <x/>
    </i>
    <i r="1">
      <x v="1"/>
    </i>
    <i r="1">
      <x v="2"/>
    </i>
    <i r="1">
      <x v="3"/>
    </i>
    <i r="1">
      <x v="4"/>
    </i>
    <i r="1">
      <x v="5"/>
    </i>
    <i>
      <x v="25"/>
      <x/>
    </i>
    <i r="1">
      <x v="1"/>
    </i>
    <i r="1">
      <x v="2"/>
    </i>
    <i r="1">
      <x v="3"/>
    </i>
    <i r="1">
      <x v="4"/>
    </i>
    <i r="1">
      <x v="5"/>
    </i>
    <i>
      <x v="26"/>
      <x/>
    </i>
    <i r="1">
      <x v="1"/>
    </i>
    <i r="1">
      <x v="2"/>
    </i>
    <i r="1">
      <x v="3"/>
    </i>
    <i r="1">
      <x v="4"/>
    </i>
    <i r="1">
      <x v="5"/>
    </i>
    <i>
      <x v="27"/>
      <x/>
    </i>
    <i r="1">
      <x v="1"/>
    </i>
    <i r="1">
      <x v="2"/>
    </i>
    <i r="1">
      <x v="3"/>
    </i>
    <i r="1">
      <x v="4"/>
    </i>
    <i r="1">
      <x v="5"/>
    </i>
    <i>
      <x v="28"/>
      <x/>
    </i>
    <i r="1">
      <x v="1"/>
    </i>
    <i r="1">
      <x v="2"/>
    </i>
    <i r="1">
      <x v="3"/>
    </i>
    <i r="1">
      <x v="4"/>
    </i>
    <i r="1">
      <x v="5"/>
    </i>
    <i>
      <x v="29"/>
      <x/>
    </i>
    <i r="1">
      <x v="1"/>
    </i>
    <i r="1">
      <x v="2"/>
    </i>
    <i r="1">
      <x v="3"/>
    </i>
    <i r="1">
      <x v="4"/>
    </i>
    <i r="1">
      <x v="5"/>
    </i>
    <i>
      <x v="30"/>
      <x/>
    </i>
    <i r="1">
      <x v="1"/>
    </i>
    <i r="1">
      <x v="2"/>
    </i>
    <i r="1">
      <x v="3"/>
    </i>
    <i r="1">
      <x v="4"/>
    </i>
    <i r="1">
      <x v="5"/>
    </i>
    <i>
      <x v="31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平均值 - x" fld="3" subtotal="average" baseField="1" baseItem="0"/>
    <dataField name="平均值 - y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workbookViewId="0">
      <selection activeCell="T2" sqref="T2:T12"/>
    </sheetView>
  </sheetViews>
  <sheetFormatPr defaultRowHeight="16.5" x14ac:dyDescent="0.25"/>
  <cols>
    <col min="1" max="1" width="38.875" bestFit="1" customWidth="1"/>
    <col min="11" max="11" width="7.5" customWidth="1"/>
    <col min="12" max="12" width="7.5" bestFit="1" customWidth="1"/>
    <col min="13" max="44" width="7.5" customWidth="1"/>
    <col min="45" max="45" width="6" customWidth="1"/>
  </cols>
  <sheetData>
    <row r="2" spans="1:22" x14ac:dyDescent="0.25">
      <c r="T2">
        <v>1</v>
      </c>
      <c r="U2" s="34" t="s">
        <v>24</v>
      </c>
      <c r="V2" s="35">
        <v>21.509</v>
      </c>
    </row>
    <row r="3" spans="1:22" x14ac:dyDescent="0.25">
      <c r="T3">
        <v>1</v>
      </c>
      <c r="U3" s="34" t="s">
        <v>25</v>
      </c>
      <c r="V3" t="s">
        <v>22</v>
      </c>
    </row>
    <row r="4" spans="1:22" x14ac:dyDescent="0.25">
      <c r="A4" s="33" t="s">
        <v>17</v>
      </c>
      <c r="B4" s="33" t="s">
        <v>24</v>
      </c>
      <c r="C4" s="33" t="s">
        <v>25</v>
      </c>
      <c r="D4" s="33" t="s">
        <v>26</v>
      </c>
      <c r="E4" s="33" t="s">
        <v>27</v>
      </c>
      <c r="F4" s="33" t="s">
        <v>28</v>
      </c>
      <c r="G4" s="33" t="s">
        <v>29</v>
      </c>
      <c r="H4" s="33" t="s">
        <v>30</v>
      </c>
      <c r="I4" s="33" t="s">
        <v>31</v>
      </c>
      <c r="J4" s="33" t="s">
        <v>32</v>
      </c>
      <c r="K4" s="33" t="s">
        <v>33</v>
      </c>
      <c r="L4" s="33" t="s">
        <v>34</v>
      </c>
      <c r="T4">
        <v>1</v>
      </c>
      <c r="U4" s="34" t="s">
        <v>26</v>
      </c>
      <c r="V4" s="35">
        <v>32.075000000000003</v>
      </c>
    </row>
    <row r="5" spans="1:22" x14ac:dyDescent="0.25">
      <c r="A5">
        <v>1</v>
      </c>
      <c r="B5">
        <v>21.509</v>
      </c>
      <c r="C5" t="s">
        <v>22</v>
      </c>
      <c r="D5">
        <v>32.075000000000003</v>
      </c>
      <c r="E5" t="s">
        <v>22</v>
      </c>
      <c r="F5" t="s">
        <v>22</v>
      </c>
      <c r="G5" t="s">
        <v>22</v>
      </c>
      <c r="H5" t="s">
        <v>22</v>
      </c>
      <c r="I5">
        <v>51.697000000000003</v>
      </c>
      <c r="J5" t="s">
        <v>22</v>
      </c>
      <c r="K5" t="s">
        <v>22</v>
      </c>
      <c r="L5">
        <v>62.264000000000003</v>
      </c>
      <c r="T5">
        <v>1</v>
      </c>
      <c r="U5" s="34" t="s">
        <v>27</v>
      </c>
      <c r="V5" t="s">
        <v>22</v>
      </c>
    </row>
    <row r="6" spans="1:22" x14ac:dyDescent="0.25">
      <c r="A6" t="s">
        <v>23</v>
      </c>
      <c r="T6">
        <v>1</v>
      </c>
      <c r="U6" s="34" t="s">
        <v>28</v>
      </c>
      <c r="V6" s="35" t="s">
        <v>22</v>
      </c>
    </row>
    <row r="7" spans="1:22" x14ac:dyDescent="0.25">
      <c r="T7">
        <v>1</v>
      </c>
      <c r="U7" s="34" t="s">
        <v>29</v>
      </c>
      <c r="V7" t="s">
        <v>22</v>
      </c>
    </row>
    <row r="8" spans="1:22" x14ac:dyDescent="0.25">
      <c r="T8">
        <v>1</v>
      </c>
      <c r="U8" s="34" t="s">
        <v>30</v>
      </c>
      <c r="V8" s="35" t="s">
        <v>22</v>
      </c>
    </row>
    <row r="9" spans="1:22" x14ac:dyDescent="0.25">
      <c r="T9">
        <v>1</v>
      </c>
      <c r="U9" s="34" t="s">
        <v>31</v>
      </c>
      <c r="V9">
        <v>51.697000000000003</v>
      </c>
    </row>
    <row r="10" spans="1:22" x14ac:dyDescent="0.25">
      <c r="T10">
        <v>1</v>
      </c>
      <c r="U10" s="34" t="s">
        <v>32</v>
      </c>
      <c r="V10" s="35" t="s">
        <v>22</v>
      </c>
    </row>
    <row r="11" spans="1:22" x14ac:dyDescent="0.25">
      <c r="T11">
        <v>1</v>
      </c>
      <c r="U11" s="34" t="s">
        <v>33</v>
      </c>
      <c r="V11" t="s">
        <v>22</v>
      </c>
    </row>
    <row r="12" spans="1:22" x14ac:dyDescent="0.25">
      <c r="T12">
        <v>1</v>
      </c>
      <c r="U12" s="34" t="s">
        <v>34</v>
      </c>
      <c r="V12">
        <v>62.264000000000003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opLeftCell="A156" workbookViewId="0">
      <selection activeCell="T2" sqref="T2:T12"/>
    </sheetView>
  </sheetViews>
  <sheetFormatPr defaultRowHeight="16.5" x14ac:dyDescent="0.25"/>
  <cols>
    <col min="1" max="1" width="8.5" customWidth="1"/>
    <col min="2" max="2" width="6.875" customWidth="1"/>
    <col min="3" max="4" width="14.5" customWidth="1"/>
    <col min="5" max="13" width="14.5" bestFit="1" customWidth="1"/>
    <col min="14" max="15" width="19.125" bestFit="1" customWidth="1"/>
  </cols>
  <sheetData>
    <row r="1" spans="1:4" x14ac:dyDescent="0.25">
      <c r="A1" s="33" t="s">
        <v>46</v>
      </c>
      <c r="B1" t="s">
        <v>48</v>
      </c>
    </row>
    <row r="3" spans="1:4" x14ac:dyDescent="0.25">
      <c r="C3" s="33" t="s">
        <v>35</v>
      </c>
    </row>
    <row r="4" spans="1:4" x14ac:dyDescent="0.25">
      <c r="A4" s="33" t="s">
        <v>13</v>
      </c>
      <c r="B4" s="33" t="s">
        <v>41</v>
      </c>
      <c r="C4" t="s">
        <v>44</v>
      </c>
      <c r="D4" t="s">
        <v>45</v>
      </c>
    </row>
    <row r="5" spans="1:4" x14ac:dyDescent="0.25">
      <c r="A5">
        <v>1</v>
      </c>
      <c r="B5" t="s">
        <v>24</v>
      </c>
      <c r="C5" s="37">
        <v>21.509</v>
      </c>
      <c r="D5" s="37">
        <v>182.68658834660567</v>
      </c>
    </row>
    <row r="6" spans="1:4" x14ac:dyDescent="0.25">
      <c r="A6">
        <v>1</v>
      </c>
      <c r="B6" t="s">
        <v>26</v>
      </c>
      <c r="C6" s="37">
        <v>32.075000000000003</v>
      </c>
      <c r="D6" s="37">
        <v>182.68658834660567</v>
      </c>
    </row>
    <row r="7" spans="1:4" x14ac:dyDescent="0.25">
      <c r="A7">
        <v>1</v>
      </c>
      <c r="B7" t="s">
        <v>31</v>
      </c>
      <c r="C7" s="37">
        <v>51.697000000000003</v>
      </c>
      <c r="D7" s="37">
        <v>182.68658834660567</v>
      </c>
    </row>
    <row r="8" spans="1:4" x14ac:dyDescent="0.25">
      <c r="A8">
        <v>1</v>
      </c>
      <c r="B8" t="s">
        <v>34</v>
      </c>
      <c r="C8" s="37">
        <v>62.264000000000003</v>
      </c>
      <c r="D8" s="37">
        <v>182.68658834660567</v>
      </c>
    </row>
    <row r="9" spans="1:4" x14ac:dyDescent="0.25">
      <c r="A9">
        <v>2</v>
      </c>
      <c r="B9" t="s">
        <v>24</v>
      </c>
      <c r="C9" s="37">
        <v>21.509</v>
      </c>
      <c r="D9" s="37">
        <v>212.69675944177243</v>
      </c>
    </row>
    <row r="10" spans="1:4" x14ac:dyDescent="0.25">
      <c r="A10">
        <v>2</v>
      </c>
      <c r="B10" t="s">
        <v>26</v>
      </c>
      <c r="C10" s="37">
        <v>32.075000000000003</v>
      </c>
      <c r="D10" s="37">
        <v>212.69675944177243</v>
      </c>
    </row>
    <row r="11" spans="1:4" x14ac:dyDescent="0.25">
      <c r="A11">
        <v>2</v>
      </c>
      <c r="B11" t="s">
        <v>31</v>
      </c>
      <c r="C11" s="37">
        <v>51.697000000000003</v>
      </c>
      <c r="D11" s="37">
        <v>212.69675944177243</v>
      </c>
    </row>
    <row r="12" spans="1:4" x14ac:dyDescent="0.25">
      <c r="A12">
        <v>2</v>
      </c>
      <c r="B12" t="s">
        <v>34</v>
      </c>
      <c r="C12" s="37">
        <v>62.264000000000003</v>
      </c>
      <c r="D12" s="37">
        <v>212.69675944177243</v>
      </c>
    </row>
    <row r="13" spans="1:4" x14ac:dyDescent="0.25">
      <c r="A13">
        <v>20</v>
      </c>
      <c r="B13" t="s">
        <v>24</v>
      </c>
      <c r="C13" s="37">
        <v>19.850000000000001</v>
      </c>
      <c r="D13" s="37">
        <v>246.51399511156666</v>
      </c>
    </row>
    <row r="14" spans="1:4" x14ac:dyDescent="0.25">
      <c r="A14">
        <v>20</v>
      </c>
      <c r="B14" t="s">
        <v>25</v>
      </c>
      <c r="C14" s="37">
        <v>226.96600000000001</v>
      </c>
      <c r="D14" s="37">
        <v>246.51399511156666</v>
      </c>
    </row>
    <row r="15" spans="1:4" x14ac:dyDescent="0.25">
      <c r="A15">
        <v>20</v>
      </c>
      <c r="B15" t="s">
        <v>26</v>
      </c>
      <c r="C15" s="37">
        <v>34.082000000000001</v>
      </c>
      <c r="D15" s="37">
        <v>246.51399511156666</v>
      </c>
    </row>
    <row r="16" spans="1:4" x14ac:dyDescent="0.25">
      <c r="A16">
        <v>20</v>
      </c>
      <c r="B16" t="s">
        <v>31</v>
      </c>
      <c r="C16" s="37">
        <v>49.438000000000002</v>
      </c>
      <c r="D16" s="37">
        <v>246.51399511156666</v>
      </c>
    </row>
    <row r="17" spans="1:4" x14ac:dyDescent="0.25">
      <c r="A17">
        <v>20</v>
      </c>
      <c r="B17" t="s">
        <v>33</v>
      </c>
      <c r="C17" s="37">
        <v>56.554000000000002</v>
      </c>
      <c r="D17" s="37">
        <v>246.51399511156666</v>
      </c>
    </row>
    <row r="18" spans="1:4" x14ac:dyDescent="0.25">
      <c r="A18">
        <v>20</v>
      </c>
      <c r="B18" t="s">
        <v>34</v>
      </c>
      <c r="C18" s="37">
        <v>64.045000000000002</v>
      </c>
      <c r="D18" s="37">
        <v>246.51399511156666</v>
      </c>
    </row>
    <row r="19" spans="1:4" x14ac:dyDescent="0.25">
      <c r="A19">
        <v>21</v>
      </c>
      <c r="B19" t="s">
        <v>24</v>
      </c>
      <c r="C19" s="37">
        <v>19.850000000000001</v>
      </c>
      <c r="D19" s="37">
        <v>267.17716628557906</v>
      </c>
    </row>
    <row r="20" spans="1:4" x14ac:dyDescent="0.25">
      <c r="A20">
        <v>21</v>
      </c>
      <c r="B20" t="s">
        <v>25</v>
      </c>
      <c r="C20" s="37">
        <v>226.96600000000001</v>
      </c>
      <c r="D20" s="37">
        <v>267.17716628557906</v>
      </c>
    </row>
    <row r="21" spans="1:4" x14ac:dyDescent="0.25">
      <c r="A21">
        <v>21</v>
      </c>
      <c r="B21" t="s">
        <v>26</v>
      </c>
      <c r="C21" s="37">
        <v>34.082000000000001</v>
      </c>
      <c r="D21" s="37">
        <v>267.17716628557906</v>
      </c>
    </row>
    <row r="22" spans="1:4" x14ac:dyDescent="0.25">
      <c r="A22">
        <v>21</v>
      </c>
      <c r="B22" t="s">
        <v>31</v>
      </c>
      <c r="C22" s="37">
        <v>49.438000000000002</v>
      </c>
      <c r="D22" s="37">
        <v>267.17716628557906</v>
      </c>
    </row>
    <row r="23" spans="1:4" x14ac:dyDescent="0.25">
      <c r="A23">
        <v>21</v>
      </c>
      <c r="B23" t="s">
        <v>33</v>
      </c>
      <c r="C23" s="37">
        <v>56.554000000000002</v>
      </c>
      <c r="D23" s="37">
        <v>267.17716628557906</v>
      </c>
    </row>
    <row r="24" spans="1:4" x14ac:dyDescent="0.25">
      <c r="A24">
        <v>21</v>
      </c>
      <c r="B24" t="s">
        <v>34</v>
      </c>
      <c r="C24" s="37">
        <v>64.045000000000002</v>
      </c>
      <c r="D24" s="37">
        <v>267.17716628557906</v>
      </c>
    </row>
    <row r="25" spans="1:4" x14ac:dyDescent="0.25">
      <c r="A25">
        <v>22</v>
      </c>
      <c r="B25" t="s">
        <v>24</v>
      </c>
      <c r="C25" s="37">
        <v>19.850000000000001</v>
      </c>
      <c r="D25" s="37">
        <v>287.8665930773476</v>
      </c>
    </row>
    <row r="26" spans="1:4" x14ac:dyDescent="0.25">
      <c r="A26">
        <v>22</v>
      </c>
      <c r="B26" t="s">
        <v>25</v>
      </c>
      <c r="C26" s="37">
        <v>226.96600000000001</v>
      </c>
      <c r="D26" s="37">
        <v>287.8665930773476</v>
      </c>
    </row>
    <row r="27" spans="1:4" x14ac:dyDescent="0.25">
      <c r="A27">
        <v>22</v>
      </c>
      <c r="B27" t="s">
        <v>26</v>
      </c>
      <c r="C27" s="37">
        <v>34.082000000000001</v>
      </c>
      <c r="D27" s="37">
        <v>287.8665930773476</v>
      </c>
    </row>
    <row r="28" spans="1:4" x14ac:dyDescent="0.25">
      <c r="A28">
        <v>22</v>
      </c>
      <c r="B28" t="s">
        <v>31</v>
      </c>
      <c r="C28" s="37">
        <v>49.438000000000002</v>
      </c>
      <c r="D28" s="37">
        <v>287.8665930773476</v>
      </c>
    </row>
    <row r="29" spans="1:4" x14ac:dyDescent="0.25">
      <c r="A29">
        <v>22</v>
      </c>
      <c r="B29" t="s">
        <v>33</v>
      </c>
      <c r="C29" s="37">
        <v>56.554000000000002</v>
      </c>
      <c r="D29" s="37">
        <v>287.8665930773476</v>
      </c>
    </row>
    <row r="30" spans="1:4" x14ac:dyDescent="0.25">
      <c r="A30">
        <v>22</v>
      </c>
      <c r="B30" t="s">
        <v>34</v>
      </c>
      <c r="C30" s="37">
        <v>64.045000000000002</v>
      </c>
      <c r="D30" s="37">
        <v>287.8665930773476</v>
      </c>
    </row>
    <row r="31" spans="1:4" x14ac:dyDescent="0.25">
      <c r="A31">
        <v>23</v>
      </c>
      <c r="B31" t="s">
        <v>24</v>
      </c>
      <c r="C31" s="37">
        <v>19.850000000000001</v>
      </c>
      <c r="D31" s="37">
        <v>308.52976425136012</v>
      </c>
    </row>
    <row r="32" spans="1:4" x14ac:dyDescent="0.25">
      <c r="A32">
        <v>23</v>
      </c>
      <c r="B32" t="s">
        <v>25</v>
      </c>
      <c r="C32" s="37">
        <v>226.96600000000001</v>
      </c>
      <c r="D32" s="37">
        <v>308.52976425136012</v>
      </c>
    </row>
    <row r="33" spans="1:4" x14ac:dyDescent="0.25">
      <c r="A33">
        <v>23</v>
      </c>
      <c r="B33" t="s">
        <v>26</v>
      </c>
      <c r="C33" s="37">
        <v>34.082000000000001</v>
      </c>
      <c r="D33" s="37">
        <v>308.52976425136012</v>
      </c>
    </row>
    <row r="34" spans="1:4" x14ac:dyDescent="0.25">
      <c r="A34">
        <v>23</v>
      </c>
      <c r="B34" t="s">
        <v>31</v>
      </c>
      <c r="C34" s="37">
        <v>49.438000000000002</v>
      </c>
      <c r="D34" s="37">
        <v>308.52976425136012</v>
      </c>
    </row>
    <row r="35" spans="1:4" x14ac:dyDescent="0.25">
      <c r="A35">
        <v>23</v>
      </c>
      <c r="B35" t="s">
        <v>33</v>
      </c>
      <c r="C35" s="37">
        <v>56.554000000000002</v>
      </c>
      <c r="D35" s="37">
        <v>308.52976425136012</v>
      </c>
    </row>
    <row r="36" spans="1:4" x14ac:dyDescent="0.25">
      <c r="A36">
        <v>23</v>
      </c>
      <c r="B36" t="s">
        <v>34</v>
      </c>
      <c r="C36" s="37">
        <v>64.045000000000002</v>
      </c>
      <c r="D36" s="37">
        <v>308.52976425136012</v>
      </c>
    </row>
    <row r="37" spans="1:4" x14ac:dyDescent="0.25">
      <c r="A37">
        <v>24</v>
      </c>
      <c r="B37" t="s">
        <v>24</v>
      </c>
      <c r="C37" s="37">
        <v>19.850000000000001</v>
      </c>
      <c r="D37" s="37">
        <v>329.21919104312866</v>
      </c>
    </row>
    <row r="38" spans="1:4" x14ac:dyDescent="0.25">
      <c r="A38">
        <v>24</v>
      </c>
      <c r="B38" t="s">
        <v>25</v>
      </c>
      <c r="C38" s="37">
        <v>226.96600000000001</v>
      </c>
      <c r="D38" s="37">
        <v>329.21919104312866</v>
      </c>
    </row>
    <row r="39" spans="1:4" x14ac:dyDescent="0.25">
      <c r="A39">
        <v>24</v>
      </c>
      <c r="B39" t="s">
        <v>26</v>
      </c>
      <c r="C39" s="37">
        <v>34.082000000000001</v>
      </c>
      <c r="D39" s="37">
        <v>329.21919104312866</v>
      </c>
    </row>
    <row r="40" spans="1:4" x14ac:dyDescent="0.25">
      <c r="A40">
        <v>24</v>
      </c>
      <c r="B40" t="s">
        <v>31</v>
      </c>
      <c r="C40" s="37">
        <v>49.438000000000002</v>
      </c>
      <c r="D40" s="37">
        <v>329.21919104312866</v>
      </c>
    </row>
    <row r="41" spans="1:4" x14ac:dyDescent="0.25">
      <c r="A41">
        <v>24</v>
      </c>
      <c r="B41" t="s">
        <v>33</v>
      </c>
      <c r="C41" s="37">
        <v>56.554000000000002</v>
      </c>
      <c r="D41" s="37">
        <v>329.21919104312866</v>
      </c>
    </row>
    <row r="42" spans="1:4" x14ac:dyDescent="0.25">
      <c r="A42">
        <v>24</v>
      </c>
      <c r="B42" t="s">
        <v>34</v>
      </c>
      <c r="C42" s="37">
        <v>64.045000000000002</v>
      </c>
      <c r="D42" s="37">
        <v>329.21919104312866</v>
      </c>
    </row>
    <row r="43" spans="1:4" x14ac:dyDescent="0.25">
      <c r="A43">
        <v>25</v>
      </c>
      <c r="B43" t="s">
        <v>24</v>
      </c>
      <c r="C43" s="37">
        <v>28.088999999999999</v>
      </c>
      <c r="D43" s="37">
        <v>349.88236221714106</v>
      </c>
    </row>
    <row r="44" spans="1:4" x14ac:dyDescent="0.25">
      <c r="A44">
        <v>25</v>
      </c>
      <c r="B44" t="s">
        <v>26</v>
      </c>
      <c r="C44" s="37">
        <v>34.456000000000003</v>
      </c>
      <c r="D44" s="37">
        <v>349.88236221714106</v>
      </c>
    </row>
    <row r="45" spans="1:4" x14ac:dyDescent="0.25">
      <c r="A45">
        <v>25</v>
      </c>
      <c r="B45" t="s">
        <v>31</v>
      </c>
      <c r="C45" s="37">
        <v>48.689</v>
      </c>
      <c r="D45" s="37">
        <v>349.88236221714106</v>
      </c>
    </row>
    <row r="46" spans="1:4" x14ac:dyDescent="0.25">
      <c r="A46">
        <v>25</v>
      </c>
      <c r="B46" t="s">
        <v>34</v>
      </c>
      <c r="C46" s="37">
        <v>55.430999999999997</v>
      </c>
      <c r="D46" s="37">
        <v>349.88236221714106</v>
      </c>
    </row>
    <row r="47" spans="1:4" x14ac:dyDescent="0.25">
      <c r="A47">
        <v>26</v>
      </c>
      <c r="B47" t="s">
        <v>24</v>
      </c>
      <c r="C47" s="37">
        <v>19.850000000000001</v>
      </c>
      <c r="D47" s="37">
        <v>385.2224237167863</v>
      </c>
    </row>
    <row r="48" spans="1:4" x14ac:dyDescent="0.25">
      <c r="A48">
        <v>26</v>
      </c>
      <c r="B48" t="s">
        <v>25</v>
      </c>
      <c r="C48" s="37">
        <v>226.96600000000001</v>
      </c>
      <c r="D48" s="37">
        <v>385.2224237167863</v>
      </c>
    </row>
    <row r="49" spans="1:4" x14ac:dyDescent="0.25">
      <c r="A49">
        <v>26</v>
      </c>
      <c r="B49" t="s">
        <v>26</v>
      </c>
      <c r="C49" s="37">
        <v>34.082000000000001</v>
      </c>
      <c r="D49" s="37">
        <v>385.2224237167863</v>
      </c>
    </row>
    <row r="50" spans="1:4" x14ac:dyDescent="0.25">
      <c r="A50">
        <v>26</v>
      </c>
      <c r="B50" t="s">
        <v>31</v>
      </c>
      <c r="C50" s="37">
        <v>49.438000000000002</v>
      </c>
      <c r="D50" s="37">
        <v>385.2224237167863</v>
      </c>
    </row>
    <row r="51" spans="1:4" x14ac:dyDescent="0.25">
      <c r="A51">
        <v>26</v>
      </c>
      <c r="B51" t="s">
        <v>33</v>
      </c>
      <c r="C51" s="37">
        <v>56.554000000000002</v>
      </c>
      <c r="D51" s="37">
        <v>385.2224237167863</v>
      </c>
    </row>
    <row r="52" spans="1:4" x14ac:dyDescent="0.25">
      <c r="A52">
        <v>26</v>
      </c>
      <c r="B52" t="s">
        <v>34</v>
      </c>
      <c r="C52" s="37">
        <v>64.045000000000002</v>
      </c>
      <c r="D52" s="37">
        <v>385.2224237167863</v>
      </c>
    </row>
    <row r="53" spans="1:4" x14ac:dyDescent="0.25">
      <c r="A53">
        <v>27</v>
      </c>
      <c r="B53" t="s">
        <v>24</v>
      </c>
      <c r="C53" s="37">
        <v>19.850000000000001</v>
      </c>
      <c r="D53" s="37">
        <v>406.56824095245605</v>
      </c>
    </row>
    <row r="54" spans="1:4" x14ac:dyDescent="0.25">
      <c r="A54">
        <v>27</v>
      </c>
      <c r="B54" t="s">
        <v>25</v>
      </c>
      <c r="C54" s="37">
        <v>226.96600000000001</v>
      </c>
      <c r="D54" s="37">
        <v>406.56824095245605</v>
      </c>
    </row>
    <row r="55" spans="1:4" x14ac:dyDescent="0.25">
      <c r="A55">
        <v>27</v>
      </c>
      <c r="B55" t="s">
        <v>26</v>
      </c>
      <c r="C55" s="37">
        <v>34.082000000000001</v>
      </c>
      <c r="D55" s="37">
        <v>406.56824095245605</v>
      </c>
    </row>
    <row r="56" spans="1:4" x14ac:dyDescent="0.25">
      <c r="A56">
        <v>27</v>
      </c>
      <c r="B56" t="s">
        <v>31</v>
      </c>
      <c r="C56" s="37">
        <v>49.438000000000002</v>
      </c>
      <c r="D56" s="37">
        <v>406.56824095245605</v>
      </c>
    </row>
    <row r="57" spans="1:4" x14ac:dyDescent="0.25">
      <c r="A57">
        <v>27</v>
      </c>
      <c r="B57" t="s">
        <v>33</v>
      </c>
      <c r="C57" s="37">
        <v>56.554000000000002</v>
      </c>
      <c r="D57" s="37">
        <v>406.56824095245605</v>
      </c>
    </row>
    <row r="58" spans="1:4" x14ac:dyDescent="0.25">
      <c r="A58">
        <v>27</v>
      </c>
      <c r="B58" t="s">
        <v>34</v>
      </c>
      <c r="C58" s="37">
        <v>64.045000000000002</v>
      </c>
      <c r="D58" s="37">
        <v>406.56824095245605</v>
      </c>
    </row>
    <row r="59" spans="1:4" x14ac:dyDescent="0.25">
      <c r="A59">
        <v>28</v>
      </c>
      <c r="B59" t="s">
        <v>24</v>
      </c>
      <c r="C59" s="37">
        <v>19.850000000000001</v>
      </c>
      <c r="D59" s="37">
        <v>427.91405818812592</v>
      </c>
    </row>
    <row r="60" spans="1:4" x14ac:dyDescent="0.25">
      <c r="A60">
        <v>28</v>
      </c>
      <c r="B60" t="s">
        <v>25</v>
      </c>
      <c r="C60" s="37">
        <v>226.96600000000001</v>
      </c>
      <c r="D60" s="37">
        <v>427.91405818812592</v>
      </c>
    </row>
    <row r="61" spans="1:4" x14ac:dyDescent="0.25">
      <c r="A61">
        <v>28</v>
      </c>
      <c r="B61" t="s">
        <v>26</v>
      </c>
      <c r="C61" s="37">
        <v>34.082000000000001</v>
      </c>
      <c r="D61" s="37">
        <v>427.91405818812592</v>
      </c>
    </row>
    <row r="62" spans="1:4" x14ac:dyDescent="0.25">
      <c r="A62">
        <v>28</v>
      </c>
      <c r="B62" t="s">
        <v>31</v>
      </c>
      <c r="C62" s="37">
        <v>49.438000000000002</v>
      </c>
      <c r="D62" s="37">
        <v>427.91405818812592</v>
      </c>
    </row>
    <row r="63" spans="1:4" x14ac:dyDescent="0.25">
      <c r="A63">
        <v>28</v>
      </c>
      <c r="B63" t="s">
        <v>33</v>
      </c>
      <c r="C63" s="37">
        <v>56.554000000000002</v>
      </c>
      <c r="D63" s="37">
        <v>427.91405818812592</v>
      </c>
    </row>
    <row r="64" spans="1:4" x14ac:dyDescent="0.25">
      <c r="A64">
        <v>28</v>
      </c>
      <c r="B64" t="s">
        <v>34</v>
      </c>
      <c r="C64" s="37">
        <v>64.045000000000002</v>
      </c>
      <c r="D64" s="37">
        <v>427.91405818812592</v>
      </c>
    </row>
    <row r="65" spans="1:4" x14ac:dyDescent="0.25">
      <c r="A65">
        <v>29</v>
      </c>
      <c r="B65" t="s">
        <v>24</v>
      </c>
      <c r="C65" s="37">
        <v>19.850000000000001</v>
      </c>
      <c r="D65" s="37">
        <v>449.25987542379568</v>
      </c>
    </row>
    <row r="66" spans="1:4" x14ac:dyDescent="0.25">
      <c r="A66">
        <v>29</v>
      </c>
      <c r="B66" t="s">
        <v>25</v>
      </c>
      <c r="C66" s="37">
        <v>226.96600000000001</v>
      </c>
      <c r="D66" s="37">
        <v>449.25987542379568</v>
      </c>
    </row>
    <row r="67" spans="1:4" x14ac:dyDescent="0.25">
      <c r="A67">
        <v>29</v>
      </c>
      <c r="B67" t="s">
        <v>26</v>
      </c>
      <c r="C67" s="37">
        <v>34.082000000000001</v>
      </c>
      <c r="D67" s="37">
        <v>449.25987542379568</v>
      </c>
    </row>
    <row r="68" spans="1:4" x14ac:dyDescent="0.25">
      <c r="A68">
        <v>29</v>
      </c>
      <c r="B68" t="s">
        <v>31</v>
      </c>
      <c r="C68" s="37">
        <v>49.438000000000002</v>
      </c>
      <c r="D68" s="37">
        <v>449.25987542379568</v>
      </c>
    </row>
    <row r="69" spans="1:4" x14ac:dyDescent="0.25">
      <c r="A69">
        <v>29</v>
      </c>
      <c r="B69" t="s">
        <v>33</v>
      </c>
      <c r="C69" s="37">
        <v>56.554000000000002</v>
      </c>
      <c r="D69" s="37">
        <v>449.25987542379568</v>
      </c>
    </row>
    <row r="70" spans="1:4" x14ac:dyDescent="0.25">
      <c r="A70">
        <v>29</v>
      </c>
      <c r="B70" t="s">
        <v>34</v>
      </c>
      <c r="C70" s="37">
        <v>64.045000000000002</v>
      </c>
      <c r="D70" s="37">
        <v>449.25987542379568</v>
      </c>
    </row>
    <row r="71" spans="1:4" x14ac:dyDescent="0.25">
      <c r="A71">
        <v>30</v>
      </c>
      <c r="B71" t="s">
        <v>24</v>
      </c>
      <c r="C71" s="37">
        <v>19.850000000000001</v>
      </c>
      <c r="D71" s="37">
        <v>469.92304659780808</v>
      </c>
    </row>
    <row r="72" spans="1:4" x14ac:dyDescent="0.25">
      <c r="A72">
        <v>30</v>
      </c>
      <c r="B72" t="s">
        <v>25</v>
      </c>
      <c r="C72" s="37">
        <v>226.96600000000001</v>
      </c>
      <c r="D72" s="37">
        <v>469.92304659780808</v>
      </c>
    </row>
    <row r="73" spans="1:4" x14ac:dyDescent="0.25">
      <c r="A73">
        <v>30</v>
      </c>
      <c r="B73" t="s">
        <v>26</v>
      </c>
      <c r="C73" s="37">
        <v>34.082000000000001</v>
      </c>
      <c r="D73" s="37">
        <v>469.92304659780808</v>
      </c>
    </row>
    <row r="74" spans="1:4" x14ac:dyDescent="0.25">
      <c r="A74">
        <v>30</v>
      </c>
      <c r="B74" t="s">
        <v>31</v>
      </c>
      <c r="C74" s="37">
        <v>49.438000000000002</v>
      </c>
      <c r="D74" s="37">
        <v>469.92304659780808</v>
      </c>
    </row>
    <row r="75" spans="1:4" x14ac:dyDescent="0.25">
      <c r="A75">
        <v>30</v>
      </c>
      <c r="B75" t="s">
        <v>33</v>
      </c>
      <c r="C75" s="37">
        <v>56.554000000000002</v>
      </c>
      <c r="D75" s="37">
        <v>469.92304659780808</v>
      </c>
    </row>
    <row r="76" spans="1:4" x14ac:dyDescent="0.25">
      <c r="A76">
        <v>30</v>
      </c>
      <c r="B76" t="s">
        <v>34</v>
      </c>
      <c r="C76" s="37">
        <v>64.045000000000002</v>
      </c>
      <c r="D76" s="37">
        <v>469.92304659780808</v>
      </c>
    </row>
    <row r="77" spans="1:4" x14ac:dyDescent="0.25">
      <c r="A77">
        <v>31</v>
      </c>
      <c r="B77" t="s">
        <v>24</v>
      </c>
      <c r="C77" s="37">
        <v>19.850000000000001</v>
      </c>
      <c r="D77" s="37">
        <v>490.5862177718206</v>
      </c>
    </row>
    <row r="78" spans="1:4" x14ac:dyDescent="0.25">
      <c r="A78">
        <v>31</v>
      </c>
      <c r="B78" t="s">
        <v>25</v>
      </c>
      <c r="C78" s="37">
        <v>226.96600000000001</v>
      </c>
      <c r="D78" s="37">
        <v>490.5862177718206</v>
      </c>
    </row>
    <row r="79" spans="1:4" x14ac:dyDescent="0.25">
      <c r="A79">
        <v>31</v>
      </c>
      <c r="B79" t="s">
        <v>26</v>
      </c>
      <c r="C79" s="37">
        <v>34.082000000000001</v>
      </c>
      <c r="D79" s="37">
        <v>490.5862177718206</v>
      </c>
    </row>
    <row r="80" spans="1:4" x14ac:dyDescent="0.25">
      <c r="A80">
        <v>31</v>
      </c>
      <c r="B80" t="s">
        <v>31</v>
      </c>
      <c r="C80" s="37">
        <v>49.438000000000002</v>
      </c>
      <c r="D80" s="37">
        <v>490.5862177718206</v>
      </c>
    </row>
    <row r="81" spans="1:4" x14ac:dyDescent="0.25">
      <c r="A81">
        <v>31</v>
      </c>
      <c r="B81" t="s">
        <v>33</v>
      </c>
      <c r="C81" s="37">
        <v>56.554000000000002</v>
      </c>
      <c r="D81" s="37">
        <v>490.5862177718206</v>
      </c>
    </row>
    <row r="82" spans="1:4" x14ac:dyDescent="0.25">
      <c r="A82">
        <v>31</v>
      </c>
      <c r="B82" t="s">
        <v>34</v>
      </c>
      <c r="C82" s="37">
        <v>64.045000000000002</v>
      </c>
      <c r="D82" s="37">
        <v>490.5862177718206</v>
      </c>
    </row>
    <row r="83" spans="1:4" x14ac:dyDescent="0.25">
      <c r="A83">
        <v>32</v>
      </c>
      <c r="B83" t="s">
        <v>24</v>
      </c>
      <c r="C83" s="37">
        <v>19.850000000000001</v>
      </c>
      <c r="D83" s="37">
        <v>511.27564456358914</v>
      </c>
    </row>
    <row r="84" spans="1:4" x14ac:dyDescent="0.25">
      <c r="A84">
        <v>32</v>
      </c>
      <c r="B84" t="s">
        <v>25</v>
      </c>
      <c r="C84" s="37">
        <v>226.96600000000001</v>
      </c>
      <c r="D84" s="37">
        <v>511.27564456358914</v>
      </c>
    </row>
    <row r="85" spans="1:4" x14ac:dyDescent="0.25">
      <c r="A85">
        <v>32</v>
      </c>
      <c r="B85" t="s">
        <v>26</v>
      </c>
      <c r="C85" s="37">
        <v>34.082000000000001</v>
      </c>
      <c r="D85" s="37">
        <v>511.27564456358914</v>
      </c>
    </row>
    <row r="86" spans="1:4" x14ac:dyDescent="0.25">
      <c r="A86">
        <v>32</v>
      </c>
      <c r="B86" t="s">
        <v>31</v>
      </c>
      <c r="C86" s="37">
        <v>49.438000000000002</v>
      </c>
      <c r="D86" s="37">
        <v>511.27564456358914</v>
      </c>
    </row>
    <row r="87" spans="1:4" x14ac:dyDescent="0.25">
      <c r="A87">
        <v>32</v>
      </c>
      <c r="B87" t="s">
        <v>33</v>
      </c>
      <c r="C87" s="37">
        <v>56.554000000000002</v>
      </c>
      <c r="D87" s="37">
        <v>511.27564456358914</v>
      </c>
    </row>
    <row r="88" spans="1:4" x14ac:dyDescent="0.25">
      <c r="A88">
        <v>32</v>
      </c>
      <c r="B88" t="s">
        <v>34</v>
      </c>
      <c r="C88" s="37">
        <v>64.045000000000002</v>
      </c>
      <c r="D88" s="37">
        <v>511.27564456358914</v>
      </c>
    </row>
    <row r="89" spans="1:4" x14ac:dyDescent="0.25">
      <c r="A89">
        <v>33</v>
      </c>
      <c r="B89" t="s">
        <v>24</v>
      </c>
      <c r="C89" s="37">
        <v>19.850000000000001</v>
      </c>
      <c r="D89" s="37">
        <v>531.93881573760154</v>
      </c>
    </row>
    <row r="90" spans="1:4" x14ac:dyDescent="0.25">
      <c r="A90">
        <v>33</v>
      </c>
      <c r="B90" t="s">
        <v>25</v>
      </c>
      <c r="C90" s="37">
        <v>226.96600000000001</v>
      </c>
      <c r="D90" s="37">
        <v>531.93881573760154</v>
      </c>
    </row>
    <row r="91" spans="1:4" x14ac:dyDescent="0.25">
      <c r="A91">
        <v>33</v>
      </c>
      <c r="B91" t="s">
        <v>26</v>
      </c>
      <c r="C91" s="37">
        <v>34.082000000000001</v>
      </c>
      <c r="D91" s="37">
        <v>531.93881573760154</v>
      </c>
    </row>
    <row r="92" spans="1:4" x14ac:dyDescent="0.25">
      <c r="A92">
        <v>33</v>
      </c>
      <c r="B92" t="s">
        <v>31</v>
      </c>
      <c r="C92" s="37">
        <v>49.438000000000002</v>
      </c>
      <c r="D92" s="37">
        <v>531.93881573760154</v>
      </c>
    </row>
    <row r="93" spans="1:4" x14ac:dyDescent="0.25">
      <c r="A93">
        <v>33</v>
      </c>
      <c r="B93" t="s">
        <v>33</v>
      </c>
      <c r="C93" s="37">
        <v>56.554000000000002</v>
      </c>
      <c r="D93" s="37">
        <v>531.93881573760154</v>
      </c>
    </row>
    <row r="94" spans="1:4" x14ac:dyDescent="0.25">
      <c r="A94">
        <v>33</v>
      </c>
      <c r="B94" t="s">
        <v>34</v>
      </c>
      <c r="C94" s="37">
        <v>64.045000000000002</v>
      </c>
      <c r="D94" s="37">
        <v>531.93881573760154</v>
      </c>
    </row>
    <row r="95" spans="1:4" x14ac:dyDescent="0.25">
      <c r="A95">
        <v>34</v>
      </c>
      <c r="B95" t="s">
        <v>24</v>
      </c>
      <c r="C95" s="37">
        <v>19.850000000000001</v>
      </c>
      <c r="D95" s="37">
        <v>552.62824252937003</v>
      </c>
    </row>
    <row r="96" spans="1:4" x14ac:dyDescent="0.25">
      <c r="A96">
        <v>34</v>
      </c>
      <c r="B96" t="s">
        <v>25</v>
      </c>
      <c r="C96" s="37">
        <v>226.96600000000001</v>
      </c>
      <c r="D96" s="37">
        <v>552.62824252937003</v>
      </c>
    </row>
    <row r="97" spans="1:4" x14ac:dyDescent="0.25">
      <c r="A97">
        <v>34</v>
      </c>
      <c r="B97" t="s">
        <v>26</v>
      </c>
      <c r="C97" s="37">
        <v>34.082000000000001</v>
      </c>
      <c r="D97" s="37">
        <v>552.62824252937003</v>
      </c>
    </row>
    <row r="98" spans="1:4" x14ac:dyDescent="0.25">
      <c r="A98">
        <v>34</v>
      </c>
      <c r="B98" t="s">
        <v>31</v>
      </c>
      <c r="C98" s="37">
        <v>49.438000000000002</v>
      </c>
      <c r="D98" s="37">
        <v>552.62824252937003</v>
      </c>
    </row>
    <row r="99" spans="1:4" x14ac:dyDescent="0.25">
      <c r="A99">
        <v>34</v>
      </c>
      <c r="B99" t="s">
        <v>33</v>
      </c>
      <c r="C99" s="37">
        <v>56.554000000000002</v>
      </c>
      <c r="D99" s="37">
        <v>552.62824252937003</v>
      </c>
    </row>
    <row r="100" spans="1:4" x14ac:dyDescent="0.25">
      <c r="A100">
        <v>34</v>
      </c>
      <c r="B100" t="s">
        <v>34</v>
      </c>
      <c r="C100" s="37">
        <v>64.045000000000002</v>
      </c>
      <c r="D100" s="37">
        <v>552.62824252937003</v>
      </c>
    </row>
    <row r="101" spans="1:4" x14ac:dyDescent="0.25">
      <c r="A101">
        <v>35</v>
      </c>
      <c r="B101" t="s">
        <v>24</v>
      </c>
      <c r="C101" s="37">
        <v>19.850000000000001</v>
      </c>
      <c r="D101" s="37">
        <v>573.29141370338255</v>
      </c>
    </row>
    <row r="102" spans="1:4" x14ac:dyDescent="0.25">
      <c r="A102">
        <v>35</v>
      </c>
      <c r="B102" t="s">
        <v>25</v>
      </c>
      <c r="C102" s="37">
        <v>226.96600000000001</v>
      </c>
      <c r="D102" s="37">
        <v>573.29141370338255</v>
      </c>
    </row>
    <row r="103" spans="1:4" x14ac:dyDescent="0.25">
      <c r="A103">
        <v>35</v>
      </c>
      <c r="B103" t="s">
        <v>26</v>
      </c>
      <c r="C103" s="37">
        <v>34.082000000000001</v>
      </c>
      <c r="D103" s="37">
        <v>573.29141370338255</v>
      </c>
    </row>
    <row r="104" spans="1:4" x14ac:dyDescent="0.25">
      <c r="A104">
        <v>35</v>
      </c>
      <c r="B104" t="s">
        <v>31</v>
      </c>
      <c r="C104" s="37">
        <v>49.438000000000002</v>
      </c>
      <c r="D104" s="37">
        <v>573.29141370338255</v>
      </c>
    </row>
    <row r="105" spans="1:4" x14ac:dyDescent="0.25">
      <c r="A105">
        <v>35</v>
      </c>
      <c r="B105" t="s">
        <v>33</v>
      </c>
      <c r="C105" s="37">
        <v>56.554000000000002</v>
      </c>
      <c r="D105" s="37">
        <v>573.29141370338255</v>
      </c>
    </row>
    <row r="106" spans="1:4" x14ac:dyDescent="0.25">
      <c r="A106">
        <v>35</v>
      </c>
      <c r="B106" t="s">
        <v>34</v>
      </c>
      <c r="C106" s="37">
        <v>64.045000000000002</v>
      </c>
      <c r="D106" s="37">
        <v>573.29141370338255</v>
      </c>
    </row>
    <row r="107" spans="1:4" x14ac:dyDescent="0.25">
      <c r="A107">
        <v>36</v>
      </c>
      <c r="B107" t="s">
        <v>24</v>
      </c>
      <c r="C107" s="37">
        <v>19.850000000000001</v>
      </c>
      <c r="D107" s="37">
        <v>593.95458487739495</v>
      </c>
    </row>
    <row r="108" spans="1:4" x14ac:dyDescent="0.25">
      <c r="A108">
        <v>36</v>
      </c>
      <c r="B108" t="s">
        <v>25</v>
      </c>
      <c r="C108" s="37">
        <v>226.96600000000001</v>
      </c>
      <c r="D108" s="37">
        <v>593.95458487739495</v>
      </c>
    </row>
    <row r="109" spans="1:4" x14ac:dyDescent="0.25">
      <c r="A109">
        <v>36</v>
      </c>
      <c r="B109" t="s">
        <v>26</v>
      </c>
      <c r="C109" s="37">
        <v>34.082000000000001</v>
      </c>
      <c r="D109" s="37">
        <v>593.95458487739495</v>
      </c>
    </row>
    <row r="110" spans="1:4" x14ac:dyDescent="0.25">
      <c r="A110">
        <v>36</v>
      </c>
      <c r="B110" t="s">
        <v>31</v>
      </c>
      <c r="C110" s="37">
        <v>49.438000000000002</v>
      </c>
      <c r="D110" s="37">
        <v>593.95458487739495</v>
      </c>
    </row>
    <row r="111" spans="1:4" x14ac:dyDescent="0.25">
      <c r="A111">
        <v>36</v>
      </c>
      <c r="B111" t="s">
        <v>33</v>
      </c>
      <c r="C111" s="37">
        <v>56.554000000000002</v>
      </c>
      <c r="D111" s="37">
        <v>593.95458487739495</v>
      </c>
    </row>
    <row r="112" spans="1:4" x14ac:dyDescent="0.25">
      <c r="A112">
        <v>36</v>
      </c>
      <c r="B112" t="s">
        <v>34</v>
      </c>
      <c r="C112" s="37">
        <v>64.045000000000002</v>
      </c>
      <c r="D112" s="37">
        <v>593.95458487739495</v>
      </c>
    </row>
    <row r="113" spans="1:4" x14ac:dyDescent="0.25">
      <c r="A113">
        <v>37</v>
      </c>
      <c r="B113" t="s">
        <v>24</v>
      </c>
      <c r="C113" s="37">
        <v>19.850000000000001</v>
      </c>
      <c r="D113" s="37">
        <v>659.98746353386423</v>
      </c>
    </row>
    <row r="114" spans="1:4" x14ac:dyDescent="0.25">
      <c r="A114">
        <v>37</v>
      </c>
      <c r="B114" t="s">
        <v>26</v>
      </c>
      <c r="C114" s="37">
        <v>34.082000000000001</v>
      </c>
      <c r="D114" s="37">
        <v>659.98746353386423</v>
      </c>
    </row>
    <row r="115" spans="1:4" x14ac:dyDescent="0.25">
      <c r="A115">
        <v>37</v>
      </c>
      <c r="B115" t="s">
        <v>31</v>
      </c>
      <c r="C115" s="37">
        <v>49.438000000000002</v>
      </c>
      <c r="D115" s="37">
        <v>659.98746353386423</v>
      </c>
    </row>
    <row r="116" spans="1:4" x14ac:dyDescent="0.25">
      <c r="A116">
        <v>37</v>
      </c>
      <c r="B116" t="s">
        <v>34</v>
      </c>
      <c r="C116" s="37">
        <v>64.045000000000002</v>
      </c>
      <c r="D116" s="37">
        <v>659.98746353386423</v>
      </c>
    </row>
    <row r="117" spans="1:4" x14ac:dyDescent="0.25">
      <c r="A117">
        <v>38</v>
      </c>
      <c r="B117" t="s">
        <v>24</v>
      </c>
      <c r="C117" s="37">
        <v>19.850000000000001</v>
      </c>
      <c r="D117" s="37">
        <v>680.65063470787663</v>
      </c>
    </row>
    <row r="118" spans="1:4" x14ac:dyDescent="0.25">
      <c r="A118">
        <v>38</v>
      </c>
      <c r="B118" t="s">
        <v>25</v>
      </c>
      <c r="C118" s="37">
        <v>226.96600000000001</v>
      </c>
      <c r="D118" s="37">
        <v>680.65063470787663</v>
      </c>
    </row>
    <row r="119" spans="1:4" x14ac:dyDescent="0.25">
      <c r="A119">
        <v>38</v>
      </c>
      <c r="B119" t="s">
        <v>26</v>
      </c>
      <c r="C119" s="37">
        <v>34.082000000000001</v>
      </c>
      <c r="D119" s="37">
        <v>680.65063470787663</v>
      </c>
    </row>
    <row r="120" spans="1:4" x14ac:dyDescent="0.25">
      <c r="A120">
        <v>38</v>
      </c>
      <c r="B120" t="s">
        <v>31</v>
      </c>
      <c r="C120" s="37">
        <v>49.438000000000002</v>
      </c>
      <c r="D120" s="37">
        <v>680.65063470787663</v>
      </c>
    </row>
    <row r="121" spans="1:4" x14ac:dyDescent="0.25">
      <c r="A121">
        <v>38</v>
      </c>
      <c r="B121" t="s">
        <v>33</v>
      </c>
      <c r="C121" s="37">
        <v>56.554000000000002</v>
      </c>
      <c r="D121" s="37">
        <v>680.65063470787663</v>
      </c>
    </row>
    <row r="122" spans="1:4" x14ac:dyDescent="0.25">
      <c r="A122">
        <v>38</v>
      </c>
      <c r="B122" t="s">
        <v>34</v>
      </c>
      <c r="C122" s="37">
        <v>64.045000000000002</v>
      </c>
      <c r="D122" s="37">
        <v>680.65063470787663</v>
      </c>
    </row>
    <row r="123" spans="1:4" x14ac:dyDescent="0.25">
      <c r="A123">
        <v>39</v>
      </c>
      <c r="B123" t="s">
        <v>24</v>
      </c>
      <c r="C123" s="37">
        <v>19.850000000000001</v>
      </c>
      <c r="D123" s="37">
        <v>701.34006149964523</v>
      </c>
    </row>
    <row r="124" spans="1:4" x14ac:dyDescent="0.25">
      <c r="A124">
        <v>39</v>
      </c>
      <c r="B124" t="s">
        <v>25</v>
      </c>
      <c r="C124" s="37">
        <v>226.96600000000001</v>
      </c>
      <c r="D124" s="37">
        <v>701.34006149964523</v>
      </c>
    </row>
    <row r="125" spans="1:4" x14ac:dyDescent="0.25">
      <c r="A125">
        <v>39</v>
      </c>
      <c r="B125" t="s">
        <v>26</v>
      </c>
      <c r="C125" s="37">
        <v>34.082000000000001</v>
      </c>
      <c r="D125" s="37">
        <v>701.34006149964523</v>
      </c>
    </row>
    <row r="126" spans="1:4" x14ac:dyDescent="0.25">
      <c r="A126">
        <v>39</v>
      </c>
      <c r="B126" t="s">
        <v>31</v>
      </c>
      <c r="C126" s="37">
        <v>49.438000000000002</v>
      </c>
      <c r="D126" s="37">
        <v>701.34006149964523</v>
      </c>
    </row>
    <row r="127" spans="1:4" x14ac:dyDescent="0.25">
      <c r="A127">
        <v>39</v>
      </c>
      <c r="B127" t="s">
        <v>33</v>
      </c>
      <c r="C127" s="37">
        <v>56.554000000000002</v>
      </c>
      <c r="D127" s="37">
        <v>701.34006149964523</v>
      </c>
    </row>
    <row r="128" spans="1:4" x14ac:dyDescent="0.25">
      <c r="A128">
        <v>39</v>
      </c>
      <c r="B128" t="s">
        <v>34</v>
      </c>
      <c r="C128" s="37">
        <v>64.045000000000002</v>
      </c>
      <c r="D128" s="37">
        <v>701.34006149964523</v>
      </c>
    </row>
    <row r="129" spans="1:4" x14ac:dyDescent="0.25">
      <c r="A129">
        <v>40</v>
      </c>
      <c r="B129" t="s">
        <v>24</v>
      </c>
      <c r="C129" s="37">
        <v>19.850000000000001</v>
      </c>
      <c r="D129" s="37">
        <v>722.00323267365775</v>
      </c>
    </row>
    <row r="130" spans="1:4" x14ac:dyDescent="0.25">
      <c r="A130">
        <v>40</v>
      </c>
      <c r="B130" t="s">
        <v>25</v>
      </c>
      <c r="C130" s="37">
        <v>226.96600000000001</v>
      </c>
      <c r="D130" s="37">
        <v>722.00323267365775</v>
      </c>
    </row>
    <row r="131" spans="1:4" x14ac:dyDescent="0.25">
      <c r="A131">
        <v>40</v>
      </c>
      <c r="B131" t="s">
        <v>26</v>
      </c>
      <c r="C131" s="37">
        <v>34.082000000000001</v>
      </c>
      <c r="D131" s="37">
        <v>722.00323267365775</v>
      </c>
    </row>
    <row r="132" spans="1:4" x14ac:dyDescent="0.25">
      <c r="A132">
        <v>40</v>
      </c>
      <c r="B132" t="s">
        <v>31</v>
      </c>
      <c r="C132" s="37">
        <v>49.438000000000002</v>
      </c>
      <c r="D132" s="37">
        <v>722.00323267365775</v>
      </c>
    </row>
    <row r="133" spans="1:4" x14ac:dyDescent="0.25">
      <c r="A133">
        <v>40</v>
      </c>
      <c r="B133" t="s">
        <v>33</v>
      </c>
      <c r="C133" s="37">
        <v>56.554000000000002</v>
      </c>
      <c r="D133" s="37">
        <v>722.00323267365775</v>
      </c>
    </row>
    <row r="134" spans="1:4" x14ac:dyDescent="0.25">
      <c r="A134">
        <v>40</v>
      </c>
      <c r="B134" t="s">
        <v>34</v>
      </c>
      <c r="C134" s="37">
        <v>64.045000000000002</v>
      </c>
      <c r="D134" s="37">
        <v>722.00323267365775</v>
      </c>
    </row>
    <row r="135" spans="1:4" x14ac:dyDescent="0.25">
      <c r="A135">
        <v>41</v>
      </c>
      <c r="B135" t="s">
        <v>24</v>
      </c>
      <c r="C135" s="37">
        <v>19.850000000000001</v>
      </c>
      <c r="D135" s="37">
        <v>742.69265946542623</v>
      </c>
    </row>
    <row r="136" spans="1:4" x14ac:dyDescent="0.25">
      <c r="A136">
        <v>41</v>
      </c>
      <c r="B136" t="s">
        <v>25</v>
      </c>
      <c r="C136" s="37">
        <v>226.96600000000001</v>
      </c>
      <c r="D136" s="37">
        <v>742.69265946542623</v>
      </c>
    </row>
    <row r="137" spans="1:4" x14ac:dyDescent="0.25">
      <c r="A137">
        <v>41</v>
      </c>
      <c r="B137" t="s">
        <v>26</v>
      </c>
      <c r="C137" s="37">
        <v>34.082000000000001</v>
      </c>
      <c r="D137" s="37">
        <v>742.69265946542623</v>
      </c>
    </row>
    <row r="138" spans="1:4" x14ac:dyDescent="0.25">
      <c r="A138">
        <v>41</v>
      </c>
      <c r="B138" t="s">
        <v>31</v>
      </c>
      <c r="C138" s="37">
        <v>49.438000000000002</v>
      </c>
      <c r="D138" s="37">
        <v>742.69265946542623</v>
      </c>
    </row>
    <row r="139" spans="1:4" x14ac:dyDescent="0.25">
      <c r="A139">
        <v>41</v>
      </c>
      <c r="B139" t="s">
        <v>33</v>
      </c>
      <c r="C139" s="37">
        <v>56.554000000000002</v>
      </c>
      <c r="D139" s="37">
        <v>742.69265946542623</v>
      </c>
    </row>
    <row r="140" spans="1:4" x14ac:dyDescent="0.25">
      <c r="A140">
        <v>41</v>
      </c>
      <c r="B140" t="s">
        <v>34</v>
      </c>
      <c r="C140" s="37">
        <v>64.045000000000002</v>
      </c>
      <c r="D140" s="37">
        <v>742.69265946542623</v>
      </c>
    </row>
    <row r="141" spans="1:4" x14ac:dyDescent="0.25">
      <c r="A141">
        <v>42</v>
      </c>
      <c r="B141" t="s">
        <v>24</v>
      </c>
      <c r="C141" s="37">
        <v>19.850000000000001</v>
      </c>
      <c r="D141" s="37">
        <v>763.35583063943864</v>
      </c>
    </row>
    <row r="142" spans="1:4" x14ac:dyDescent="0.25">
      <c r="A142">
        <v>42</v>
      </c>
      <c r="B142" t="s">
        <v>25</v>
      </c>
      <c r="C142" s="37">
        <v>226.96600000000001</v>
      </c>
      <c r="D142" s="37">
        <v>763.35583063943864</v>
      </c>
    </row>
    <row r="143" spans="1:4" x14ac:dyDescent="0.25">
      <c r="A143">
        <v>42</v>
      </c>
      <c r="B143" t="s">
        <v>26</v>
      </c>
      <c r="C143" s="37">
        <v>34.082000000000001</v>
      </c>
      <c r="D143" s="37">
        <v>763.35583063943864</v>
      </c>
    </row>
    <row r="144" spans="1:4" x14ac:dyDescent="0.25">
      <c r="A144">
        <v>42</v>
      </c>
      <c r="B144" t="s">
        <v>31</v>
      </c>
      <c r="C144" s="37">
        <v>49.438000000000002</v>
      </c>
      <c r="D144" s="37">
        <v>763.35583063943864</v>
      </c>
    </row>
    <row r="145" spans="1:4" x14ac:dyDescent="0.25">
      <c r="A145">
        <v>42</v>
      </c>
      <c r="B145" t="s">
        <v>33</v>
      </c>
      <c r="C145" s="37">
        <v>56.554000000000002</v>
      </c>
      <c r="D145" s="37">
        <v>763.35583063943864</v>
      </c>
    </row>
    <row r="146" spans="1:4" x14ac:dyDescent="0.25">
      <c r="A146">
        <v>42</v>
      </c>
      <c r="B146" t="s">
        <v>34</v>
      </c>
      <c r="C146" s="37">
        <v>64.045000000000002</v>
      </c>
      <c r="D146" s="37">
        <v>763.35583063943864</v>
      </c>
    </row>
    <row r="147" spans="1:4" x14ac:dyDescent="0.25">
      <c r="A147">
        <v>43</v>
      </c>
      <c r="B147" t="s">
        <v>24</v>
      </c>
      <c r="C147" s="37">
        <v>19.850000000000001</v>
      </c>
      <c r="D147" s="37">
        <v>784.01900181345115</v>
      </c>
    </row>
    <row r="148" spans="1:4" x14ac:dyDescent="0.25">
      <c r="A148">
        <v>43</v>
      </c>
      <c r="B148" t="s">
        <v>25</v>
      </c>
      <c r="C148" s="37">
        <v>226.96600000000001</v>
      </c>
      <c r="D148" s="37">
        <v>784.01900181345115</v>
      </c>
    </row>
    <row r="149" spans="1:4" x14ac:dyDescent="0.25">
      <c r="A149">
        <v>43</v>
      </c>
      <c r="B149" t="s">
        <v>26</v>
      </c>
      <c r="C149" s="37">
        <v>34.082000000000001</v>
      </c>
      <c r="D149" s="37">
        <v>784.01900181345115</v>
      </c>
    </row>
    <row r="150" spans="1:4" x14ac:dyDescent="0.25">
      <c r="A150">
        <v>43</v>
      </c>
      <c r="B150" t="s">
        <v>31</v>
      </c>
      <c r="C150" s="37">
        <v>49.438000000000002</v>
      </c>
      <c r="D150" s="37">
        <v>784.01900181345115</v>
      </c>
    </row>
    <row r="151" spans="1:4" x14ac:dyDescent="0.25">
      <c r="A151">
        <v>43</v>
      </c>
      <c r="B151" t="s">
        <v>33</v>
      </c>
      <c r="C151" s="37">
        <v>56.554000000000002</v>
      </c>
      <c r="D151" s="37">
        <v>784.01900181345115</v>
      </c>
    </row>
    <row r="152" spans="1:4" x14ac:dyDescent="0.25">
      <c r="A152">
        <v>43</v>
      </c>
      <c r="B152" t="s">
        <v>34</v>
      </c>
      <c r="C152" s="37">
        <v>64.045000000000002</v>
      </c>
      <c r="D152" s="37">
        <v>784.01900181345115</v>
      </c>
    </row>
    <row r="153" spans="1:4" x14ac:dyDescent="0.25">
      <c r="A153">
        <v>45</v>
      </c>
      <c r="B153" t="s">
        <v>24</v>
      </c>
      <c r="C153" s="37">
        <v>19.850000000000001</v>
      </c>
      <c r="D153" s="37">
        <v>804.70842860521964</v>
      </c>
    </row>
    <row r="154" spans="1:4" x14ac:dyDescent="0.25">
      <c r="A154">
        <v>45</v>
      </c>
      <c r="B154" t="s">
        <v>25</v>
      </c>
      <c r="C154" s="37">
        <v>226.96600000000001</v>
      </c>
      <c r="D154" s="37">
        <v>804.70842860521964</v>
      </c>
    </row>
    <row r="155" spans="1:4" x14ac:dyDescent="0.25">
      <c r="A155">
        <v>45</v>
      </c>
      <c r="B155" t="s">
        <v>26</v>
      </c>
      <c r="C155" s="37">
        <v>34.082000000000001</v>
      </c>
      <c r="D155" s="37">
        <v>804.70842860521964</v>
      </c>
    </row>
    <row r="156" spans="1:4" x14ac:dyDescent="0.25">
      <c r="A156">
        <v>45</v>
      </c>
      <c r="B156" t="s">
        <v>31</v>
      </c>
      <c r="C156" s="37">
        <v>49.438000000000002</v>
      </c>
      <c r="D156" s="37">
        <v>804.70842860521964</v>
      </c>
    </row>
    <row r="157" spans="1:4" x14ac:dyDescent="0.25">
      <c r="A157">
        <v>45</v>
      </c>
      <c r="B157" t="s">
        <v>33</v>
      </c>
      <c r="C157" s="37">
        <v>56.554000000000002</v>
      </c>
      <c r="D157" s="37">
        <v>804.70842860521964</v>
      </c>
    </row>
    <row r="158" spans="1:4" x14ac:dyDescent="0.25">
      <c r="A158">
        <v>45</v>
      </c>
      <c r="B158" t="s">
        <v>34</v>
      </c>
      <c r="C158" s="37">
        <v>64.045000000000002</v>
      </c>
      <c r="D158" s="37">
        <v>804.70842860521964</v>
      </c>
    </row>
    <row r="159" spans="1:4" x14ac:dyDescent="0.25">
      <c r="A159">
        <v>46</v>
      </c>
      <c r="B159" t="s">
        <v>24</v>
      </c>
      <c r="C159" s="37">
        <v>19.850000000000001</v>
      </c>
      <c r="D159" s="37">
        <v>825.37159977923204</v>
      </c>
    </row>
    <row r="160" spans="1:4" x14ac:dyDescent="0.25">
      <c r="A160">
        <v>46</v>
      </c>
      <c r="B160" t="s">
        <v>25</v>
      </c>
      <c r="C160" s="37">
        <v>226.96600000000001</v>
      </c>
      <c r="D160" s="37">
        <v>825.37159977923204</v>
      </c>
    </row>
    <row r="161" spans="1:4" x14ac:dyDescent="0.25">
      <c r="A161">
        <v>46</v>
      </c>
      <c r="B161" t="s">
        <v>26</v>
      </c>
      <c r="C161" s="37">
        <v>34.082000000000001</v>
      </c>
      <c r="D161" s="37">
        <v>825.37159977923204</v>
      </c>
    </row>
    <row r="162" spans="1:4" x14ac:dyDescent="0.25">
      <c r="A162">
        <v>46</v>
      </c>
      <c r="B162" t="s">
        <v>31</v>
      </c>
      <c r="C162" s="37">
        <v>49.438000000000002</v>
      </c>
      <c r="D162" s="37">
        <v>825.37159977923204</v>
      </c>
    </row>
    <row r="163" spans="1:4" x14ac:dyDescent="0.25">
      <c r="A163">
        <v>46</v>
      </c>
      <c r="B163" t="s">
        <v>33</v>
      </c>
      <c r="C163" s="37">
        <v>56.554000000000002</v>
      </c>
      <c r="D163" s="37">
        <v>825.37159977923204</v>
      </c>
    </row>
    <row r="164" spans="1:4" x14ac:dyDescent="0.25">
      <c r="A164">
        <v>46</v>
      </c>
      <c r="B164" t="s">
        <v>34</v>
      </c>
      <c r="C164" s="37">
        <v>64.045000000000002</v>
      </c>
      <c r="D164" s="37">
        <v>825.37159977923204</v>
      </c>
    </row>
    <row r="165" spans="1:4" x14ac:dyDescent="0.25">
      <c r="A165">
        <v>47</v>
      </c>
      <c r="B165" t="s">
        <v>24</v>
      </c>
      <c r="C165" s="37">
        <v>19.850000000000001</v>
      </c>
      <c r="D165" s="37">
        <v>846.06102657100064</v>
      </c>
    </row>
    <row r="166" spans="1:4" x14ac:dyDescent="0.25">
      <c r="A166">
        <v>47</v>
      </c>
      <c r="B166" t="s">
        <v>25</v>
      </c>
      <c r="C166" s="37">
        <v>226.96600000000001</v>
      </c>
      <c r="D166" s="37">
        <v>846.06102657100064</v>
      </c>
    </row>
    <row r="167" spans="1:4" x14ac:dyDescent="0.25">
      <c r="A167">
        <v>47</v>
      </c>
      <c r="B167" t="s">
        <v>26</v>
      </c>
      <c r="C167" s="37">
        <v>34.082000000000001</v>
      </c>
      <c r="D167" s="37">
        <v>846.06102657100064</v>
      </c>
    </row>
    <row r="168" spans="1:4" x14ac:dyDescent="0.25">
      <c r="A168">
        <v>47</v>
      </c>
      <c r="B168" t="s">
        <v>31</v>
      </c>
      <c r="C168" s="37">
        <v>49.438000000000002</v>
      </c>
      <c r="D168" s="37">
        <v>846.06102657100064</v>
      </c>
    </row>
    <row r="169" spans="1:4" x14ac:dyDescent="0.25">
      <c r="A169">
        <v>47</v>
      </c>
      <c r="B169" t="s">
        <v>33</v>
      </c>
      <c r="C169" s="37">
        <v>56.554000000000002</v>
      </c>
      <c r="D169" s="37">
        <v>846.06102657100064</v>
      </c>
    </row>
    <row r="170" spans="1:4" x14ac:dyDescent="0.25">
      <c r="A170">
        <v>47</v>
      </c>
      <c r="B170" t="s">
        <v>34</v>
      </c>
      <c r="C170" s="37">
        <v>64.045000000000002</v>
      </c>
      <c r="D170" s="37">
        <v>846.06102657100064</v>
      </c>
    </row>
    <row r="171" spans="1:4" x14ac:dyDescent="0.25">
      <c r="A171">
        <v>48</v>
      </c>
      <c r="B171" t="s">
        <v>24</v>
      </c>
      <c r="C171" s="37">
        <v>19.850000000000001</v>
      </c>
      <c r="D171" s="37">
        <v>866.72419774501316</v>
      </c>
    </row>
    <row r="172" spans="1:4" x14ac:dyDescent="0.25">
      <c r="A172">
        <v>48</v>
      </c>
      <c r="B172" t="s">
        <v>25</v>
      </c>
      <c r="C172" s="37">
        <v>226.96600000000001</v>
      </c>
      <c r="D172" s="37">
        <v>866.72419774501316</v>
      </c>
    </row>
    <row r="173" spans="1:4" x14ac:dyDescent="0.25">
      <c r="A173">
        <v>48</v>
      </c>
      <c r="B173" t="s">
        <v>26</v>
      </c>
      <c r="C173" s="37">
        <v>34.082000000000001</v>
      </c>
      <c r="D173" s="37">
        <v>866.72419774501316</v>
      </c>
    </row>
    <row r="174" spans="1:4" x14ac:dyDescent="0.25">
      <c r="A174">
        <v>48</v>
      </c>
      <c r="B174" t="s">
        <v>31</v>
      </c>
      <c r="C174" s="37">
        <v>49.438000000000002</v>
      </c>
      <c r="D174" s="37">
        <v>866.72419774501316</v>
      </c>
    </row>
    <row r="175" spans="1:4" x14ac:dyDescent="0.25">
      <c r="A175">
        <v>48</v>
      </c>
      <c r="B175" t="s">
        <v>33</v>
      </c>
      <c r="C175" s="37">
        <v>56.554000000000002</v>
      </c>
      <c r="D175" s="37">
        <v>866.72419774501316</v>
      </c>
    </row>
    <row r="176" spans="1:4" x14ac:dyDescent="0.25">
      <c r="A176">
        <v>48</v>
      </c>
      <c r="B176" t="s">
        <v>34</v>
      </c>
      <c r="C176" s="37">
        <v>64.045000000000002</v>
      </c>
      <c r="D176" s="37">
        <v>866.72419774501316</v>
      </c>
    </row>
    <row r="177" spans="1:4" x14ac:dyDescent="0.25">
      <c r="A177">
        <v>49</v>
      </c>
      <c r="B177" t="s">
        <v>24</v>
      </c>
      <c r="C177" s="37">
        <v>19.850000000000001</v>
      </c>
      <c r="D177" s="37">
        <v>887.38736891902556</v>
      </c>
    </row>
    <row r="178" spans="1:4" x14ac:dyDescent="0.25">
      <c r="A178">
        <v>49</v>
      </c>
      <c r="B178" t="s">
        <v>25</v>
      </c>
      <c r="C178" s="37">
        <v>226.96600000000001</v>
      </c>
      <c r="D178" s="37">
        <v>887.38736891902556</v>
      </c>
    </row>
    <row r="179" spans="1:4" x14ac:dyDescent="0.25">
      <c r="A179">
        <v>49</v>
      </c>
      <c r="B179" t="s">
        <v>26</v>
      </c>
      <c r="C179" s="37">
        <v>34.082000000000001</v>
      </c>
      <c r="D179" s="37">
        <v>887.38736891902556</v>
      </c>
    </row>
    <row r="180" spans="1:4" x14ac:dyDescent="0.25">
      <c r="A180">
        <v>49</v>
      </c>
      <c r="B180" t="s">
        <v>31</v>
      </c>
      <c r="C180" s="37">
        <v>49.438000000000002</v>
      </c>
      <c r="D180" s="37">
        <v>887.38736891902556</v>
      </c>
    </row>
    <row r="181" spans="1:4" x14ac:dyDescent="0.25">
      <c r="A181">
        <v>49</v>
      </c>
      <c r="B181" t="s">
        <v>33</v>
      </c>
      <c r="C181" s="37">
        <v>56.554000000000002</v>
      </c>
      <c r="D181" s="37">
        <v>887.38736891902556</v>
      </c>
    </row>
    <row r="182" spans="1:4" x14ac:dyDescent="0.25">
      <c r="A182">
        <v>49</v>
      </c>
      <c r="B182" t="s">
        <v>34</v>
      </c>
      <c r="C182" s="37">
        <v>64.045000000000002</v>
      </c>
      <c r="D182" s="37">
        <v>887.38736891902556</v>
      </c>
    </row>
    <row r="183" spans="1:4" x14ac:dyDescent="0.25">
      <c r="A183">
        <v>50</v>
      </c>
      <c r="B183" t="s">
        <v>24</v>
      </c>
      <c r="C183" s="37">
        <v>19.850000000000001</v>
      </c>
      <c r="D183" s="37">
        <v>908.07679571079393</v>
      </c>
    </row>
    <row r="184" spans="1:4" x14ac:dyDescent="0.25">
      <c r="A184">
        <v>50</v>
      </c>
      <c r="B184" t="s">
        <v>25</v>
      </c>
      <c r="C184" s="37">
        <v>226.96600000000001</v>
      </c>
      <c r="D184" s="37">
        <v>908.07679571079393</v>
      </c>
    </row>
    <row r="185" spans="1:4" x14ac:dyDescent="0.25">
      <c r="A185">
        <v>50</v>
      </c>
      <c r="B185" t="s">
        <v>26</v>
      </c>
      <c r="C185" s="37">
        <v>34.082000000000001</v>
      </c>
      <c r="D185" s="37">
        <v>908.07679571079393</v>
      </c>
    </row>
    <row r="186" spans="1:4" x14ac:dyDescent="0.25">
      <c r="A186">
        <v>50</v>
      </c>
      <c r="B186" t="s">
        <v>31</v>
      </c>
      <c r="C186" s="37">
        <v>49.438000000000002</v>
      </c>
      <c r="D186" s="37">
        <v>908.07679571079393</v>
      </c>
    </row>
    <row r="187" spans="1:4" x14ac:dyDescent="0.25">
      <c r="A187">
        <v>50</v>
      </c>
      <c r="B187" t="s">
        <v>33</v>
      </c>
      <c r="C187" s="37">
        <v>56.554000000000002</v>
      </c>
      <c r="D187" s="37">
        <v>908.07679571079393</v>
      </c>
    </row>
    <row r="188" spans="1:4" x14ac:dyDescent="0.25">
      <c r="A188">
        <v>50</v>
      </c>
      <c r="B188" t="s">
        <v>34</v>
      </c>
      <c r="C188" s="37">
        <v>64.045000000000002</v>
      </c>
      <c r="D188" s="37">
        <v>908.07679571079393</v>
      </c>
    </row>
    <row r="189" spans="1:4" x14ac:dyDescent="0.25">
      <c r="A189" t="s">
        <v>23</v>
      </c>
      <c r="C189" s="37">
        <v>72.257336956521883</v>
      </c>
      <c r="D189" s="37">
        <v>564.16615959740648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zoomScale="85" zoomScaleNormal="85" workbookViewId="0">
      <selection activeCell="T2" sqref="T2:T12"/>
    </sheetView>
  </sheetViews>
  <sheetFormatPr defaultRowHeight="16.5" x14ac:dyDescent="0.25"/>
  <cols>
    <col min="1" max="1" width="9" style="10"/>
    <col min="3" max="13" width="3.625" customWidth="1"/>
  </cols>
  <sheetData>
    <row r="1" spans="1:28" ht="17.25" thickBot="1" x14ac:dyDescent="0.3">
      <c r="A1" s="8" t="s">
        <v>15</v>
      </c>
      <c r="B1" s="1" t="s"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16</v>
      </c>
      <c r="O1" s="3" t="s">
        <v>19</v>
      </c>
      <c r="P1" s="11" t="s">
        <v>20</v>
      </c>
      <c r="Q1" s="3" t="s">
        <v>21</v>
      </c>
      <c r="S1">
        <v>2.54</v>
      </c>
      <c r="T1">
        <v>40.588999999999999</v>
      </c>
      <c r="U1">
        <f>T1-S1</f>
        <v>38.048999999999999</v>
      </c>
      <c r="V1">
        <f>U1/999</f>
        <v>3.8087087087087086E-2</v>
      </c>
      <c r="X1" s="1" t="s">
        <v>14</v>
      </c>
      <c r="Y1" s="1" t="s">
        <v>42</v>
      </c>
      <c r="Z1" s="38" t="s">
        <v>47</v>
      </c>
      <c r="AA1" t="s">
        <v>43</v>
      </c>
      <c r="AB1" t="s">
        <v>19</v>
      </c>
    </row>
    <row r="2" spans="1:28" ht="18" thickTop="1" thickBot="1" x14ac:dyDescent="0.25">
      <c r="A2" s="9" t="s">
        <v>0</v>
      </c>
      <c r="B2" s="4">
        <v>1</v>
      </c>
      <c r="C2" s="12">
        <v>21.509</v>
      </c>
      <c r="D2" s="13"/>
      <c r="E2" s="14">
        <v>32.075000000000003</v>
      </c>
      <c r="F2" s="15"/>
      <c r="G2" s="15"/>
      <c r="H2" s="15"/>
      <c r="I2" s="15"/>
      <c r="J2" s="16">
        <v>51.697000000000003</v>
      </c>
      <c r="K2" s="13"/>
      <c r="L2" s="15"/>
      <c r="M2" s="17">
        <v>62.264000000000003</v>
      </c>
      <c r="N2">
        <v>9.4979999999999993</v>
      </c>
      <c r="O2">
        <f>N2-$S$1</f>
        <v>6.9579999999999993</v>
      </c>
      <c r="P2" s="7">
        <f t="shared" ref="P2:P33" si="0">O2/$V$1</f>
        <v>182.68658834660567</v>
      </c>
      <c r="Q2">
        <v>10</v>
      </c>
      <c r="X2" s="4">
        <v>1</v>
      </c>
      <c r="Y2" s="2" t="s">
        <v>0</v>
      </c>
      <c r="Z2" s="3" t="str">
        <f>IF(AA2&lt;&gt;"","O","X")</f>
        <v>O</v>
      </c>
      <c r="AA2" s="39">
        <v>21.509</v>
      </c>
      <c r="AB2">
        <f>VLOOKUP(X2,B:P,15,FALSE)</f>
        <v>182.68658834660567</v>
      </c>
    </row>
    <row r="3" spans="1:28" ht="18" thickTop="1" thickBot="1" x14ac:dyDescent="0.25">
      <c r="A3" s="9" t="s">
        <v>0</v>
      </c>
      <c r="B3" s="5">
        <v>2</v>
      </c>
      <c r="C3" s="12">
        <v>21.509</v>
      </c>
      <c r="D3" s="13"/>
      <c r="E3" s="14">
        <v>32.075000000000003</v>
      </c>
      <c r="F3" s="15"/>
      <c r="G3" s="15"/>
      <c r="H3" s="15"/>
      <c r="I3" s="15"/>
      <c r="J3" s="16">
        <v>51.697000000000003</v>
      </c>
      <c r="K3" s="13"/>
      <c r="L3" s="15"/>
      <c r="M3" s="17">
        <v>62.264000000000003</v>
      </c>
      <c r="N3">
        <v>10.641</v>
      </c>
      <c r="O3">
        <f t="shared" ref="O3:O33" si="1">N3-$S$1</f>
        <v>8.1009999999999991</v>
      </c>
      <c r="P3" s="7">
        <f t="shared" si="0"/>
        <v>212.69675944177243</v>
      </c>
      <c r="Q3">
        <v>10</v>
      </c>
      <c r="X3" s="5">
        <v>2</v>
      </c>
      <c r="Y3" s="2" t="s">
        <v>0</v>
      </c>
      <c r="Z3" s="3" t="str">
        <f t="shared" ref="Z3:Z66" si="2">IF(AA3&lt;&gt;"","O","X")</f>
        <v>O</v>
      </c>
      <c r="AA3" s="39">
        <v>21.509</v>
      </c>
      <c r="AB3">
        <f t="shared" ref="AB3:AB66" si="3">VLOOKUP(X3,B:P,15,FALSE)</f>
        <v>212.69675944177243</v>
      </c>
    </row>
    <row r="4" spans="1:28" ht="18" thickTop="1" thickBot="1" x14ac:dyDescent="0.25">
      <c r="A4" s="9" t="s">
        <v>1</v>
      </c>
      <c r="B4" s="4">
        <v>20</v>
      </c>
      <c r="C4" s="18">
        <v>19.850000000000001</v>
      </c>
      <c r="D4" s="19">
        <v>26.966000000000001</v>
      </c>
      <c r="E4" s="20">
        <v>34.082000000000001</v>
      </c>
      <c r="F4" s="21"/>
      <c r="G4" s="21"/>
      <c r="H4" s="21"/>
      <c r="I4" s="21"/>
      <c r="J4" s="20">
        <v>49.438000000000002</v>
      </c>
      <c r="K4" s="21"/>
      <c r="L4" s="22">
        <v>56.554000000000002</v>
      </c>
      <c r="M4" s="23">
        <v>64.045000000000002</v>
      </c>
      <c r="N4">
        <v>11.929</v>
      </c>
      <c r="O4">
        <f t="shared" si="1"/>
        <v>9.3889999999999993</v>
      </c>
      <c r="P4" s="7">
        <f t="shared" si="0"/>
        <v>246.51399511156666</v>
      </c>
      <c r="Q4">
        <v>10</v>
      </c>
      <c r="X4" s="4">
        <v>20</v>
      </c>
      <c r="Y4" s="2" t="s">
        <v>0</v>
      </c>
      <c r="Z4" s="3" t="str">
        <f t="shared" si="2"/>
        <v>O</v>
      </c>
      <c r="AA4" s="40">
        <v>19.850000000000001</v>
      </c>
      <c r="AB4">
        <f t="shared" si="3"/>
        <v>246.51399511156666</v>
      </c>
    </row>
    <row r="5" spans="1:28" ht="18" thickTop="1" thickBot="1" x14ac:dyDescent="0.25">
      <c r="A5" s="9" t="s">
        <v>1</v>
      </c>
      <c r="B5" s="5">
        <v>21</v>
      </c>
      <c r="C5" s="18">
        <v>19.850000000000001</v>
      </c>
      <c r="D5" s="19">
        <v>26.966000000000001</v>
      </c>
      <c r="E5" s="20">
        <v>34.082000000000001</v>
      </c>
      <c r="F5" s="21"/>
      <c r="G5" s="21"/>
      <c r="H5" s="21"/>
      <c r="I5" s="21"/>
      <c r="J5" s="20">
        <v>49.438000000000002</v>
      </c>
      <c r="K5" s="21"/>
      <c r="L5" s="22">
        <v>56.554000000000002</v>
      </c>
      <c r="M5" s="23">
        <v>64.045000000000002</v>
      </c>
      <c r="N5">
        <v>12.715999999999999</v>
      </c>
      <c r="O5">
        <f t="shared" si="1"/>
        <v>10.175999999999998</v>
      </c>
      <c r="P5" s="7">
        <f t="shared" si="0"/>
        <v>267.17716628557906</v>
      </c>
      <c r="Q5">
        <v>10</v>
      </c>
      <c r="X5" s="5">
        <v>21</v>
      </c>
      <c r="Y5" s="2" t="s">
        <v>0</v>
      </c>
      <c r="Z5" s="3" t="str">
        <f t="shared" si="2"/>
        <v>O</v>
      </c>
      <c r="AA5" s="40">
        <v>19.850000000000001</v>
      </c>
      <c r="AB5">
        <f t="shared" si="3"/>
        <v>267.17716628557906</v>
      </c>
    </row>
    <row r="6" spans="1:28" ht="18" thickTop="1" thickBot="1" x14ac:dyDescent="0.25">
      <c r="A6" s="9" t="s">
        <v>1</v>
      </c>
      <c r="B6" s="5">
        <v>22</v>
      </c>
      <c r="C6" s="18">
        <v>19.850000000000001</v>
      </c>
      <c r="D6" s="19">
        <v>26.966000000000001</v>
      </c>
      <c r="E6" s="20">
        <v>34.082000000000001</v>
      </c>
      <c r="F6" s="21"/>
      <c r="G6" s="21"/>
      <c r="H6" s="21"/>
      <c r="I6" s="21"/>
      <c r="J6" s="20">
        <v>49.438000000000002</v>
      </c>
      <c r="K6" s="21"/>
      <c r="L6" s="22">
        <v>56.554000000000002</v>
      </c>
      <c r="M6" s="23">
        <v>64.045000000000002</v>
      </c>
      <c r="N6">
        <v>13.504</v>
      </c>
      <c r="O6">
        <f t="shared" si="1"/>
        <v>10.963999999999999</v>
      </c>
      <c r="P6" s="7">
        <f t="shared" si="0"/>
        <v>287.8665930773476</v>
      </c>
      <c r="Q6">
        <v>10</v>
      </c>
      <c r="X6" s="5">
        <v>22</v>
      </c>
      <c r="Y6" s="2" t="s">
        <v>0</v>
      </c>
      <c r="Z6" s="3" t="str">
        <f t="shared" si="2"/>
        <v>O</v>
      </c>
      <c r="AA6" s="40">
        <v>19.850000000000001</v>
      </c>
      <c r="AB6">
        <f t="shared" si="3"/>
        <v>287.8665930773476</v>
      </c>
    </row>
    <row r="7" spans="1:28" ht="18" thickTop="1" thickBot="1" x14ac:dyDescent="0.25">
      <c r="A7" s="9" t="s">
        <v>1</v>
      </c>
      <c r="B7" s="5">
        <v>23</v>
      </c>
      <c r="C7" s="18">
        <v>19.850000000000001</v>
      </c>
      <c r="D7" s="19">
        <v>26.966000000000001</v>
      </c>
      <c r="E7" s="20">
        <v>34.082000000000001</v>
      </c>
      <c r="F7" s="21"/>
      <c r="G7" s="21"/>
      <c r="H7" s="21"/>
      <c r="I7" s="21"/>
      <c r="J7" s="20">
        <v>49.438000000000002</v>
      </c>
      <c r="K7" s="21"/>
      <c r="L7" s="22">
        <v>56.554000000000002</v>
      </c>
      <c r="M7" s="23">
        <v>64.045000000000002</v>
      </c>
      <c r="N7">
        <v>14.291</v>
      </c>
      <c r="O7">
        <f t="shared" si="1"/>
        <v>11.751000000000001</v>
      </c>
      <c r="P7" s="7">
        <f t="shared" si="0"/>
        <v>308.52976425136012</v>
      </c>
      <c r="Q7">
        <v>10</v>
      </c>
      <c r="X7" s="5">
        <v>23</v>
      </c>
      <c r="Y7" s="2" t="s">
        <v>0</v>
      </c>
      <c r="Z7" s="3" t="str">
        <f t="shared" si="2"/>
        <v>O</v>
      </c>
      <c r="AA7" s="40">
        <v>19.850000000000001</v>
      </c>
      <c r="AB7">
        <f t="shared" si="3"/>
        <v>308.52976425136012</v>
      </c>
    </row>
    <row r="8" spans="1:28" ht="18" thickTop="1" thickBot="1" x14ac:dyDescent="0.25">
      <c r="A8" s="9" t="s">
        <v>1</v>
      </c>
      <c r="B8" s="5">
        <v>24</v>
      </c>
      <c r="C8" s="18">
        <v>19.850000000000001</v>
      </c>
      <c r="D8" s="19">
        <v>26.966000000000001</v>
      </c>
      <c r="E8" s="20">
        <v>34.082000000000001</v>
      </c>
      <c r="F8" s="21"/>
      <c r="G8" s="21"/>
      <c r="H8" s="21"/>
      <c r="I8" s="21"/>
      <c r="J8" s="20">
        <v>49.438000000000002</v>
      </c>
      <c r="K8" s="21"/>
      <c r="L8" s="22">
        <v>56.554000000000002</v>
      </c>
      <c r="M8" s="23">
        <v>64.045000000000002</v>
      </c>
      <c r="N8">
        <v>15.079000000000001</v>
      </c>
      <c r="O8">
        <f t="shared" si="1"/>
        <v>12.539000000000001</v>
      </c>
      <c r="P8" s="7">
        <f t="shared" si="0"/>
        <v>329.21919104312866</v>
      </c>
      <c r="Q8">
        <v>10</v>
      </c>
      <c r="X8" s="5">
        <v>24</v>
      </c>
      <c r="Y8" s="2" t="s">
        <v>0</v>
      </c>
      <c r="Z8" s="3" t="str">
        <f t="shared" si="2"/>
        <v>O</v>
      </c>
      <c r="AA8" s="40">
        <v>19.850000000000001</v>
      </c>
      <c r="AB8">
        <f t="shared" si="3"/>
        <v>329.21919104312866</v>
      </c>
    </row>
    <row r="9" spans="1:28" ht="18" thickTop="1" thickBot="1" x14ac:dyDescent="0.25">
      <c r="A9" s="9" t="s">
        <v>1</v>
      </c>
      <c r="B9" s="5">
        <v>25</v>
      </c>
      <c r="C9" s="24">
        <v>28.088999999999999</v>
      </c>
      <c r="D9" s="13"/>
      <c r="E9" s="25">
        <v>34.456000000000003</v>
      </c>
      <c r="F9" s="13"/>
      <c r="G9" s="13"/>
      <c r="H9" s="13"/>
      <c r="I9" s="13"/>
      <c r="J9" s="25">
        <v>48.689</v>
      </c>
      <c r="K9" s="13"/>
      <c r="L9" s="13"/>
      <c r="M9" s="26">
        <v>55.430999999999997</v>
      </c>
      <c r="N9">
        <v>15.866</v>
      </c>
      <c r="O9">
        <f t="shared" si="1"/>
        <v>13.326000000000001</v>
      </c>
      <c r="P9" s="7">
        <f t="shared" si="0"/>
        <v>349.88236221714106</v>
      </c>
      <c r="Q9">
        <v>10</v>
      </c>
      <c r="X9" s="5">
        <v>25</v>
      </c>
      <c r="Y9" s="2" t="s">
        <v>0</v>
      </c>
      <c r="Z9" s="3" t="str">
        <f t="shared" si="2"/>
        <v>O</v>
      </c>
      <c r="AA9" s="41">
        <v>28.088999999999999</v>
      </c>
      <c r="AB9">
        <f t="shared" si="3"/>
        <v>349.88236221714106</v>
      </c>
    </row>
    <row r="10" spans="1:28" ht="18" thickTop="1" thickBot="1" x14ac:dyDescent="0.25">
      <c r="A10" s="9" t="s">
        <v>11</v>
      </c>
      <c r="B10" s="4">
        <v>26</v>
      </c>
      <c r="C10" s="18">
        <v>19.850000000000001</v>
      </c>
      <c r="D10" s="19">
        <v>26.966000000000001</v>
      </c>
      <c r="E10" s="20">
        <v>34.082000000000001</v>
      </c>
      <c r="F10" s="21"/>
      <c r="G10" s="21"/>
      <c r="H10" s="21"/>
      <c r="I10" s="21"/>
      <c r="J10" s="20">
        <v>49.438000000000002</v>
      </c>
      <c r="K10" s="21"/>
      <c r="L10" s="22">
        <v>56.554000000000002</v>
      </c>
      <c r="M10" s="23">
        <v>64.045000000000002</v>
      </c>
      <c r="N10">
        <v>17.212</v>
      </c>
      <c r="O10">
        <f t="shared" si="1"/>
        <v>14.672000000000001</v>
      </c>
      <c r="P10" s="7">
        <f t="shared" si="0"/>
        <v>385.2224237167863</v>
      </c>
      <c r="Q10">
        <v>10</v>
      </c>
      <c r="X10" s="4">
        <v>26</v>
      </c>
      <c r="Y10" s="2" t="s">
        <v>0</v>
      </c>
      <c r="Z10" s="3" t="str">
        <f t="shared" si="2"/>
        <v>O</v>
      </c>
      <c r="AA10" s="40">
        <v>19.850000000000001</v>
      </c>
      <c r="AB10">
        <f t="shared" si="3"/>
        <v>385.2224237167863</v>
      </c>
    </row>
    <row r="11" spans="1:28" ht="18" thickTop="1" thickBot="1" x14ac:dyDescent="0.25">
      <c r="A11" s="9" t="s">
        <v>11</v>
      </c>
      <c r="B11" s="5">
        <v>27</v>
      </c>
      <c r="C11" s="18">
        <v>19.850000000000001</v>
      </c>
      <c r="D11" s="19">
        <v>26.966000000000001</v>
      </c>
      <c r="E11" s="20">
        <v>34.082000000000001</v>
      </c>
      <c r="F11" s="21"/>
      <c r="G11" s="21"/>
      <c r="H11" s="21"/>
      <c r="I11" s="21"/>
      <c r="J11" s="20">
        <v>49.438000000000002</v>
      </c>
      <c r="K11" s="21"/>
      <c r="L11" s="22">
        <v>56.554000000000002</v>
      </c>
      <c r="M11" s="23">
        <v>64.045000000000002</v>
      </c>
      <c r="N11">
        <v>18.024999999999999</v>
      </c>
      <c r="O11">
        <f t="shared" si="1"/>
        <v>15.484999999999999</v>
      </c>
      <c r="P11" s="7">
        <f t="shared" si="0"/>
        <v>406.56824095245605</v>
      </c>
      <c r="Q11">
        <v>10</v>
      </c>
      <c r="X11" s="5">
        <v>27</v>
      </c>
      <c r="Y11" s="2" t="s">
        <v>0</v>
      </c>
      <c r="Z11" s="3" t="str">
        <f t="shared" si="2"/>
        <v>O</v>
      </c>
      <c r="AA11" s="40">
        <v>19.850000000000001</v>
      </c>
      <c r="AB11">
        <f t="shared" si="3"/>
        <v>406.56824095245605</v>
      </c>
    </row>
    <row r="12" spans="1:28" ht="18" thickTop="1" thickBot="1" x14ac:dyDescent="0.25">
      <c r="A12" s="9" t="s">
        <v>11</v>
      </c>
      <c r="B12" s="5">
        <v>28</v>
      </c>
      <c r="C12" s="18">
        <v>19.850000000000001</v>
      </c>
      <c r="D12" s="19">
        <v>26.966000000000001</v>
      </c>
      <c r="E12" s="20">
        <v>34.082000000000001</v>
      </c>
      <c r="F12" s="21"/>
      <c r="G12" s="21"/>
      <c r="H12" s="21"/>
      <c r="I12" s="21"/>
      <c r="J12" s="20">
        <v>49.438000000000002</v>
      </c>
      <c r="K12" s="21"/>
      <c r="L12" s="22">
        <v>56.554000000000002</v>
      </c>
      <c r="M12" s="23">
        <v>64.045000000000002</v>
      </c>
      <c r="N12">
        <v>18.838000000000001</v>
      </c>
      <c r="O12">
        <f t="shared" si="1"/>
        <v>16.298000000000002</v>
      </c>
      <c r="P12" s="7">
        <f t="shared" si="0"/>
        <v>427.91405818812592</v>
      </c>
      <c r="Q12">
        <v>10</v>
      </c>
      <c r="X12" s="5">
        <v>28</v>
      </c>
      <c r="Y12" s="2" t="s">
        <v>0</v>
      </c>
      <c r="Z12" s="3" t="str">
        <f t="shared" si="2"/>
        <v>O</v>
      </c>
      <c r="AA12" s="40">
        <v>19.850000000000001</v>
      </c>
      <c r="AB12">
        <f t="shared" si="3"/>
        <v>427.91405818812592</v>
      </c>
    </row>
    <row r="13" spans="1:28" ht="18" thickTop="1" thickBot="1" x14ac:dyDescent="0.25">
      <c r="A13" s="9" t="s">
        <v>11</v>
      </c>
      <c r="B13" s="5">
        <v>29</v>
      </c>
      <c r="C13" s="18">
        <v>19.850000000000001</v>
      </c>
      <c r="D13" s="19">
        <v>26.966000000000001</v>
      </c>
      <c r="E13" s="20">
        <v>34.082000000000001</v>
      </c>
      <c r="F13" s="21"/>
      <c r="G13" s="21"/>
      <c r="H13" s="21"/>
      <c r="I13" s="21"/>
      <c r="J13" s="20">
        <v>49.438000000000002</v>
      </c>
      <c r="K13" s="21"/>
      <c r="L13" s="22">
        <v>56.554000000000002</v>
      </c>
      <c r="M13" s="23">
        <v>64.045000000000002</v>
      </c>
      <c r="N13">
        <v>19.651</v>
      </c>
      <c r="O13">
        <f t="shared" si="1"/>
        <v>17.111000000000001</v>
      </c>
      <c r="P13" s="7">
        <f t="shared" si="0"/>
        <v>449.25987542379568</v>
      </c>
      <c r="Q13">
        <v>10</v>
      </c>
      <c r="X13" s="5">
        <v>29</v>
      </c>
      <c r="Y13" s="2" t="s">
        <v>0</v>
      </c>
      <c r="Z13" s="3" t="str">
        <f t="shared" si="2"/>
        <v>O</v>
      </c>
      <c r="AA13" s="40">
        <v>19.850000000000001</v>
      </c>
      <c r="AB13">
        <f t="shared" si="3"/>
        <v>449.25987542379568</v>
      </c>
    </row>
    <row r="14" spans="1:28" ht="18" thickTop="1" thickBot="1" x14ac:dyDescent="0.25">
      <c r="A14" s="9" t="s">
        <v>11</v>
      </c>
      <c r="B14" s="5">
        <v>30</v>
      </c>
      <c r="C14" s="18">
        <v>19.850000000000001</v>
      </c>
      <c r="D14" s="19">
        <v>26.966000000000001</v>
      </c>
      <c r="E14" s="20">
        <v>34.082000000000001</v>
      </c>
      <c r="F14" s="21"/>
      <c r="G14" s="21"/>
      <c r="H14" s="21"/>
      <c r="I14" s="21"/>
      <c r="J14" s="20">
        <v>49.438000000000002</v>
      </c>
      <c r="K14" s="21"/>
      <c r="L14" s="22">
        <v>56.554000000000002</v>
      </c>
      <c r="M14" s="23">
        <v>64.045000000000002</v>
      </c>
      <c r="N14">
        <v>20.437999999999999</v>
      </c>
      <c r="O14">
        <f t="shared" si="1"/>
        <v>17.898</v>
      </c>
      <c r="P14" s="7">
        <f t="shared" si="0"/>
        <v>469.92304659780808</v>
      </c>
      <c r="Q14">
        <v>10</v>
      </c>
      <c r="X14" s="5">
        <v>30</v>
      </c>
      <c r="Y14" s="2" t="s">
        <v>0</v>
      </c>
      <c r="Z14" s="3" t="str">
        <f t="shared" si="2"/>
        <v>O</v>
      </c>
      <c r="AA14" s="40">
        <v>19.850000000000001</v>
      </c>
      <c r="AB14">
        <f t="shared" si="3"/>
        <v>469.92304659780808</v>
      </c>
    </row>
    <row r="15" spans="1:28" ht="18" thickTop="1" thickBot="1" x14ac:dyDescent="0.25">
      <c r="A15" s="9" t="s">
        <v>11</v>
      </c>
      <c r="B15" s="5">
        <v>31</v>
      </c>
      <c r="C15" s="18">
        <v>19.850000000000001</v>
      </c>
      <c r="D15" s="19">
        <v>26.966000000000001</v>
      </c>
      <c r="E15" s="20">
        <v>34.082000000000001</v>
      </c>
      <c r="F15" s="21"/>
      <c r="G15" s="21"/>
      <c r="H15" s="21"/>
      <c r="I15" s="21"/>
      <c r="J15" s="20">
        <v>49.438000000000002</v>
      </c>
      <c r="K15" s="21"/>
      <c r="L15" s="22">
        <v>56.554000000000002</v>
      </c>
      <c r="M15" s="23">
        <v>64.045000000000002</v>
      </c>
      <c r="N15">
        <v>21.225000000000001</v>
      </c>
      <c r="O15">
        <f t="shared" si="1"/>
        <v>18.685000000000002</v>
      </c>
      <c r="P15" s="7">
        <f t="shared" si="0"/>
        <v>490.5862177718206</v>
      </c>
      <c r="Q15">
        <v>10</v>
      </c>
      <c r="X15" s="5">
        <v>31</v>
      </c>
      <c r="Y15" s="2" t="s">
        <v>0</v>
      </c>
      <c r="Z15" s="3" t="str">
        <f t="shared" si="2"/>
        <v>O</v>
      </c>
      <c r="AA15" s="40">
        <v>19.850000000000001</v>
      </c>
      <c r="AB15">
        <f t="shared" si="3"/>
        <v>490.5862177718206</v>
      </c>
    </row>
    <row r="16" spans="1:28" ht="18" thickTop="1" thickBot="1" x14ac:dyDescent="0.25">
      <c r="A16" s="9" t="s">
        <v>11</v>
      </c>
      <c r="B16" s="5">
        <v>32</v>
      </c>
      <c r="C16" s="18">
        <v>19.850000000000001</v>
      </c>
      <c r="D16" s="19">
        <v>26.966000000000001</v>
      </c>
      <c r="E16" s="20">
        <v>34.082000000000001</v>
      </c>
      <c r="F16" s="21"/>
      <c r="G16" s="21"/>
      <c r="H16" s="21"/>
      <c r="I16" s="21"/>
      <c r="J16" s="20">
        <v>49.438000000000002</v>
      </c>
      <c r="K16" s="21"/>
      <c r="L16" s="22">
        <v>56.554000000000002</v>
      </c>
      <c r="M16" s="23">
        <v>64.045000000000002</v>
      </c>
      <c r="N16">
        <v>22.013000000000002</v>
      </c>
      <c r="O16">
        <f t="shared" si="1"/>
        <v>19.473000000000003</v>
      </c>
      <c r="P16" s="7">
        <f t="shared" si="0"/>
        <v>511.27564456358914</v>
      </c>
      <c r="Q16">
        <v>10</v>
      </c>
      <c r="X16" s="5">
        <v>32</v>
      </c>
      <c r="Y16" s="2" t="s">
        <v>0</v>
      </c>
      <c r="Z16" s="3" t="str">
        <f t="shared" si="2"/>
        <v>O</v>
      </c>
      <c r="AA16" s="40">
        <v>19.850000000000001</v>
      </c>
      <c r="AB16">
        <f t="shared" si="3"/>
        <v>511.27564456358914</v>
      </c>
    </row>
    <row r="17" spans="1:28" ht="18" thickTop="1" thickBot="1" x14ac:dyDescent="0.25">
      <c r="A17" s="9" t="s">
        <v>11</v>
      </c>
      <c r="B17" s="5">
        <v>33</v>
      </c>
      <c r="C17" s="18">
        <v>19.850000000000001</v>
      </c>
      <c r="D17" s="19">
        <v>26.966000000000001</v>
      </c>
      <c r="E17" s="20">
        <v>34.082000000000001</v>
      </c>
      <c r="F17" s="21"/>
      <c r="G17" s="21"/>
      <c r="H17" s="21"/>
      <c r="I17" s="21"/>
      <c r="J17" s="20">
        <v>49.438000000000002</v>
      </c>
      <c r="K17" s="21"/>
      <c r="L17" s="22">
        <v>56.554000000000002</v>
      </c>
      <c r="M17" s="23">
        <v>64.045000000000002</v>
      </c>
      <c r="N17">
        <v>22.8</v>
      </c>
      <c r="O17">
        <f t="shared" si="1"/>
        <v>20.260000000000002</v>
      </c>
      <c r="P17" s="7">
        <f t="shared" si="0"/>
        <v>531.93881573760154</v>
      </c>
      <c r="Q17">
        <v>10</v>
      </c>
      <c r="X17" s="5">
        <v>33</v>
      </c>
      <c r="Y17" s="2" t="s">
        <v>0</v>
      </c>
      <c r="Z17" s="3" t="str">
        <f t="shared" si="2"/>
        <v>O</v>
      </c>
      <c r="AA17" s="40">
        <v>19.850000000000001</v>
      </c>
      <c r="AB17">
        <f t="shared" si="3"/>
        <v>531.93881573760154</v>
      </c>
    </row>
    <row r="18" spans="1:28" ht="18" thickTop="1" thickBot="1" x14ac:dyDescent="0.25">
      <c r="A18" s="9" t="s">
        <v>11</v>
      </c>
      <c r="B18" s="5">
        <v>34</v>
      </c>
      <c r="C18" s="18">
        <v>19.850000000000001</v>
      </c>
      <c r="D18" s="19">
        <v>26.966000000000001</v>
      </c>
      <c r="E18" s="20">
        <v>34.082000000000001</v>
      </c>
      <c r="F18" s="21"/>
      <c r="G18" s="21"/>
      <c r="H18" s="21"/>
      <c r="I18" s="21"/>
      <c r="J18" s="20">
        <v>49.438000000000002</v>
      </c>
      <c r="K18" s="21"/>
      <c r="L18" s="22">
        <v>56.554000000000002</v>
      </c>
      <c r="M18" s="23">
        <v>64.045000000000002</v>
      </c>
      <c r="N18">
        <v>23.588000000000001</v>
      </c>
      <c r="O18">
        <f t="shared" si="1"/>
        <v>21.048000000000002</v>
      </c>
      <c r="P18" s="7">
        <f t="shared" si="0"/>
        <v>552.62824252937003</v>
      </c>
      <c r="Q18">
        <v>10</v>
      </c>
      <c r="X18" s="5">
        <v>34</v>
      </c>
      <c r="Y18" s="2" t="s">
        <v>0</v>
      </c>
      <c r="Z18" s="3" t="str">
        <f t="shared" si="2"/>
        <v>O</v>
      </c>
      <c r="AA18" s="40">
        <v>19.850000000000001</v>
      </c>
      <c r="AB18">
        <f t="shared" si="3"/>
        <v>552.62824252937003</v>
      </c>
    </row>
    <row r="19" spans="1:28" ht="18" thickTop="1" thickBot="1" x14ac:dyDescent="0.25">
      <c r="A19" s="9" t="s">
        <v>11</v>
      </c>
      <c r="B19" s="5">
        <v>35</v>
      </c>
      <c r="C19" s="18">
        <v>19.850000000000001</v>
      </c>
      <c r="D19" s="19">
        <v>26.966000000000001</v>
      </c>
      <c r="E19" s="20">
        <v>34.082000000000001</v>
      </c>
      <c r="F19" s="21"/>
      <c r="G19" s="21"/>
      <c r="H19" s="21"/>
      <c r="I19" s="21"/>
      <c r="J19" s="20">
        <v>49.438000000000002</v>
      </c>
      <c r="K19" s="21"/>
      <c r="L19" s="22">
        <v>56.554000000000002</v>
      </c>
      <c r="M19" s="23">
        <v>64.045000000000002</v>
      </c>
      <c r="N19">
        <v>24.375</v>
      </c>
      <c r="O19">
        <f t="shared" si="1"/>
        <v>21.835000000000001</v>
      </c>
      <c r="P19" s="7">
        <f t="shared" si="0"/>
        <v>573.29141370338255</v>
      </c>
      <c r="Q19">
        <v>10</v>
      </c>
      <c r="X19" s="5">
        <v>35</v>
      </c>
      <c r="Y19" s="2" t="s">
        <v>0</v>
      </c>
      <c r="Z19" s="3" t="str">
        <f t="shared" si="2"/>
        <v>O</v>
      </c>
      <c r="AA19" s="40">
        <v>19.850000000000001</v>
      </c>
      <c r="AB19">
        <f t="shared" si="3"/>
        <v>573.29141370338255</v>
      </c>
    </row>
    <row r="20" spans="1:28" ht="18" thickTop="1" thickBot="1" x14ac:dyDescent="0.25">
      <c r="A20" s="9" t="s">
        <v>11</v>
      </c>
      <c r="B20" s="5">
        <v>36</v>
      </c>
      <c r="C20" s="18">
        <v>19.850000000000001</v>
      </c>
      <c r="D20" s="19">
        <v>26.966000000000001</v>
      </c>
      <c r="E20" s="20">
        <v>34.082000000000001</v>
      </c>
      <c r="F20" s="21"/>
      <c r="G20" s="21"/>
      <c r="H20" s="21"/>
      <c r="I20" s="21"/>
      <c r="J20" s="20">
        <v>49.438000000000002</v>
      </c>
      <c r="K20" s="21"/>
      <c r="L20" s="22">
        <v>56.554000000000002</v>
      </c>
      <c r="M20" s="23">
        <v>64.045000000000002</v>
      </c>
      <c r="N20">
        <v>25.161999999999999</v>
      </c>
      <c r="O20">
        <f t="shared" si="1"/>
        <v>22.622</v>
      </c>
      <c r="P20" s="7">
        <f t="shared" si="0"/>
        <v>593.95458487739495</v>
      </c>
      <c r="Q20">
        <v>10</v>
      </c>
      <c r="X20" s="5">
        <v>36</v>
      </c>
      <c r="Y20" s="2" t="s">
        <v>0</v>
      </c>
      <c r="Z20" s="3" t="str">
        <f t="shared" si="2"/>
        <v>O</v>
      </c>
      <c r="AA20" s="40">
        <v>19.850000000000001</v>
      </c>
      <c r="AB20">
        <f t="shared" si="3"/>
        <v>593.95458487739495</v>
      </c>
    </row>
    <row r="21" spans="1:28" ht="18" thickTop="1" thickBot="1" x14ac:dyDescent="0.25">
      <c r="A21" s="9" t="s">
        <v>12</v>
      </c>
      <c r="B21" s="4">
        <v>37</v>
      </c>
      <c r="C21" s="18">
        <v>19.850000000000001</v>
      </c>
      <c r="D21" s="27"/>
      <c r="E21" s="20">
        <v>34.082000000000001</v>
      </c>
      <c r="F21" s="28"/>
      <c r="G21" s="29"/>
      <c r="H21" s="29"/>
      <c r="I21" s="30"/>
      <c r="J21" s="20">
        <v>49.438000000000002</v>
      </c>
      <c r="K21" s="31"/>
      <c r="L21" s="32"/>
      <c r="M21" s="23">
        <v>64.045000000000002</v>
      </c>
      <c r="N21">
        <v>27.677</v>
      </c>
      <c r="O21">
        <f t="shared" si="1"/>
        <v>25.137</v>
      </c>
      <c r="P21" s="7">
        <f t="shared" si="0"/>
        <v>659.98746353386423</v>
      </c>
      <c r="Q21">
        <v>10</v>
      </c>
      <c r="X21" s="4">
        <v>37</v>
      </c>
      <c r="Y21" s="2" t="s">
        <v>0</v>
      </c>
      <c r="Z21" s="3" t="str">
        <f t="shared" si="2"/>
        <v>O</v>
      </c>
      <c r="AA21" s="40">
        <v>19.850000000000001</v>
      </c>
      <c r="AB21">
        <f t="shared" si="3"/>
        <v>659.98746353386423</v>
      </c>
    </row>
    <row r="22" spans="1:28" ht="18" thickTop="1" thickBot="1" x14ac:dyDescent="0.25">
      <c r="A22" s="9" t="s">
        <v>12</v>
      </c>
      <c r="B22" s="5">
        <v>38</v>
      </c>
      <c r="C22" s="18">
        <v>19.850000000000001</v>
      </c>
      <c r="D22" s="19">
        <v>26.966000000000001</v>
      </c>
      <c r="E22" s="20">
        <v>34.082000000000001</v>
      </c>
      <c r="F22" s="21"/>
      <c r="G22" s="21"/>
      <c r="H22" s="21"/>
      <c r="I22" s="21"/>
      <c r="J22" s="20">
        <v>49.438000000000002</v>
      </c>
      <c r="K22" s="21"/>
      <c r="L22" s="22">
        <v>56.554000000000002</v>
      </c>
      <c r="M22" s="23">
        <v>64.045000000000002</v>
      </c>
      <c r="N22">
        <v>28.463999999999999</v>
      </c>
      <c r="O22">
        <f t="shared" si="1"/>
        <v>25.923999999999999</v>
      </c>
      <c r="P22" s="7">
        <f t="shared" si="0"/>
        <v>680.65063470787663</v>
      </c>
      <c r="Q22">
        <v>10</v>
      </c>
      <c r="X22" s="5">
        <v>38</v>
      </c>
      <c r="Y22" s="2" t="s">
        <v>0</v>
      </c>
      <c r="Z22" s="3" t="str">
        <f t="shared" si="2"/>
        <v>O</v>
      </c>
      <c r="AA22" s="40">
        <v>19.850000000000001</v>
      </c>
      <c r="AB22">
        <f t="shared" si="3"/>
        <v>680.65063470787663</v>
      </c>
    </row>
    <row r="23" spans="1:28" ht="18" thickTop="1" thickBot="1" x14ac:dyDescent="0.25">
      <c r="A23" s="9" t="s">
        <v>12</v>
      </c>
      <c r="B23" s="5">
        <v>39</v>
      </c>
      <c r="C23" s="18">
        <v>19.850000000000001</v>
      </c>
      <c r="D23" s="19">
        <v>26.966000000000001</v>
      </c>
      <c r="E23" s="20">
        <v>34.082000000000001</v>
      </c>
      <c r="F23" s="21"/>
      <c r="G23" s="21"/>
      <c r="H23" s="21"/>
      <c r="I23" s="21"/>
      <c r="J23" s="20">
        <v>49.438000000000002</v>
      </c>
      <c r="K23" s="21"/>
      <c r="L23" s="22">
        <v>56.554000000000002</v>
      </c>
      <c r="M23" s="23">
        <v>64.045000000000002</v>
      </c>
      <c r="N23">
        <v>29.251999999999999</v>
      </c>
      <c r="O23">
        <f t="shared" si="1"/>
        <v>26.712</v>
      </c>
      <c r="P23" s="7">
        <f t="shared" si="0"/>
        <v>701.34006149964523</v>
      </c>
      <c r="Q23">
        <v>10</v>
      </c>
      <c r="X23" s="5">
        <v>39</v>
      </c>
      <c r="Y23" s="2" t="s">
        <v>0</v>
      </c>
      <c r="Z23" s="3" t="str">
        <f t="shared" si="2"/>
        <v>O</v>
      </c>
      <c r="AA23" s="40">
        <v>19.850000000000001</v>
      </c>
      <c r="AB23">
        <f t="shared" si="3"/>
        <v>701.34006149964523</v>
      </c>
    </row>
    <row r="24" spans="1:28" ht="18" thickTop="1" thickBot="1" x14ac:dyDescent="0.25">
      <c r="A24" s="9" t="s">
        <v>12</v>
      </c>
      <c r="B24" s="5">
        <v>40</v>
      </c>
      <c r="C24" s="18">
        <v>19.850000000000001</v>
      </c>
      <c r="D24" s="19">
        <v>26.966000000000001</v>
      </c>
      <c r="E24" s="20">
        <v>34.082000000000001</v>
      </c>
      <c r="F24" s="21"/>
      <c r="G24" s="21"/>
      <c r="H24" s="21"/>
      <c r="I24" s="21"/>
      <c r="J24" s="20">
        <v>49.438000000000002</v>
      </c>
      <c r="K24" s="21"/>
      <c r="L24" s="22">
        <v>56.554000000000002</v>
      </c>
      <c r="M24" s="23">
        <v>64.045000000000002</v>
      </c>
      <c r="N24">
        <v>30.039000000000001</v>
      </c>
      <c r="O24">
        <f t="shared" si="1"/>
        <v>27.499000000000002</v>
      </c>
      <c r="P24" s="7">
        <f t="shared" si="0"/>
        <v>722.00323267365775</v>
      </c>
      <c r="Q24">
        <v>10</v>
      </c>
      <c r="X24" s="5">
        <v>40</v>
      </c>
      <c r="Y24" s="2" t="s">
        <v>0</v>
      </c>
      <c r="Z24" s="3" t="str">
        <f t="shared" si="2"/>
        <v>O</v>
      </c>
      <c r="AA24" s="40">
        <v>19.850000000000001</v>
      </c>
      <c r="AB24">
        <f t="shared" si="3"/>
        <v>722.00323267365775</v>
      </c>
    </row>
    <row r="25" spans="1:28" ht="18" thickTop="1" thickBot="1" x14ac:dyDescent="0.25">
      <c r="A25" s="9" t="s">
        <v>12</v>
      </c>
      <c r="B25" s="5">
        <v>41</v>
      </c>
      <c r="C25" s="18">
        <v>19.850000000000001</v>
      </c>
      <c r="D25" s="19">
        <v>26.966000000000001</v>
      </c>
      <c r="E25" s="20">
        <v>34.082000000000001</v>
      </c>
      <c r="F25" s="21"/>
      <c r="G25" s="21"/>
      <c r="H25" s="21"/>
      <c r="I25" s="21"/>
      <c r="J25" s="20">
        <v>49.438000000000002</v>
      </c>
      <c r="K25" s="21"/>
      <c r="L25" s="22">
        <v>56.554000000000002</v>
      </c>
      <c r="M25" s="23">
        <v>64.045000000000002</v>
      </c>
      <c r="N25">
        <v>30.827000000000002</v>
      </c>
      <c r="O25">
        <f t="shared" si="1"/>
        <v>28.287000000000003</v>
      </c>
      <c r="P25" s="7">
        <f t="shared" si="0"/>
        <v>742.69265946542623</v>
      </c>
      <c r="Q25">
        <v>10</v>
      </c>
      <c r="X25" s="5">
        <v>41</v>
      </c>
      <c r="Y25" s="2" t="s">
        <v>0</v>
      </c>
      <c r="Z25" s="3" t="str">
        <f t="shared" si="2"/>
        <v>O</v>
      </c>
      <c r="AA25" s="40">
        <v>19.850000000000001</v>
      </c>
      <c r="AB25">
        <f t="shared" si="3"/>
        <v>742.69265946542623</v>
      </c>
    </row>
    <row r="26" spans="1:28" ht="18" thickTop="1" thickBot="1" x14ac:dyDescent="0.25">
      <c r="A26" s="9" t="s">
        <v>12</v>
      </c>
      <c r="B26" s="5">
        <v>42</v>
      </c>
      <c r="C26" s="18">
        <v>19.850000000000001</v>
      </c>
      <c r="D26" s="19">
        <v>26.966000000000001</v>
      </c>
      <c r="E26" s="20">
        <v>34.082000000000001</v>
      </c>
      <c r="F26" s="21"/>
      <c r="G26" s="21"/>
      <c r="H26" s="21"/>
      <c r="I26" s="21"/>
      <c r="J26" s="20">
        <v>49.438000000000002</v>
      </c>
      <c r="K26" s="21"/>
      <c r="L26" s="22">
        <v>56.554000000000002</v>
      </c>
      <c r="M26" s="23">
        <v>64.045000000000002</v>
      </c>
      <c r="N26">
        <v>31.614000000000001</v>
      </c>
      <c r="O26">
        <f t="shared" si="1"/>
        <v>29.074000000000002</v>
      </c>
      <c r="P26" s="7">
        <f t="shared" si="0"/>
        <v>763.35583063943864</v>
      </c>
      <c r="Q26">
        <v>10</v>
      </c>
      <c r="X26" s="5">
        <v>42</v>
      </c>
      <c r="Y26" s="2" t="s">
        <v>0</v>
      </c>
      <c r="Z26" s="3" t="str">
        <f t="shared" si="2"/>
        <v>O</v>
      </c>
      <c r="AA26" s="40">
        <v>19.850000000000001</v>
      </c>
      <c r="AB26">
        <f t="shared" si="3"/>
        <v>763.35583063943864</v>
      </c>
    </row>
    <row r="27" spans="1:28" ht="18" thickTop="1" thickBot="1" x14ac:dyDescent="0.25">
      <c r="A27" s="9" t="s">
        <v>12</v>
      </c>
      <c r="B27" s="5">
        <v>43</v>
      </c>
      <c r="C27" s="18">
        <v>19.850000000000001</v>
      </c>
      <c r="D27" s="19">
        <v>26.966000000000001</v>
      </c>
      <c r="E27" s="20">
        <v>34.082000000000001</v>
      </c>
      <c r="F27" s="21"/>
      <c r="G27" s="21"/>
      <c r="H27" s="21"/>
      <c r="I27" s="21"/>
      <c r="J27" s="20">
        <v>49.438000000000002</v>
      </c>
      <c r="K27" s="21"/>
      <c r="L27" s="22">
        <v>56.554000000000002</v>
      </c>
      <c r="M27" s="23">
        <v>64.045000000000002</v>
      </c>
      <c r="N27">
        <v>32.401000000000003</v>
      </c>
      <c r="O27">
        <f t="shared" si="1"/>
        <v>29.861000000000004</v>
      </c>
      <c r="P27" s="7">
        <f t="shared" si="0"/>
        <v>784.01900181345115</v>
      </c>
      <c r="Q27">
        <v>10</v>
      </c>
      <c r="X27" s="5">
        <v>43</v>
      </c>
      <c r="Y27" s="2" t="s">
        <v>0</v>
      </c>
      <c r="Z27" s="3" t="str">
        <f t="shared" si="2"/>
        <v>O</v>
      </c>
      <c r="AA27" s="40">
        <v>19.850000000000001</v>
      </c>
      <c r="AB27">
        <f t="shared" si="3"/>
        <v>784.01900181345115</v>
      </c>
    </row>
    <row r="28" spans="1:28" ht="18" thickTop="1" thickBot="1" x14ac:dyDescent="0.25">
      <c r="A28" s="9" t="s">
        <v>12</v>
      </c>
      <c r="B28" s="5">
        <v>45</v>
      </c>
      <c r="C28" s="18">
        <v>19.850000000000001</v>
      </c>
      <c r="D28" s="19">
        <v>26.966000000000001</v>
      </c>
      <c r="E28" s="20">
        <v>34.082000000000001</v>
      </c>
      <c r="F28" s="21"/>
      <c r="G28" s="21"/>
      <c r="H28" s="21"/>
      <c r="I28" s="21"/>
      <c r="J28" s="20">
        <v>49.438000000000002</v>
      </c>
      <c r="K28" s="21"/>
      <c r="L28" s="22">
        <v>56.554000000000002</v>
      </c>
      <c r="M28" s="23">
        <v>64.045000000000002</v>
      </c>
      <c r="N28">
        <v>33.189</v>
      </c>
      <c r="O28">
        <f t="shared" si="1"/>
        <v>30.649000000000001</v>
      </c>
      <c r="P28" s="7">
        <f t="shared" si="0"/>
        <v>804.70842860521964</v>
      </c>
      <c r="Q28">
        <v>10</v>
      </c>
      <c r="X28" s="5">
        <v>45</v>
      </c>
      <c r="Y28" s="2" t="s">
        <v>0</v>
      </c>
      <c r="Z28" s="3" t="str">
        <f t="shared" si="2"/>
        <v>O</v>
      </c>
      <c r="AA28" s="40">
        <v>19.850000000000001</v>
      </c>
      <c r="AB28">
        <f t="shared" si="3"/>
        <v>804.70842860521964</v>
      </c>
    </row>
    <row r="29" spans="1:28" ht="18" thickTop="1" thickBot="1" x14ac:dyDescent="0.25">
      <c r="A29" s="9" t="s">
        <v>12</v>
      </c>
      <c r="B29" s="5">
        <v>46</v>
      </c>
      <c r="C29" s="18">
        <v>19.850000000000001</v>
      </c>
      <c r="D29" s="19">
        <v>26.966000000000001</v>
      </c>
      <c r="E29" s="20">
        <v>34.082000000000001</v>
      </c>
      <c r="F29" s="21"/>
      <c r="G29" s="21"/>
      <c r="H29" s="21"/>
      <c r="I29" s="21"/>
      <c r="J29" s="20">
        <v>49.438000000000002</v>
      </c>
      <c r="K29" s="21"/>
      <c r="L29" s="22">
        <v>56.554000000000002</v>
      </c>
      <c r="M29" s="23">
        <v>64.045000000000002</v>
      </c>
      <c r="N29">
        <v>33.975999999999999</v>
      </c>
      <c r="O29">
        <f t="shared" si="1"/>
        <v>31.436</v>
      </c>
      <c r="P29" s="7">
        <f t="shared" si="0"/>
        <v>825.37159977923204</v>
      </c>
      <c r="Q29">
        <v>10</v>
      </c>
      <c r="X29" s="5">
        <v>46</v>
      </c>
      <c r="Y29" s="2" t="s">
        <v>0</v>
      </c>
      <c r="Z29" s="3" t="str">
        <f t="shared" si="2"/>
        <v>O</v>
      </c>
      <c r="AA29" s="40">
        <v>19.850000000000001</v>
      </c>
      <c r="AB29">
        <f t="shared" si="3"/>
        <v>825.37159977923204</v>
      </c>
    </row>
    <row r="30" spans="1:28" ht="18" thickTop="1" thickBot="1" x14ac:dyDescent="0.25">
      <c r="A30" s="9" t="s">
        <v>12</v>
      </c>
      <c r="B30" s="5">
        <v>47</v>
      </c>
      <c r="C30" s="18">
        <v>19.850000000000001</v>
      </c>
      <c r="D30" s="19">
        <v>26.966000000000001</v>
      </c>
      <c r="E30" s="20">
        <v>34.082000000000001</v>
      </c>
      <c r="F30" s="21"/>
      <c r="G30" s="21"/>
      <c r="H30" s="21"/>
      <c r="I30" s="21"/>
      <c r="J30" s="20">
        <v>49.438000000000002</v>
      </c>
      <c r="K30" s="21"/>
      <c r="L30" s="22">
        <v>56.554000000000002</v>
      </c>
      <c r="M30" s="23">
        <v>64.045000000000002</v>
      </c>
      <c r="N30">
        <v>34.764000000000003</v>
      </c>
      <c r="O30">
        <f t="shared" si="1"/>
        <v>32.224000000000004</v>
      </c>
      <c r="P30" s="7">
        <f t="shared" si="0"/>
        <v>846.06102657100064</v>
      </c>
      <c r="Q30">
        <v>10</v>
      </c>
      <c r="X30" s="5">
        <v>47</v>
      </c>
      <c r="Y30" s="2" t="s">
        <v>0</v>
      </c>
      <c r="Z30" s="3" t="str">
        <f t="shared" si="2"/>
        <v>O</v>
      </c>
      <c r="AA30" s="40">
        <v>19.850000000000001</v>
      </c>
      <c r="AB30">
        <f t="shared" si="3"/>
        <v>846.06102657100064</v>
      </c>
    </row>
    <row r="31" spans="1:28" ht="18" thickTop="1" thickBot="1" x14ac:dyDescent="0.25">
      <c r="A31" s="9" t="s">
        <v>12</v>
      </c>
      <c r="B31" s="5">
        <v>48</v>
      </c>
      <c r="C31" s="18">
        <v>19.850000000000001</v>
      </c>
      <c r="D31" s="19">
        <v>26.966000000000001</v>
      </c>
      <c r="E31" s="20">
        <v>34.082000000000001</v>
      </c>
      <c r="F31" s="21"/>
      <c r="G31" s="21"/>
      <c r="H31" s="21"/>
      <c r="I31" s="21"/>
      <c r="J31" s="20">
        <v>49.438000000000002</v>
      </c>
      <c r="K31" s="21"/>
      <c r="L31" s="22">
        <v>56.554000000000002</v>
      </c>
      <c r="M31" s="23">
        <v>64.045000000000002</v>
      </c>
      <c r="N31">
        <v>35.551000000000002</v>
      </c>
      <c r="O31">
        <f t="shared" si="1"/>
        <v>33.011000000000003</v>
      </c>
      <c r="P31" s="7">
        <f t="shared" si="0"/>
        <v>866.72419774501316</v>
      </c>
      <c r="Q31">
        <v>10</v>
      </c>
      <c r="X31" s="5">
        <v>48</v>
      </c>
      <c r="Y31" s="2" t="s">
        <v>0</v>
      </c>
      <c r="Z31" s="3" t="str">
        <f t="shared" si="2"/>
        <v>O</v>
      </c>
      <c r="AA31" s="40">
        <v>19.850000000000001</v>
      </c>
      <c r="AB31">
        <f t="shared" si="3"/>
        <v>866.72419774501316</v>
      </c>
    </row>
    <row r="32" spans="1:28" ht="18" thickTop="1" thickBot="1" x14ac:dyDescent="0.25">
      <c r="A32" s="9" t="s">
        <v>12</v>
      </c>
      <c r="B32" s="5">
        <v>49</v>
      </c>
      <c r="C32" s="18">
        <v>19.850000000000001</v>
      </c>
      <c r="D32" s="19">
        <v>26.966000000000001</v>
      </c>
      <c r="E32" s="20">
        <v>34.082000000000001</v>
      </c>
      <c r="F32" s="21"/>
      <c r="G32" s="21"/>
      <c r="H32" s="21"/>
      <c r="I32" s="21"/>
      <c r="J32" s="20">
        <v>49.438000000000002</v>
      </c>
      <c r="K32" s="21"/>
      <c r="L32" s="22">
        <v>56.554000000000002</v>
      </c>
      <c r="M32" s="23">
        <v>64.045000000000002</v>
      </c>
      <c r="N32">
        <v>36.338000000000001</v>
      </c>
      <c r="O32">
        <f t="shared" si="1"/>
        <v>33.798000000000002</v>
      </c>
      <c r="P32" s="7">
        <f t="shared" si="0"/>
        <v>887.38736891902556</v>
      </c>
      <c r="Q32">
        <v>10</v>
      </c>
      <c r="X32" s="5">
        <v>49</v>
      </c>
      <c r="Y32" s="2" t="s">
        <v>0</v>
      </c>
      <c r="Z32" s="3" t="str">
        <f t="shared" si="2"/>
        <v>O</v>
      </c>
      <c r="AA32" s="40">
        <v>19.850000000000001</v>
      </c>
      <c r="AB32">
        <f t="shared" si="3"/>
        <v>887.38736891902556</v>
      </c>
    </row>
    <row r="33" spans="1:28" ht="18" thickTop="1" thickBot="1" x14ac:dyDescent="0.25">
      <c r="A33" s="9" t="s">
        <v>12</v>
      </c>
      <c r="B33" s="6">
        <v>50</v>
      </c>
      <c r="C33" s="18">
        <v>19.850000000000001</v>
      </c>
      <c r="D33" s="19">
        <v>26.966000000000001</v>
      </c>
      <c r="E33" s="20">
        <v>34.082000000000001</v>
      </c>
      <c r="F33" s="21"/>
      <c r="G33" s="21"/>
      <c r="H33" s="21"/>
      <c r="I33" s="21"/>
      <c r="J33" s="20">
        <v>49.438000000000002</v>
      </c>
      <c r="K33" s="21"/>
      <c r="L33" s="22">
        <v>56.554000000000002</v>
      </c>
      <c r="M33" s="23">
        <v>64.045000000000002</v>
      </c>
      <c r="N33">
        <v>37.125999999999998</v>
      </c>
      <c r="O33">
        <f t="shared" si="1"/>
        <v>34.585999999999999</v>
      </c>
      <c r="P33" s="7">
        <f t="shared" si="0"/>
        <v>908.07679571079393</v>
      </c>
      <c r="Q33">
        <v>10</v>
      </c>
      <c r="X33" s="6">
        <v>50</v>
      </c>
      <c r="Y33" s="2" t="s">
        <v>0</v>
      </c>
      <c r="Z33" s="3" t="str">
        <f t="shared" si="2"/>
        <v>O</v>
      </c>
      <c r="AA33" s="40">
        <v>19.850000000000001</v>
      </c>
      <c r="AB33">
        <f t="shared" si="3"/>
        <v>908.07679571079393</v>
      </c>
    </row>
    <row r="34" spans="1:28" ht="17.25" thickTop="1" x14ac:dyDescent="0.2">
      <c r="X34" s="4">
        <v>1</v>
      </c>
      <c r="Y34" s="3" t="s">
        <v>36</v>
      </c>
      <c r="Z34" s="3" t="str">
        <f t="shared" si="2"/>
        <v>X</v>
      </c>
      <c r="AA34" s="42"/>
      <c r="AB34">
        <f t="shared" si="3"/>
        <v>182.68658834660567</v>
      </c>
    </row>
    <row r="35" spans="1:28" ht="17.25" thickBot="1" x14ac:dyDescent="0.25">
      <c r="X35" s="5">
        <v>2</v>
      </c>
      <c r="Y35" s="3" t="s">
        <v>36</v>
      </c>
      <c r="Z35" s="3" t="str">
        <f t="shared" si="2"/>
        <v>X</v>
      </c>
      <c r="AA35" s="42"/>
      <c r="AB35">
        <f t="shared" si="3"/>
        <v>212.69675944177243</v>
      </c>
    </row>
    <row r="36" spans="1:28" ht="18" thickTop="1" thickBot="1" x14ac:dyDescent="0.25">
      <c r="X36" s="4">
        <v>20</v>
      </c>
      <c r="Y36" s="3" t="s">
        <v>36</v>
      </c>
      <c r="Z36" s="3" t="str">
        <f t="shared" si="2"/>
        <v>O</v>
      </c>
      <c r="AA36" s="43">
        <v>226.96600000000001</v>
      </c>
      <c r="AB36">
        <f t="shared" si="3"/>
        <v>246.51399511156666</v>
      </c>
    </row>
    <row r="37" spans="1:28" ht="18" thickTop="1" thickBot="1" x14ac:dyDescent="0.25">
      <c r="X37" s="5">
        <v>21</v>
      </c>
      <c r="Y37" s="3" t="s">
        <v>36</v>
      </c>
      <c r="Z37" s="3" t="str">
        <f t="shared" si="2"/>
        <v>O</v>
      </c>
      <c r="AA37" s="43">
        <v>226.96600000000001</v>
      </c>
      <c r="AB37">
        <f t="shared" si="3"/>
        <v>267.17716628557906</v>
      </c>
    </row>
    <row r="38" spans="1:28" ht="18" thickTop="1" thickBot="1" x14ac:dyDescent="0.25">
      <c r="X38" s="5">
        <v>22</v>
      </c>
      <c r="Y38" s="3" t="s">
        <v>36</v>
      </c>
      <c r="Z38" s="3" t="str">
        <f t="shared" si="2"/>
        <v>O</v>
      </c>
      <c r="AA38" s="43">
        <v>226.96600000000001</v>
      </c>
      <c r="AB38">
        <f t="shared" si="3"/>
        <v>287.8665930773476</v>
      </c>
    </row>
    <row r="39" spans="1:28" ht="18" thickTop="1" thickBot="1" x14ac:dyDescent="0.25">
      <c r="X39" s="5">
        <v>23</v>
      </c>
      <c r="Y39" s="3" t="s">
        <v>36</v>
      </c>
      <c r="Z39" s="3" t="str">
        <f t="shared" si="2"/>
        <v>O</v>
      </c>
      <c r="AA39" s="43">
        <v>226.96600000000001</v>
      </c>
      <c r="AB39">
        <f t="shared" si="3"/>
        <v>308.52976425136012</v>
      </c>
    </row>
    <row r="40" spans="1:28" ht="17.25" thickTop="1" x14ac:dyDescent="0.2">
      <c r="X40" s="5">
        <v>24</v>
      </c>
      <c r="Y40" s="3" t="s">
        <v>36</v>
      </c>
      <c r="Z40" s="3" t="str">
        <f t="shared" si="2"/>
        <v>O</v>
      </c>
      <c r="AA40" s="43">
        <v>226.96600000000001</v>
      </c>
      <c r="AB40">
        <f t="shared" si="3"/>
        <v>329.21919104312866</v>
      </c>
    </row>
    <row r="41" spans="1:28" ht="17.25" thickBot="1" x14ac:dyDescent="0.25">
      <c r="X41" s="5">
        <v>25</v>
      </c>
      <c r="Y41" s="3" t="s">
        <v>36</v>
      </c>
      <c r="Z41" s="3" t="str">
        <f t="shared" si="2"/>
        <v>X</v>
      </c>
      <c r="AA41" s="42"/>
      <c r="AB41">
        <f t="shared" si="3"/>
        <v>349.88236221714106</v>
      </c>
    </row>
    <row r="42" spans="1:28" ht="18" thickTop="1" thickBot="1" x14ac:dyDescent="0.25">
      <c r="X42" s="4">
        <v>26</v>
      </c>
      <c r="Y42" s="3" t="s">
        <v>36</v>
      </c>
      <c r="Z42" s="3" t="str">
        <f t="shared" si="2"/>
        <v>O</v>
      </c>
      <c r="AA42" s="43">
        <v>226.96600000000001</v>
      </c>
      <c r="AB42">
        <f t="shared" si="3"/>
        <v>385.2224237167863</v>
      </c>
    </row>
    <row r="43" spans="1:28" ht="18" thickTop="1" thickBot="1" x14ac:dyDescent="0.25">
      <c r="X43" s="5">
        <v>27</v>
      </c>
      <c r="Y43" s="3" t="s">
        <v>36</v>
      </c>
      <c r="Z43" s="3" t="str">
        <f t="shared" si="2"/>
        <v>O</v>
      </c>
      <c r="AA43" s="43">
        <v>226.96600000000001</v>
      </c>
      <c r="AB43">
        <f t="shared" si="3"/>
        <v>406.56824095245605</v>
      </c>
    </row>
    <row r="44" spans="1:28" ht="18" thickTop="1" thickBot="1" x14ac:dyDescent="0.25">
      <c r="X44" s="5">
        <v>28</v>
      </c>
      <c r="Y44" s="3" t="s">
        <v>36</v>
      </c>
      <c r="Z44" s="3" t="str">
        <f t="shared" si="2"/>
        <v>O</v>
      </c>
      <c r="AA44" s="43">
        <v>226.96600000000001</v>
      </c>
      <c r="AB44">
        <f t="shared" si="3"/>
        <v>427.91405818812592</v>
      </c>
    </row>
    <row r="45" spans="1:28" ht="18" thickTop="1" thickBot="1" x14ac:dyDescent="0.25">
      <c r="X45" s="5">
        <v>29</v>
      </c>
      <c r="Y45" s="3" t="s">
        <v>36</v>
      </c>
      <c r="Z45" s="3" t="str">
        <f t="shared" si="2"/>
        <v>O</v>
      </c>
      <c r="AA45" s="43">
        <v>226.96600000000001</v>
      </c>
      <c r="AB45">
        <f t="shared" si="3"/>
        <v>449.25987542379568</v>
      </c>
    </row>
    <row r="46" spans="1:28" ht="18" thickTop="1" thickBot="1" x14ac:dyDescent="0.25">
      <c r="X46" s="5">
        <v>30</v>
      </c>
      <c r="Y46" s="3" t="s">
        <v>36</v>
      </c>
      <c r="Z46" s="3" t="str">
        <f t="shared" si="2"/>
        <v>O</v>
      </c>
      <c r="AA46" s="43">
        <v>226.96600000000001</v>
      </c>
      <c r="AB46">
        <f t="shared" si="3"/>
        <v>469.92304659780808</v>
      </c>
    </row>
    <row r="47" spans="1:28" ht="18" thickTop="1" thickBot="1" x14ac:dyDescent="0.25">
      <c r="X47" s="5">
        <v>31</v>
      </c>
      <c r="Y47" s="3" t="s">
        <v>36</v>
      </c>
      <c r="Z47" s="3" t="str">
        <f t="shared" si="2"/>
        <v>O</v>
      </c>
      <c r="AA47" s="43">
        <v>226.96600000000001</v>
      </c>
      <c r="AB47">
        <f t="shared" si="3"/>
        <v>490.5862177718206</v>
      </c>
    </row>
    <row r="48" spans="1:28" ht="18" thickTop="1" thickBot="1" x14ac:dyDescent="0.25">
      <c r="X48" s="5">
        <v>32</v>
      </c>
      <c r="Y48" s="3" t="s">
        <v>36</v>
      </c>
      <c r="Z48" s="3" t="str">
        <f t="shared" si="2"/>
        <v>O</v>
      </c>
      <c r="AA48" s="43">
        <v>226.96600000000001</v>
      </c>
      <c r="AB48">
        <f t="shared" si="3"/>
        <v>511.27564456358914</v>
      </c>
    </row>
    <row r="49" spans="24:28" ht="18" thickTop="1" thickBot="1" x14ac:dyDescent="0.25">
      <c r="X49" s="5">
        <v>33</v>
      </c>
      <c r="Y49" s="3" t="s">
        <v>36</v>
      </c>
      <c r="Z49" s="3" t="str">
        <f t="shared" si="2"/>
        <v>O</v>
      </c>
      <c r="AA49" s="43">
        <v>226.96600000000001</v>
      </c>
      <c r="AB49">
        <f t="shared" si="3"/>
        <v>531.93881573760154</v>
      </c>
    </row>
    <row r="50" spans="24:28" ht="18" thickTop="1" thickBot="1" x14ac:dyDescent="0.25">
      <c r="X50" s="5">
        <v>34</v>
      </c>
      <c r="Y50" s="3" t="s">
        <v>36</v>
      </c>
      <c r="Z50" s="3" t="str">
        <f t="shared" si="2"/>
        <v>O</v>
      </c>
      <c r="AA50" s="43">
        <v>226.96600000000001</v>
      </c>
      <c r="AB50">
        <f t="shared" si="3"/>
        <v>552.62824252937003</v>
      </c>
    </row>
    <row r="51" spans="24:28" ht="18" thickTop="1" thickBot="1" x14ac:dyDescent="0.25">
      <c r="X51" s="5">
        <v>35</v>
      </c>
      <c r="Y51" s="3" t="s">
        <v>36</v>
      </c>
      <c r="Z51" s="3" t="str">
        <f t="shared" si="2"/>
        <v>O</v>
      </c>
      <c r="AA51" s="43">
        <v>226.96600000000001</v>
      </c>
      <c r="AB51">
        <f t="shared" si="3"/>
        <v>573.29141370338255</v>
      </c>
    </row>
    <row r="52" spans="24:28" ht="18" thickTop="1" thickBot="1" x14ac:dyDescent="0.25">
      <c r="X52" s="5">
        <v>36</v>
      </c>
      <c r="Y52" s="3" t="s">
        <v>36</v>
      </c>
      <c r="Z52" s="3" t="str">
        <f t="shared" si="2"/>
        <v>O</v>
      </c>
      <c r="AA52" s="43">
        <v>226.96600000000001</v>
      </c>
      <c r="AB52">
        <f t="shared" si="3"/>
        <v>593.95458487739495</v>
      </c>
    </row>
    <row r="53" spans="24:28" ht="18" thickTop="1" thickBot="1" x14ac:dyDescent="0.25">
      <c r="X53" s="4">
        <v>37</v>
      </c>
      <c r="Y53" s="3" t="s">
        <v>36</v>
      </c>
      <c r="Z53" s="3" t="str">
        <f t="shared" si="2"/>
        <v>X</v>
      </c>
      <c r="AA53" s="44"/>
      <c r="AB53">
        <f t="shared" si="3"/>
        <v>659.98746353386423</v>
      </c>
    </row>
    <row r="54" spans="24:28" ht="18" thickTop="1" thickBot="1" x14ac:dyDescent="0.25">
      <c r="X54" s="5">
        <v>38</v>
      </c>
      <c r="Y54" s="3" t="s">
        <v>36</v>
      </c>
      <c r="Z54" s="3" t="str">
        <f t="shared" si="2"/>
        <v>O</v>
      </c>
      <c r="AA54" s="43">
        <v>226.96600000000001</v>
      </c>
      <c r="AB54">
        <f t="shared" si="3"/>
        <v>680.65063470787663</v>
      </c>
    </row>
    <row r="55" spans="24:28" ht="18" thickTop="1" thickBot="1" x14ac:dyDescent="0.25">
      <c r="X55" s="5">
        <v>39</v>
      </c>
      <c r="Y55" s="3" t="s">
        <v>36</v>
      </c>
      <c r="Z55" s="3" t="str">
        <f t="shared" si="2"/>
        <v>O</v>
      </c>
      <c r="AA55" s="43">
        <v>226.96600000000001</v>
      </c>
      <c r="AB55">
        <f t="shared" si="3"/>
        <v>701.34006149964523</v>
      </c>
    </row>
    <row r="56" spans="24:28" ht="18" thickTop="1" thickBot="1" x14ac:dyDescent="0.25">
      <c r="X56" s="5">
        <v>40</v>
      </c>
      <c r="Y56" s="3" t="s">
        <v>36</v>
      </c>
      <c r="Z56" s="3" t="str">
        <f t="shared" si="2"/>
        <v>O</v>
      </c>
      <c r="AA56" s="43">
        <v>226.96600000000001</v>
      </c>
      <c r="AB56">
        <f t="shared" si="3"/>
        <v>722.00323267365775</v>
      </c>
    </row>
    <row r="57" spans="24:28" ht="18" thickTop="1" thickBot="1" x14ac:dyDescent="0.25">
      <c r="X57" s="5">
        <v>41</v>
      </c>
      <c r="Y57" s="3" t="s">
        <v>36</v>
      </c>
      <c r="Z57" s="3" t="str">
        <f t="shared" si="2"/>
        <v>O</v>
      </c>
      <c r="AA57" s="43">
        <v>226.96600000000001</v>
      </c>
      <c r="AB57">
        <f t="shared" si="3"/>
        <v>742.69265946542623</v>
      </c>
    </row>
    <row r="58" spans="24:28" ht="18" thickTop="1" thickBot="1" x14ac:dyDescent="0.25">
      <c r="X58" s="5">
        <v>42</v>
      </c>
      <c r="Y58" s="3" t="s">
        <v>36</v>
      </c>
      <c r="Z58" s="3" t="str">
        <f t="shared" si="2"/>
        <v>O</v>
      </c>
      <c r="AA58" s="43">
        <v>226.96600000000001</v>
      </c>
      <c r="AB58">
        <f t="shared" si="3"/>
        <v>763.35583063943864</v>
      </c>
    </row>
    <row r="59" spans="24:28" ht="18" thickTop="1" thickBot="1" x14ac:dyDescent="0.25">
      <c r="X59" s="5">
        <v>43</v>
      </c>
      <c r="Y59" s="3" t="s">
        <v>36</v>
      </c>
      <c r="Z59" s="3" t="str">
        <f t="shared" si="2"/>
        <v>O</v>
      </c>
      <c r="AA59" s="43">
        <v>226.96600000000001</v>
      </c>
      <c r="AB59">
        <f t="shared" si="3"/>
        <v>784.01900181345115</v>
      </c>
    </row>
    <row r="60" spans="24:28" ht="18" thickTop="1" thickBot="1" x14ac:dyDescent="0.25">
      <c r="X60" s="5">
        <v>45</v>
      </c>
      <c r="Y60" s="3" t="s">
        <v>36</v>
      </c>
      <c r="Z60" s="3" t="str">
        <f t="shared" si="2"/>
        <v>O</v>
      </c>
      <c r="AA60" s="43">
        <v>226.96600000000001</v>
      </c>
      <c r="AB60">
        <f t="shared" si="3"/>
        <v>804.70842860521964</v>
      </c>
    </row>
    <row r="61" spans="24:28" ht="18" thickTop="1" thickBot="1" x14ac:dyDescent="0.25">
      <c r="X61" s="5">
        <v>46</v>
      </c>
      <c r="Y61" s="3" t="s">
        <v>36</v>
      </c>
      <c r="Z61" s="3" t="str">
        <f t="shared" si="2"/>
        <v>O</v>
      </c>
      <c r="AA61" s="43">
        <v>226.96600000000001</v>
      </c>
      <c r="AB61">
        <f t="shared" si="3"/>
        <v>825.37159977923204</v>
      </c>
    </row>
    <row r="62" spans="24:28" ht="18" thickTop="1" thickBot="1" x14ac:dyDescent="0.25">
      <c r="X62" s="5">
        <v>47</v>
      </c>
      <c r="Y62" s="3" t="s">
        <v>36</v>
      </c>
      <c r="Z62" s="3" t="str">
        <f t="shared" si="2"/>
        <v>O</v>
      </c>
      <c r="AA62" s="43">
        <v>226.96600000000001</v>
      </c>
      <c r="AB62">
        <f t="shared" si="3"/>
        <v>846.06102657100064</v>
      </c>
    </row>
    <row r="63" spans="24:28" ht="18" thickTop="1" thickBot="1" x14ac:dyDescent="0.25">
      <c r="X63" s="5">
        <v>48</v>
      </c>
      <c r="Y63" s="3" t="s">
        <v>36</v>
      </c>
      <c r="Z63" s="3" t="str">
        <f t="shared" si="2"/>
        <v>O</v>
      </c>
      <c r="AA63" s="43">
        <v>226.96600000000001</v>
      </c>
      <c r="AB63">
        <f t="shared" si="3"/>
        <v>866.72419774501316</v>
      </c>
    </row>
    <row r="64" spans="24:28" ht="18" thickTop="1" thickBot="1" x14ac:dyDescent="0.25">
      <c r="X64" s="5">
        <v>49</v>
      </c>
      <c r="Y64" s="3" t="s">
        <v>36</v>
      </c>
      <c r="Z64" s="3" t="str">
        <f t="shared" si="2"/>
        <v>O</v>
      </c>
      <c r="AA64" s="43">
        <v>226.96600000000001</v>
      </c>
      <c r="AB64">
        <f t="shared" si="3"/>
        <v>887.38736891902556</v>
      </c>
    </row>
    <row r="65" spans="24:28" ht="18" thickTop="1" thickBot="1" x14ac:dyDescent="0.25">
      <c r="X65" s="6">
        <v>50</v>
      </c>
      <c r="Y65" s="3" t="s">
        <v>36</v>
      </c>
      <c r="Z65" s="3" t="str">
        <f t="shared" si="2"/>
        <v>O</v>
      </c>
      <c r="AA65" s="43">
        <v>226.96600000000001</v>
      </c>
      <c r="AB65">
        <f t="shared" si="3"/>
        <v>908.07679571079393</v>
      </c>
    </row>
    <row r="66" spans="24:28" ht="17.25" thickTop="1" x14ac:dyDescent="0.2">
      <c r="X66" s="4">
        <v>1</v>
      </c>
      <c r="Y66" s="3" t="s">
        <v>37</v>
      </c>
      <c r="Z66" s="3" t="str">
        <f t="shared" si="2"/>
        <v>O</v>
      </c>
      <c r="AA66" s="45">
        <v>32.075000000000003</v>
      </c>
      <c r="AB66">
        <f t="shared" si="3"/>
        <v>182.68658834660567</v>
      </c>
    </row>
    <row r="67" spans="24:28" ht="17.25" thickBot="1" x14ac:dyDescent="0.25">
      <c r="X67" s="5">
        <v>2</v>
      </c>
      <c r="Y67" s="3" t="s">
        <v>37</v>
      </c>
      <c r="Z67" s="3" t="str">
        <f t="shared" ref="Z67:Z130" si="4">IF(AA67&lt;&gt;"","O","X")</f>
        <v>O</v>
      </c>
      <c r="AA67" s="45">
        <v>32.075000000000003</v>
      </c>
      <c r="AB67">
        <f t="shared" ref="AB67:AB130" si="5">VLOOKUP(X67,B:P,15,FALSE)</f>
        <v>212.69675944177243</v>
      </c>
    </row>
    <row r="68" spans="24:28" ht="18" thickTop="1" thickBot="1" x14ac:dyDescent="0.25">
      <c r="X68" s="4">
        <v>20</v>
      </c>
      <c r="Y68" s="3" t="s">
        <v>37</v>
      </c>
      <c r="Z68" s="3" t="str">
        <f t="shared" si="4"/>
        <v>O</v>
      </c>
      <c r="AA68" s="46">
        <v>34.082000000000001</v>
      </c>
      <c r="AB68">
        <f t="shared" si="5"/>
        <v>246.51399511156666</v>
      </c>
    </row>
    <row r="69" spans="24:28" ht="18" thickTop="1" thickBot="1" x14ac:dyDescent="0.25">
      <c r="X69" s="5">
        <v>21</v>
      </c>
      <c r="Y69" s="3" t="s">
        <v>37</v>
      </c>
      <c r="Z69" s="3" t="str">
        <f t="shared" si="4"/>
        <v>O</v>
      </c>
      <c r="AA69" s="46">
        <v>34.082000000000001</v>
      </c>
      <c r="AB69">
        <f t="shared" si="5"/>
        <v>267.17716628557906</v>
      </c>
    </row>
    <row r="70" spans="24:28" ht="18" thickTop="1" thickBot="1" x14ac:dyDescent="0.25">
      <c r="X70" s="5">
        <v>22</v>
      </c>
      <c r="Y70" s="3" t="s">
        <v>37</v>
      </c>
      <c r="Z70" s="3" t="str">
        <f t="shared" si="4"/>
        <v>O</v>
      </c>
      <c r="AA70" s="46">
        <v>34.082000000000001</v>
      </c>
      <c r="AB70">
        <f t="shared" si="5"/>
        <v>287.8665930773476</v>
      </c>
    </row>
    <row r="71" spans="24:28" ht="18" thickTop="1" thickBot="1" x14ac:dyDescent="0.25">
      <c r="X71" s="5">
        <v>23</v>
      </c>
      <c r="Y71" s="3" t="s">
        <v>37</v>
      </c>
      <c r="Z71" s="3" t="str">
        <f t="shared" si="4"/>
        <v>O</v>
      </c>
      <c r="AA71" s="46">
        <v>34.082000000000001</v>
      </c>
      <c r="AB71">
        <f t="shared" si="5"/>
        <v>308.52976425136012</v>
      </c>
    </row>
    <row r="72" spans="24:28" ht="17.25" thickTop="1" x14ac:dyDescent="0.2">
      <c r="X72" s="5">
        <v>24</v>
      </c>
      <c r="Y72" s="3" t="s">
        <v>37</v>
      </c>
      <c r="Z72" s="3" t="str">
        <f t="shared" si="4"/>
        <v>O</v>
      </c>
      <c r="AA72" s="46">
        <v>34.082000000000001</v>
      </c>
      <c r="AB72">
        <f t="shared" si="5"/>
        <v>329.21919104312866</v>
      </c>
    </row>
    <row r="73" spans="24:28" ht="17.25" thickBot="1" x14ac:dyDescent="0.25">
      <c r="X73" s="5">
        <v>25</v>
      </c>
      <c r="Y73" s="3" t="s">
        <v>37</v>
      </c>
      <c r="Z73" s="3" t="str">
        <f t="shared" si="4"/>
        <v>O</v>
      </c>
      <c r="AA73" s="47">
        <v>34.456000000000003</v>
      </c>
      <c r="AB73">
        <f t="shared" si="5"/>
        <v>349.88236221714106</v>
      </c>
    </row>
    <row r="74" spans="24:28" ht="18" thickTop="1" thickBot="1" x14ac:dyDescent="0.25">
      <c r="X74" s="4">
        <v>26</v>
      </c>
      <c r="Y74" s="3" t="s">
        <v>37</v>
      </c>
      <c r="Z74" s="3" t="str">
        <f t="shared" si="4"/>
        <v>O</v>
      </c>
      <c r="AA74" s="46">
        <v>34.082000000000001</v>
      </c>
      <c r="AB74">
        <f t="shared" si="5"/>
        <v>385.2224237167863</v>
      </c>
    </row>
    <row r="75" spans="24:28" ht="18" thickTop="1" thickBot="1" x14ac:dyDescent="0.25">
      <c r="X75" s="5">
        <v>27</v>
      </c>
      <c r="Y75" s="3" t="s">
        <v>37</v>
      </c>
      <c r="Z75" s="3" t="str">
        <f t="shared" si="4"/>
        <v>O</v>
      </c>
      <c r="AA75" s="46">
        <v>34.082000000000001</v>
      </c>
      <c r="AB75">
        <f t="shared" si="5"/>
        <v>406.56824095245605</v>
      </c>
    </row>
    <row r="76" spans="24:28" ht="18" thickTop="1" thickBot="1" x14ac:dyDescent="0.25">
      <c r="X76" s="5">
        <v>28</v>
      </c>
      <c r="Y76" s="3" t="s">
        <v>37</v>
      </c>
      <c r="Z76" s="3" t="str">
        <f t="shared" si="4"/>
        <v>O</v>
      </c>
      <c r="AA76" s="46">
        <v>34.082000000000001</v>
      </c>
      <c r="AB76">
        <f t="shared" si="5"/>
        <v>427.91405818812592</v>
      </c>
    </row>
    <row r="77" spans="24:28" ht="18" thickTop="1" thickBot="1" x14ac:dyDescent="0.25">
      <c r="X77" s="5">
        <v>29</v>
      </c>
      <c r="Y77" s="3" t="s">
        <v>37</v>
      </c>
      <c r="Z77" s="3" t="str">
        <f t="shared" si="4"/>
        <v>O</v>
      </c>
      <c r="AA77" s="46">
        <v>34.082000000000001</v>
      </c>
      <c r="AB77">
        <f t="shared" si="5"/>
        <v>449.25987542379568</v>
      </c>
    </row>
    <row r="78" spans="24:28" ht="18" thickTop="1" thickBot="1" x14ac:dyDescent="0.25">
      <c r="X78" s="5">
        <v>30</v>
      </c>
      <c r="Y78" s="3" t="s">
        <v>37</v>
      </c>
      <c r="Z78" s="3" t="str">
        <f t="shared" si="4"/>
        <v>O</v>
      </c>
      <c r="AA78" s="46">
        <v>34.082000000000001</v>
      </c>
      <c r="AB78">
        <f t="shared" si="5"/>
        <v>469.92304659780808</v>
      </c>
    </row>
    <row r="79" spans="24:28" ht="18" thickTop="1" thickBot="1" x14ac:dyDescent="0.25">
      <c r="X79" s="5">
        <v>31</v>
      </c>
      <c r="Y79" s="3" t="s">
        <v>37</v>
      </c>
      <c r="Z79" s="3" t="str">
        <f t="shared" si="4"/>
        <v>O</v>
      </c>
      <c r="AA79" s="46">
        <v>34.082000000000001</v>
      </c>
      <c r="AB79">
        <f t="shared" si="5"/>
        <v>490.5862177718206</v>
      </c>
    </row>
    <row r="80" spans="24:28" ht="18" thickTop="1" thickBot="1" x14ac:dyDescent="0.25">
      <c r="X80" s="5">
        <v>32</v>
      </c>
      <c r="Y80" s="3" t="s">
        <v>37</v>
      </c>
      <c r="Z80" s="3" t="str">
        <f t="shared" si="4"/>
        <v>O</v>
      </c>
      <c r="AA80" s="46">
        <v>34.082000000000001</v>
      </c>
      <c r="AB80">
        <f t="shared" si="5"/>
        <v>511.27564456358914</v>
      </c>
    </row>
    <row r="81" spans="24:28" ht="18" thickTop="1" thickBot="1" x14ac:dyDescent="0.25">
      <c r="X81" s="5">
        <v>33</v>
      </c>
      <c r="Y81" s="3" t="s">
        <v>37</v>
      </c>
      <c r="Z81" s="3" t="str">
        <f t="shared" si="4"/>
        <v>O</v>
      </c>
      <c r="AA81" s="46">
        <v>34.082000000000001</v>
      </c>
      <c r="AB81">
        <f t="shared" si="5"/>
        <v>531.93881573760154</v>
      </c>
    </row>
    <row r="82" spans="24:28" ht="18" thickTop="1" thickBot="1" x14ac:dyDescent="0.25">
      <c r="X82" s="5">
        <v>34</v>
      </c>
      <c r="Y82" s="3" t="s">
        <v>37</v>
      </c>
      <c r="Z82" s="3" t="str">
        <f t="shared" si="4"/>
        <v>O</v>
      </c>
      <c r="AA82" s="46">
        <v>34.082000000000001</v>
      </c>
      <c r="AB82">
        <f t="shared" si="5"/>
        <v>552.62824252937003</v>
      </c>
    </row>
    <row r="83" spans="24:28" ht="18" thickTop="1" thickBot="1" x14ac:dyDescent="0.25">
      <c r="X83" s="5">
        <v>35</v>
      </c>
      <c r="Y83" s="3" t="s">
        <v>37</v>
      </c>
      <c r="Z83" s="3" t="str">
        <f t="shared" si="4"/>
        <v>O</v>
      </c>
      <c r="AA83" s="46">
        <v>34.082000000000001</v>
      </c>
      <c r="AB83">
        <f t="shared" si="5"/>
        <v>573.29141370338255</v>
      </c>
    </row>
    <row r="84" spans="24:28" ht="18" thickTop="1" thickBot="1" x14ac:dyDescent="0.25">
      <c r="X84" s="5">
        <v>36</v>
      </c>
      <c r="Y84" s="3" t="s">
        <v>37</v>
      </c>
      <c r="Z84" s="3" t="str">
        <f t="shared" si="4"/>
        <v>O</v>
      </c>
      <c r="AA84" s="46">
        <v>34.082000000000001</v>
      </c>
      <c r="AB84">
        <f t="shared" si="5"/>
        <v>593.95458487739495</v>
      </c>
    </row>
    <row r="85" spans="24:28" ht="18" thickTop="1" thickBot="1" x14ac:dyDescent="0.25">
      <c r="X85" s="4">
        <v>37</v>
      </c>
      <c r="Y85" s="3" t="s">
        <v>37</v>
      </c>
      <c r="Z85" s="3" t="str">
        <f t="shared" si="4"/>
        <v>O</v>
      </c>
      <c r="AA85" s="46">
        <v>34.082000000000001</v>
      </c>
      <c r="AB85">
        <f t="shared" si="5"/>
        <v>659.98746353386423</v>
      </c>
    </row>
    <row r="86" spans="24:28" ht="18" thickTop="1" thickBot="1" x14ac:dyDescent="0.25">
      <c r="X86" s="5">
        <v>38</v>
      </c>
      <c r="Y86" s="3" t="s">
        <v>37</v>
      </c>
      <c r="Z86" s="3" t="str">
        <f t="shared" si="4"/>
        <v>O</v>
      </c>
      <c r="AA86" s="46">
        <v>34.082000000000001</v>
      </c>
      <c r="AB86">
        <f t="shared" si="5"/>
        <v>680.65063470787663</v>
      </c>
    </row>
    <row r="87" spans="24:28" ht="18" thickTop="1" thickBot="1" x14ac:dyDescent="0.25">
      <c r="X87" s="5">
        <v>39</v>
      </c>
      <c r="Y87" s="3" t="s">
        <v>37</v>
      </c>
      <c r="Z87" s="3" t="str">
        <f t="shared" si="4"/>
        <v>O</v>
      </c>
      <c r="AA87" s="46">
        <v>34.082000000000001</v>
      </c>
      <c r="AB87">
        <f t="shared" si="5"/>
        <v>701.34006149964523</v>
      </c>
    </row>
    <row r="88" spans="24:28" ht="18" thickTop="1" thickBot="1" x14ac:dyDescent="0.25">
      <c r="X88" s="5">
        <v>40</v>
      </c>
      <c r="Y88" s="3" t="s">
        <v>37</v>
      </c>
      <c r="Z88" s="3" t="str">
        <f t="shared" si="4"/>
        <v>O</v>
      </c>
      <c r="AA88" s="46">
        <v>34.082000000000001</v>
      </c>
      <c r="AB88">
        <f t="shared" si="5"/>
        <v>722.00323267365775</v>
      </c>
    </row>
    <row r="89" spans="24:28" ht="18" thickTop="1" thickBot="1" x14ac:dyDescent="0.25">
      <c r="X89" s="5">
        <v>41</v>
      </c>
      <c r="Y89" s="3" t="s">
        <v>37</v>
      </c>
      <c r="Z89" s="3" t="str">
        <f t="shared" si="4"/>
        <v>O</v>
      </c>
      <c r="AA89" s="46">
        <v>34.082000000000001</v>
      </c>
      <c r="AB89">
        <f t="shared" si="5"/>
        <v>742.69265946542623</v>
      </c>
    </row>
    <row r="90" spans="24:28" ht="18" thickTop="1" thickBot="1" x14ac:dyDescent="0.25">
      <c r="X90" s="5">
        <v>42</v>
      </c>
      <c r="Y90" s="3" t="s">
        <v>37</v>
      </c>
      <c r="Z90" s="3" t="str">
        <f t="shared" si="4"/>
        <v>O</v>
      </c>
      <c r="AA90" s="46">
        <v>34.082000000000001</v>
      </c>
      <c r="AB90">
        <f t="shared" si="5"/>
        <v>763.35583063943864</v>
      </c>
    </row>
    <row r="91" spans="24:28" ht="18" thickTop="1" thickBot="1" x14ac:dyDescent="0.25">
      <c r="X91" s="5">
        <v>43</v>
      </c>
      <c r="Y91" s="3" t="s">
        <v>37</v>
      </c>
      <c r="Z91" s="3" t="str">
        <f t="shared" si="4"/>
        <v>O</v>
      </c>
      <c r="AA91" s="46">
        <v>34.082000000000001</v>
      </c>
      <c r="AB91">
        <f t="shared" si="5"/>
        <v>784.01900181345115</v>
      </c>
    </row>
    <row r="92" spans="24:28" ht="18" thickTop="1" thickBot="1" x14ac:dyDescent="0.25">
      <c r="X92" s="5">
        <v>45</v>
      </c>
      <c r="Y92" s="3" t="s">
        <v>37</v>
      </c>
      <c r="Z92" s="3" t="str">
        <f t="shared" si="4"/>
        <v>O</v>
      </c>
      <c r="AA92" s="46">
        <v>34.082000000000001</v>
      </c>
      <c r="AB92">
        <f t="shared" si="5"/>
        <v>804.70842860521964</v>
      </c>
    </row>
    <row r="93" spans="24:28" ht="18" thickTop="1" thickBot="1" x14ac:dyDescent="0.25">
      <c r="X93" s="5">
        <v>46</v>
      </c>
      <c r="Y93" s="3" t="s">
        <v>37</v>
      </c>
      <c r="Z93" s="3" t="str">
        <f t="shared" si="4"/>
        <v>O</v>
      </c>
      <c r="AA93" s="46">
        <v>34.082000000000001</v>
      </c>
      <c r="AB93">
        <f t="shared" si="5"/>
        <v>825.37159977923204</v>
      </c>
    </row>
    <row r="94" spans="24:28" ht="18" thickTop="1" thickBot="1" x14ac:dyDescent="0.25">
      <c r="X94" s="5">
        <v>47</v>
      </c>
      <c r="Y94" s="3" t="s">
        <v>37</v>
      </c>
      <c r="Z94" s="3" t="str">
        <f t="shared" si="4"/>
        <v>O</v>
      </c>
      <c r="AA94" s="46">
        <v>34.082000000000001</v>
      </c>
      <c r="AB94">
        <f t="shared" si="5"/>
        <v>846.06102657100064</v>
      </c>
    </row>
    <row r="95" spans="24:28" ht="18" thickTop="1" thickBot="1" x14ac:dyDescent="0.25">
      <c r="X95" s="5">
        <v>48</v>
      </c>
      <c r="Y95" s="3" t="s">
        <v>37</v>
      </c>
      <c r="Z95" s="3" t="str">
        <f t="shared" si="4"/>
        <v>O</v>
      </c>
      <c r="AA95" s="46">
        <v>34.082000000000001</v>
      </c>
      <c r="AB95">
        <f t="shared" si="5"/>
        <v>866.72419774501316</v>
      </c>
    </row>
    <row r="96" spans="24:28" ht="18" thickTop="1" thickBot="1" x14ac:dyDescent="0.25">
      <c r="X96" s="5">
        <v>49</v>
      </c>
      <c r="Y96" s="3" t="s">
        <v>37</v>
      </c>
      <c r="Z96" s="3" t="str">
        <f t="shared" si="4"/>
        <v>O</v>
      </c>
      <c r="AA96" s="46">
        <v>34.082000000000001</v>
      </c>
      <c r="AB96">
        <f t="shared" si="5"/>
        <v>887.38736891902556</v>
      </c>
    </row>
    <row r="97" spans="24:28" ht="18" thickTop="1" thickBot="1" x14ac:dyDescent="0.25">
      <c r="X97" s="6">
        <v>50</v>
      </c>
      <c r="Y97" s="3" t="s">
        <v>37</v>
      </c>
      <c r="Z97" s="3" t="str">
        <f t="shared" si="4"/>
        <v>O</v>
      </c>
      <c r="AA97" s="46">
        <v>34.082000000000001</v>
      </c>
      <c r="AB97">
        <f t="shared" si="5"/>
        <v>908.07679571079393</v>
      </c>
    </row>
    <row r="98" spans="24:28" ht="17.25" thickTop="1" x14ac:dyDescent="0.2">
      <c r="X98" s="4">
        <v>1</v>
      </c>
      <c r="Y98" s="3" t="s">
        <v>38</v>
      </c>
      <c r="Z98" s="3" t="str">
        <f t="shared" si="4"/>
        <v>O</v>
      </c>
      <c r="AA98" s="16">
        <v>51.697000000000003</v>
      </c>
      <c r="AB98">
        <f t="shared" si="5"/>
        <v>182.68658834660567</v>
      </c>
    </row>
    <row r="99" spans="24:28" ht="17.25" thickBot="1" x14ac:dyDescent="0.25">
      <c r="X99" s="5">
        <v>2</v>
      </c>
      <c r="Y99" s="3" t="s">
        <v>38</v>
      </c>
      <c r="Z99" s="3" t="str">
        <f t="shared" si="4"/>
        <v>O</v>
      </c>
      <c r="AA99" s="16">
        <v>51.697000000000003</v>
      </c>
      <c r="AB99">
        <f t="shared" si="5"/>
        <v>212.69675944177243</v>
      </c>
    </row>
    <row r="100" spans="24:28" ht="18" thickTop="1" thickBot="1" x14ac:dyDescent="0.25">
      <c r="X100" s="4">
        <v>20</v>
      </c>
      <c r="Y100" s="3" t="s">
        <v>38</v>
      </c>
      <c r="Z100" s="3" t="str">
        <f t="shared" si="4"/>
        <v>O</v>
      </c>
      <c r="AA100" s="20">
        <v>49.438000000000002</v>
      </c>
      <c r="AB100">
        <f t="shared" si="5"/>
        <v>246.51399511156666</v>
      </c>
    </row>
    <row r="101" spans="24:28" ht="18" thickTop="1" thickBot="1" x14ac:dyDescent="0.25">
      <c r="X101" s="5">
        <v>21</v>
      </c>
      <c r="Y101" s="3" t="s">
        <v>38</v>
      </c>
      <c r="Z101" s="3" t="str">
        <f t="shared" si="4"/>
        <v>O</v>
      </c>
      <c r="AA101" s="20">
        <v>49.438000000000002</v>
      </c>
      <c r="AB101">
        <f t="shared" si="5"/>
        <v>267.17716628557906</v>
      </c>
    </row>
    <row r="102" spans="24:28" ht="18" thickTop="1" thickBot="1" x14ac:dyDescent="0.25">
      <c r="X102" s="5">
        <v>22</v>
      </c>
      <c r="Y102" s="3" t="s">
        <v>38</v>
      </c>
      <c r="Z102" s="3" t="str">
        <f t="shared" si="4"/>
        <v>O</v>
      </c>
      <c r="AA102" s="20">
        <v>49.438000000000002</v>
      </c>
      <c r="AB102">
        <f t="shared" si="5"/>
        <v>287.8665930773476</v>
      </c>
    </row>
    <row r="103" spans="24:28" ht="18" thickTop="1" thickBot="1" x14ac:dyDescent="0.25">
      <c r="X103" s="5">
        <v>23</v>
      </c>
      <c r="Y103" s="3" t="s">
        <v>38</v>
      </c>
      <c r="Z103" s="3" t="str">
        <f t="shared" si="4"/>
        <v>O</v>
      </c>
      <c r="AA103" s="20">
        <v>49.438000000000002</v>
      </c>
      <c r="AB103">
        <f t="shared" si="5"/>
        <v>308.52976425136012</v>
      </c>
    </row>
    <row r="104" spans="24:28" ht="17.25" thickTop="1" x14ac:dyDescent="0.2">
      <c r="X104" s="5">
        <v>24</v>
      </c>
      <c r="Y104" s="3" t="s">
        <v>38</v>
      </c>
      <c r="Z104" s="3" t="str">
        <f t="shared" si="4"/>
        <v>O</v>
      </c>
      <c r="AA104" s="20">
        <v>49.438000000000002</v>
      </c>
      <c r="AB104">
        <f t="shared" si="5"/>
        <v>329.21919104312866</v>
      </c>
    </row>
    <row r="105" spans="24:28" ht="17.25" thickBot="1" x14ac:dyDescent="0.25">
      <c r="X105" s="5">
        <v>25</v>
      </c>
      <c r="Y105" s="3" t="s">
        <v>38</v>
      </c>
      <c r="Z105" s="3" t="str">
        <f t="shared" si="4"/>
        <v>O</v>
      </c>
      <c r="AA105" s="25">
        <v>48.689</v>
      </c>
      <c r="AB105">
        <f t="shared" si="5"/>
        <v>349.88236221714106</v>
      </c>
    </row>
    <row r="106" spans="24:28" ht="18" thickTop="1" thickBot="1" x14ac:dyDescent="0.25">
      <c r="X106" s="4">
        <v>26</v>
      </c>
      <c r="Y106" s="3" t="s">
        <v>38</v>
      </c>
      <c r="Z106" s="3" t="str">
        <f t="shared" si="4"/>
        <v>O</v>
      </c>
      <c r="AA106" s="20">
        <v>49.438000000000002</v>
      </c>
      <c r="AB106">
        <f t="shared" si="5"/>
        <v>385.2224237167863</v>
      </c>
    </row>
    <row r="107" spans="24:28" ht="18" thickTop="1" thickBot="1" x14ac:dyDescent="0.25">
      <c r="X107" s="5">
        <v>27</v>
      </c>
      <c r="Y107" s="3" t="s">
        <v>38</v>
      </c>
      <c r="Z107" s="3" t="str">
        <f t="shared" si="4"/>
        <v>O</v>
      </c>
      <c r="AA107" s="20">
        <v>49.438000000000002</v>
      </c>
      <c r="AB107">
        <f t="shared" si="5"/>
        <v>406.56824095245605</v>
      </c>
    </row>
    <row r="108" spans="24:28" ht="18" thickTop="1" thickBot="1" x14ac:dyDescent="0.25">
      <c r="X108" s="5">
        <v>28</v>
      </c>
      <c r="Y108" s="3" t="s">
        <v>38</v>
      </c>
      <c r="Z108" s="3" t="str">
        <f t="shared" si="4"/>
        <v>O</v>
      </c>
      <c r="AA108" s="20">
        <v>49.438000000000002</v>
      </c>
      <c r="AB108">
        <f t="shared" si="5"/>
        <v>427.91405818812592</v>
      </c>
    </row>
    <row r="109" spans="24:28" ht="18" thickTop="1" thickBot="1" x14ac:dyDescent="0.25">
      <c r="X109" s="5">
        <v>29</v>
      </c>
      <c r="Y109" s="3" t="s">
        <v>38</v>
      </c>
      <c r="Z109" s="3" t="str">
        <f t="shared" si="4"/>
        <v>O</v>
      </c>
      <c r="AA109" s="20">
        <v>49.438000000000002</v>
      </c>
      <c r="AB109">
        <f t="shared" si="5"/>
        <v>449.25987542379568</v>
      </c>
    </row>
    <row r="110" spans="24:28" ht="18" thickTop="1" thickBot="1" x14ac:dyDescent="0.25">
      <c r="X110" s="5">
        <v>30</v>
      </c>
      <c r="Y110" s="3" t="s">
        <v>38</v>
      </c>
      <c r="Z110" s="3" t="str">
        <f t="shared" si="4"/>
        <v>O</v>
      </c>
      <c r="AA110" s="20">
        <v>49.438000000000002</v>
      </c>
      <c r="AB110">
        <f t="shared" si="5"/>
        <v>469.92304659780808</v>
      </c>
    </row>
    <row r="111" spans="24:28" ht="18" thickTop="1" thickBot="1" x14ac:dyDescent="0.25">
      <c r="X111" s="5">
        <v>31</v>
      </c>
      <c r="Y111" s="3" t="s">
        <v>38</v>
      </c>
      <c r="Z111" s="3" t="str">
        <f t="shared" si="4"/>
        <v>O</v>
      </c>
      <c r="AA111" s="20">
        <v>49.438000000000002</v>
      </c>
      <c r="AB111">
        <f t="shared" si="5"/>
        <v>490.5862177718206</v>
      </c>
    </row>
    <row r="112" spans="24:28" ht="18" thickTop="1" thickBot="1" x14ac:dyDescent="0.25">
      <c r="X112" s="5">
        <v>32</v>
      </c>
      <c r="Y112" s="3" t="s">
        <v>38</v>
      </c>
      <c r="Z112" s="3" t="str">
        <f t="shared" si="4"/>
        <v>O</v>
      </c>
      <c r="AA112" s="20">
        <v>49.438000000000002</v>
      </c>
      <c r="AB112">
        <f t="shared" si="5"/>
        <v>511.27564456358914</v>
      </c>
    </row>
    <row r="113" spans="24:28" ht="18" thickTop="1" thickBot="1" x14ac:dyDescent="0.25">
      <c r="X113" s="5">
        <v>33</v>
      </c>
      <c r="Y113" s="3" t="s">
        <v>38</v>
      </c>
      <c r="Z113" s="3" t="str">
        <f t="shared" si="4"/>
        <v>O</v>
      </c>
      <c r="AA113" s="20">
        <v>49.438000000000002</v>
      </c>
      <c r="AB113">
        <f t="shared" si="5"/>
        <v>531.93881573760154</v>
      </c>
    </row>
    <row r="114" spans="24:28" ht="18" thickTop="1" thickBot="1" x14ac:dyDescent="0.25">
      <c r="X114" s="5">
        <v>34</v>
      </c>
      <c r="Y114" s="3" t="s">
        <v>38</v>
      </c>
      <c r="Z114" s="3" t="str">
        <f t="shared" si="4"/>
        <v>O</v>
      </c>
      <c r="AA114" s="20">
        <v>49.438000000000002</v>
      </c>
      <c r="AB114">
        <f t="shared" si="5"/>
        <v>552.62824252937003</v>
      </c>
    </row>
    <row r="115" spans="24:28" ht="18" thickTop="1" thickBot="1" x14ac:dyDescent="0.25">
      <c r="X115" s="5">
        <v>35</v>
      </c>
      <c r="Y115" s="3" t="s">
        <v>38</v>
      </c>
      <c r="Z115" s="3" t="str">
        <f t="shared" si="4"/>
        <v>O</v>
      </c>
      <c r="AA115" s="20">
        <v>49.438000000000002</v>
      </c>
      <c r="AB115">
        <f t="shared" si="5"/>
        <v>573.29141370338255</v>
      </c>
    </row>
    <row r="116" spans="24:28" ht="18" thickTop="1" thickBot="1" x14ac:dyDescent="0.25">
      <c r="X116" s="5">
        <v>36</v>
      </c>
      <c r="Y116" s="3" t="s">
        <v>38</v>
      </c>
      <c r="Z116" s="3" t="str">
        <f t="shared" si="4"/>
        <v>O</v>
      </c>
      <c r="AA116" s="20">
        <v>49.438000000000002</v>
      </c>
      <c r="AB116">
        <f t="shared" si="5"/>
        <v>593.95458487739495</v>
      </c>
    </row>
    <row r="117" spans="24:28" ht="18" thickTop="1" thickBot="1" x14ac:dyDescent="0.25">
      <c r="X117" s="4">
        <v>37</v>
      </c>
      <c r="Y117" s="3" t="s">
        <v>38</v>
      </c>
      <c r="Z117" s="3" t="str">
        <f t="shared" si="4"/>
        <v>O</v>
      </c>
      <c r="AA117" s="20">
        <v>49.438000000000002</v>
      </c>
      <c r="AB117">
        <f t="shared" si="5"/>
        <v>659.98746353386423</v>
      </c>
    </row>
    <row r="118" spans="24:28" ht="18" thickTop="1" thickBot="1" x14ac:dyDescent="0.25">
      <c r="X118" s="5">
        <v>38</v>
      </c>
      <c r="Y118" s="3" t="s">
        <v>38</v>
      </c>
      <c r="Z118" s="3" t="str">
        <f t="shared" si="4"/>
        <v>O</v>
      </c>
      <c r="AA118" s="20">
        <v>49.438000000000002</v>
      </c>
      <c r="AB118">
        <f t="shared" si="5"/>
        <v>680.65063470787663</v>
      </c>
    </row>
    <row r="119" spans="24:28" ht="18" thickTop="1" thickBot="1" x14ac:dyDescent="0.25">
      <c r="X119" s="5">
        <v>39</v>
      </c>
      <c r="Y119" s="3" t="s">
        <v>38</v>
      </c>
      <c r="Z119" s="3" t="str">
        <f t="shared" si="4"/>
        <v>O</v>
      </c>
      <c r="AA119" s="20">
        <v>49.438000000000002</v>
      </c>
      <c r="AB119">
        <f t="shared" si="5"/>
        <v>701.34006149964523</v>
      </c>
    </row>
    <row r="120" spans="24:28" ht="18" thickTop="1" thickBot="1" x14ac:dyDescent="0.25">
      <c r="X120" s="5">
        <v>40</v>
      </c>
      <c r="Y120" s="3" t="s">
        <v>38</v>
      </c>
      <c r="Z120" s="3" t="str">
        <f t="shared" si="4"/>
        <v>O</v>
      </c>
      <c r="AA120" s="20">
        <v>49.438000000000002</v>
      </c>
      <c r="AB120">
        <f t="shared" si="5"/>
        <v>722.00323267365775</v>
      </c>
    </row>
    <row r="121" spans="24:28" ht="18" thickTop="1" thickBot="1" x14ac:dyDescent="0.25">
      <c r="X121" s="5">
        <v>41</v>
      </c>
      <c r="Y121" s="3" t="s">
        <v>38</v>
      </c>
      <c r="Z121" s="3" t="str">
        <f t="shared" si="4"/>
        <v>O</v>
      </c>
      <c r="AA121" s="20">
        <v>49.438000000000002</v>
      </c>
      <c r="AB121">
        <f t="shared" si="5"/>
        <v>742.69265946542623</v>
      </c>
    </row>
    <row r="122" spans="24:28" ht="18" thickTop="1" thickBot="1" x14ac:dyDescent="0.25">
      <c r="X122" s="5">
        <v>42</v>
      </c>
      <c r="Y122" s="3" t="s">
        <v>38</v>
      </c>
      <c r="Z122" s="3" t="str">
        <f t="shared" si="4"/>
        <v>O</v>
      </c>
      <c r="AA122" s="20">
        <v>49.438000000000002</v>
      </c>
      <c r="AB122">
        <f t="shared" si="5"/>
        <v>763.35583063943864</v>
      </c>
    </row>
    <row r="123" spans="24:28" ht="18" thickTop="1" thickBot="1" x14ac:dyDescent="0.25">
      <c r="X123" s="5">
        <v>43</v>
      </c>
      <c r="Y123" s="3" t="s">
        <v>38</v>
      </c>
      <c r="Z123" s="3" t="str">
        <f t="shared" si="4"/>
        <v>O</v>
      </c>
      <c r="AA123" s="20">
        <v>49.438000000000002</v>
      </c>
      <c r="AB123">
        <f t="shared" si="5"/>
        <v>784.01900181345115</v>
      </c>
    </row>
    <row r="124" spans="24:28" ht="18" thickTop="1" thickBot="1" x14ac:dyDescent="0.25">
      <c r="X124" s="5">
        <v>45</v>
      </c>
      <c r="Y124" s="3" t="s">
        <v>38</v>
      </c>
      <c r="Z124" s="3" t="str">
        <f t="shared" si="4"/>
        <v>O</v>
      </c>
      <c r="AA124" s="20">
        <v>49.438000000000002</v>
      </c>
      <c r="AB124">
        <f t="shared" si="5"/>
        <v>804.70842860521964</v>
      </c>
    </row>
    <row r="125" spans="24:28" ht="18" thickTop="1" thickBot="1" x14ac:dyDescent="0.25">
      <c r="X125" s="5">
        <v>46</v>
      </c>
      <c r="Y125" s="3" t="s">
        <v>38</v>
      </c>
      <c r="Z125" s="3" t="str">
        <f t="shared" si="4"/>
        <v>O</v>
      </c>
      <c r="AA125" s="20">
        <v>49.438000000000002</v>
      </c>
      <c r="AB125">
        <f t="shared" si="5"/>
        <v>825.37159977923204</v>
      </c>
    </row>
    <row r="126" spans="24:28" ht="18" thickTop="1" thickBot="1" x14ac:dyDescent="0.25">
      <c r="X126" s="5">
        <v>47</v>
      </c>
      <c r="Y126" s="3" t="s">
        <v>38</v>
      </c>
      <c r="Z126" s="3" t="str">
        <f t="shared" si="4"/>
        <v>O</v>
      </c>
      <c r="AA126" s="20">
        <v>49.438000000000002</v>
      </c>
      <c r="AB126">
        <f t="shared" si="5"/>
        <v>846.06102657100064</v>
      </c>
    </row>
    <row r="127" spans="24:28" ht="18" thickTop="1" thickBot="1" x14ac:dyDescent="0.25">
      <c r="X127" s="5">
        <v>48</v>
      </c>
      <c r="Y127" s="3" t="s">
        <v>38</v>
      </c>
      <c r="Z127" s="3" t="str">
        <f t="shared" si="4"/>
        <v>O</v>
      </c>
      <c r="AA127" s="20">
        <v>49.438000000000002</v>
      </c>
      <c r="AB127">
        <f t="shared" si="5"/>
        <v>866.72419774501316</v>
      </c>
    </row>
    <row r="128" spans="24:28" ht="18" thickTop="1" thickBot="1" x14ac:dyDescent="0.25">
      <c r="X128" s="5">
        <v>49</v>
      </c>
      <c r="Y128" s="3" t="s">
        <v>38</v>
      </c>
      <c r="Z128" s="3" t="str">
        <f t="shared" si="4"/>
        <v>O</v>
      </c>
      <c r="AA128" s="20">
        <v>49.438000000000002</v>
      </c>
      <c r="AB128">
        <f t="shared" si="5"/>
        <v>887.38736891902556</v>
      </c>
    </row>
    <row r="129" spans="24:28" ht="18" thickTop="1" thickBot="1" x14ac:dyDescent="0.25">
      <c r="X129" s="6">
        <v>50</v>
      </c>
      <c r="Y129" s="3" t="s">
        <v>38</v>
      </c>
      <c r="Z129" s="3" t="str">
        <f t="shared" si="4"/>
        <v>O</v>
      </c>
      <c r="AA129" s="20">
        <v>49.438000000000002</v>
      </c>
      <c r="AB129">
        <f t="shared" si="5"/>
        <v>908.07679571079393</v>
      </c>
    </row>
    <row r="130" spans="24:28" ht="17.25" thickTop="1" x14ac:dyDescent="0.2">
      <c r="X130" s="4">
        <v>1</v>
      </c>
      <c r="Y130" s="3" t="s">
        <v>39</v>
      </c>
      <c r="Z130" s="3" t="str">
        <f t="shared" si="4"/>
        <v>X</v>
      </c>
      <c r="AA130" s="15"/>
      <c r="AB130">
        <f t="shared" si="5"/>
        <v>182.68658834660567</v>
      </c>
    </row>
    <row r="131" spans="24:28" ht="17.25" thickBot="1" x14ac:dyDescent="0.25">
      <c r="X131" s="5">
        <v>2</v>
      </c>
      <c r="Y131" s="3" t="s">
        <v>39</v>
      </c>
      <c r="Z131" s="3" t="str">
        <f t="shared" ref="Z131:Z193" si="6">IF(AA131&lt;&gt;"","O","X")</f>
        <v>X</v>
      </c>
      <c r="AA131" s="15"/>
      <c r="AB131">
        <f t="shared" ref="AB131:AB193" si="7">VLOOKUP(X131,B:P,15,FALSE)</f>
        <v>212.69675944177243</v>
      </c>
    </row>
    <row r="132" spans="24:28" ht="18" thickTop="1" thickBot="1" x14ac:dyDescent="0.25">
      <c r="X132" s="4">
        <v>20</v>
      </c>
      <c r="Y132" s="3" t="s">
        <v>39</v>
      </c>
      <c r="Z132" s="3" t="str">
        <f t="shared" si="6"/>
        <v>O</v>
      </c>
      <c r="AA132" s="22">
        <v>56.554000000000002</v>
      </c>
      <c r="AB132">
        <f t="shared" si="7"/>
        <v>246.51399511156666</v>
      </c>
    </row>
    <row r="133" spans="24:28" ht="18" thickTop="1" thickBot="1" x14ac:dyDescent="0.25">
      <c r="X133" s="5">
        <v>21</v>
      </c>
      <c r="Y133" s="3" t="s">
        <v>39</v>
      </c>
      <c r="Z133" s="3" t="str">
        <f t="shared" si="6"/>
        <v>O</v>
      </c>
      <c r="AA133" s="22">
        <v>56.554000000000002</v>
      </c>
      <c r="AB133">
        <f t="shared" si="7"/>
        <v>267.17716628557906</v>
      </c>
    </row>
    <row r="134" spans="24:28" ht="18" thickTop="1" thickBot="1" x14ac:dyDescent="0.25">
      <c r="X134" s="5">
        <v>22</v>
      </c>
      <c r="Y134" s="3" t="s">
        <v>39</v>
      </c>
      <c r="Z134" s="3" t="str">
        <f t="shared" si="6"/>
        <v>O</v>
      </c>
      <c r="AA134" s="22">
        <v>56.554000000000002</v>
      </c>
      <c r="AB134">
        <f t="shared" si="7"/>
        <v>287.8665930773476</v>
      </c>
    </row>
    <row r="135" spans="24:28" ht="18" thickTop="1" thickBot="1" x14ac:dyDescent="0.25">
      <c r="X135" s="5">
        <v>23</v>
      </c>
      <c r="Y135" s="3" t="s">
        <v>39</v>
      </c>
      <c r="Z135" s="3" t="str">
        <f t="shared" si="6"/>
        <v>O</v>
      </c>
      <c r="AA135" s="22">
        <v>56.554000000000002</v>
      </c>
      <c r="AB135">
        <f t="shared" si="7"/>
        <v>308.52976425136012</v>
      </c>
    </row>
    <row r="136" spans="24:28" ht="17.25" thickTop="1" x14ac:dyDescent="0.2">
      <c r="X136" s="5">
        <v>24</v>
      </c>
      <c r="Y136" s="3" t="s">
        <v>39</v>
      </c>
      <c r="Z136" s="3" t="str">
        <f t="shared" si="6"/>
        <v>O</v>
      </c>
      <c r="AA136" s="22">
        <v>56.554000000000002</v>
      </c>
      <c r="AB136">
        <f t="shared" si="7"/>
        <v>329.21919104312866</v>
      </c>
    </row>
    <row r="137" spans="24:28" ht="17.25" thickBot="1" x14ac:dyDescent="0.25">
      <c r="X137" s="5">
        <v>25</v>
      </c>
      <c r="Y137" s="3" t="s">
        <v>39</v>
      </c>
      <c r="Z137" s="3" t="str">
        <f t="shared" si="6"/>
        <v>X</v>
      </c>
      <c r="AA137" s="13"/>
      <c r="AB137">
        <f t="shared" si="7"/>
        <v>349.88236221714106</v>
      </c>
    </row>
    <row r="138" spans="24:28" ht="18" thickTop="1" thickBot="1" x14ac:dyDescent="0.25">
      <c r="X138" s="4">
        <v>26</v>
      </c>
      <c r="Y138" s="3" t="s">
        <v>39</v>
      </c>
      <c r="Z138" s="3" t="str">
        <f t="shared" si="6"/>
        <v>O</v>
      </c>
      <c r="AA138" s="22">
        <v>56.554000000000002</v>
      </c>
      <c r="AB138">
        <f t="shared" si="7"/>
        <v>385.2224237167863</v>
      </c>
    </row>
    <row r="139" spans="24:28" ht="18" thickTop="1" thickBot="1" x14ac:dyDescent="0.25">
      <c r="X139" s="5">
        <v>27</v>
      </c>
      <c r="Y139" s="3" t="s">
        <v>39</v>
      </c>
      <c r="Z139" s="3" t="str">
        <f t="shared" si="6"/>
        <v>O</v>
      </c>
      <c r="AA139" s="22">
        <v>56.554000000000002</v>
      </c>
      <c r="AB139">
        <f t="shared" si="7"/>
        <v>406.56824095245605</v>
      </c>
    </row>
    <row r="140" spans="24:28" ht="18" thickTop="1" thickBot="1" x14ac:dyDescent="0.25">
      <c r="X140" s="5">
        <v>28</v>
      </c>
      <c r="Y140" s="3" t="s">
        <v>39</v>
      </c>
      <c r="Z140" s="3" t="str">
        <f t="shared" si="6"/>
        <v>O</v>
      </c>
      <c r="AA140" s="22">
        <v>56.554000000000002</v>
      </c>
      <c r="AB140">
        <f t="shared" si="7"/>
        <v>427.91405818812592</v>
      </c>
    </row>
    <row r="141" spans="24:28" ht="18" thickTop="1" thickBot="1" x14ac:dyDescent="0.25">
      <c r="X141" s="5">
        <v>29</v>
      </c>
      <c r="Y141" s="3" t="s">
        <v>39</v>
      </c>
      <c r="Z141" s="3" t="str">
        <f t="shared" si="6"/>
        <v>O</v>
      </c>
      <c r="AA141" s="22">
        <v>56.554000000000002</v>
      </c>
      <c r="AB141">
        <f t="shared" si="7"/>
        <v>449.25987542379568</v>
      </c>
    </row>
    <row r="142" spans="24:28" ht="18" thickTop="1" thickBot="1" x14ac:dyDescent="0.25">
      <c r="X142" s="5">
        <v>30</v>
      </c>
      <c r="Y142" s="3" t="s">
        <v>39</v>
      </c>
      <c r="Z142" s="3" t="str">
        <f t="shared" si="6"/>
        <v>O</v>
      </c>
      <c r="AA142" s="22">
        <v>56.554000000000002</v>
      </c>
      <c r="AB142">
        <f t="shared" si="7"/>
        <v>469.92304659780808</v>
      </c>
    </row>
    <row r="143" spans="24:28" ht="18" thickTop="1" thickBot="1" x14ac:dyDescent="0.25">
      <c r="X143" s="5">
        <v>31</v>
      </c>
      <c r="Y143" s="3" t="s">
        <v>39</v>
      </c>
      <c r="Z143" s="3" t="str">
        <f t="shared" si="6"/>
        <v>O</v>
      </c>
      <c r="AA143" s="22">
        <v>56.554000000000002</v>
      </c>
      <c r="AB143">
        <f t="shared" si="7"/>
        <v>490.5862177718206</v>
      </c>
    </row>
    <row r="144" spans="24:28" ht="18" thickTop="1" thickBot="1" x14ac:dyDescent="0.25">
      <c r="X144" s="5">
        <v>32</v>
      </c>
      <c r="Y144" s="3" t="s">
        <v>39</v>
      </c>
      <c r="Z144" s="3" t="str">
        <f t="shared" si="6"/>
        <v>O</v>
      </c>
      <c r="AA144" s="22">
        <v>56.554000000000002</v>
      </c>
      <c r="AB144">
        <f t="shared" si="7"/>
        <v>511.27564456358914</v>
      </c>
    </row>
    <row r="145" spans="24:28" ht="18" thickTop="1" thickBot="1" x14ac:dyDescent="0.25">
      <c r="X145" s="5">
        <v>33</v>
      </c>
      <c r="Y145" s="3" t="s">
        <v>39</v>
      </c>
      <c r="Z145" s="3" t="str">
        <f t="shared" si="6"/>
        <v>O</v>
      </c>
      <c r="AA145" s="22">
        <v>56.554000000000002</v>
      </c>
      <c r="AB145">
        <f t="shared" si="7"/>
        <v>531.93881573760154</v>
      </c>
    </row>
    <row r="146" spans="24:28" ht="18" thickTop="1" thickBot="1" x14ac:dyDescent="0.25">
      <c r="X146" s="5">
        <v>34</v>
      </c>
      <c r="Y146" s="3" t="s">
        <v>39</v>
      </c>
      <c r="Z146" s="3" t="str">
        <f t="shared" si="6"/>
        <v>O</v>
      </c>
      <c r="AA146" s="22">
        <v>56.554000000000002</v>
      </c>
      <c r="AB146">
        <f t="shared" si="7"/>
        <v>552.62824252937003</v>
      </c>
    </row>
    <row r="147" spans="24:28" ht="18" thickTop="1" thickBot="1" x14ac:dyDescent="0.25">
      <c r="X147" s="5">
        <v>35</v>
      </c>
      <c r="Y147" s="3" t="s">
        <v>39</v>
      </c>
      <c r="Z147" s="3" t="str">
        <f t="shared" si="6"/>
        <v>O</v>
      </c>
      <c r="AA147" s="22">
        <v>56.554000000000002</v>
      </c>
      <c r="AB147">
        <f t="shared" si="7"/>
        <v>573.29141370338255</v>
      </c>
    </row>
    <row r="148" spans="24:28" ht="18" thickTop="1" thickBot="1" x14ac:dyDescent="0.25">
      <c r="X148" s="5">
        <v>36</v>
      </c>
      <c r="Y148" s="3" t="s">
        <v>39</v>
      </c>
      <c r="Z148" s="3" t="str">
        <f t="shared" si="6"/>
        <v>O</v>
      </c>
      <c r="AA148" s="22">
        <v>56.554000000000002</v>
      </c>
      <c r="AB148">
        <f t="shared" si="7"/>
        <v>593.95458487739495</v>
      </c>
    </row>
    <row r="149" spans="24:28" ht="18" thickTop="1" thickBot="1" x14ac:dyDescent="0.25">
      <c r="X149" s="4">
        <v>37</v>
      </c>
      <c r="Y149" s="3" t="s">
        <v>39</v>
      </c>
      <c r="Z149" s="3" t="str">
        <f t="shared" si="6"/>
        <v>X</v>
      </c>
      <c r="AA149" s="32"/>
      <c r="AB149">
        <f t="shared" si="7"/>
        <v>659.98746353386423</v>
      </c>
    </row>
    <row r="150" spans="24:28" ht="18" thickTop="1" thickBot="1" x14ac:dyDescent="0.25">
      <c r="X150" s="5">
        <v>38</v>
      </c>
      <c r="Y150" s="3" t="s">
        <v>39</v>
      </c>
      <c r="Z150" s="3" t="str">
        <f t="shared" si="6"/>
        <v>O</v>
      </c>
      <c r="AA150" s="22">
        <v>56.554000000000002</v>
      </c>
      <c r="AB150">
        <f t="shared" si="7"/>
        <v>680.65063470787663</v>
      </c>
    </row>
    <row r="151" spans="24:28" ht="18" thickTop="1" thickBot="1" x14ac:dyDescent="0.25">
      <c r="X151" s="5">
        <v>39</v>
      </c>
      <c r="Y151" s="3" t="s">
        <v>39</v>
      </c>
      <c r="Z151" s="3" t="str">
        <f t="shared" si="6"/>
        <v>O</v>
      </c>
      <c r="AA151" s="22">
        <v>56.554000000000002</v>
      </c>
      <c r="AB151">
        <f t="shared" si="7"/>
        <v>701.34006149964523</v>
      </c>
    </row>
    <row r="152" spans="24:28" ht="18" thickTop="1" thickBot="1" x14ac:dyDescent="0.25">
      <c r="X152" s="5">
        <v>40</v>
      </c>
      <c r="Y152" s="3" t="s">
        <v>39</v>
      </c>
      <c r="Z152" s="3" t="str">
        <f t="shared" si="6"/>
        <v>O</v>
      </c>
      <c r="AA152" s="22">
        <v>56.554000000000002</v>
      </c>
      <c r="AB152">
        <f t="shared" si="7"/>
        <v>722.00323267365775</v>
      </c>
    </row>
    <row r="153" spans="24:28" ht="18" thickTop="1" thickBot="1" x14ac:dyDescent="0.25">
      <c r="X153" s="5">
        <v>41</v>
      </c>
      <c r="Y153" s="3" t="s">
        <v>39</v>
      </c>
      <c r="Z153" s="3" t="str">
        <f t="shared" si="6"/>
        <v>O</v>
      </c>
      <c r="AA153" s="22">
        <v>56.554000000000002</v>
      </c>
      <c r="AB153">
        <f t="shared" si="7"/>
        <v>742.69265946542623</v>
      </c>
    </row>
    <row r="154" spans="24:28" ht="18" thickTop="1" thickBot="1" x14ac:dyDescent="0.25">
      <c r="X154" s="5">
        <v>42</v>
      </c>
      <c r="Y154" s="3" t="s">
        <v>39</v>
      </c>
      <c r="Z154" s="3" t="str">
        <f t="shared" si="6"/>
        <v>O</v>
      </c>
      <c r="AA154" s="22">
        <v>56.554000000000002</v>
      </c>
      <c r="AB154">
        <f t="shared" si="7"/>
        <v>763.35583063943864</v>
      </c>
    </row>
    <row r="155" spans="24:28" ht="18" thickTop="1" thickBot="1" x14ac:dyDescent="0.25">
      <c r="X155" s="5">
        <v>43</v>
      </c>
      <c r="Y155" s="3" t="s">
        <v>39</v>
      </c>
      <c r="Z155" s="3" t="str">
        <f t="shared" si="6"/>
        <v>O</v>
      </c>
      <c r="AA155" s="22">
        <v>56.554000000000002</v>
      </c>
      <c r="AB155">
        <f t="shared" si="7"/>
        <v>784.01900181345115</v>
      </c>
    </row>
    <row r="156" spans="24:28" ht="18" thickTop="1" thickBot="1" x14ac:dyDescent="0.25">
      <c r="X156" s="5">
        <v>45</v>
      </c>
      <c r="Y156" s="3" t="s">
        <v>39</v>
      </c>
      <c r="Z156" s="3" t="str">
        <f t="shared" si="6"/>
        <v>O</v>
      </c>
      <c r="AA156" s="22">
        <v>56.554000000000002</v>
      </c>
      <c r="AB156">
        <f t="shared" si="7"/>
        <v>804.70842860521964</v>
      </c>
    </row>
    <row r="157" spans="24:28" ht="18" thickTop="1" thickBot="1" x14ac:dyDescent="0.25">
      <c r="X157" s="5">
        <v>46</v>
      </c>
      <c r="Y157" s="3" t="s">
        <v>39</v>
      </c>
      <c r="Z157" s="3" t="str">
        <f t="shared" si="6"/>
        <v>O</v>
      </c>
      <c r="AA157" s="22">
        <v>56.554000000000002</v>
      </c>
      <c r="AB157">
        <f t="shared" si="7"/>
        <v>825.37159977923204</v>
      </c>
    </row>
    <row r="158" spans="24:28" ht="18" thickTop="1" thickBot="1" x14ac:dyDescent="0.25">
      <c r="X158" s="5">
        <v>47</v>
      </c>
      <c r="Y158" s="3" t="s">
        <v>39</v>
      </c>
      <c r="Z158" s="3" t="str">
        <f t="shared" si="6"/>
        <v>O</v>
      </c>
      <c r="AA158" s="22">
        <v>56.554000000000002</v>
      </c>
      <c r="AB158">
        <f t="shared" si="7"/>
        <v>846.06102657100064</v>
      </c>
    </row>
    <row r="159" spans="24:28" ht="18" thickTop="1" thickBot="1" x14ac:dyDescent="0.25">
      <c r="X159" s="5">
        <v>48</v>
      </c>
      <c r="Y159" s="3" t="s">
        <v>39</v>
      </c>
      <c r="Z159" s="3" t="str">
        <f t="shared" si="6"/>
        <v>O</v>
      </c>
      <c r="AA159" s="22">
        <v>56.554000000000002</v>
      </c>
      <c r="AB159">
        <f t="shared" si="7"/>
        <v>866.72419774501316</v>
      </c>
    </row>
    <row r="160" spans="24:28" ht="18" thickTop="1" thickBot="1" x14ac:dyDescent="0.25">
      <c r="X160" s="5">
        <v>49</v>
      </c>
      <c r="Y160" s="3" t="s">
        <v>39</v>
      </c>
      <c r="Z160" s="3" t="str">
        <f t="shared" si="6"/>
        <v>O</v>
      </c>
      <c r="AA160" s="22">
        <v>56.554000000000002</v>
      </c>
      <c r="AB160">
        <f t="shared" si="7"/>
        <v>887.38736891902556</v>
      </c>
    </row>
    <row r="161" spans="24:28" ht="18" thickTop="1" thickBot="1" x14ac:dyDescent="0.25">
      <c r="X161" s="6">
        <v>50</v>
      </c>
      <c r="Y161" s="3" t="s">
        <v>39</v>
      </c>
      <c r="Z161" s="3" t="str">
        <f t="shared" si="6"/>
        <v>O</v>
      </c>
      <c r="AA161" s="22">
        <v>56.554000000000002</v>
      </c>
      <c r="AB161">
        <f t="shared" si="7"/>
        <v>908.07679571079393</v>
      </c>
    </row>
    <row r="162" spans="24:28" ht="17.25" thickTop="1" x14ac:dyDescent="0.2">
      <c r="X162" s="4">
        <v>1</v>
      </c>
      <c r="Y162" s="3" t="s">
        <v>40</v>
      </c>
      <c r="Z162" s="3" t="str">
        <f t="shared" si="6"/>
        <v>O</v>
      </c>
      <c r="AA162" s="17">
        <v>62.264000000000003</v>
      </c>
      <c r="AB162">
        <f t="shared" si="7"/>
        <v>182.68658834660567</v>
      </c>
    </row>
    <row r="163" spans="24:28" ht="17.25" thickBot="1" x14ac:dyDescent="0.25">
      <c r="X163" s="5">
        <v>2</v>
      </c>
      <c r="Y163" s="3" t="s">
        <v>40</v>
      </c>
      <c r="Z163" s="3" t="str">
        <f t="shared" si="6"/>
        <v>O</v>
      </c>
      <c r="AA163" s="17">
        <v>62.264000000000003</v>
      </c>
      <c r="AB163">
        <f t="shared" si="7"/>
        <v>212.69675944177243</v>
      </c>
    </row>
    <row r="164" spans="24:28" ht="18" thickTop="1" thickBot="1" x14ac:dyDescent="0.25">
      <c r="X164" s="4">
        <v>20</v>
      </c>
      <c r="Y164" s="3" t="s">
        <v>40</v>
      </c>
      <c r="Z164" s="3" t="str">
        <f t="shared" si="6"/>
        <v>O</v>
      </c>
      <c r="AA164" s="23">
        <v>64.045000000000002</v>
      </c>
      <c r="AB164">
        <f t="shared" si="7"/>
        <v>246.51399511156666</v>
      </c>
    </row>
    <row r="165" spans="24:28" ht="18" thickTop="1" thickBot="1" x14ac:dyDescent="0.25">
      <c r="X165" s="5">
        <v>21</v>
      </c>
      <c r="Y165" s="3" t="s">
        <v>40</v>
      </c>
      <c r="Z165" s="3" t="str">
        <f t="shared" si="6"/>
        <v>O</v>
      </c>
      <c r="AA165" s="23">
        <v>64.045000000000002</v>
      </c>
      <c r="AB165">
        <f t="shared" si="7"/>
        <v>267.17716628557906</v>
      </c>
    </row>
    <row r="166" spans="24:28" ht="18" thickTop="1" thickBot="1" x14ac:dyDescent="0.25">
      <c r="X166" s="5">
        <v>22</v>
      </c>
      <c r="Y166" s="3" t="s">
        <v>40</v>
      </c>
      <c r="Z166" s="3" t="str">
        <f t="shared" si="6"/>
        <v>O</v>
      </c>
      <c r="AA166" s="23">
        <v>64.045000000000002</v>
      </c>
      <c r="AB166">
        <f t="shared" si="7"/>
        <v>287.8665930773476</v>
      </c>
    </row>
    <row r="167" spans="24:28" ht="18" thickTop="1" thickBot="1" x14ac:dyDescent="0.25">
      <c r="X167" s="5">
        <v>23</v>
      </c>
      <c r="Y167" s="3" t="s">
        <v>40</v>
      </c>
      <c r="Z167" s="3" t="str">
        <f t="shared" si="6"/>
        <v>O</v>
      </c>
      <c r="AA167" s="23">
        <v>64.045000000000002</v>
      </c>
      <c r="AB167">
        <f t="shared" si="7"/>
        <v>308.52976425136012</v>
      </c>
    </row>
    <row r="168" spans="24:28" ht="17.25" thickTop="1" x14ac:dyDescent="0.2">
      <c r="X168" s="5">
        <v>24</v>
      </c>
      <c r="Y168" s="3" t="s">
        <v>40</v>
      </c>
      <c r="Z168" s="3" t="str">
        <f t="shared" si="6"/>
        <v>O</v>
      </c>
      <c r="AA168" s="23">
        <v>64.045000000000002</v>
      </c>
      <c r="AB168">
        <f t="shared" si="7"/>
        <v>329.21919104312866</v>
      </c>
    </row>
    <row r="169" spans="24:28" ht="17.25" thickBot="1" x14ac:dyDescent="0.25">
      <c r="X169" s="5">
        <v>25</v>
      </c>
      <c r="Y169" s="3" t="s">
        <v>40</v>
      </c>
      <c r="Z169" s="3" t="str">
        <f t="shared" si="6"/>
        <v>O</v>
      </c>
      <c r="AA169" s="26">
        <v>55.430999999999997</v>
      </c>
      <c r="AB169">
        <f t="shared" si="7"/>
        <v>349.88236221714106</v>
      </c>
    </row>
    <row r="170" spans="24:28" ht="18" thickTop="1" thickBot="1" x14ac:dyDescent="0.25">
      <c r="X170" s="4">
        <v>26</v>
      </c>
      <c r="Y170" s="3" t="s">
        <v>40</v>
      </c>
      <c r="Z170" s="3" t="str">
        <f t="shared" si="6"/>
        <v>O</v>
      </c>
      <c r="AA170" s="23">
        <v>64.045000000000002</v>
      </c>
      <c r="AB170">
        <f t="shared" si="7"/>
        <v>385.2224237167863</v>
      </c>
    </row>
    <row r="171" spans="24:28" ht="18" thickTop="1" thickBot="1" x14ac:dyDescent="0.25">
      <c r="X171" s="5">
        <v>27</v>
      </c>
      <c r="Y171" s="3" t="s">
        <v>40</v>
      </c>
      <c r="Z171" s="3" t="str">
        <f t="shared" si="6"/>
        <v>O</v>
      </c>
      <c r="AA171" s="23">
        <v>64.045000000000002</v>
      </c>
      <c r="AB171">
        <f t="shared" si="7"/>
        <v>406.56824095245605</v>
      </c>
    </row>
    <row r="172" spans="24:28" ht="18" thickTop="1" thickBot="1" x14ac:dyDescent="0.25">
      <c r="X172" s="5">
        <v>28</v>
      </c>
      <c r="Y172" s="3" t="s">
        <v>40</v>
      </c>
      <c r="Z172" s="3" t="str">
        <f t="shared" si="6"/>
        <v>O</v>
      </c>
      <c r="AA172" s="23">
        <v>64.045000000000002</v>
      </c>
      <c r="AB172">
        <f t="shared" si="7"/>
        <v>427.91405818812592</v>
      </c>
    </row>
    <row r="173" spans="24:28" ht="18" thickTop="1" thickBot="1" x14ac:dyDescent="0.25">
      <c r="X173" s="5">
        <v>29</v>
      </c>
      <c r="Y173" s="3" t="s">
        <v>40</v>
      </c>
      <c r="Z173" s="3" t="str">
        <f t="shared" si="6"/>
        <v>O</v>
      </c>
      <c r="AA173" s="23">
        <v>64.045000000000002</v>
      </c>
      <c r="AB173">
        <f t="shared" si="7"/>
        <v>449.25987542379568</v>
      </c>
    </row>
    <row r="174" spans="24:28" ht="18" thickTop="1" thickBot="1" x14ac:dyDescent="0.25">
      <c r="X174" s="5">
        <v>30</v>
      </c>
      <c r="Y174" s="3" t="s">
        <v>40</v>
      </c>
      <c r="Z174" s="3" t="str">
        <f t="shared" si="6"/>
        <v>O</v>
      </c>
      <c r="AA174" s="23">
        <v>64.045000000000002</v>
      </c>
      <c r="AB174">
        <f t="shared" si="7"/>
        <v>469.92304659780808</v>
      </c>
    </row>
    <row r="175" spans="24:28" ht="18" thickTop="1" thickBot="1" x14ac:dyDescent="0.25">
      <c r="X175" s="5">
        <v>31</v>
      </c>
      <c r="Y175" s="3" t="s">
        <v>40</v>
      </c>
      <c r="Z175" s="3" t="str">
        <f t="shared" si="6"/>
        <v>O</v>
      </c>
      <c r="AA175" s="23">
        <v>64.045000000000002</v>
      </c>
      <c r="AB175">
        <f t="shared" si="7"/>
        <v>490.5862177718206</v>
      </c>
    </row>
    <row r="176" spans="24:28" ht="18" thickTop="1" thickBot="1" x14ac:dyDescent="0.25">
      <c r="X176" s="5">
        <v>32</v>
      </c>
      <c r="Y176" s="3" t="s">
        <v>40</v>
      </c>
      <c r="Z176" s="3" t="str">
        <f t="shared" si="6"/>
        <v>O</v>
      </c>
      <c r="AA176" s="23">
        <v>64.045000000000002</v>
      </c>
      <c r="AB176">
        <f t="shared" si="7"/>
        <v>511.27564456358914</v>
      </c>
    </row>
    <row r="177" spans="24:28" ht="18" thickTop="1" thickBot="1" x14ac:dyDescent="0.25">
      <c r="X177" s="5">
        <v>33</v>
      </c>
      <c r="Y177" s="3" t="s">
        <v>40</v>
      </c>
      <c r="Z177" s="3" t="str">
        <f t="shared" si="6"/>
        <v>O</v>
      </c>
      <c r="AA177" s="23">
        <v>64.045000000000002</v>
      </c>
      <c r="AB177">
        <f t="shared" si="7"/>
        <v>531.93881573760154</v>
      </c>
    </row>
    <row r="178" spans="24:28" ht="18" thickTop="1" thickBot="1" x14ac:dyDescent="0.25">
      <c r="X178" s="5">
        <v>34</v>
      </c>
      <c r="Y178" s="3" t="s">
        <v>40</v>
      </c>
      <c r="Z178" s="3" t="str">
        <f t="shared" si="6"/>
        <v>O</v>
      </c>
      <c r="AA178" s="23">
        <v>64.045000000000002</v>
      </c>
      <c r="AB178">
        <f t="shared" si="7"/>
        <v>552.62824252937003</v>
      </c>
    </row>
    <row r="179" spans="24:28" ht="18" thickTop="1" thickBot="1" x14ac:dyDescent="0.25">
      <c r="X179" s="5">
        <v>35</v>
      </c>
      <c r="Y179" s="3" t="s">
        <v>40</v>
      </c>
      <c r="Z179" s="3" t="str">
        <f t="shared" si="6"/>
        <v>O</v>
      </c>
      <c r="AA179" s="23">
        <v>64.045000000000002</v>
      </c>
      <c r="AB179">
        <f t="shared" si="7"/>
        <v>573.29141370338255</v>
      </c>
    </row>
    <row r="180" spans="24:28" ht="18" thickTop="1" thickBot="1" x14ac:dyDescent="0.25">
      <c r="X180" s="5">
        <v>36</v>
      </c>
      <c r="Y180" s="3" t="s">
        <v>40</v>
      </c>
      <c r="Z180" s="3" t="str">
        <f t="shared" si="6"/>
        <v>O</v>
      </c>
      <c r="AA180" s="23">
        <v>64.045000000000002</v>
      </c>
      <c r="AB180">
        <f t="shared" si="7"/>
        <v>593.95458487739495</v>
      </c>
    </row>
    <row r="181" spans="24:28" ht="18" thickTop="1" thickBot="1" x14ac:dyDescent="0.25">
      <c r="X181" s="4">
        <v>37</v>
      </c>
      <c r="Y181" s="3" t="s">
        <v>40</v>
      </c>
      <c r="Z181" s="3" t="str">
        <f t="shared" si="6"/>
        <v>O</v>
      </c>
      <c r="AA181" s="23">
        <v>64.045000000000002</v>
      </c>
      <c r="AB181">
        <f t="shared" si="7"/>
        <v>659.98746353386423</v>
      </c>
    </row>
    <row r="182" spans="24:28" ht="18" thickTop="1" thickBot="1" x14ac:dyDescent="0.25">
      <c r="X182" s="5">
        <v>38</v>
      </c>
      <c r="Y182" s="3" t="s">
        <v>40</v>
      </c>
      <c r="Z182" s="3" t="str">
        <f t="shared" si="6"/>
        <v>O</v>
      </c>
      <c r="AA182" s="23">
        <v>64.045000000000002</v>
      </c>
      <c r="AB182">
        <f t="shared" si="7"/>
        <v>680.65063470787663</v>
      </c>
    </row>
    <row r="183" spans="24:28" ht="18" thickTop="1" thickBot="1" x14ac:dyDescent="0.25">
      <c r="X183" s="5">
        <v>39</v>
      </c>
      <c r="Y183" s="3" t="s">
        <v>40</v>
      </c>
      <c r="Z183" s="3" t="str">
        <f t="shared" si="6"/>
        <v>O</v>
      </c>
      <c r="AA183" s="23">
        <v>64.045000000000002</v>
      </c>
      <c r="AB183">
        <f t="shared" si="7"/>
        <v>701.34006149964523</v>
      </c>
    </row>
    <row r="184" spans="24:28" ht="18" thickTop="1" thickBot="1" x14ac:dyDescent="0.25">
      <c r="X184" s="5">
        <v>40</v>
      </c>
      <c r="Y184" s="3" t="s">
        <v>40</v>
      </c>
      <c r="Z184" s="3" t="str">
        <f t="shared" si="6"/>
        <v>O</v>
      </c>
      <c r="AA184" s="23">
        <v>64.045000000000002</v>
      </c>
      <c r="AB184">
        <f t="shared" si="7"/>
        <v>722.00323267365775</v>
      </c>
    </row>
    <row r="185" spans="24:28" ht="18" thickTop="1" thickBot="1" x14ac:dyDescent="0.25">
      <c r="X185" s="5">
        <v>41</v>
      </c>
      <c r="Y185" s="3" t="s">
        <v>40</v>
      </c>
      <c r="Z185" s="3" t="str">
        <f t="shared" si="6"/>
        <v>O</v>
      </c>
      <c r="AA185" s="23">
        <v>64.045000000000002</v>
      </c>
      <c r="AB185">
        <f t="shared" si="7"/>
        <v>742.69265946542623</v>
      </c>
    </row>
    <row r="186" spans="24:28" ht="18" thickTop="1" thickBot="1" x14ac:dyDescent="0.25">
      <c r="X186" s="5">
        <v>42</v>
      </c>
      <c r="Y186" s="3" t="s">
        <v>40</v>
      </c>
      <c r="Z186" s="3" t="str">
        <f t="shared" si="6"/>
        <v>O</v>
      </c>
      <c r="AA186" s="23">
        <v>64.045000000000002</v>
      </c>
      <c r="AB186">
        <f t="shared" si="7"/>
        <v>763.35583063943864</v>
      </c>
    </row>
    <row r="187" spans="24:28" ht="18" thickTop="1" thickBot="1" x14ac:dyDescent="0.25">
      <c r="X187" s="5">
        <v>43</v>
      </c>
      <c r="Y187" s="3" t="s">
        <v>40</v>
      </c>
      <c r="Z187" s="3" t="str">
        <f t="shared" si="6"/>
        <v>O</v>
      </c>
      <c r="AA187" s="23">
        <v>64.045000000000002</v>
      </c>
      <c r="AB187">
        <f t="shared" si="7"/>
        <v>784.01900181345115</v>
      </c>
    </row>
    <row r="188" spans="24:28" ht="18" thickTop="1" thickBot="1" x14ac:dyDescent="0.25">
      <c r="X188" s="5">
        <v>45</v>
      </c>
      <c r="Y188" s="3" t="s">
        <v>40</v>
      </c>
      <c r="Z188" s="3" t="str">
        <f t="shared" si="6"/>
        <v>O</v>
      </c>
      <c r="AA188" s="23">
        <v>64.045000000000002</v>
      </c>
      <c r="AB188">
        <f t="shared" si="7"/>
        <v>804.70842860521964</v>
      </c>
    </row>
    <row r="189" spans="24:28" ht="18" thickTop="1" thickBot="1" x14ac:dyDescent="0.25">
      <c r="X189" s="5">
        <v>46</v>
      </c>
      <c r="Y189" s="3" t="s">
        <v>40</v>
      </c>
      <c r="Z189" s="3" t="str">
        <f t="shared" si="6"/>
        <v>O</v>
      </c>
      <c r="AA189" s="23">
        <v>64.045000000000002</v>
      </c>
      <c r="AB189">
        <f t="shared" si="7"/>
        <v>825.37159977923204</v>
      </c>
    </row>
    <row r="190" spans="24:28" ht="18" thickTop="1" thickBot="1" x14ac:dyDescent="0.25">
      <c r="X190" s="5">
        <v>47</v>
      </c>
      <c r="Y190" s="3" t="s">
        <v>40</v>
      </c>
      <c r="Z190" s="3" t="str">
        <f t="shared" si="6"/>
        <v>O</v>
      </c>
      <c r="AA190" s="23">
        <v>64.045000000000002</v>
      </c>
      <c r="AB190">
        <f t="shared" si="7"/>
        <v>846.06102657100064</v>
      </c>
    </row>
    <row r="191" spans="24:28" ht="18" thickTop="1" thickBot="1" x14ac:dyDescent="0.25">
      <c r="X191" s="5">
        <v>48</v>
      </c>
      <c r="Y191" s="3" t="s">
        <v>40</v>
      </c>
      <c r="Z191" s="3" t="str">
        <f t="shared" si="6"/>
        <v>O</v>
      </c>
      <c r="AA191" s="23">
        <v>64.045000000000002</v>
      </c>
      <c r="AB191">
        <f t="shared" si="7"/>
        <v>866.72419774501316</v>
      </c>
    </row>
    <row r="192" spans="24:28" ht="18" thickTop="1" thickBot="1" x14ac:dyDescent="0.25">
      <c r="X192" s="5">
        <v>49</v>
      </c>
      <c r="Y192" s="3" t="s">
        <v>40</v>
      </c>
      <c r="Z192" s="3" t="str">
        <f t="shared" si="6"/>
        <v>O</v>
      </c>
      <c r="AA192" s="23">
        <v>64.045000000000002</v>
      </c>
      <c r="AB192">
        <f t="shared" si="7"/>
        <v>887.38736891902556</v>
      </c>
    </row>
    <row r="193" spans="24:28" ht="18" thickTop="1" thickBot="1" x14ac:dyDescent="0.25">
      <c r="X193" s="6">
        <v>50</v>
      </c>
      <c r="Y193" s="3" t="s">
        <v>40</v>
      </c>
      <c r="Z193" s="3" t="str">
        <f t="shared" si="6"/>
        <v>O</v>
      </c>
      <c r="AA193" s="23">
        <v>64.045000000000002</v>
      </c>
      <c r="AB193">
        <f t="shared" si="7"/>
        <v>908.07679571079393</v>
      </c>
    </row>
    <row r="194" spans="24:28" ht="17.25" thickTop="1" x14ac:dyDescent="0.25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workbookViewId="0">
      <selection activeCell="F14" sqref="F14"/>
    </sheetView>
  </sheetViews>
  <sheetFormatPr defaultRowHeight="16.5" x14ac:dyDescent="0.25"/>
  <cols>
    <col min="3" max="4" width="13.75" bestFit="1" customWidth="1"/>
  </cols>
  <sheetData>
    <row r="1" spans="1:4" x14ac:dyDescent="0.25">
      <c r="A1" s="34" t="s">
        <v>13</v>
      </c>
      <c r="B1" s="34" t="s">
        <v>41</v>
      </c>
      <c r="C1" s="34" t="s">
        <v>49</v>
      </c>
      <c r="D1" s="34" t="s">
        <v>50</v>
      </c>
    </row>
    <row r="2" spans="1:4" x14ac:dyDescent="0.25">
      <c r="A2" s="35">
        <v>1</v>
      </c>
      <c r="B2" t="s">
        <v>24</v>
      </c>
      <c r="C2" s="37">
        <v>21.509</v>
      </c>
      <c r="D2" s="37">
        <v>182.68658834660567</v>
      </c>
    </row>
    <row r="3" spans="1:4" x14ac:dyDescent="0.25">
      <c r="A3" s="35">
        <v>1</v>
      </c>
      <c r="B3" t="s">
        <v>26</v>
      </c>
      <c r="C3" s="37">
        <v>32.075000000000003</v>
      </c>
      <c r="D3" s="37">
        <v>182.68658834660567</v>
      </c>
    </row>
    <row r="4" spans="1:4" x14ac:dyDescent="0.25">
      <c r="A4" s="35">
        <v>1</v>
      </c>
      <c r="B4" t="s">
        <v>31</v>
      </c>
      <c r="C4" s="37">
        <v>51.697000000000003</v>
      </c>
      <c r="D4" s="37">
        <v>182.68658834660567</v>
      </c>
    </row>
    <row r="5" spans="1:4" x14ac:dyDescent="0.25">
      <c r="A5" s="36">
        <v>1</v>
      </c>
      <c r="B5" t="s">
        <v>34</v>
      </c>
      <c r="C5" s="37">
        <v>62.264000000000003</v>
      </c>
      <c r="D5" s="37">
        <v>182.68658834660567</v>
      </c>
    </row>
    <row r="6" spans="1:4" x14ac:dyDescent="0.25">
      <c r="A6" s="35">
        <v>2</v>
      </c>
      <c r="B6" t="s">
        <v>24</v>
      </c>
      <c r="C6" s="37">
        <v>21.509</v>
      </c>
      <c r="D6" s="37">
        <v>212.69675944177243</v>
      </c>
    </row>
    <row r="7" spans="1:4" x14ac:dyDescent="0.25">
      <c r="A7" s="35">
        <v>2</v>
      </c>
      <c r="B7" t="s">
        <v>26</v>
      </c>
      <c r="C7" s="37">
        <v>32.075000000000003</v>
      </c>
      <c r="D7" s="37">
        <v>212.69675944177243</v>
      </c>
    </row>
    <row r="8" spans="1:4" x14ac:dyDescent="0.25">
      <c r="A8" s="35">
        <v>2</v>
      </c>
      <c r="B8" t="s">
        <v>31</v>
      </c>
      <c r="C8" s="37">
        <v>51.697000000000003</v>
      </c>
      <c r="D8" s="37">
        <v>212.69675944177243</v>
      </c>
    </row>
    <row r="9" spans="1:4" x14ac:dyDescent="0.25">
      <c r="A9" s="36">
        <v>2</v>
      </c>
      <c r="B9" t="s">
        <v>34</v>
      </c>
      <c r="C9" s="37">
        <v>62.264000000000003</v>
      </c>
      <c r="D9" s="37">
        <v>212.69675944177243</v>
      </c>
    </row>
    <row r="10" spans="1:4" x14ac:dyDescent="0.25">
      <c r="A10" s="35">
        <v>20</v>
      </c>
      <c r="B10" t="s">
        <v>24</v>
      </c>
      <c r="C10" s="37">
        <v>19.850000000000001</v>
      </c>
      <c r="D10" s="37">
        <v>246.51399511156666</v>
      </c>
    </row>
    <row r="11" spans="1:4" x14ac:dyDescent="0.25">
      <c r="A11" s="35">
        <v>20</v>
      </c>
      <c r="B11" t="s">
        <v>25</v>
      </c>
      <c r="C11" s="37">
        <v>26.966000000000001</v>
      </c>
      <c r="D11" s="37">
        <v>246.51399511156666</v>
      </c>
    </row>
    <row r="12" spans="1:4" x14ac:dyDescent="0.25">
      <c r="A12" s="35">
        <v>20</v>
      </c>
      <c r="B12" t="s">
        <v>26</v>
      </c>
      <c r="C12" s="37">
        <v>34.082000000000001</v>
      </c>
      <c r="D12" s="37">
        <v>246.51399511156666</v>
      </c>
    </row>
    <row r="13" spans="1:4" x14ac:dyDescent="0.25">
      <c r="A13" s="35">
        <v>20</v>
      </c>
      <c r="B13" t="s">
        <v>31</v>
      </c>
      <c r="C13" s="37">
        <v>49.438000000000002</v>
      </c>
      <c r="D13" s="37">
        <v>246.51399511156666</v>
      </c>
    </row>
    <row r="14" spans="1:4" x14ac:dyDescent="0.25">
      <c r="A14" s="35">
        <v>20</v>
      </c>
      <c r="B14" t="s">
        <v>33</v>
      </c>
      <c r="C14" s="37">
        <v>56.554000000000002</v>
      </c>
      <c r="D14" s="37">
        <v>246.51399511156666</v>
      </c>
    </row>
    <row r="15" spans="1:4" x14ac:dyDescent="0.25">
      <c r="A15" s="36">
        <v>20</v>
      </c>
      <c r="B15" t="s">
        <v>34</v>
      </c>
      <c r="C15" s="37">
        <v>64.045000000000002</v>
      </c>
      <c r="D15" s="37">
        <v>246.51399511156666</v>
      </c>
    </row>
    <row r="16" spans="1:4" x14ac:dyDescent="0.25">
      <c r="A16" s="35">
        <v>21</v>
      </c>
      <c r="B16" t="s">
        <v>24</v>
      </c>
      <c r="C16" s="37">
        <v>19.850000000000001</v>
      </c>
      <c r="D16" s="37">
        <v>267.17716628557906</v>
      </c>
    </row>
    <row r="17" spans="1:4" x14ac:dyDescent="0.25">
      <c r="A17" s="35">
        <v>21</v>
      </c>
      <c r="B17" t="s">
        <v>25</v>
      </c>
      <c r="C17" s="37">
        <v>26.966000000000001</v>
      </c>
      <c r="D17" s="37">
        <v>267.17716628557906</v>
      </c>
    </row>
    <row r="18" spans="1:4" x14ac:dyDescent="0.25">
      <c r="A18" s="35">
        <v>21</v>
      </c>
      <c r="B18" t="s">
        <v>26</v>
      </c>
      <c r="C18" s="37">
        <v>34.082000000000001</v>
      </c>
      <c r="D18" s="37">
        <v>267.17716628557906</v>
      </c>
    </row>
    <row r="19" spans="1:4" x14ac:dyDescent="0.25">
      <c r="A19" s="35">
        <v>21</v>
      </c>
      <c r="B19" t="s">
        <v>31</v>
      </c>
      <c r="C19" s="37">
        <v>49.438000000000002</v>
      </c>
      <c r="D19" s="37">
        <v>267.17716628557906</v>
      </c>
    </row>
    <row r="20" spans="1:4" x14ac:dyDescent="0.25">
      <c r="A20" s="35">
        <v>21</v>
      </c>
      <c r="B20" t="s">
        <v>33</v>
      </c>
      <c r="C20" s="37">
        <v>56.554000000000002</v>
      </c>
      <c r="D20" s="37">
        <v>267.17716628557906</v>
      </c>
    </row>
    <row r="21" spans="1:4" x14ac:dyDescent="0.25">
      <c r="A21" s="36">
        <v>21</v>
      </c>
      <c r="B21" t="s">
        <v>34</v>
      </c>
      <c r="C21" s="37">
        <v>64.045000000000002</v>
      </c>
      <c r="D21" s="37">
        <v>267.17716628557906</v>
      </c>
    </row>
    <row r="22" spans="1:4" x14ac:dyDescent="0.25">
      <c r="A22" s="35">
        <v>22</v>
      </c>
      <c r="B22" t="s">
        <v>24</v>
      </c>
      <c r="C22" s="37">
        <v>19.850000000000001</v>
      </c>
      <c r="D22" s="37">
        <v>287.8665930773476</v>
      </c>
    </row>
    <row r="23" spans="1:4" x14ac:dyDescent="0.25">
      <c r="A23" s="35">
        <v>22</v>
      </c>
      <c r="B23" t="s">
        <v>25</v>
      </c>
      <c r="C23" s="37">
        <v>26.966000000000001</v>
      </c>
      <c r="D23" s="37">
        <v>287.8665930773476</v>
      </c>
    </row>
    <row r="24" spans="1:4" x14ac:dyDescent="0.25">
      <c r="A24" s="35">
        <v>22</v>
      </c>
      <c r="B24" t="s">
        <v>26</v>
      </c>
      <c r="C24" s="37">
        <v>34.082000000000001</v>
      </c>
      <c r="D24" s="37">
        <v>287.8665930773476</v>
      </c>
    </row>
    <row r="25" spans="1:4" x14ac:dyDescent="0.25">
      <c r="A25" s="35">
        <v>22</v>
      </c>
      <c r="B25" t="s">
        <v>31</v>
      </c>
      <c r="C25" s="37">
        <v>49.438000000000002</v>
      </c>
      <c r="D25" s="37">
        <v>287.8665930773476</v>
      </c>
    </row>
    <row r="26" spans="1:4" x14ac:dyDescent="0.25">
      <c r="A26" s="35">
        <v>22</v>
      </c>
      <c r="B26" t="s">
        <v>33</v>
      </c>
      <c r="C26" s="37">
        <v>56.554000000000002</v>
      </c>
      <c r="D26" s="37">
        <v>287.8665930773476</v>
      </c>
    </row>
    <row r="27" spans="1:4" x14ac:dyDescent="0.25">
      <c r="A27" s="36">
        <v>22</v>
      </c>
      <c r="B27" t="s">
        <v>34</v>
      </c>
      <c r="C27" s="37">
        <v>64.045000000000002</v>
      </c>
      <c r="D27" s="37">
        <v>287.8665930773476</v>
      </c>
    </row>
    <row r="28" spans="1:4" x14ac:dyDescent="0.25">
      <c r="A28" s="35">
        <v>23</v>
      </c>
      <c r="B28" t="s">
        <v>24</v>
      </c>
      <c r="C28" s="37">
        <v>19.850000000000001</v>
      </c>
      <c r="D28" s="37">
        <v>308.52976425136012</v>
      </c>
    </row>
    <row r="29" spans="1:4" x14ac:dyDescent="0.25">
      <c r="A29" s="35">
        <v>23</v>
      </c>
      <c r="B29" t="s">
        <v>25</v>
      </c>
      <c r="C29" s="37">
        <v>26.966000000000001</v>
      </c>
      <c r="D29" s="37">
        <v>308.52976425136012</v>
      </c>
    </row>
    <row r="30" spans="1:4" x14ac:dyDescent="0.25">
      <c r="A30" s="35">
        <v>23</v>
      </c>
      <c r="B30" t="s">
        <v>26</v>
      </c>
      <c r="C30" s="37">
        <v>34.082000000000001</v>
      </c>
      <c r="D30" s="37">
        <v>308.52976425136012</v>
      </c>
    </row>
    <row r="31" spans="1:4" x14ac:dyDescent="0.25">
      <c r="A31" s="35">
        <v>23</v>
      </c>
      <c r="B31" t="s">
        <v>31</v>
      </c>
      <c r="C31" s="37">
        <v>49.438000000000002</v>
      </c>
      <c r="D31" s="37">
        <v>308.52976425136012</v>
      </c>
    </row>
    <row r="32" spans="1:4" x14ac:dyDescent="0.25">
      <c r="A32" s="35">
        <v>23</v>
      </c>
      <c r="B32" t="s">
        <v>33</v>
      </c>
      <c r="C32" s="37">
        <v>56.554000000000002</v>
      </c>
      <c r="D32" s="37">
        <v>308.52976425136012</v>
      </c>
    </row>
    <row r="33" spans="1:4" x14ac:dyDescent="0.25">
      <c r="A33" s="36">
        <v>23</v>
      </c>
      <c r="B33" t="s">
        <v>34</v>
      </c>
      <c r="C33" s="37">
        <v>64.045000000000002</v>
      </c>
      <c r="D33" s="37">
        <v>308.52976425136012</v>
      </c>
    </row>
    <row r="34" spans="1:4" x14ac:dyDescent="0.25">
      <c r="A34" s="35">
        <v>24</v>
      </c>
      <c r="B34" t="s">
        <v>24</v>
      </c>
      <c r="C34" s="37">
        <v>19.850000000000001</v>
      </c>
      <c r="D34" s="37">
        <v>329.21919104312866</v>
      </c>
    </row>
    <row r="35" spans="1:4" x14ac:dyDescent="0.25">
      <c r="A35" s="35">
        <v>24</v>
      </c>
      <c r="B35" t="s">
        <v>25</v>
      </c>
      <c r="C35" s="37">
        <v>26.966000000000001</v>
      </c>
      <c r="D35" s="37">
        <v>329.21919104312866</v>
      </c>
    </row>
    <row r="36" spans="1:4" x14ac:dyDescent="0.25">
      <c r="A36" s="35">
        <v>24</v>
      </c>
      <c r="B36" t="s">
        <v>26</v>
      </c>
      <c r="C36" s="37">
        <v>34.082000000000001</v>
      </c>
      <c r="D36" s="37">
        <v>329.21919104312866</v>
      </c>
    </row>
    <row r="37" spans="1:4" x14ac:dyDescent="0.25">
      <c r="A37" s="35">
        <v>24</v>
      </c>
      <c r="B37" t="s">
        <v>31</v>
      </c>
      <c r="C37" s="37">
        <v>49.438000000000002</v>
      </c>
      <c r="D37" s="37">
        <v>329.21919104312866</v>
      </c>
    </row>
    <row r="38" spans="1:4" x14ac:dyDescent="0.25">
      <c r="A38" s="35">
        <v>24</v>
      </c>
      <c r="B38" t="s">
        <v>33</v>
      </c>
      <c r="C38" s="37">
        <v>56.554000000000002</v>
      </c>
      <c r="D38" s="37">
        <v>329.21919104312866</v>
      </c>
    </row>
    <row r="39" spans="1:4" x14ac:dyDescent="0.25">
      <c r="A39" s="36">
        <v>24</v>
      </c>
      <c r="B39" t="s">
        <v>34</v>
      </c>
      <c r="C39" s="37">
        <v>64.045000000000002</v>
      </c>
      <c r="D39" s="37">
        <v>329.21919104312866</v>
      </c>
    </row>
    <row r="40" spans="1:4" x14ac:dyDescent="0.25">
      <c r="A40" s="35">
        <v>25</v>
      </c>
      <c r="B40" t="s">
        <v>24</v>
      </c>
      <c r="C40" s="37">
        <v>28.088999999999999</v>
      </c>
      <c r="D40" s="37">
        <v>349.88236221714106</v>
      </c>
    </row>
    <row r="41" spans="1:4" x14ac:dyDescent="0.25">
      <c r="A41" s="35">
        <v>25</v>
      </c>
      <c r="B41" t="s">
        <v>26</v>
      </c>
      <c r="C41" s="37">
        <v>34.456000000000003</v>
      </c>
      <c r="D41" s="37">
        <v>349.88236221714106</v>
      </c>
    </row>
    <row r="42" spans="1:4" x14ac:dyDescent="0.25">
      <c r="A42" s="35">
        <v>25</v>
      </c>
      <c r="B42" t="s">
        <v>31</v>
      </c>
      <c r="C42" s="37">
        <v>48.689</v>
      </c>
      <c r="D42" s="37">
        <v>349.88236221714106</v>
      </c>
    </row>
    <row r="43" spans="1:4" x14ac:dyDescent="0.25">
      <c r="A43" s="36">
        <v>25</v>
      </c>
      <c r="B43" t="s">
        <v>34</v>
      </c>
      <c r="C43" s="37">
        <v>55.430999999999997</v>
      </c>
      <c r="D43" s="37">
        <v>349.88236221714106</v>
      </c>
    </row>
    <row r="44" spans="1:4" x14ac:dyDescent="0.25">
      <c r="A44" s="35">
        <v>26</v>
      </c>
      <c r="B44" t="s">
        <v>24</v>
      </c>
      <c r="C44" s="37">
        <v>19.850000000000001</v>
      </c>
      <c r="D44" s="37">
        <v>385.2224237167863</v>
      </c>
    </row>
    <row r="45" spans="1:4" x14ac:dyDescent="0.25">
      <c r="A45" s="35">
        <v>26</v>
      </c>
      <c r="B45" t="s">
        <v>25</v>
      </c>
      <c r="C45" s="37">
        <v>26.966000000000001</v>
      </c>
      <c r="D45" s="37">
        <v>385.2224237167863</v>
      </c>
    </row>
    <row r="46" spans="1:4" x14ac:dyDescent="0.25">
      <c r="A46" s="35">
        <v>26</v>
      </c>
      <c r="B46" t="s">
        <v>26</v>
      </c>
      <c r="C46" s="37">
        <v>34.082000000000001</v>
      </c>
      <c r="D46" s="37">
        <v>385.2224237167863</v>
      </c>
    </row>
    <row r="47" spans="1:4" x14ac:dyDescent="0.25">
      <c r="A47" s="35">
        <v>26</v>
      </c>
      <c r="B47" t="s">
        <v>31</v>
      </c>
      <c r="C47" s="37">
        <v>49.438000000000002</v>
      </c>
      <c r="D47" s="37">
        <v>385.2224237167863</v>
      </c>
    </row>
    <row r="48" spans="1:4" x14ac:dyDescent="0.25">
      <c r="A48" s="35">
        <v>26</v>
      </c>
      <c r="B48" t="s">
        <v>33</v>
      </c>
      <c r="C48" s="37">
        <v>56.554000000000002</v>
      </c>
      <c r="D48" s="37">
        <v>385.2224237167863</v>
      </c>
    </row>
    <row r="49" spans="1:4" x14ac:dyDescent="0.25">
      <c r="A49" s="36">
        <v>26</v>
      </c>
      <c r="B49" t="s">
        <v>34</v>
      </c>
      <c r="C49" s="37">
        <v>64.045000000000002</v>
      </c>
      <c r="D49" s="37">
        <v>385.2224237167863</v>
      </c>
    </row>
    <row r="50" spans="1:4" x14ac:dyDescent="0.25">
      <c r="A50" s="35">
        <v>27</v>
      </c>
      <c r="B50" t="s">
        <v>24</v>
      </c>
      <c r="C50" s="37">
        <v>19.850000000000001</v>
      </c>
      <c r="D50" s="37">
        <v>406.56824095245605</v>
      </c>
    </row>
    <row r="51" spans="1:4" x14ac:dyDescent="0.25">
      <c r="A51" s="35">
        <v>27</v>
      </c>
      <c r="B51" t="s">
        <v>25</v>
      </c>
      <c r="C51" s="37">
        <v>26.966000000000001</v>
      </c>
      <c r="D51" s="37">
        <v>406.56824095245605</v>
      </c>
    </row>
    <row r="52" spans="1:4" x14ac:dyDescent="0.25">
      <c r="A52" s="35">
        <v>27</v>
      </c>
      <c r="B52" t="s">
        <v>26</v>
      </c>
      <c r="C52" s="37">
        <v>34.082000000000001</v>
      </c>
      <c r="D52" s="37">
        <v>406.56824095245605</v>
      </c>
    </row>
    <row r="53" spans="1:4" x14ac:dyDescent="0.25">
      <c r="A53" s="35">
        <v>27</v>
      </c>
      <c r="B53" t="s">
        <v>31</v>
      </c>
      <c r="C53" s="37">
        <v>49.438000000000002</v>
      </c>
      <c r="D53" s="37">
        <v>406.56824095245605</v>
      </c>
    </row>
    <row r="54" spans="1:4" x14ac:dyDescent="0.25">
      <c r="A54" s="35">
        <v>27</v>
      </c>
      <c r="B54" t="s">
        <v>33</v>
      </c>
      <c r="C54" s="37">
        <v>56.554000000000002</v>
      </c>
      <c r="D54" s="37">
        <v>406.56824095245605</v>
      </c>
    </row>
    <row r="55" spans="1:4" x14ac:dyDescent="0.25">
      <c r="A55" s="36">
        <v>27</v>
      </c>
      <c r="B55" t="s">
        <v>34</v>
      </c>
      <c r="C55" s="37">
        <v>64.045000000000002</v>
      </c>
      <c r="D55" s="37">
        <v>406.56824095245605</v>
      </c>
    </row>
    <row r="56" spans="1:4" x14ac:dyDescent="0.25">
      <c r="A56" s="35">
        <v>28</v>
      </c>
      <c r="B56" t="s">
        <v>24</v>
      </c>
      <c r="C56" s="37">
        <v>19.850000000000001</v>
      </c>
      <c r="D56" s="37">
        <v>427.91405818812592</v>
      </c>
    </row>
    <row r="57" spans="1:4" x14ac:dyDescent="0.25">
      <c r="A57" s="35">
        <v>28</v>
      </c>
      <c r="B57" t="s">
        <v>25</v>
      </c>
      <c r="C57" s="37">
        <v>26.966000000000001</v>
      </c>
      <c r="D57" s="37">
        <v>427.91405818812592</v>
      </c>
    </row>
    <row r="58" spans="1:4" x14ac:dyDescent="0.25">
      <c r="A58" s="35">
        <v>28</v>
      </c>
      <c r="B58" t="s">
        <v>26</v>
      </c>
      <c r="C58" s="37">
        <v>34.082000000000001</v>
      </c>
      <c r="D58" s="37">
        <v>427.91405818812592</v>
      </c>
    </row>
    <row r="59" spans="1:4" x14ac:dyDescent="0.25">
      <c r="A59" s="35">
        <v>28</v>
      </c>
      <c r="B59" t="s">
        <v>31</v>
      </c>
      <c r="C59" s="37">
        <v>49.438000000000002</v>
      </c>
      <c r="D59" s="37">
        <v>427.91405818812592</v>
      </c>
    </row>
    <row r="60" spans="1:4" x14ac:dyDescent="0.25">
      <c r="A60" s="35">
        <v>28</v>
      </c>
      <c r="B60" t="s">
        <v>33</v>
      </c>
      <c r="C60" s="37">
        <v>56.554000000000002</v>
      </c>
      <c r="D60" s="37">
        <v>427.91405818812592</v>
      </c>
    </row>
    <row r="61" spans="1:4" x14ac:dyDescent="0.25">
      <c r="A61" s="36">
        <v>28</v>
      </c>
      <c r="B61" t="s">
        <v>34</v>
      </c>
      <c r="C61" s="37">
        <v>64.045000000000002</v>
      </c>
      <c r="D61" s="37">
        <v>427.91405818812592</v>
      </c>
    </row>
    <row r="62" spans="1:4" x14ac:dyDescent="0.25">
      <c r="A62" s="35">
        <v>29</v>
      </c>
      <c r="B62" t="s">
        <v>24</v>
      </c>
      <c r="C62" s="37">
        <v>19.850000000000001</v>
      </c>
      <c r="D62" s="37">
        <v>449.25987542379568</v>
      </c>
    </row>
    <row r="63" spans="1:4" x14ac:dyDescent="0.25">
      <c r="A63" s="35">
        <v>29</v>
      </c>
      <c r="B63" t="s">
        <v>25</v>
      </c>
      <c r="C63" s="37">
        <v>26.966000000000001</v>
      </c>
      <c r="D63" s="37">
        <v>449.25987542379568</v>
      </c>
    </row>
    <row r="64" spans="1:4" x14ac:dyDescent="0.25">
      <c r="A64" s="35">
        <v>29</v>
      </c>
      <c r="B64" t="s">
        <v>26</v>
      </c>
      <c r="C64" s="37">
        <v>34.082000000000001</v>
      </c>
      <c r="D64" s="37">
        <v>449.25987542379568</v>
      </c>
    </row>
    <row r="65" spans="1:4" x14ac:dyDescent="0.25">
      <c r="A65" s="35">
        <v>29</v>
      </c>
      <c r="B65" t="s">
        <v>31</v>
      </c>
      <c r="C65" s="37">
        <v>49.438000000000002</v>
      </c>
      <c r="D65" s="37">
        <v>449.25987542379568</v>
      </c>
    </row>
    <row r="66" spans="1:4" x14ac:dyDescent="0.25">
      <c r="A66" s="35">
        <v>29</v>
      </c>
      <c r="B66" t="s">
        <v>33</v>
      </c>
      <c r="C66" s="37">
        <v>56.554000000000002</v>
      </c>
      <c r="D66" s="37">
        <v>449.25987542379568</v>
      </c>
    </row>
    <row r="67" spans="1:4" x14ac:dyDescent="0.25">
      <c r="A67" s="36">
        <v>29</v>
      </c>
      <c r="B67" t="s">
        <v>34</v>
      </c>
      <c r="C67" s="37">
        <v>64.045000000000002</v>
      </c>
      <c r="D67" s="37">
        <v>449.25987542379568</v>
      </c>
    </row>
    <row r="68" spans="1:4" x14ac:dyDescent="0.25">
      <c r="A68" s="35">
        <v>30</v>
      </c>
      <c r="B68" t="s">
        <v>24</v>
      </c>
      <c r="C68" s="37">
        <v>19.850000000000001</v>
      </c>
      <c r="D68" s="37">
        <v>469.92304659780808</v>
      </c>
    </row>
    <row r="69" spans="1:4" x14ac:dyDescent="0.25">
      <c r="A69" s="35">
        <v>30</v>
      </c>
      <c r="B69" t="s">
        <v>25</v>
      </c>
      <c r="C69" s="37">
        <v>26.966000000000001</v>
      </c>
      <c r="D69" s="37">
        <v>469.92304659780808</v>
      </c>
    </row>
    <row r="70" spans="1:4" x14ac:dyDescent="0.25">
      <c r="A70" s="35">
        <v>30</v>
      </c>
      <c r="B70" t="s">
        <v>26</v>
      </c>
      <c r="C70" s="37">
        <v>34.082000000000001</v>
      </c>
      <c r="D70" s="37">
        <v>469.92304659780808</v>
      </c>
    </row>
    <row r="71" spans="1:4" x14ac:dyDescent="0.25">
      <c r="A71" s="35">
        <v>30</v>
      </c>
      <c r="B71" t="s">
        <v>31</v>
      </c>
      <c r="C71" s="37">
        <v>49.438000000000002</v>
      </c>
      <c r="D71" s="37">
        <v>469.92304659780808</v>
      </c>
    </row>
    <row r="72" spans="1:4" x14ac:dyDescent="0.25">
      <c r="A72" s="35">
        <v>30</v>
      </c>
      <c r="B72" t="s">
        <v>33</v>
      </c>
      <c r="C72" s="37">
        <v>56.554000000000002</v>
      </c>
      <c r="D72" s="37">
        <v>469.92304659780808</v>
      </c>
    </row>
    <row r="73" spans="1:4" x14ac:dyDescent="0.25">
      <c r="A73" s="36">
        <v>30</v>
      </c>
      <c r="B73" t="s">
        <v>34</v>
      </c>
      <c r="C73" s="37">
        <v>64.045000000000002</v>
      </c>
      <c r="D73" s="37">
        <v>469.92304659780808</v>
      </c>
    </row>
    <row r="74" spans="1:4" x14ac:dyDescent="0.25">
      <c r="A74" s="35">
        <v>31</v>
      </c>
      <c r="B74" t="s">
        <v>24</v>
      </c>
      <c r="C74" s="37">
        <v>19.850000000000001</v>
      </c>
      <c r="D74" s="37">
        <v>490.5862177718206</v>
      </c>
    </row>
    <row r="75" spans="1:4" x14ac:dyDescent="0.25">
      <c r="A75" s="35">
        <v>31</v>
      </c>
      <c r="B75" t="s">
        <v>25</v>
      </c>
      <c r="C75" s="37">
        <v>26.966000000000001</v>
      </c>
      <c r="D75" s="37">
        <v>490.5862177718206</v>
      </c>
    </row>
    <row r="76" spans="1:4" x14ac:dyDescent="0.25">
      <c r="A76" s="35">
        <v>31</v>
      </c>
      <c r="B76" t="s">
        <v>26</v>
      </c>
      <c r="C76" s="37">
        <v>34.082000000000001</v>
      </c>
      <c r="D76" s="37">
        <v>490.5862177718206</v>
      </c>
    </row>
    <row r="77" spans="1:4" x14ac:dyDescent="0.25">
      <c r="A77" s="35">
        <v>31</v>
      </c>
      <c r="B77" t="s">
        <v>31</v>
      </c>
      <c r="C77" s="37">
        <v>49.438000000000002</v>
      </c>
      <c r="D77" s="37">
        <v>490.5862177718206</v>
      </c>
    </row>
    <row r="78" spans="1:4" x14ac:dyDescent="0.25">
      <c r="A78" s="35">
        <v>31</v>
      </c>
      <c r="B78" t="s">
        <v>33</v>
      </c>
      <c r="C78" s="37">
        <v>56.554000000000002</v>
      </c>
      <c r="D78" s="37">
        <v>490.5862177718206</v>
      </c>
    </row>
    <row r="79" spans="1:4" x14ac:dyDescent="0.25">
      <c r="A79" s="36">
        <v>31</v>
      </c>
      <c r="B79" t="s">
        <v>34</v>
      </c>
      <c r="C79" s="37">
        <v>64.045000000000002</v>
      </c>
      <c r="D79" s="37">
        <v>490.5862177718206</v>
      </c>
    </row>
    <row r="80" spans="1:4" x14ac:dyDescent="0.25">
      <c r="A80" s="35">
        <v>32</v>
      </c>
      <c r="B80" t="s">
        <v>24</v>
      </c>
      <c r="C80" s="37">
        <v>19.850000000000001</v>
      </c>
      <c r="D80" s="37">
        <v>511.27564456358914</v>
      </c>
    </row>
    <row r="81" spans="1:4" x14ac:dyDescent="0.25">
      <c r="A81" s="35">
        <v>32</v>
      </c>
      <c r="B81" t="s">
        <v>25</v>
      </c>
      <c r="C81" s="37">
        <v>26.966000000000001</v>
      </c>
      <c r="D81" s="37">
        <v>511.27564456358914</v>
      </c>
    </row>
    <row r="82" spans="1:4" x14ac:dyDescent="0.25">
      <c r="A82" s="35">
        <v>32</v>
      </c>
      <c r="B82" t="s">
        <v>26</v>
      </c>
      <c r="C82" s="37">
        <v>34.082000000000001</v>
      </c>
      <c r="D82" s="37">
        <v>511.27564456358914</v>
      </c>
    </row>
    <row r="83" spans="1:4" x14ac:dyDescent="0.25">
      <c r="A83" s="35">
        <v>32</v>
      </c>
      <c r="B83" t="s">
        <v>31</v>
      </c>
      <c r="C83" s="37">
        <v>49.438000000000002</v>
      </c>
      <c r="D83" s="37">
        <v>511.27564456358914</v>
      </c>
    </row>
    <row r="84" spans="1:4" x14ac:dyDescent="0.25">
      <c r="A84" s="35">
        <v>32</v>
      </c>
      <c r="B84" t="s">
        <v>33</v>
      </c>
      <c r="C84" s="37">
        <v>56.554000000000002</v>
      </c>
      <c r="D84" s="37">
        <v>511.27564456358914</v>
      </c>
    </row>
    <row r="85" spans="1:4" x14ac:dyDescent="0.25">
      <c r="A85" s="36">
        <v>32</v>
      </c>
      <c r="B85" t="s">
        <v>34</v>
      </c>
      <c r="C85" s="37">
        <v>64.045000000000002</v>
      </c>
      <c r="D85" s="37">
        <v>511.27564456358914</v>
      </c>
    </row>
    <row r="86" spans="1:4" x14ac:dyDescent="0.25">
      <c r="A86" s="35">
        <v>33</v>
      </c>
      <c r="B86" t="s">
        <v>24</v>
      </c>
      <c r="C86" s="37">
        <v>19.850000000000001</v>
      </c>
      <c r="D86" s="37">
        <v>531.93881573760154</v>
      </c>
    </row>
    <row r="87" spans="1:4" x14ac:dyDescent="0.25">
      <c r="A87" s="35">
        <v>33</v>
      </c>
      <c r="B87" t="s">
        <v>25</v>
      </c>
      <c r="C87" s="37">
        <v>26.966000000000001</v>
      </c>
      <c r="D87" s="37">
        <v>531.93881573760154</v>
      </c>
    </row>
    <row r="88" spans="1:4" x14ac:dyDescent="0.25">
      <c r="A88" s="35">
        <v>33</v>
      </c>
      <c r="B88" t="s">
        <v>26</v>
      </c>
      <c r="C88" s="37">
        <v>34.082000000000001</v>
      </c>
      <c r="D88" s="37">
        <v>531.93881573760154</v>
      </c>
    </row>
    <row r="89" spans="1:4" x14ac:dyDescent="0.25">
      <c r="A89" s="35">
        <v>33</v>
      </c>
      <c r="B89" t="s">
        <v>31</v>
      </c>
      <c r="C89" s="37">
        <v>49.438000000000002</v>
      </c>
      <c r="D89" s="37">
        <v>531.93881573760154</v>
      </c>
    </row>
    <row r="90" spans="1:4" x14ac:dyDescent="0.25">
      <c r="A90" s="35">
        <v>33</v>
      </c>
      <c r="B90" t="s">
        <v>33</v>
      </c>
      <c r="C90" s="37">
        <v>56.554000000000002</v>
      </c>
      <c r="D90" s="37">
        <v>531.93881573760154</v>
      </c>
    </row>
    <row r="91" spans="1:4" x14ac:dyDescent="0.25">
      <c r="A91" s="36">
        <v>33</v>
      </c>
      <c r="B91" t="s">
        <v>34</v>
      </c>
      <c r="C91" s="37">
        <v>64.045000000000002</v>
      </c>
      <c r="D91" s="37">
        <v>531.93881573760154</v>
      </c>
    </row>
    <row r="92" spans="1:4" x14ac:dyDescent="0.25">
      <c r="A92" s="35">
        <v>34</v>
      </c>
      <c r="B92" t="s">
        <v>24</v>
      </c>
      <c r="C92" s="37">
        <v>19.850000000000001</v>
      </c>
      <c r="D92" s="37">
        <v>552.62824252937003</v>
      </c>
    </row>
    <row r="93" spans="1:4" x14ac:dyDescent="0.25">
      <c r="A93" s="35">
        <v>34</v>
      </c>
      <c r="B93" t="s">
        <v>25</v>
      </c>
      <c r="C93" s="37">
        <v>26.966000000000001</v>
      </c>
      <c r="D93" s="37">
        <v>552.62824252937003</v>
      </c>
    </row>
    <row r="94" spans="1:4" x14ac:dyDescent="0.25">
      <c r="A94" s="35">
        <v>34</v>
      </c>
      <c r="B94" t="s">
        <v>26</v>
      </c>
      <c r="C94" s="37">
        <v>34.082000000000001</v>
      </c>
      <c r="D94" s="37">
        <v>552.62824252937003</v>
      </c>
    </row>
    <row r="95" spans="1:4" x14ac:dyDescent="0.25">
      <c r="A95" s="35">
        <v>34</v>
      </c>
      <c r="B95" t="s">
        <v>31</v>
      </c>
      <c r="C95" s="37">
        <v>49.438000000000002</v>
      </c>
      <c r="D95" s="37">
        <v>552.62824252937003</v>
      </c>
    </row>
    <row r="96" spans="1:4" x14ac:dyDescent="0.25">
      <c r="A96" s="35">
        <v>34</v>
      </c>
      <c r="B96" t="s">
        <v>33</v>
      </c>
      <c r="C96" s="37">
        <v>56.554000000000002</v>
      </c>
      <c r="D96" s="37">
        <v>552.62824252937003</v>
      </c>
    </row>
    <row r="97" spans="1:4" x14ac:dyDescent="0.25">
      <c r="A97" s="36">
        <v>34</v>
      </c>
      <c r="B97" t="s">
        <v>34</v>
      </c>
      <c r="C97" s="37">
        <v>64.045000000000002</v>
      </c>
      <c r="D97" s="37">
        <v>552.62824252937003</v>
      </c>
    </row>
    <row r="98" spans="1:4" x14ac:dyDescent="0.25">
      <c r="A98" s="35">
        <v>35</v>
      </c>
      <c r="B98" t="s">
        <v>24</v>
      </c>
      <c r="C98" s="37">
        <v>19.850000000000001</v>
      </c>
      <c r="D98" s="37">
        <v>573.29141370338255</v>
      </c>
    </row>
    <row r="99" spans="1:4" x14ac:dyDescent="0.25">
      <c r="A99" s="35">
        <v>35</v>
      </c>
      <c r="B99" t="s">
        <v>25</v>
      </c>
      <c r="C99" s="37">
        <v>26.966000000000001</v>
      </c>
      <c r="D99" s="37">
        <v>573.29141370338255</v>
      </c>
    </row>
    <row r="100" spans="1:4" x14ac:dyDescent="0.25">
      <c r="A100" s="35">
        <v>35</v>
      </c>
      <c r="B100" t="s">
        <v>26</v>
      </c>
      <c r="C100" s="37">
        <v>34.082000000000001</v>
      </c>
      <c r="D100" s="37">
        <v>573.29141370338255</v>
      </c>
    </row>
    <row r="101" spans="1:4" x14ac:dyDescent="0.25">
      <c r="A101" s="35">
        <v>35</v>
      </c>
      <c r="B101" t="s">
        <v>31</v>
      </c>
      <c r="C101" s="37">
        <v>49.438000000000002</v>
      </c>
      <c r="D101" s="37">
        <v>573.29141370338255</v>
      </c>
    </row>
    <row r="102" spans="1:4" x14ac:dyDescent="0.25">
      <c r="A102" s="35">
        <v>35</v>
      </c>
      <c r="B102" t="s">
        <v>33</v>
      </c>
      <c r="C102" s="37">
        <v>56.554000000000002</v>
      </c>
      <c r="D102" s="37">
        <v>573.29141370338255</v>
      </c>
    </row>
    <row r="103" spans="1:4" x14ac:dyDescent="0.25">
      <c r="A103" s="36">
        <v>35</v>
      </c>
      <c r="B103" t="s">
        <v>34</v>
      </c>
      <c r="C103" s="37">
        <v>64.045000000000002</v>
      </c>
      <c r="D103" s="37">
        <v>573.29141370338255</v>
      </c>
    </row>
    <row r="104" spans="1:4" x14ac:dyDescent="0.25">
      <c r="A104" s="35">
        <v>36</v>
      </c>
      <c r="B104" t="s">
        <v>24</v>
      </c>
      <c r="C104" s="37">
        <v>19.850000000000001</v>
      </c>
      <c r="D104" s="37">
        <v>593.95458487739495</v>
      </c>
    </row>
    <row r="105" spans="1:4" x14ac:dyDescent="0.25">
      <c r="A105" s="35">
        <v>36</v>
      </c>
      <c r="B105" t="s">
        <v>25</v>
      </c>
      <c r="C105" s="37">
        <v>26.966000000000001</v>
      </c>
      <c r="D105" s="37">
        <v>593.95458487739495</v>
      </c>
    </row>
    <row r="106" spans="1:4" x14ac:dyDescent="0.25">
      <c r="A106" s="35">
        <v>36</v>
      </c>
      <c r="B106" t="s">
        <v>26</v>
      </c>
      <c r="C106" s="37">
        <v>34.082000000000001</v>
      </c>
      <c r="D106" s="37">
        <v>593.95458487739495</v>
      </c>
    </row>
    <row r="107" spans="1:4" x14ac:dyDescent="0.25">
      <c r="A107" s="35">
        <v>36</v>
      </c>
      <c r="B107" t="s">
        <v>31</v>
      </c>
      <c r="C107" s="37">
        <v>49.438000000000002</v>
      </c>
      <c r="D107" s="37">
        <v>593.95458487739495</v>
      </c>
    </row>
    <row r="108" spans="1:4" x14ac:dyDescent="0.25">
      <c r="A108" s="35">
        <v>36</v>
      </c>
      <c r="B108" t="s">
        <v>33</v>
      </c>
      <c r="C108" s="37">
        <v>56.554000000000002</v>
      </c>
      <c r="D108" s="37">
        <v>593.95458487739495</v>
      </c>
    </row>
    <row r="109" spans="1:4" x14ac:dyDescent="0.25">
      <c r="A109" s="36">
        <v>36</v>
      </c>
      <c r="B109" t="s">
        <v>34</v>
      </c>
      <c r="C109" s="37">
        <v>64.045000000000002</v>
      </c>
      <c r="D109" s="37">
        <v>593.95458487739495</v>
      </c>
    </row>
    <row r="110" spans="1:4" x14ac:dyDescent="0.25">
      <c r="A110" s="35">
        <v>37</v>
      </c>
      <c r="B110" t="s">
        <v>24</v>
      </c>
      <c r="C110" s="37">
        <v>26.966000000000001</v>
      </c>
      <c r="D110" s="37">
        <v>659.98746353386423</v>
      </c>
    </row>
    <row r="111" spans="1:4" x14ac:dyDescent="0.25">
      <c r="A111" s="35">
        <v>37</v>
      </c>
      <c r="B111" t="s">
        <v>26</v>
      </c>
      <c r="C111" s="37">
        <v>34.082000000000001</v>
      </c>
      <c r="D111" s="37">
        <v>659.98746353386423</v>
      </c>
    </row>
    <row r="112" spans="1:4" x14ac:dyDescent="0.25">
      <c r="A112" s="35">
        <v>37</v>
      </c>
      <c r="B112" t="s">
        <v>31</v>
      </c>
      <c r="C112" s="37">
        <v>49.438000000000002</v>
      </c>
      <c r="D112" s="37">
        <v>659.98746353386423</v>
      </c>
    </row>
    <row r="113" spans="1:4" x14ac:dyDescent="0.25">
      <c r="A113" s="36">
        <v>37</v>
      </c>
      <c r="B113" t="s">
        <v>34</v>
      </c>
      <c r="C113" s="37">
        <v>56.554000000000002</v>
      </c>
      <c r="D113" s="37">
        <v>659.98746353386423</v>
      </c>
    </row>
    <row r="114" spans="1:4" x14ac:dyDescent="0.25">
      <c r="A114" s="35">
        <v>38</v>
      </c>
      <c r="B114" t="s">
        <v>24</v>
      </c>
      <c r="C114" s="37">
        <v>19.850000000000001</v>
      </c>
      <c r="D114" s="37">
        <v>680.65063470787663</v>
      </c>
    </row>
    <row r="115" spans="1:4" x14ac:dyDescent="0.25">
      <c r="A115" s="35">
        <v>38</v>
      </c>
      <c r="B115" t="s">
        <v>25</v>
      </c>
      <c r="C115" s="37">
        <v>26.966000000000001</v>
      </c>
      <c r="D115" s="37">
        <v>680.65063470787663</v>
      </c>
    </row>
    <row r="116" spans="1:4" x14ac:dyDescent="0.25">
      <c r="A116" s="35">
        <v>38</v>
      </c>
      <c r="B116" t="s">
        <v>26</v>
      </c>
      <c r="C116" s="37">
        <v>34.082000000000001</v>
      </c>
      <c r="D116" s="37">
        <v>680.65063470787663</v>
      </c>
    </row>
    <row r="117" spans="1:4" x14ac:dyDescent="0.25">
      <c r="A117" s="35">
        <v>38</v>
      </c>
      <c r="B117" t="s">
        <v>31</v>
      </c>
      <c r="C117" s="37">
        <v>49.438000000000002</v>
      </c>
      <c r="D117" s="37">
        <v>680.65063470787663</v>
      </c>
    </row>
    <row r="118" spans="1:4" x14ac:dyDescent="0.25">
      <c r="A118" s="35">
        <v>38</v>
      </c>
      <c r="B118" t="s">
        <v>33</v>
      </c>
      <c r="C118" s="37">
        <v>56.554000000000002</v>
      </c>
      <c r="D118" s="37">
        <v>680.65063470787663</v>
      </c>
    </row>
    <row r="119" spans="1:4" x14ac:dyDescent="0.25">
      <c r="A119" s="36">
        <v>38</v>
      </c>
      <c r="B119" t="s">
        <v>34</v>
      </c>
      <c r="C119" s="37">
        <v>64.045000000000002</v>
      </c>
      <c r="D119" s="37">
        <v>680.65063470787663</v>
      </c>
    </row>
    <row r="120" spans="1:4" x14ac:dyDescent="0.25">
      <c r="A120" s="35">
        <v>39</v>
      </c>
      <c r="B120" t="s">
        <v>24</v>
      </c>
      <c r="C120" s="37">
        <v>19.850000000000001</v>
      </c>
      <c r="D120" s="37">
        <v>701.34006149964523</v>
      </c>
    </row>
    <row r="121" spans="1:4" x14ac:dyDescent="0.25">
      <c r="A121" s="35">
        <v>39</v>
      </c>
      <c r="B121" t="s">
        <v>25</v>
      </c>
      <c r="C121" s="37">
        <v>26.966000000000001</v>
      </c>
      <c r="D121" s="37">
        <v>701.34006149964523</v>
      </c>
    </row>
    <row r="122" spans="1:4" x14ac:dyDescent="0.25">
      <c r="A122" s="35">
        <v>39</v>
      </c>
      <c r="B122" t="s">
        <v>26</v>
      </c>
      <c r="C122" s="37">
        <v>34.082000000000001</v>
      </c>
      <c r="D122" s="37">
        <v>701.34006149964523</v>
      </c>
    </row>
    <row r="123" spans="1:4" x14ac:dyDescent="0.25">
      <c r="A123" s="35">
        <v>39</v>
      </c>
      <c r="B123" t="s">
        <v>31</v>
      </c>
      <c r="C123" s="37">
        <v>49.438000000000002</v>
      </c>
      <c r="D123" s="37">
        <v>701.34006149964523</v>
      </c>
    </row>
    <row r="124" spans="1:4" x14ac:dyDescent="0.25">
      <c r="A124" s="35">
        <v>39</v>
      </c>
      <c r="B124" t="s">
        <v>33</v>
      </c>
      <c r="C124" s="37">
        <v>56.554000000000002</v>
      </c>
      <c r="D124" s="37">
        <v>701.34006149964523</v>
      </c>
    </row>
    <row r="125" spans="1:4" x14ac:dyDescent="0.25">
      <c r="A125" s="36">
        <v>39</v>
      </c>
      <c r="B125" t="s">
        <v>34</v>
      </c>
      <c r="C125" s="37">
        <v>64.045000000000002</v>
      </c>
      <c r="D125" s="37">
        <v>701.34006149964523</v>
      </c>
    </row>
    <row r="126" spans="1:4" x14ac:dyDescent="0.25">
      <c r="A126" s="35">
        <v>40</v>
      </c>
      <c r="B126" t="s">
        <v>24</v>
      </c>
      <c r="C126" s="37">
        <v>19.850000000000001</v>
      </c>
      <c r="D126" s="37">
        <v>722.00323267365775</v>
      </c>
    </row>
    <row r="127" spans="1:4" x14ac:dyDescent="0.25">
      <c r="A127" s="35">
        <v>40</v>
      </c>
      <c r="B127" t="s">
        <v>25</v>
      </c>
      <c r="C127" s="37">
        <v>26.966000000000001</v>
      </c>
      <c r="D127" s="37">
        <v>722.00323267365775</v>
      </c>
    </row>
    <row r="128" spans="1:4" x14ac:dyDescent="0.25">
      <c r="A128" s="35">
        <v>40</v>
      </c>
      <c r="B128" t="s">
        <v>26</v>
      </c>
      <c r="C128" s="37">
        <v>34.082000000000001</v>
      </c>
      <c r="D128" s="37">
        <v>722.00323267365775</v>
      </c>
    </row>
    <row r="129" spans="1:4" x14ac:dyDescent="0.25">
      <c r="A129" s="35">
        <v>40</v>
      </c>
      <c r="B129" t="s">
        <v>31</v>
      </c>
      <c r="C129" s="37">
        <v>49.438000000000002</v>
      </c>
      <c r="D129" s="37">
        <v>722.00323267365775</v>
      </c>
    </row>
    <row r="130" spans="1:4" x14ac:dyDescent="0.25">
      <c r="A130" s="35">
        <v>40</v>
      </c>
      <c r="B130" t="s">
        <v>33</v>
      </c>
      <c r="C130" s="37">
        <v>56.554000000000002</v>
      </c>
      <c r="D130" s="37">
        <v>722.00323267365775</v>
      </c>
    </row>
    <row r="131" spans="1:4" x14ac:dyDescent="0.25">
      <c r="A131" s="36">
        <v>40</v>
      </c>
      <c r="B131" t="s">
        <v>34</v>
      </c>
      <c r="C131" s="37">
        <v>64.045000000000002</v>
      </c>
      <c r="D131" s="37">
        <v>722.00323267365775</v>
      </c>
    </row>
    <row r="132" spans="1:4" x14ac:dyDescent="0.25">
      <c r="A132" s="35">
        <v>41</v>
      </c>
      <c r="B132" t="s">
        <v>24</v>
      </c>
      <c r="C132" s="37">
        <v>19.850000000000001</v>
      </c>
      <c r="D132" s="37">
        <v>742.69265946542623</v>
      </c>
    </row>
    <row r="133" spans="1:4" x14ac:dyDescent="0.25">
      <c r="A133" s="35">
        <v>41</v>
      </c>
      <c r="B133" t="s">
        <v>25</v>
      </c>
      <c r="C133" s="37">
        <v>26.966000000000001</v>
      </c>
      <c r="D133" s="37">
        <v>742.69265946542623</v>
      </c>
    </row>
    <row r="134" spans="1:4" x14ac:dyDescent="0.25">
      <c r="A134" s="35">
        <v>41</v>
      </c>
      <c r="B134" t="s">
        <v>26</v>
      </c>
      <c r="C134" s="37">
        <v>34.082000000000001</v>
      </c>
      <c r="D134" s="37">
        <v>742.69265946542623</v>
      </c>
    </row>
    <row r="135" spans="1:4" x14ac:dyDescent="0.25">
      <c r="A135" s="35">
        <v>41</v>
      </c>
      <c r="B135" t="s">
        <v>31</v>
      </c>
      <c r="C135" s="37">
        <v>49.438000000000002</v>
      </c>
      <c r="D135" s="37">
        <v>742.69265946542623</v>
      </c>
    </row>
    <row r="136" spans="1:4" x14ac:dyDescent="0.25">
      <c r="A136" s="35">
        <v>41</v>
      </c>
      <c r="B136" t="s">
        <v>33</v>
      </c>
      <c r="C136" s="37">
        <v>56.554000000000002</v>
      </c>
      <c r="D136" s="37">
        <v>742.69265946542623</v>
      </c>
    </row>
    <row r="137" spans="1:4" x14ac:dyDescent="0.25">
      <c r="A137" s="36">
        <v>41</v>
      </c>
      <c r="B137" t="s">
        <v>34</v>
      </c>
      <c r="C137" s="37">
        <v>64.045000000000002</v>
      </c>
      <c r="D137" s="37">
        <v>742.69265946542623</v>
      </c>
    </row>
    <row r="138" spans="1:4" x14ac:dyDescent="0.25">
      <c r="A138" s="35">
        <v>42</v>
      </c>
      <c r="B138" t="s">
        <v>24</v>
      </c>
      <c r="C138" s="37">
        <v>19.850000000000001</v>
      </c>
      <c r="D138" s="37">
        <v>763.35583063943864</v>
      </c>
    </row>
    <row r="139" spans="1:4" x14ac:dyDescent="0.25">
      <c r="A139" s="35">
        <v>42</v>
      </c>
      <c r="B139" t="s">
        <v>25</v>
      </c>
      <c r="C139" s="37">
        <v>26.966000000000001</v>
      </c>
      <c r="D139" s="37">
        <v>763.35583063943864</v>
      </c>
    </row>
    <row r="140" spans="1:4" x14ac:dyDescent="0.25">
      <c r="A140" s="35">
        <v>42</v>
      </c>
      <c r="B140" t="s">
        <v>26</v>
      </c>
      <c r="C140" s="37">
        <v>34.082000000000001</v>
      </c>
      <c r="D140" s="37">
        <v>763.35583063943864</v>
      </c>
    </row>
    <row r="141" spans="1:4" x14ac:dyDescent="0.25">
      <c r="A141" s="35">
        <v>42</v>
      </c>
      <c r="B141" t="s">
        <v>31</v>
      </c>
      <c r="C141" s="37">
        <v>49.438000000000002</v>
      </c>
      <c r="D141" s="37">
        <v>763.35583063943864</v>
      </c>
    </row>
    <row r="142" spans="1:4" x14ac:dyDescent="0.25">
      <c r="A142" s="35">
        <v>42</v>
      </c>
      <c r="B142" t="s">
        <v>33</v>
      </c>
      <c r="C142" s="37">
        <v>56.554000000000002</v>
      </c>
      <c r="D142" s="37">
        <v>763.35583063943864</v>
      </c>
    </row>
    <row r="143" spans="1:4" x14ac:dyDescent="0.25">
      <c r="A143" s="36">
        <v>42</v>
      </c>
      <c r="B143" t="s">
        <v>34</v>
      </c>
      <c r="C143" s="37">
        <v>64.045000000000002</v>
      </c>
      <c r="D143" s="37">
        <v>763.35583063943864</v>
      </c>
    </row>
    <row r="144" spans="1:4" x14ac:dyDescent="0.25">
      <c r="A144" s="35">
        <v>43</v>
      </c>
      <c r="B144" t="s">
        <v>24</v>
      </c>
      <c r="C144" s="37">
        <v>19.850000000000001</v>
      </c>
      <c r="D144" s="37">
        <v>784.01900181345115</v>
      </c>
    </row>
    <row r="145" spans="1:4" x14ac:dyDescent="0.25">
      <c r="A145" s="35">
        <v>43</v>
      </c>
      <c r="B145" t="s">
        <v>25</v>
      </c>
      <c r="C145" s="37">
        <v>26.966000000000001</v>
      </c>
      <c r="D145" s="37">
        <v>784.01900181345115</v>
      </c>
    </row>
    <row r="146" spans="1:4" x14ac:dyDescent="0.25">
      <c r="A146" s="35">
        <v>43</v>
      </c>
      <c r="B146" t="s">
        <v>26</v>
      </c>
      <c r="C146" s="37">
        <v>34.082000000000001</v>
      </c>
      <c r="D146" s="37">
        <v>784.01900181345115</v>
      </c>
    </row>
    <row r="147" spans="1:4" x14ac:dyDescent="0.25">
      <c r="A147" s="35">
        <v>43</v>
      </c>
      <c r="B147" t="s">
        <v>31</v>
      </c>
      <c r="C147" s="37">
        <v>49.438000000000002</v>
      </c>
      <c r="D147" s="37">
        <v>784.01900181345115</v>
      </c>
    </row>
    <row r="148" spans="1:4" x14ac:dyDescent="0.25">
      <c r="A148" s="35">
        <v>43</v>
      </c>
      <c r="B148" t="s">
        <v>33</v>
      </c>
      <c r="C148" s="37">
        <v>56.554000000000002</v>
      </c>
      <c r="D148" s="37">
        <v>784.01900181345115</v>
      </c>
    </row>
    <row r="149" spans="1:4" x14ac:dyDescent="0.25">
      <c r="A149" s="36">
        <v>43</v>
      </c>
      <c r="B149" t="s">
        <v>34</v>
      </c>
      <c r="C149" s="37">
        <v>64.045000000000002</v>
      </c>
      <c r="D149" s="37">
        <v>784.01900181345115</v>
      </c>
    </row>
    <row r="150" spans="1:4" x14ac:dyDescent="0.25">
      <c r="A150" s="35">
        <v>45</v>
      </c>
      <c r="B150" t="s">
        <v>24</v>
      </c>
      <c r="C150" s="37">
        <v>19.850000000000001</v>
      </c>
      <c r="D150" s="37">
        <v>804.70842860521964</v>
      </c>
    </row>
    <row r="151" spans="1:4" x14ac:dyDescent="0.25">
      <c r="A151" s="35">
        <v>45</v>
      </c>
      <c r="B151" t="s">
        <v>25</v>
      </c>
      <c r="C151" s="37">
        <v>26.966000000000001</v>
      </c>
      <c r="D151" s="37">
        <v>804.70842860521964</v>
      </c>
    </row>
    <row r="152" spans="1:4" x14ac:dyDescent="0.25">
      <c r="A152" s="35">
        <v>45</v>
      </c>
      <c r="B152" t="s">
        <v>26</v>
      </c>
      <c r="C152" s="37">
        <v>34.082000000000001</v>
      </c>
      <c r="D152" s="37">
        <v>804.70842860521964</v>
      </c>
    </row>
    <row r="153" spans="1:4" x14ac:dyDescent="0.25">
      <c r="A153" s="35">
        <v>45</v>
      </c>
      <c r="B153" t="s">
        <v>31</v>
      </c>
      <c r="C153" s="37">
        <v>49.438000000000002</v>
      </c>
      <c r="D153" s="37">
        <v>804.70842860521964</v>
      </c>
    </row>
    <row r="154" spans="1:4" x14ac:dyDescent="0.25">
      <c r="A154" s="35">
        <v>45</v>
      </c>
      <c r="B154" t="s">
        <v>33</v>
      </c>
      <c r="C154" s="37">
        <v>56.554000000000002</v>
      </c>
      <c r="D154" s="37">
        <v>804.70842860521964</v>
      </c>
    </row>
    <row r="155" spans="1:4" x14ac:dyDescent="0.25">
      <c r="A155" s="36">
        <v>45</v>
      </c>
      <c r="B155" t="s">
        <v>34</v>
      </c>
      <c r="C155" s="37">
        <v>64.045000000000002</v>
      </c>
      <c r="D155" s="37">
        <v>804.70842860521964</v>
      </c>
    </row>
    <row r="156" spans="1:4" x14ac:dyDescent="0.25">
      <c r="A156" s="35">
        <v>46</v>
      </c>
      <c r="B156" t="s">
        <v>24</v>
      </c>
      <c r="C156" s="37">
        <v>19.850000000000001</v>
      </c>
      <c r="D156" s="37">
        <v>825.37159977923204</v>
      </c>
    </row>
    <row r="157" spans="1:4" x14ac:dyDescent="0.25">
      <c r="A157" s="35">
        <v>46</v>
      </c>
      <c r="B157" t="s">
        <v>25</v>
      </c>
      <c r="C157" s="37">
        <v>26.966000000000001</v>
      </c>
      <c r="D157" s="37">
        <v>825.37159977923204</v>
      </c>
    </row>
    <row r="158" spans="1:4" x14ac:dyDescent="0.25">
      <c r="A158" s="35">
        <v>46</v>
      </c>
      <c r="B158" t="s">
        <v>26</v>
      </c>
      <c r="C158" s="37">
        <v>34.082000000000001</v>
      </c>
      <c r="D158" s="37">
        <v>825.37159977923204</v>
      </c>
    </row>
    <row r="159" spans="1:4" x14ac:dyDescent="0.25">
      <c r="A159" s="35">
        <v>46</v>
      </c>
      <c r="B159" t="s">
        <v>31</v>
      </c>
      <c r="C159" s="37">
        <v>49.438000000000002</v>
      </c>
      <c r="D159" s="37">
        <v>825.37159977923204</v>
      </c>
    </row>
    <row r="160" spans="1:4" x14ac:dyDescent="0.25">
      <c r="A160" s="35">
        <v>46</v>
      </c>
      <c r="B160" t="s">
        <v>33</v>
      </c>
      <c r="C160" s="37">
        <v>56.554000000000002</v>
      </c>
      <c r="D160" s="37">
        <v>825.37159977923204</v>
      </c>
    </row>
    <row r="161" spans="1:4" x14ac:dyDescent="0.25">
      <c r="A161" s="36">
        <v>46</v>
      </c>
      <c r="B161" t="s">
        <v>34</v>
      </c>
      <c r="C161" s="37">
        <v>64.045000000000002</v>
      </c>
      <c r="D161" s="37">
        <v>825.37159977923204</v>
      </c>
    </row>
    <row r="162" spans="1:4" x14ac:dyDescent="0.25">
      <c r="A162" s="35">
        <v>47</v>
      </c>
      <c r="B162" t="s">
        <v>24</v>
      </c>
      <c r="C162" s="37">
        <v>19.850000000000001</v>
      </c>
      <c r="D162" s="37">
        <v>846.06102657100064</v>
      </c>
    </row>
    <row r="163" spans="1:4" x14ac:dyDescent="0.25">
      <c r="A163" s="35">
        <v>47</v>
      </c>
      <c r="B163" t="s">
        <v>25</v>
      </c>
      <c r="C163" s="37">
        <v>26.966000000000001</v>
      </c>
      <c r="D163" s="37">
        <v>846.06102657100064</v>
      </c>
    </row>
    <row r="164" spans="1:4" x14ac:dyDescent="0.25">
      <c r="A164" s="35">
        <v>47</v>
      </c>
      <c r="B164" t="s">
        <v>26</v>
      </c>
      <c r="C164" s="37">
        <v>34.082000000000001</v>
      </c>
      <c r="D164" s="37">
        <v>846.06102657100064</v>
      </c>
    </row>
    <row r="165" spans="1:4" x14ac:dyDescent="0.25">
      <c r="A165" s="35">
        <v>47</v>
      </c>
      <c r="B165" t="s">
        <v>31</v>
      </c>
      <c r="C165" s="37">
        <v>49.438000000000002</v>
      </c>
      <c r="D165" s="37">
        <v>846.06102657100064</v>
      </c>
    </row>
    <row r="166" spans="1:4" x14ac:dyDescent="0.25">
      <c r="A166" s="35">
        <v>47</v>
      </c>
      <c r="B166" t="s">
        <v>33</v>
      </c>
      <c r="C166" s="37">
        <v>56.554000000000002</v>
      </c>
      <c r="D166" s="37">
        <v>846.06102657100064</v>
      </c>
    </row>
    <row r="167" spans="1:4" x14ac:dyDescent="0.25">
      <c r="A167" s="36">
        <v>47</v>
      </c>
      <c r="B167" t="s">
        <v>34</v>
      </c>
      <c r="C167" s="37">
        <v>64.045000000000002</v>
      </c>
      <c r="D167" s="37">
        <v>846.06102657100064</v>
      </c>
    </row>
    <row r="168" spans="1:4" x14ac:dyDescent="0.25">
      <c r="A168" s="35">
        <v>48</v>
      </c>
      <c r="B168" t="s">
        <v>24</v>
      </c>
      <c r="C168" s="37">
        <v>19.850000000000001</v>
      </c>
      <c r="D168" s="37">
        <v>866.72419774501316</v>
      </c>
    </row>
    <row r="169" spans="1:4" x14ac:dyDescent="0.25">
      <c r="A169" s="35">
        <v>48</v>
      </c>
      <c r="B169" t="s">
        <v>25</v>
      </c>
      <c r="C169" s="37">
        <v>26.966000000000001</v>
      </c>
      <c r="D169" s="37">
        <v>866.72419774501316</v>
      </c>
    </row>
    <row r="170" spans="1:4" x14ac:dyDescent="0.25">
      <c r="A170" s="35">
        <v>48</v>
      </c>
      <c r="B170" t="s">
        <v>26</v>
      </c>
      <c r="C170" s="37">
        <v>34.082000000000001</v>
      </c>
      <c r="D170" s="37">
        <v>866.72419774501316</v>
      </c>
    </row>
    <row r="171" spans="1:4" x14ac:dyDescent="0.25">
      <c r="A171" s="35">
        <v>48</v>
      </c>
      <c r="B171" t="s">
        <v>31</v>
      </c>
      <c r="C171" s="37">
        <v>49.438000000000002</v>
      </c>
      <c r="D171" s="37">
        <v>866.72419774501316</v>
      </c>
    </row>
    <row r="172" spans="1:4" x14ac:dyDescent="0.25">
      <c r="A172" s="35">
        <v>48</v>
      </c>
      <c r="B172" t="s">
        <v>33</v>
      </c>
      <c r="C172" s="37">
        <v>56.554000000000002</v>
      </c>
      <c r="D172" s="37">
        <v>866.72419774501316</v>
      </c>
    </row>
    <row r="173" spans="1:4" x14ac:dyDescent="0.25">
      <c r="A173" s="36">
        <v>48</v>
      </c>
      <c r="B173" t="s">
        <v>34</v>
      </c>
      <c r="C173" s="37">
        <v>64.045000000000002</v>
      </c>
      <c r="D173" s="37">
        <v>866.72419774501316</v>
      </c>
    </row>
    <row r="174" spans="1:4" x14ac:dyDescent="0.25">
      <c r="A174" s="35">
        <v>49</v>
      </c>
      <c r="B174" t="s">
        <v>24</v>
      </c>
      <c r="C174" s="37">
        <v>19.850000000000001</v>
      </c>
      <c r="D174" s="37">
        <v>887.38736891902556</v>
      </c>
    </row>
    <row r="175" spans="1:4" x14ac:dyDescent="0.25">
      <c r="A175" s="35">
        <v>49</v>
      </c>
      <c r="B175" t="s">
        <v>25</v>
      </c>
      <c r="C175" s="37">
        <v>26.966000000000001</v>
      </c>
      <c r="D175" s="37">
        <v>887.38736891902556</v>
      </c>
    </row>
    <row r="176" spans="1:4" x14ac:dyDescent="0.25">
      <c r="A176" s="35">
        <v>49</v>
      </c>
      <c r="B176" t="s">
        <v>26</v>
      </c>
      <c r="C176" s="37">
        <v>34.082000000000001</v>
      </c>
      <c r="D176" s="37">
        <v>887.38736891902556</v>
      </c>
    </row>
    <row r="177" spans="1:4" x14ac:dyDescent="0.25">
      <c r="A177" s="35">
        <v>49</v>
      </c>
      <c r="B177" t="s">
        <v>31</v>
      </c>
      <c r="C177" s="37">
        <v>49.438000000000002</v>
      </c>
      <c r="D177" s="37">
        <v>887.38736891902556</v>
      </c>
    </row>
    <row r="178" spans="1:4" x14ac:dyDescent="0.25">
      <c r="A178" s="35">
        <v>49</v>
      </c>
      <c r="B178" t="s">
        <v>33</v>
      </c>
      <c r="C178" s="37">
        <v>56.554000000000002</v>
      </c>
      <c r="D178" s="37">
        <v>887.38736891902556</v>
      </c>
    </row>
    <row r="179" spans="1:4" x14ac:dyDescent="0.25">
      <c r="A179" s="36">
        <v>49</v>
      </c>
      <c r="B179" t="s">
        <v>34</v>
      </c>
      <c r="C179" s="37">
        <v>64.045000000000002</v>
      </c>
      <c r="D179" s="37">
        <v>887.38736891902556</v>
      </c>
    </row>
    <row r="180" spans="1:4" x14ac:dyDescent="0.25">
      <c r="A180" s="35">
        <v>50</v>
      </c>
      <c r="B180" t="s">
        <v>24</v>
      </c>
      <c r="C180" s="37">
        <v>19.850000000000001</v>
      </c>
      <c r="D180" s="37">
        <v>908.07679571079393</v>
      </c>
    </row>
    <row r="181" spans="1:4" x14ac:dyDescent="0.25">
      <c r="A181" s="35">
        <v>50</v>
      </c>
      <c r="B181" t="s">
        <v>25</v>
      </c>
      <c r="C181" s="37">
        <v>26.966000000000001</v>
      </c>
      <c r="D181" s="37">
        <v>908.07679571079393</v>
      </c>
    </row>
    <row r="182" spans="1:4" x14ac:dyDescent="0.25">
      <c r="A182" s="35">
        <v>50</v>
      </c>
      <c r="B182" t="s">
        <v>26</v>
      </c>
      <c r="C182" s="37">
        <v>34.082000000000001</v>
      </c>
      <c r="D182" s="37">
        <v>908.07679571079393</v>
      </c>
    </row>
    <row r="183" spans="1:4" x14ac:dyDescent="0.25">
      <c r="A183" s="35">
        <v>50</v>
      </c>
      <c r="B183" t="s">
        <v>31</v>
      </c>
      <c r="C183" s="37">
        <v>49.438000000000002</v>
      </c>
      <c r="D183" s="37">
        <v>908.07679571079393</v>
      </c>
    </row>
    <row r="184" spans="1:4" x14ac:dyDescent="0.25">
      <c r="A184" s="35">
        <v>50</v>
      </c>
      <c r="B184" t="s">
        <v>33</v>
      </c>
      <c r="C184" s="37">
        <v>56.554000000000002</v>
      </c>
      <c r="D184" s="37">
        <v>908.07679571079393</v>
      </c>
    </row>
    <row r="185" spans="1:4" x14ac:dyDescent="0.25">
      <c r="A185" s="36">
        <v>50</v>
      </c>
      <c r="B185" t="s">
        <v>34</v>
      </c>
      <c r="C185" s="37">
        <v>64.045000000000002</v>
      </c>
      <c r="D185" s="37">
        <v>908.07679571079393</v>
      </c>
    </row>
  </sheetData>
  <autoFilter ref="A1:D185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工作表2</vt:lpstr>
      <vt:lpstr>工作表3</vt:lpstr>
      <vt:lpstr>工作表1</vt:lpstr>
      <vt:lpstr>321 seat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Chen 陳克勤</dc:creator>
  <cp:lastModifiedBy>Bill Chen 陳克勤</cp:lastModifiedBy>
  <dcterms:created xsi:type="dcterms:W3CDTF">2017-06-03T06:20:22Z</dcterms:created>
  <dcterms:modified xsi:type="dcterms:W3CDTF">2023-03-23T09:31:58Z</dcterms:modified>
</cp:coreProperties>
</file>