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45" windowWidth="12210" windowHeight="9915"/>
  </bookViews>
  <sheets>
    <sheet name="明細" sheetId="4" r:id="rId1"/>
    <sheet name="工作表1" sheetId="5" r:id="rId2"/>
  </sheets>
  <calcPr calcId="145621"/>
</workbook>
</file>

<file path=xl/calcChain.xml><?xml version="1.0" encoding="utf-8"?>
<calcChain xmlns="http://schemas.openxmlformats.org/spreadsheetml/2006/main">
  <c r="D32" i="4" l="1"/>
  <c r="E30" i="4"/>
  <c r="E31" i="4" s="1"/>
  <c r="E32" i="4" s="1"/>
  <c r="F32" i="4" s="1"/>
  <c r="E26" i="4"/>
  <c r="E27" i="4" s="1"/>
  <c r="F27" i="4" s="1"/>
  <c r="F14" i="4"/>
  <c r="E7" i="4"/>
  <c r="E8" i="4" s="1"/>
  <c r="F15" i="4"/>
  <c r="F16" i="4"/>
  <c r="F17" i="4"/>
  <c r="F18" i="4"/>
  <c r="F19" i="4"/>
  <c r="F20" i="4"/>
  <c r="F21" i="4"/>
  <c r="F22" i="4"/>
  <c r="F23" i="4"/>
  <c r="F24" i="4"/>
  <c r="F25" i="4"/>
  <c r="F28" i="4"/>
  <c r="F29" i="4"/>
  <c r="F30" i="4"/>
  <c r="F33" i="4"/>
  <c r="F34" i="4"/>
  <c r="F35" i="4"/>
  <c r="F36" i="4"/>
  <c r="F37" i="4"/>
  <c r="F38" i="4"/>
  <c r="F6" i="4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F8" i="4" l="1"/>
  <c r="E9" i="4"/>
  <c r="F13" i="4"/>
  <c r="F9" i="4" l="1"/>
  <c r="E10" i="4"/>
  <c r="E11" i="4" l="1"/>
  <c r="E12" i="4" s="1"/>
  <c r="F12" i="4" s="1"/>
  <c r="F11" i="4" l="1"/>
  <c r="E4" i="4" l="1"/>
  <c r="E5" i="4" l="1"/>
  <c r="F5" i="4" s="1"/>
  <c r="F4" i="4"/>
  <c r="F39" i="4" l="1"/>
</calcChain>
</file>

<file path=xl/comments1.xml><?xml version="1.0" encoding="utf-8"?>
<comments xmlns="http://schemas.openxmlformats.org/spreadsheetml/2006/main">
  <authors>
    <author>作者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原預估</t>
        </r>
        <r>
          <rPr>
            <b/>
            <sz val="9"/>
            <color indexed="81"/>
            <rFont val="Tahoma"/>
            <family val="2"/>
          </rPr>
          <t>84</t>
        </r>
        <r>
          <rPr>
            <b/>
            <sz val="9"/>
            <color indexed="81"/>
            <rFont val="細明體"/>
            <family val="3"/>
            <charset val="136"/>
          </rPr>
          <t>板
梧棲通知棧板移轉為</t>
        </r>
        <r>
          <rPr>
            <b/>
            <sz val="9"/>
            <color indexed="81"/>
            <rFont val="Tahoma"/>
            <family val="2"/>
          </rPr>
          <t>85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原預估</t>
        </r>
        <r>
          <rPr>
            <b/>
            <sz val="9"/>
            <color indexed="81"/>
            <rFont val="Tahoma"/>
            <family val="2"/>
          </rPr>
          <t>125</t>
        </r>
        <r>
          <rPr>
            <b/>
            <sz val="9"/>
            <color indexed="81"/>
            <rFont val="細明體"/>
            <family val="3"/>
            <charset val="136"/>
          </rPr>
          <t>板
梧棲通知棧板移轉為</t>
        </r>
        <r>
          <rPr>
            <b/>
            <sz val="9"/>
            <color indexed="81"/>
            <rFont val="Tahoma"/>
            <family val="2"/>
          </rPr>
          <t>123</t>
        </r>
      </text>
    </comment>
  </commentList>
</comments>
</file>

<file path=xl/sharedStrings.xml><?xml version="1.0" encoding="utf-8"?>
<sst xmlns="http://schemas.openxmlformats.org/spreadsheetml/2006/main" count="150" uniqueCount="59">
  <si>
    <t>進貨到觀音</t>
    <phoneticPr fontId="1" type="noConversion"/>
  </si>
  <si>
    <r>
      <rPr>
        <sz val="12"/>
        <rFont val="新細明體"/>
        <family val="1"/>
        <charset val="136"/>
      </rPr>
      <t>觀音借出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到三信行</t>
    </r>
    <r>
      <rPr>
        <sz val="12"/>
        <rFont val="Arial"/>
        <family val="2"/>
      </rPr>
      <t>)</t>
    </r>
    <phoneticPr fontId="1" type="noConversion"/>
  </si>
  <si>
    <r>
      <rPr>
        <sz val="12"/>
        <rFont val="新細明體"/>
        <family val="1"/>
        <charset val="136"/>
      </rPr>
      <t>返還</t>
    </r>
    <phoneticPr fontId="1" type="noConversion"/>
  </si>
  <si>
    <t>借出</t>
    <phoneticPr fontId="1" type="noConversion"/>
  </si>
  <si>
    <t>進貨到梧棲</t>
    <phoneticPr fontId="1" type="noConversion"/>
  </si>
  <si>
    <t>進貨到岡山</t>
    <phoneticPr fontId="1" type="noConversion"/>
  </si>
  <si>
    <t>無異動</t>
    <phoneticPr fontId="1" type="noConversion"/>
  </si>
  <si>
    <t>無</t>
    <phoneticPr fontId="1" type="noConversion"/>
  </si>
  <si>
    <t>進貨到岡山(乾貨)</t>
    <phoneticPr fontId="1" type="noConversion"/>
  </si>
  <si>
    <t>進貨到觀音(乾貨)</t>
    <phoneticPr fontId="1" type="noConversion"/>
  </si>
  <si>
    <r>
      <rPr>
        <b/>
        <sz val="12"/>
        <color theme="1"/>
        <rFont val="新細明體"/>
        <family val="1"/>
        <charset val="136"/>
      </rPr>
      <t>日期</t>
    </r>
    <phoneticPr fontId="1" type="noConversion"/>
  </si>
  <si>
    <r>
      <rPr>
        <b/>
        <sz val="12"/>
        <color theme="1"/>
        <rFont val="新細明體"/>
        <family val="1"/>
        <charset val="136"/>
      </rPr>
      <t>項目</t>
    </r>
    <phoneticPr fontId="1" type="noConversion"/>
  </si>
  <si>
    <r>
      <rPr>
        <b/>
        <sz val="12"/>
        <color theme="1"/>
        <rFont val="新細明體"/>
        <family val="1"/>
        <charset val="136"/>
      </rPr>
      <t>出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新細明體"/>
        <family val="1"/>
        <charset val="136"/>
      </rPr>
      <t>返</t>
    </r>
    <phoneticPr fontId="1" type="noConversion"/>
  </si>
  <si>
    <r>
      <rPr>
        <b/>
        <sz val="12"/>
        <color theme="1"/>
        <rFont val="新細明體"/>
        <family val="1"/>
        <charset val="136"/>
      </rPr>
      <t>數量</t>
    </r>
    <phoneticPr fontId="1" type="noConversion"/>
  </si>
  <si>
    <r>
      <rPr>
        <b/>
        <sz val="12"/>
        <color theme="1"/>
        <rFont val="新細明體"/>
        <family val="1"/>
        <charset val="136"/>
      </rPr>
      <t>觀音庫存</t>
    </r>
    <phoneticPr fontId="1" type="noConversion"/>
  </si>
  <si>
    <r>
      <rPr>
        <sz val="12"/>
        <rFont val="新細明體"/>
        <family val="1"/>
        <charset val="136"/>
      </rPr>
      <t>截止</t>
    </r>
    <r>
      <rPr>
        <sz val="12"/>
        <rFont val="Arial"/>
        <family val="2"/>
      </rPr>
      <t>2017.06.30</t>
    </r>
    <phoneticPr fontId="1" type="noConversion"/>
  </si>
  <si>
    <t>上個月留存</t>
    <phoneticPr fontId="1" type="noConversion"/>
  </si>
  <si>
    <t>留存</t>
    <phoneticPr fontId="1" type="noConversion"/>
  </si>
  <si>
    <t>2017.07.04</t>
    <phoneticPr fontId="1" type="noConversion"/>
  </si>
  <si>
    <t>進貨到岡山(乾貨)</t>
    <phoneticPr fontId="1" type="noConversion"/>
  </si>
  <si>
    <t>返還</t>
    <phoneticPr fontId="1" type="noConversion"/>
  </si>
  <si>
    <t>尚未確認</t>
    <phoneticPr fontId="1" type="noConversion"/>
  </si>
  <si>
    <t>2017.07.04</t>
    <phoneticPr fontId="1" type="noConversion"/>
  </si>
  <si>
    <t>進貨到梧棲(乾貨)</t>
    <phoneticPr fontId="1" type="noConversion"/>
  </si>
  <si>
    <t>已確認</t>
    <phoneticPr fontId="1" type="noConversion"/>
  </si>
  <si>
    <t>2017.07.05</t>
    <phoneticPr fontId="1" type="noConversion"/>
  </si>
  <si>
    <t>2017.07.07</t>
    <phoneticPr fontId="1" type="noConversion"/>
  </si>
  <si>
    <r>
      <rPr>
        <sz val="12"/>
        <rFont val="新細明體"/>
        <family val="1"/>
        <charset val="136"/>
      </rPr>
      <t>觀音借出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到三信行</t>
    </r>
    <r>
      <rPr>
        <sz val="12"/>
        <rFont val="Arial"/>
        <family val="2"/>
      </rPr>
      <t>)</t>
    </r>
    <phoneticPr fontId="1" type="noConversion"/>
  </si>
  <si>
    <t>2017.07.06</t>
    <phoneticPr fontId="1" type="noConversion"/>
  </si>
  <si>
    <t>進貨到觀音(乾貨-天母天玉)</t>
    <phoneticPr fontId="1" type="noConversion"/>
  </si>
  <si>
    <t>2017.07.21</t>
    <phoneticPr fontId="1" type="noConversion"/>
  </si>
  <si>
    <t>進貨到岡山(溫控)</t>
    <phoneticPr fontId="1" type="noConversion"/>
  </si>
  <si>
    <t>進貨到梧棲(溫控)</t>
    <phoneticPr fontId="1" type="noConversion"/>
  </si>
  <si>
    <t>2017.07.24</t>
    <phoneticPr fontId="1" type="noConversion"/>
  </si>
  <si>
    <t>2017.07.25</t>
    <phoneticPr fontId="1" type="noConversion"/>
  </si>
  <si>
    <t>進貨到觀音(溫控)</t>
    <phoneticPr fontId="1" type="noConversion"/>
  </si>
  <si>
    <r>
      <t>2017</t>
    </r>
    <r>
      <rPr>
        <b/>
        <sz val="18"/>
        <color theme="1"/>
        <rFont val="新細明體"/>
        <family val="1"/>
        <charset val="136"/>
      </rPr>
      <t>年</t>
    </r>
    <r>
      <rPr>
        <b/>
        <sz val="18"/>
        <color theme="1"/>
        <rFont val="Arial"/>
        <family val="2"/>
      </rPr>
      <t>07</t>
    </r>
    <r>
      <rPr>
        <b/>
        <sz val="18"/>
        <color theme="1"/>
        <rFont val="新細明體"/>
        <family val="1"/>
        <charset val="136"/>
      </rPr>
      <t>月生活良好租借棧板月計費明細</t>
    </r>
    <phoneticPr fontId="1" type="noConversion"/>
  </si>
  <si>
    <r>
      <rPr>
        <b/>
        <sz val="12"/>
        <color theme="1"/>
        <rFont val="新細明體"/>
        <family val="1"/>
        <charset val="136"/>
      </rPr>
      <t>異動數量</t>
    </r>
    <phoneticPr fontId="1" type="noConversion"/>
  </si>
  <si>
    <r>
      <rPr>
        <b/>
        <sz val="12"/>
        <color theme="1"/>
        <rFont val="新細明體"/>
        <family val="1"/>
        <charset val="136"/>
      </rPr>
      <t>當日結餘</t>
    </r>
    <phoneticPr fontId="1" type="noConversion"/>
  </si>
  <si>
    <r>
      <rPr>
        <b/>
        <sz val="12"/>
        <color theme="1"/>
        <rFont val="新細明體"/>
        <family val="1"/>
        <charset val="136"/>
      </rPr>
      <t>金額</t>
    </r>
    <phoneticPr fontId="1" type="noConversion"/>
  </si>
  <si>
    <r>
      <rPr>
        <sz val="12"/>
        <rFont val="新細明體"/>
        <family val="1"/>
        <charset val="136"/>
      </rPr>
      <t>上個月結餘</t>
    </r>
    <phoneticPr fontId="1" type="noConversion"/>
  </si>
  <si>
    <r>
      <rPr>
        <sz val="12"/>
        <rFont val="新細明體"/>
        <family val="1"/>
        <charset val="136"/>
      </rPr>
      <t>上期留存</t>
    </r>
    <phoneticPr fontId="1" type="noConversion"/>
  </si>
  <si>
    <r>
      <rPr>
        <sz val="12"/>
        <color theme="1"/>
        <rFont val="新細明體"/>
        <family val="1"/>
        <charset val="136"/>
      </rPr>
      <t>－</t>
    </r>
    <phoneticPr fontId="1" type="noConversion"/>
  </si>
  <si>
    <r>
      <rPr>
        <sz val="12"/>
        <rFont val="新細明體"/>
        <family val="1"/>
        <charset val="136"/>
      </rPr>
      <t>無異動</t>
    </r>
    <phoneticPr fontId="1" type="noConversion"/>
  </si>
  <si>
    <r>
      <rPr>
        <sz val="12"/>
        <rFont val="新細明體"/>
        <family val="1"/>
        <charset val="136"/>
      </rPr>
      <t>無</t>
    </r>
    <phoneticPr fontId="1" type="noConversion"/>
  </si>
  <si>
    <r>
      <rPr>
        <sz val="12"/>
        <rFont val="新細明體"/>
        <family val="1"/>
        <charset val="136"/>
      </rPr>
      <t>返還</t>
    </r>
    <phoneticPr fontId="1" type="noConversion"/>
  </si>
  <si>
    <r>
      <rPr>
        <sz val="12"/>
        <rFont val="新細明體"/>
        <family val="1"/>
        <charset val="136"/>
      </rPr>
      <t>觀音借出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到三信行</t>
    </r>
    <r>
      <rPr>
        <sz val="12"/>
        <rFont val="Arial"/>
        <family val="2"/>
      </rPr>
      <t>)</t>
    </r>
    <phoneticPr fontId="1" type="noConversion"/>
  </si>
  <si>
    <r>
      <rPr>
        <sz val="12"/>
        <rFont val="新細明體"/>
        <family val="1"/>
        <charset val="136"/>
      </rPr>
      <t>借出</t>
    </r>
    <phoneticPr fontId="1" type="noConversion"/>
  </si>
  <si>
    <r>
      <rPr>
        <sz val="12"/>
        <rFont val="新細明體"/>
        <family val="1"/>
        <charset val="136"/>
      </rPr>
      <t>進貨到岡山</t>
    </r>
    <phoneticPr fontId="1" type="noConversion"/>
  </si>
  <si>
    <r>
      <rPr>
        <sz val="12"/>
        <rFont val="新細明體"/>
        <family val="1"/>
        <charset val="136"/>
      </rPr>
      <t>進貨到梧棲</t>
    </r>
    <phoneticPr fontId="1" type="noConversion"/>
  </si>
  <si>
    <r>
      <rPr>
        <sz val="12"/>
        <rFont val="新細明體"/>
        <family val="1"/>
        <charset val="136"/>
      </rPr>
      <t>進貨到觀音</t>
    </r>
    <phoneticPr fontId="1" type="noConversion"/>
  </si>
  <si>
    <r>
      <rPr>
        <b/>
        <sz val="16"/>
        <color theme="1"/>
        <rFont val="新細明體"/>
        <family val="1"/>
        <charset val="136"/>
      </rPr>
      <t>總金額</t>
    </r>
    <phoneticPr fontId="1" type="noConversion"/>
  </si>
  <si>
    <r>
      <rPr>
        <b/>
        <sz val="18"/>
        <color theme="1"/>
        <rFont val="新細明體"/>
        <family val="1"/>
        <charset val="136"/>
      </rPr>
      <t>主管簽核欄</t>
    </r>
    <phoneticPr fontId="1" type="noConversion"/>
  </si>
  <si>
    <r>
      <rPr>
        <b/>
        <sz val="18"/>
        <color theme="1"/>
        <rFont val="新細明體"/>
        <family val="1"/>
        <charset val="136"/>
      </rPr>
      <t>製表人</t>
    </r>
    <phoneticPr fontId="1" type="noConversion"/>
  </si>
  <si>
    <r>
      <rPr>
        <sz val="12"/>
        <rFont val="新細明體"/>
        <family val="1"/>
        <charset val="136"/>
      </rPr>
      <t>觀音借出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到三信行</t>
    </r>
    <r>
      <rPr>
        <sz val="12"/>
        <rFont val="Arial"/>
        <family val="2"/>
      </rPr>
      <t>)</t>
    </r>
    <phoneticPr fontId="1" type="noConversion"/>
  </si>
  <si>
    <r>
      <rPr>
        <sz val="12"/>
        <rFont val="新細明體"/>
        <family val="1"/>
        <charset val="136"/>
      </rPr>
      <t>進貨到梧棲</t>
    </r>
    <r>
      <rPr>
        <sz val="12"/>
        <rFont val="Arial"/>
        <family val="2"/>
      </rPr>
      <t/>
    </r>
    <phoneticPr fontId="1" type="noConversion"/>
  </si>
  <si>
    <r>
      <rPr>
        <sz val="12"/>
        <rFont val="新細明體"/>
        <family val="1"/>
        <charset val="136"/>
      </rPr>
      <t>進貨到岡山</t>
    </r>
    <r>
      <rPr>
        <sz val="12"/>
        <rFont val="Arial"/>
        <family val="2"/>
      </rPr>
      <t/>
    </r>
    <phoneticPr fontId="1" type="noConversion"/>
  </si>
  <si>
    <r>
      <rPr>
        <sz val="12"/>
        <rFont val="新細明體"/>
        <family val="1"/>
        <charset val="136"/>
      </rPr>
      <t>進貨到觀音</t>
    </r>
    <r>
      <rPr>
        <sz val="12"/>
        <rFont val="Arial"/>
        <family val="2"/>
      </rPr>
      <t/>
    </r>
    <phoneticPr fontId="1" type="noConversion"/>
  </si>
  <si>
    <r>
      <rPr>
        <sz val="12"/>
        <rFont val="新細明體"/>
        <family val="1"/>
        <charset val="136"/>
      </rPr>
      <t>進貨到觀音</t>
    </r>
    <r>
      <rPr>
        <sz val="12"/>
        <rFont val="Arial"/>
        <family val="2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</si>
</sst>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yyyy/mm/dd"/>
  </numFmts>
  <fonts count="1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b/>
      <sz val="16"/>
      <color theme="1"/>
      <name val="Arial"/>
      <family val="2"/>
    </font>
    <font>
      <sz val="12"/>
      <color theme="1"/>
      <name val="細明體"/>
      <family val="3"/>
      <charset val="136"/>
    </font>
    <font>
      <b/>
      <sz val="18"/>
      <color theme="1"/>
      <name val="Arial"/>
      <family val="2"/>
    </font>
    <font>
      <b/>
      <sz val="18"/>
      <color theme="1"/>
      <name val="新細明體"/>
      <family val="1"/>
      <charset val="136"/>
    </font>
    <font>
      <sz val="12"/>
      <color rgb="FFFF0000"/>
      <name val="細明體"/>
      <family val="3"/>
      <charset val="136"/>
    </font>
    <font>
      <sz val="12"/>
      <color rgb="FFFF0000"/>
      <name val="Arial"/>
      <family val="2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12"/>
      <color theme="1"/>
      <name val="新細明體"/>
      <family val="1"/>
      <charset val="136"/>
    </font>
    <font>
      <b/>
      <sz val="16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8" fillId="0" borderId="2" xfId="0" applyNumberFormat="1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14" fontId="13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178" fontId="5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abSelected="1" topLeftCell="A22" zoomScale="85" zoomScaleNormal="85" workbookViewId="0">
      <selection activeCell="F38" sqref="F4:F38"/>
    </sheetView>
  </sheetViews>
  <sheetFormatPr defaultRowHeight="15" x14ac:dyDescent="0.25"/>
  <cols>
    <col min="1" max="1" width="17.375" style="6" customWidth="1"/>
    <col min="2" max="2" width="21.25" style="6" customWidth="1"/>
    <col min="3" max="3" width="9.5" style="6" customWidth="1"/>
    <col min="4" max="4" width="10" style="6" customWidth="1"/>
    <col min="5" max="5" width="11.375" style="6" customWidth="1"/>
    <col min="6" max="6" width="14.875" style="6" customWidth="1"/>
    <col min="7" max="7" width="9" style="6"/>
    <col min="8" max="8" width="2.5" style="6" customWidth="1"/>
    <col min="9" max="16384" width="9" style="6"/>
  </cols>
  <sheetData>
    <row r="1" spans="1:6" ht="31.5" customHeight="1" x14ac:dyDescent="0.25">
      <c r="A1" s="4" t="s">
        <v>36</v>
      </c>
      <c r="B1" s="4"/>
      <c r="C1" s="4"/>
      <c r="D1" s="4"/>
      <c r="E1" s="4"/>
      <c r="F1" s="4"/>
    </row>
    <row r="2" spans="1:6" ht="16.5" x14ac:dyDescent="0.25">
      <c r="A2" s="10" t="s">
        <v>10</v>
      </c>
      <c r="B2" s="10" t="s">
        <v>11</v>
      </c>
      <c r="C2" s="10" t="s">
        <v>12</v>
      </c>
      <c r="D2" s="10" t="s">
        <v>37</v>
      </c>
      <c r="E2" s="10" t="s">
        <v>38</v>
      </c>
      <c r="F2" s="10" t="s">
        <v>39</v>
      </c>
    </row>
    <row r="3" spans="1:6" ht="16.5" x14ac:dyDescent="0.25">
      <c r="A3" s="29" t="s">
        <v>15</v>
      </c>
      <c r="B3" s="7" t="s">
        <v>40</v>
      </c>
      <c r="C3" s="7" t="s">
        <v>41</v>
      </c>
      <c r="D3" s="26">
        <v>0</v>
      </c>
      <c r="E3" s="26">
        <v>443</v>
      </c>
      <c r="F3" s="27" t="s">
        <v>42</v>
      </c>
    </row>
    <row r="4" spans="1:6" ht="16.5" x14ac:dyDescent="0.25">
      <c r="A4" s="22">
        <v>42917</v>
      </c>
      <c r="B4" s="7" t="s">
        <v>43</v>
      </c>
      <c r="C4" s="7" t="s">
        <v>44</v>
      </c>
      <c r="D4" s="26">
        <v>0</v>
      </c>
      <c r="E4" s="26">
        <f>E3-D4</f>
        <v>443</v>
      </c>
      <c r="F4" s="27">
        <f>E4*2</f>
        <v>886</v>
      </c>
    </row>
    <row r="5" spans="1:6" ht="16.5" x14ac:dyDescent="0.25">
      <c r="A5" s="22">
        <v>42918</v>
      </c>
      <c r="B5" s="7" t="s">
        <v>43</v>
      </c>
      <c r="C5" s="7" t="s">
        <v>44</v>
      </c>
      <c r="D5" s="26">
        <v>0</v>
      </c>
      <c r="E5" s="26">
        <f t="shared" ref="E5" si="0">E4-D5</f>
        <v>443</v>
      </c>
      <c r="F5" s="27">
        <f t="shared" ref="F5:F38" si="1">E5*2</f>
        <v>886</v>
      </c>
    </row>
    <row r="6" spans="1:6" ht="16.5" x14ac:dyDescent="0.25">
      <c r="A6" s="22">
        <v>42919</v>
      </c>
      <c r="B6" s="7" t="s">
        <v>43</v>
      </c>
      <c r="C6" s="7" t="s">
        <v>44</v>
      </c>
      <c r="D6" s="26">
        <v>0</v>
      </c>
      <c r="E6" s="26">
        <v>443</v>
      </c>
      <c r="F6" s="27">
        <f t="shared" si="1"/>
        <v>886</v>
      </c>
    </row>
    <row r="7" spans="1:6" ht="16.5" x14ac:dyDescent="0.25">
      <c r="A7" s="22">
        <v>42920</v>
      </c>
      <c r="B7" s="7" t="s">
        <v>55</v>
      </c>
      <c r="C7" s="7" t="s">
        <v>45</v>
      </c>
      <c r="D7" s="26">
        <v>85</v>
      </c>
      <c r="E7" s="26">
        <f>E6-D7</f>
        <v>358</v>
      </c>
      <c r="F7" s="27" t="s">
        <v>42</v>
      </c>
    </row>
    <row r="8" spans="1:6" ht="16.5" x14ac:dyDescent="0.25">
      <c r="A8" s="22"/>
      <c r="B8" s="7" t="s">
        <v>56</v>
      </c>
      <c r="C8" s="7" t="s">
        <v>45</v>
      </c>
      <c r="D8" s="26">
        <v>108</v>
      </c>
      <c r="E8" s="26">
        <f>E7-D8</f>
        <v>250</v>
      </c>
      <c r="F8" s="27">
        <f t="shared" si="1"/>
        <v>500</v>
      </c>
    </row>
    <row r="9" spans="1:6" ht="16.5" x14ac:dyDescent="0.25">
      <c r="A9" s="22">
        <v>42921</v>
      </c>
      <c r="B9" s="7" t="s">
        <v>57</v>
      </c>
      <c r="C9" s="7" t="s">
        <v>45</v>
      </c>
      <c r="D9" s="26">
        <v>123</v>
      </c>
      <c r="E9" s="26">
        <f>E8-D9</f>
        <v>127</v>
      </c>
      <c r="F9" s="27">
        <f t="shared" si="1"/>
        <v>254</v>
      </c>
    </row>
    <row r="10" spans="1:6" ht="16.5" x14ac:dyDescent="0.25">
      <c r="A10" s="22">
        <v>42922</v>
      </c>
      <c r="B10" s="7" t="s">
        <v>58</v>
      </c>
      <c r="C10" s="7" t="s">
        <v>45</v>
      </c>
      <c r="D10" s="26">
        <v>2</v>
      </c>
      <c r="E10" s="26">
        <f>E9-D10</f>
        <v>125</v>
      </c>
      <c r="F10" s="27" t="s">
        <v>42</v>
      </c>
    </row>
    <row r="11" spans="1:6" ht="16.5" x14ac:dyDescent="0.25">
      <c r="A11" s="22"/>
      <c r="B11" s="7" t="s">
        <v>54</v>
      </c>
      <c r="C11" s="7" t="s">
        <v>47</v>
      </c>
      <c r="D11" s="26">
        <v>150</v>
      </c>
      <c r="E11" s="26">
        <f>E10+D11</f>
        <v>275</v>
      </c>
      <c r="F11" s="27">
        <f t="shared" si="1"/>
        <v>550</v>
      </c>
    </row>
    <row r="12" spans="1:6" ht="16.5" x14ac:dyDescent="0.25">
      <c r="A12" s="22">
        <v>42923</v>
      </c>
      <c r="B12" s="7" t="s">
        <v>46</v>
      </c>
      <c r="C12" s="7" t="s">
        <v>47</v>
      </c>
      <c r="D12" s="26">
        <v>300</v>
      </c>
      <c r="E12" s="26">
        <f>E11+D12</f>
        <v>575</v>
      </c>
      <c r="F12" s="27">
        <f t="shared" si="1"/>
        <v>1150</v>
      </c>
    </row>
    <row r="13" spans="1:6" ht="16.5" x14ac:dyDescent="0.25">
      <c r="A13" s="22">
        <v>42924</v>
      </c>
      <c r="B13" s="7" t="s">
        <v>43</v>
      </c>
      <c r="C13" s="7" t="s">
        <v>44</v>
      </c>
      <c r="D13" s="26">
        <v>0</v>
      </c>
      <c r="E13" s="26">
        <v>575</v>
      </c>
      <c r="F13" s="27">
        <f t="shared" si="1"/>
        <v>1150</v>
      </c>
    </row>
    <row r="14" spans="1:6" ht="16.5" x14ac:dyDescent="0.25">
      <c r="A14" s="22">
        <v>42925</v>
      </c>
      <c r="B14" s="7" t="s">
        <v>43</v>
      </c>
      <c r="C14" s="7" t="s">
        <v>44</v>
      </c>
      <c r="D14" s="26">
        <v>0</v>
      </c>
      <c r="E14" s="26">
        <v>575</v>
      </c>
      <c r="F14" s="27">
        <f t="shared" si="1"/>
        <v>1150</v>
      </c>
    </row>
    <row r="15" spans="1:6" ht="16.5" x14ac:dyDescent="0.25">
      <c r="A15" s="22">
        <v>42926</v>
      </c>
      <c r="B15" s="7" t="s">
        <v>43</v>
      </c>
      <c r="C15" s="7" t="s">
        <v>44</v>
      </c>
      <c r="D15" s="26">
        <v>0</v>
      </c>
      <c r="E15" s="26">
        <v>575</v>
      </c>
      <c r="F15" s="27">
        <f t="shared" si="1"/>
        <v>1150</v>
      </c>
    </row>
    <row r="16" spans="1:6" ht="16.5" x14ac:dyDescent="0.25">
      <c r="A16" s="22">
        <v>42927</v>
      </c>
      <c r="B16" s="7" t="s">
        <v>43</v>
      </c>
      <c r="C16" s="7" t="s">
        <v>44</v>
      </c>
      <c r="D16" s="26">
        <v>0</v>
      </c>
      <c r="E16" s="26">
        <v>575</v>
      </c>
      <c r="F16" s="27">
        <f t="shared" si="1"/>
        <v>1150</v>
      </c>
    </row>
    <row r="17" spans="1:6" ht="16.5" x14ac:dyDescent="0.25">
      <c r="A17" s="22">
        <v>42928</v>
      </c>
      <c r="B17" s="7" t="s">
        <v>43</v>
      </c>
      <c r="C17" s="7" t="s">
        <v>44</v>
      </c>
      <c r="D17" s="26">
        <v>0</v>
      </c>
      <c r="E17" s="26">
        <v>575</v>
      </c>
      <c r="F17" s="27">
        <f t="shared" si="1"/>
        <v>1150</v>
      </c>
    </row>
    <row r="18" spans="1:6" ht="16.5" x14ac:dyDescent="0.25">
      <c r="A18" s="22">
        <v>42929</v>
      </c>
      <c r="B18" s="7" t="s">
        <v>43</v>
      </c>
      <c r="C18" s="7" t="s">
        <v>44</v>
      </c>
      <c r="D18" s="26">
        <v>0</v>
      </c>
      <c r="E18" s="26">
        <v>575</v>
      </c>
      <c r="F18" s="27">
        <f t="shared" si="1"/>
        <v>1150</v>
      </c>
    </row>
    <row r="19" spans="1:6" ht="16.5" x14ac:dyDescent="0.25">
      <c r="A19" s="22">
        <v>42930</v>
      </c>
      <c r="B19" s="7" t="s">
        <v>43</v>
      </c>
      <c r="C19" s="7" t="s">
        <v>44</v>
      </c>
      <c r="D19" s="26">
        <v>0</v>
      </c>
      <c r="E19" s="26">
        <v>575</v>
      </c>
      <c r="F19" s="27">
        <f t="shared" si="1"/>
        <v>1150</v>
      </c>
    </row>
    <row r="20" spans="1:6" ht="16.5" x14ac:dyDescent="0.25">
      <c r="A20" s="22">
        <v>42931</v>
      </c>
      <c r="B20" s="7" t="s">
        <v>43</v>
      </c>
      <c r="C20" s="7" t="s">
        <v>44</v>
      </c>
      <c r="D20" s="26">
        <v>0</v>
      </c>
      <c r="E20" s="26">
        <v>575</v>
      </c>
      <c r="F20" s="27">
        <f t="shared" si="1"/>
        <v>1150</v>
      </c>
    </row>
    <row r="21" spans="1:6" ht="16.5" x14ac:dyDescent="0.25">
      <c r="A21" s="22">
        <v>42932</v>
      </c>
      <c r="B21" s="7" t="s">
        <v>43</v>
      </c>
      <c r="C21" s="7" t="s">
        <v>44</v>
      </c>
      <c r="D21" s="26">
        <v>0</v>
      </c>
      <c r="E21" s="26">
        <v>575</v>
      </c>
      <c r="F21" s="27">
        <f t="shared" si="1"/>
        <v>1150</v>
      </c>
    </row>
    <row r="22" spans="1:6" ht="16.5" x14ac:dyDescent="0.25">
      <c r="A22" s="22">
        <v>42933</v>
      </c>
      <c r="B22" s="7" t="s">
        <v>43</v>
      </c>
      <c r="C22" s="7" t="s">
        <v>44</v>
      </c>
      <c r="D22" s="26">
        <v>0</v>
      </c>
      <c r="E22" s="26">
        <v>575</v>
      </c>
      <c r="F22" s="27">
        <f t="shared" si="1"/>
        <v>1150</v>
      </c>
    </row>
    <row r="23" spans="1:6" ht="16.5" x14ac:dyDescent="0.25">
      <c r="A23" s="22">
        <v>42934</v>
      </c>
      <c r="B23" s="7" t="s">
        <v>43</v>
      </c>
      <c r="C23" s="7" t="s">
        <v>44</v>
      </c>
      <c r="D23" s="26">
        <v>0</v>
      </c>
      <c r="E23" s="26">
        <v>575</v>
      </c>
      <c r="F23" s="27">
        <f t="shared" si="1"/>
        <v>1150</v>
      </c>
    </row>
    <row r="24" spans="1:6" ht="16.5" x14ac:dyDescent="0.25">
      <c r="A24" s="22">
        <v>42935</v>
      </c>
      <c r="B24" s="7" t="s">
        <v>43</v>
      </c>
      <c r="C24" s="7" t="s">
        <v>44</v>
      </c>
      <c r="D24" s="26">
        <v>0</v>
      </c>
      <c r="E24" s="26">
        <v>575</v>
      </c>
      <c r="F24" s="27">
        <f t="shared" si="1"/>
        <v>1150</v>
      </c>
    </row>
    <row r="25" spans="1:6" ht="16.5" x14ac:dyDescent="0.25">
      <c r="A25" s="22">
        <v>42936</v>
      </c>
      <c r="B25" s="7" t="s">
        <v>43</v>
      </c>
      <c r="C25" s="7" t="s">
        <v>44</v>
      </c>
      <c r="D25" s="26">
        <v>0</v>
      </c>
      <c r="E25" s="26">
        <v>575</v>
      </c>
      <c r="F25" s="27">
        <f t="shared" si="1"/>
        <v>1150</v>
      </c>
    </row>
    <row r="26" spans="1:6" ht="16.5" x14ac:dyDescent="0.25">
      <c r="A26" s="22">
        <v>42937</v>
      </c>
      <c r="B26" s="7" t="s">
        <v>48</v>
      </c>
      <c r="C26" s="7" t="s">
        <v>45</v>
      </c>
      <c r="D26" s="13">
        <v>13</v>
      </c>
      <c r="E26" s="26">
        <f>E25-D26</f>
        <v>562</v>
      </c>
      <c r="F26" s="27" t="s">
        <v>42</v>
      </c>
    </row>
    <row r="27" spans="1:6" ht="16.5" x14ac:dyDescent="0.25">
      <c r="A27" s="22"/>
      <c r="B27" s="7" t="s">
        <v>49</v>
      </c>
      <c r="C27" s="7" t="s">
        <v>45</v>
      </c>
      <c r="D27" s="13">
        <v>8</v>
      </c>
      <c r="E27" s="26">
        <f>E26-D27</f>
        <v>554</v>
      </c>
      <c r="F27" s="27">
        <f t="shared" si="1"/>
        <v>1108</v>
      </c>
    </row>
    <row r="28" spans="1:6" ht="16.5" x14ac:dyDescent="0.25">
      <c r="A28" s="22">
        <v>42938</v>
      </c>
      <c r="B28" s="7" t="s">
        <v>43</v>
      </c>
      <c r="C28" s="7" t="s">
        <v>44</v>
      </c>
      <c r="D28" s="26">
        <v>0</v>
      </c>
      <c r="E28" s="26">
        <v>554</v>
      </c>
      <c r="F28" s="27">
        <f t="shared" si="1"/>
        <v>1108</v>
      </c>
    </row>
    <row r="29" spans="1:6" ht="16.5" x14ac:dyDescent="0.25">
      <c r="A29" s="22">
        <v>42939</v>
      </c>
      <c r="B29" s="7" t="s">
        <v>43</v>
      </c>
      <c r="C29" s="7" t="s">
        <v>44</v>
      </c>
      <c r="D29" s="26">
        <v>0</v>
      </c>
      <c r="E29" s="26">
        <v>554</v>
      </c>
      <c r="F29" s="27">
        <f t="shared" si="1"/>
        <v>1108</v>
      </c>
    </row>
    <row r="30" spans="1:6" ht="16.5" x14ac:dyDescent="0.25">
      <c r="A30" s="22">
        <v>42940</v>
      </c>
      <c r="B30" s="7" t="s">
        <v>49</v>
      </c>
      <c r="C30" s="7" t="s">
        <v>45</v>
      </c>
      <c r="D30" s="13">
        <v>66</v>
      </c>
      <c r="E30" s="26">
        <f>E29-D30</f>
        <v>488</v>
      </c>
      <c r="F30" s="27">
        <f t="shared" si="1"/>
        <v>976</v>
      </c>
    </row>
    <row r="31" spans="1:6" ht="16.5" x14ac:dyDescent="0.25">
      <c r="A31" s="22">
        <v>42941</v>
      </c>
      <c r="B31" s="7" t="s">
        <v>48</v>
      </c>
      <c r="C31" s="7" t="s">
        <v>45</v>
      </c>
      <c r="D31" s="13">
        <v>87</v>
      </c>
      <c r="E31" s="26">
        <f>E30-D31</f>
        <v>401</v>
      </c>
      <c r="F31" s="27" t="s">
        <v>42</v>
      </c>
    </row>
    <row r="32" spans="1:6" ht="16.5" x14ac:dyDescent="0.25">
      <c r="A32" s="22"/>
      <c r="B32" s="7" t="s">
        <v>50</v>
      </c>
      <c r="C32" s="7" t="s">
        <v>45</v>
      </c>
      <c r="D32" s="26">
        <f>111+13</f>
        <v>124</v>
      </c>
      <c r="E32" s="26">
        <f>E31-D32</f>
        <v>277</v>
      </c>
      <c r="F32" s="27">
        <f t="shared" si="1"/>
        <v>554</v>
      </c>
    </row>
    <row r="33" spans="1:6" ht="16.5" x14ac:dyDescent="0.25">
      <c r="A33" s="22">
        <v>42942</v>
      </c>
      <c r="B33" s="7" t="s">
        <v>43</v>
      </c>
      <c r="C33" s="7" t="s">
        <v>44</v>
      </c>
      <c r="D33" s="26">
        <v>0</v>
      </c>
      <c r="E33" s="26">
        <v>277</v>
      </c>
      <c r="F33" s="27">
        <f t="shared" si="1"/>
        <v>554</v>
      </c>
    </row>
    <row r="34" spans="1:6" ht="16.5" x14ac:dyDescent="0.25">
      <c r="A34" s="22">
        <v>42943</v>
      </c>
      <c r="B34" s="7" t="s">
        <v>43</v>
      </c>
      <c r="C34" s="7" t="s">
        <v>44</v>
      </c>
      <c r="D34" s="26">
        <v>0</v>
      </c>
      <c r="E34" s="26">
        <v>277</v>
      </c>
      <c r="F34" s="27">
        <f t="shared" si="1"/>
        <v>554</v>
      </c>
    </row>
    <row r="35" spans="1:6" ht="16.5" x14ac:dyDescent="0.25">
      <c r="A35" s="22">
        <v>42944</v>
      </c>
      <c r="B35" s="7" t="s">
        <v>43</v>
      </c>
      <c r="C35" s="7" t="s">
        <v>44</v>
      </c>
      <c r="D35" s="26">
        <v>0</v>
      </c>
      <c r="E35" s="26">
        <v>277</v>
      </c>
      <c r="F35" s="27">
        <f t="shared" si="1"/>
        <v>554</v>
      </c>
    </row>
    <row r="36" spans="1:6" ht="16.5" x14ac:dyDescent="0.25">
      <c r="A36" s="22">
        <v>42945</v>
      </c>
      <c r="B36" s="7" t="s">
        <v>43</v>
      </c>
      <c r="C36" s="7" t="s">
        <v>44</v>
      </c>
      <c r="D36" s="26">
        <v>0</v>
      </c>
      <c r="E36" s="26">
        <v>277</v>
      </c>
      <c r="F36" s="27">
        <f t="shared" si="1"/>
        <v>554</v>
      </c>
    </row>
    <row r="37" spans="1:6" ht="16.5" x14ac:dyDescent="0.25">
      <c r="A37" s="22">
        <v>42946</v>
      </c>
      <c r="B37" s="7" t="s">
        <v>43</v>
      </c>
      <c r="C37" s="7" t="s">
        <v>44</v>
      </c>
      <c r="D37" s="26">
        <v>0</v>
      </c>
      <c r="E37" s="26">
        <v>277</v>
      </c>
      <c r="F37" s="27">
        <f t="shared" si="1"/>
        <v>554</v>
      </c>
    </row>
    <row r="38" spans="1:6" ht="16.5" x14ac:dyDescent="0.25">
      <c r="A38" s="22">
        <v>42947</v>
      </c>
      <c r="B38" s="7" t="s">
        <v>43</v>
      </c>
      <c r="C38" s="7" t="s">
        <v>44</v>
      </c>
      <c r="D38" s="26">
        <v>0</v>
      </c>
      <c r="E38" s="26">
        <v>277</v>
      </c>
      <c r="F38" s="27">
        <f t="shared" si="1"/>
        <v>554</v>
      </c>
    </row>
    <row r="39" spans="1:6" ht="39" customHeight="1" thickBot="1" x14ac:dyDescent="0.3">
      <c r="E39" s="23" t="s">
        <v>51</v>
      </c>
      <c r="F39" s="1">
        <f>SUM(F4:F38)</f>
        <v>28240</v>
      </c>
    </row>
    <row r="40" spans="1:6" ht="41.25" customHeight="1" thickTop="1" x14ac:dyDescent="0.25">
      <c r="E40" s="24"/>
      <c r="F40" s="2"/>
    </row>
    <row r="41" spans="1:6" ht="42" customHeight="1" x14ac:dyDescent="0.25">
      <c r="E41" s="24"/>
      <c r="F41" s="2"/>
    </row>
    <row r="43" spans="1:6" ht="27.75" customHeight="1" x14ac:dyDescent="0.25">
      <c r="B43" s="25" t="s">
        <v>52</v>
      </c>
      <c r="C43" s="25"/>
      <c r="D43" s="25"/>
      <c r="E43" s="25"/>
      <c r="F43" s="3" t="s">
        <v>53</v>
      </c>
    </row>
    <row r="44" spans="1:6" ht="105" customHeight="1" x14ac:dyDescent="0.25">
      <c r="B44" s="28"/>
      <c r="C44" s="28"/>
      <c r="D44" s="28"/>
      <c r="E44" s="28"/>
      <c r="F44" s="26"/>
    </row>
  </sheetData>
  <mergeCells count="3">
    <mergeCell ref="A1:F1"/>
    <mergeCell ref="B43:E43"/>
    <mergeCell ref="B44:E44"/>
  </mergeCells>
  <phoneticPr fontId="1" type="noConversion"/>
  <printOptions horizontalCentered="1"/>
  <pageMargins left="0.39370078740157483" right="0.39370078740157483" top="0.39370078740157483" bottom="0.39370078740157483" header="0" footer="0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zoomScale="90" zoomScaleNormal="90" workbookViewId="0">
      <selection activeCell="E20" sqref="E20"/>
    </sheetView>
  </sheetViews>
  <sheetFormatPr defaultRowHeight="16.5" x14ac:dyDescent="0.25"/>
  <cols>
    <col min="1" max="1" width="20" style="5" bestFit="1" customWidth="1"/>
    <col min="2" max="2" width="5.75" style="5" bestFit="1" customWidth="1"/>
    <col min="3" max="3" width="2" style="5" customWidth="1"/>
    <col min="4" max="4" width="18.125" style="6" customWidth="1"/>
    <col min="5" max="5" width="35.5" style="6" customWidth="1"/>
    <col min="6" max="6" width="7.5" style="6" customWidth="1"/>
    <col min="7" max="7" width="8.625" style="6" customWidth="1"/>
    <col min="8" max="8" width="10.625" style="6" customWidth="1"/>
    <col min="9" max="9" width="13.625" style="6" customWidth="1"/>
    <col min="10" max="16384" width="9" style="5"/>
  </cols>
  <sheetData>
    <row r="1" spans="1:9" x14ac:dyDescent="0.25">
      <c r="A1" s="9" t="s">
        <v>6</v>
      </c>
      <c r="B1" s="8" t="s">
        <v>7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9" x14ac:dyDescent="0.25">
      <c r="A2" s="7" t="s">
        <v>1</v>
      </c>
      <c r="B2" s="8" t="s">
        <v>3</v>
      </c>
      <c r="D2" s="7" t="s">
        <v>15</v>
      </c>
      <c r="E2" s="8" t="s">
        <v>16</v>
      </c>
      <c r="F2" s="8" t="s">
        <v>17</v>
      </c>
      <c r="G2" s="7">
        <v>-443</v>
      </c>
      <c r="H2" s="7">
        <v>-443</v>
      </c>
      <c r="I2" s="11"/>
    </row>
    <row r="3" spans="1:9" x14ac:dyDescent="0.25">
      <c r="A3" s="9" t="s">
        <v>0</v>
      </c>
      <c r="B3" s="7" t="s">
        <v>2</v>
      </c>
      <c r="D3" s="12" t="s">
        <v>18</v>
      </c>
      <c r="E3" s="9" t="s">
        <v>19</v>
      </c>
      <c r="F3" s="8" t="s">
        <v>20</v>
      </c>
      <c r="G3" s="13">
        <v>108</v>
      </c>
      <c r="H3" s="13">
        <f>H2+G3</f>
        <v>-335</v>
      </c>
      <c r="I3" s="14" t="s">
        <v>21</v>
      </c>
    </row>
    <row r="4" spans="1:9" x14ac:dyDescent="0.25">
      <c r="A4" s="9" t="s">
        <v>4</v>
      </c>
      <c r="B4" s="7" t="s">
        <v>2</v>
      </c>
      <c r="D4" s="7" t="s">
        <v>22</v>
      </c>
      <c r="E4" s="9" t="s">
        <v>23</v>
      </c>
      <c r="F4" s="8" t="s">
        <v>20</v>
      </c>
      <c r="G4" s="15">
        <v>85</v>
      </c>
      <c r="H4" s="13">
        <f t="shared" ref="H4:H5" si="0">H3+G4</f>
        <v>-250</v>
      </c>
      <c r="I4" s="16" t="s">
        <v>24</v>
      </c>
    </row>
    <row r="5" spans="1:9" ht="18" customHeight="1" x14ac:dyDescent="0.25">
      <c r="A5" s="9" t="s">
        <v>5</v>
      </c>
      <c r="B5" s="7" t="s">
        <v>2</v>
      </c>
      <c r="D5" s="7" t="s">
        <v>25</v>
      </c>
      <c r="E5" s="9" t="s">
        <v>9</v>
      </c>
      <c r="F5" s="8" t="s">
        <v>20</v>
      </c>
      <c r="G5" s="15">
        <v>123</v>
      </c>
      <c r="H5" s="13">
        <f t="shared" si="0"/>
        <v>-127</v>
      </c>
      <c r="I5" s="16" t="s">
        <v>24</v>
      </c>
    </row>
    <row r="6" spans="1:9" x14ac:dyDescent="0.25">
      <c r="D6" s="7" t="s">
        <v>26</v>
      </c>
      <c r="E6" s="7" t="s">
        <v>27</v>
      </c>
      <c r="F6" s="8" t="s">
        <v>3</v>
      </c>
      <c r="G6" s="13">
        <v>450</v>
      </c>
      <c r="H6" s="13">
        <f>H5-G6</f>
        <v>-577</v>
      </c>
      <c r="I6" s="14" t="s">
        <v>21</v>
      </c>
    </row>
    <row r="7" spans="1:9" x14ac:dyDescent="0.25">
      <c r="D7" s="12" t="s">
        <v>28</v>
      </c>
      <c r="E7" s="9" t="s">
        <v>29</v>
      </c>
      <c r="F7" s="8" t="s">
        <v>20</v>
      </c>
      <c r="G7" s="13">
        <v>2</v>
      </c>
      <c r="H7" s="13">
        <f>H6+G7</f>
        <v>-575</v>
      </c>
      <c r="I7" s="16" t="s">
        <v>24</v>
      </c>
    </row>
    <row r="8" spans="1:9" x14ac:dyDescent="0.25">
      <c r="D8" s="12" t="s">
        <v>30</v>
      </c>
      <c r="E8" s="9" t="s">
        <v>31</v>
      </c>
      <c r="F8" s="8" t="s">
        <v>20</v>
      </c>
      <c r="G8" s="13">
        <v>13</v>
      </c>
      <c r="H8" s="13">
        <f>H7+G8</f>
        <v>-562</v>
      </c>
      <c r="I8" s="16" t="s">
        <v>24</v>
      </c>
    </row>
    <row r="9" spans="1:9" x14ac:dyDescent="0.25">
      <c r="D9" s="12" t="s">
        <v>30</v>
      </c>
      <c r="E9" s="9" t="s">
        <v>32</v>
      </c>
      <c r="F9" s="8" t="s">
        <v>20</v>
      </c>
      <c r="G9" s="13">
        <v>8</v>
      </c>
      <c r="H9" s="13">
        <f>H8+G9</f>
        <v>-554</v>
      </c>
      <c r="I9" s="16" t="s">
        <v>24</v>
      </c>
    </row>
    <row r="10" spans="1:9" x14ac:dyDescent="0.25">
      <c r="D10" s="7" t="s">
        <v>33</v>
      </c>
      <c r="E10" s="9" t="s">
        <v>23</v>
      </c>
      <c r="F10" s="8" t="s">
        <v>20</v>
      </c>
      <c r="G10" s="13">
        <v>66</v>
      </c>
      <c r="H10" s="13">
        <f t="shared" ref="H10:H13" si="1">H9+G10</f>
        <v>-488</v>
      </c>
      <c r="I10" s="16" t="s">
        <v>24</v>
      </c>
    </row>
    <row r="11" spans="1:9" x14ac:dyDescent="0.25">
      <c r="D11" s="12" t="s">
        <v>34</v>
      </c>
      <c r="E11" s="9" t="s">
        <v>8</v>
      </c>
      <c r="F11" s="8" t="s">
        <v>20</v>
      </c>
      <c r="G11" s="13">
        <v>87</v>
      </c>
      <c r="H11" s="13">
        <f t="shared" si="1"/>
        <v>-401</v>
      </c>
      <c r="I11" s="16" t="s">
        <v>24</v>
      </c>
    </row>
    <row r="12" spans="1:9" x14ac:dyDescent="0.25">
      <c r="D12" s="7" t="s">
        <v>34</v>
      </c>
      <c r="E12" s="9" t="s">
        <v>9</v>
      </c>
      <c r="F12" s="8" t="s">
        <v>20</v>
      </c>
      <c r="G12" s="7">
        <v>111</v>
      </c>
      <c r="H12" s="13">
        <f t="shared" si="1"/>
        <v>-290</v>
      </c>
      <c r="I12" s="16" t="s">
        <v>24</v>
      </c>
    </row>
    <row r="13" spans="1:9" x14ac:dyDescent="0.25">
      <c r="D13" s="7" t="s">
        <v>34</v>
      </c>
      <c r="E13" s="9" t="s">
        <v>35</v>
      </c>
      <c r="F13" s="8" t="s">
        <v>20</v>
      </c>
      <c r="G13" s="7">
        <v>13</v>
      </c>
      <c r="H13" s="13">
        <f t="shared" si="1"/>
        <v>-277</v>
      </c>
      <c r="I13" s="16" t="s">
        <v>24</v>
      </c>
    </row>
    <row r="14" spans="1:9" x14ac:dyDescent="0.25">
      <c r="D14" s="17"/>
      <c r="E14" s="18"/>
      <c r="F14" s="19"/>
      <c r="G14" s="20"/>
      <c r="H14" s="21"/>
      <c r="I14" s="16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明細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2017-07-31T06:43:59Z</dcterms:modified>
</cp:coreProperties>
</file>