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Scripts\CBE\CBE\UnitOps\"/>
    </mc:Choice>
  </mc:AlternateContent>
  <xr:revisionPtr revIDLastSave="0" documentId="13_ncr:1_{E867041E-00C3-4329-ADCF-AE980F5AEA2F}" xr6:coauthVersionLast="44" xr6:coauthVersionMax="44" xr10:uidLastSave="{00000000-0000-0000-0000-000000000000}"/>
  <bookViews>
    <workbookView xWindow="-120" yWindow="-120" windowWidth="38640" windowHeight="21240" xr2:uid="{75FD5960-3AE6-4943-AE2D-85B1A912C812}"/>
  </bookViews>
  <sheets>
    <sheet name="all data" sheetId="8" r:id="rId1"/>
    <sheet name="cs1" sheetId="1" r:id="rId2"/>
    <sheet name="cs2" sheetId="2" r:id="rId3"/>
    <sheet name="cs3-150" sheetId="3" r:id="rId4"/>
    <sheet name="cs4-150" sheetId="6" r:id="rId5"/>
    <sheet name="cs3-110" sheetId="4" r:id="rId6"/>
    <sheet name="cs3-180" sheetId="5" r:id="rId7"/>
    <sheet name="cs4-110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M2" i="8"/>
  <c r="L2" i="8"/>
  <c r="H2" i="8"/>
  <c r="J2" i="8"/>
  <c r="K2" i="8" s="1"/>
  <c r="P6" i="8"/>
  <c r="I115" i="8" l="1"/>
  <c r="I191" i="8"/>
  <c r="I194" i="8"/>
  <c r="I226" i="8"/>
  <c r="I241" i="8"/>
  <c r="I272" i="8"/>
  <c r="P3" i="8"/>
  <c r="C281" i="8"/>
  <c r="C280" i="8"/>
  <c r="C279" i="8"/>
  <c r="C278" i="8"/>
  <c r="C277" i="8"/>
  <c r="C276" i="8"/>
  <c r="C275" i="8"/>
  <c r="C274" i="8"/>
  <c r="C273" i="8"/>
  <c r="C272" i="8"/>
  <c r="C271" i="8"/>
  <c r="I271" i="8" s="1"/>
  <c r="C270" i="8"/>
  <c r="I270" i="8" s="1"/>
  <c r="C269" i="8"/>
  <c r="C268" i="8"/>
  <c r="C267" i="8"/>
  <c r="C266" i="8"/>
  <c r="C265" i="8"/>
  <c r="C264" i="8"/>
  <c r="C263" i="8"/>
  <c r="C262" i="8"/>
  <c r="C261" i="8"/>
  <c r="C260" i="8"/>
  <c r="C259" i="8"/>
  <c r="I259" i="8" s="1"/>
  <c r="C258" i="8"/>
  <c r="I258" i="8" s="1"/>
  <c r="C257" i="8"/>
  <c r="C256" i="8"/>
  <c r="C255" i="8"/>
  <c r="C254" i="8"/>
  <c r="I254" i="8" s="1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I238" i="8" s="1"/>
  <c r="C237" i="8"/>
  <c r="C236" i="8"/>
  <c r="C235" i="8"/>
  <c r="C234" i="8"/>
  <c r="C233" i="8"/>
  <c r="C232" i="8"/>
  <c r="C231" i="8"/>
  <c r="C230" i="8"/>
  <c r="C229" i="8"/>
  <c r="C228" i="8"/>
  <c r="C227" i="8"/>
  <c r="I227" i="8" s="1"/>
  <c r="C226" i="8"/>
  <c r="C225" i="8"/>
  <c r="I225" i="8" s="1"/>
  <c r="C224" i="8"/>
  <c r="I224" i="8" s="1"/>
  <c r="C223" i="8"/>
  <c r="I223" i="8" s="1"/>
  <c r="C222" i="8"/>
  <c r="I222" i="8" s="1"/>
  <c r="C221" i="8"/>
  <c r="C220" i="8"/>
  <c r="C219" i="8"/>
  <c r="C218" i="8"/>
  <c r="C217" i="8"/>
  <c r="C216" i="8"/>
  <c r="C215" i="8"/>
  <c r="C214" i="8"/>
  <c r="C213" i="8"/>
  <c r="C212" i="8"/>
  <c r="C211" i="8"/>
  <c r="I211" i="8" s="1"/>
  <c r="C210" i="8"/>
  <c r="I210" i="8" s="1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I195" i="8" s="1"/>
  <c r="C194" i="8"/>
  <c r="C193" i="8"/>
  <c r="C192" i="8"/>
  <c r="C191" i="8"/>
  <c r="C190" i="8"/>
  <c r="I190" i="8" s="1"/>
  <c r="C189" i="8"/>
  <c r="C188" i="8"/>
  <c r="C187" i="8"/>
  <c r="C186" i="8"/>
  <c r="C185" i="8"/>
  <c r="C184" i="8"/>
  <c r="C183" i="8"/>
  <c r="C182" i="8"/>
  <c r="C181" i="8"/>
  <c r="C180" i="8"/>
  <c r="C179" i="8"/>
  <c r="I179" i="8" s="1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I159" i="8" s="1"/>
  <c r="C158" i="8"/>
  <c r="I158" i="8" s="1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I143" i="8" s="1"/>
  <c r="C142" i="8"/>
  <c r="C141" i="8"/>
  <c r="C140" i="8"/>
  <c r="C139" i="8"/>
  <c r="C138" i="8"/>
  <c r="C137" i="8"/>
  <c r="C136" i="8"/>
  <c r="C135" i="8"/>
  <c r="C134" i="8"/>
  <c r="C133" i="8"/>
  <c r="C132" i="8"/>
  <c r="C131" i="8"/>
  <c r="I131" i="8" s="1"/>
  <c r="C130" i="8"/>
  <c r="I130" i="8" s="1"/>
  <c r="C129" i="8"/>
  <c r="C128" i="8"/>
  <c r="C127" i="8"/>
  <c r="I127" i="8" s="1"/>
  <c r="C126" i="8"/>
  <c r="I126" i="8" s="1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I110" i="8" s="1"/>
  <c r="C109" i="8"/>
  <c r="C108" i="8"/>
  <c r="C107" i="8"/>
  <c r="C106" i="8"/>
  <c r="C105" i="8"/>
  <c r="C104" i="8"/>
  <c r="C103" i="8"/>
  <c r="C102" i="8"/>
  <c r="C101" i="8"/>
  <c r="C100" i="8"/>
  <c r="C99" i="8"/>
  <c r="I99" i="8" s="1"/>
  <c r="C98" i="8"/>
  <c r="C97" i="8"/>
  <c r="C96" i="8"/>
  <c r="C95" i="8"/>
  <c r="I95" i="8" s="1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I78" i="8" s="1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I62" i="8" s="1"/>
  <c r="C61" i="8"/>
  <c r="C60" i="8"/>
  <c r="C59" i="8"/>
  <c r="C58" i="8"/>
  <c r="C57" i="8"/>
  <c r="C56" i="8"/>
  <c r="C55" i="8"/>
  <c r="C54" i="8"/>
  <c r="C53" i="8"/>
  <c r="C52" i="8"/>
  <c r="C51" i="8"/>
  <c r="I51" i="8" s="1"/>
  <c r="C50" i="8"/>
  <c r="C49" i="8"/>
  <c r="C48" i="8"/>
  <c r="C47" i="8"/>
  <c r="C46" i="8"/>
  <c r="I46" i="8" s="1"/>
  <c r="C45" i="8"/>
  <c r="C44" i="8"/>
  <c r="C43" i="8"/>
  <c r="C42" i="8"/>
  <c r="C41" i="8"/>
  <c r="C40" i="8"/>
  <c r="C39" i="8"/>
  <c r="C38" i="8"/>
  <c r="C37" i="8"/>
  <c r="C36" i="8"/>
  <c r="C35" i="8"/>
  <c r="I35" i="8" s="1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B19" i="8"/>
  <c r="B17" i="8"/>
  <c r="B16" i="8"/>
  <c r="B15" i="8"/>
  <c r="B14" i="8"/>
  <c r="B13" i="8"/>
  <c r="B12" i="8"/>
  <c r="B11" i="8"/>
  <c r="B9" i="8"/>
  <c r="B8" i="8"/>
  <c r="B7" i="8"/>
  <c r="B6" i="8"/>
  <c r="B5" i="8"/>
  <c r="B4" i="8"/>
  <c r="B3" i="8"/>
  <c r="I240" i="8" l="1"/>
  <c r="I111" i="8"/>
  <c r="I275" i="8"/>
  <c r="I239" i="8"/>
  <c r="I274" i="8"/>
  <c r="I178" i="8"/>
  <c r="I273" i="8"/>
  <c r="I175" i="8"/>
  <c r="I257" i="8"/>
  <c r="I256" i="8"/>
  <c r="I255" i="8"/>
  <c r="I19" i="8"/>
  <c r="I114" i="8"/>
  <c r="I98" i="8"/>
  <c r="I50" i="8"/>
  <c r="I34" i="8"/>
  <c r="I18" i="8"/>
  <c r="I193" i="8"/>
  <c r="I177" i="8"/>
  <c r="I161" i="8"/>
  <c r="I145" i="8"/>
  <c r="I129" i="8"/>
  <c r="I113" i="8"/>
  <c r="I97" i="8"/>
  <c r="I81" i="8"/>
  <c r="I65" i="8"/>
  <c r="I49" i="8"/>
  <c r="I33" i="8"/>
  <c r="I17" i="8"/>
  <c r="I192" i="8"/>
  <c r="I176" i="8"/>
  <c r="I160" i="8"/>
  <c r="I144" i="8"/>
  <c r="I128" i="8"/>
  <c r="I112" i="8"/>
  <c r="I96" i="8"/>
  <c r="I80" i="8"/>
  <c r="I64" i="8"/>
  <c r="I48" i="8"/>
  <c r="I32" i="8"/>
  <c r="I16" i="8"/>
  <c r="I79" i="8"/>
  <c r="I63" i="8"/>
  <c r="I47" i="8"/>
  <c r="I31" i="8"/>
  <c r="I15" i="8"/>
  <c r="I174" i="8"/>
  <c r="I94" i="8"/>
  <c r="I14" i="8"/>
  <c r="I30" i="8"/>
  <c r="I269" i="8"/>
  <c r="I253" i="8"/>
  <c r="I237" i="8"/>
  <c r="I221" i="8"/>
  <c r="I189" i="8"/>
  <c r="I173" i="8"/>
  <c r="I157" i="8"/>
  <c r="I141" i="8"/>
  <c r="I125" i="8"/>
  <c r="I109" i="8"/>
  <c r="I93" i="8"/>
  <c r="I77" i="8"/>
  <c r="I61" i="8"/>
  <c r="I45" i="8"/>
  <c r="I29" i="8"/>
  <c r="I13" i="8"/>
  <c r="I268" i="8"/>
  <c r="I252" i="8"/>
  <c r="I236" i="8"/>
  <c r="I220" i="8"/>
  <c r="I188" i="8"/>
  <c r="I172" i="8"/>
  <c r="I156" i="8"/>
  <c r="I140" i="8"/>
  <c r="I124" i="8"/>
  <c r="I108" i="8"/>
  <c r="I92" i="8"/>
  <c r="I76" i="8"/>
  <c r="I60" i="8"/>
  <c r="I44" i="8"/>
  <c r="I28" i="8"/>
  <c r="I12" i="8"/>
  <c r="I142" i="8"/>
  <c r="I267" i="8"/>
  <c r="I251" i="8"/>
  <c r="I235" i="8"/>
  <c r="I219" i="8"/>
  <c r="I187" i="8"/>
  <c r="I171" i="8"/>
  <c r="I155" i="8"/>
  <c r="I139" i="8"/>
  <c r="I123" i="8"/>
  <c r="I107" i="8"/>
  <c r="I91" i="8"/>
  <c r="I75" i="8"/>
  <c r="I59" i="8"/>
  <c r="I43" i="8"/>
  <c r="I27" i="8"/>
  <c r="I11" i="8"/>
  <c r="I266" i="8"/>
  <c r="I250" i="8"/>
  <c r="I234" i="8"/>
  <c r="I218" i="8"/>
  <c r="I186" i="8"/>
  <c r="I170" i="8"/>
  <c r="I154" i="8"/>
  <c r="I138" i="8"/>
  <c r="I122" i="8"/>
  <c r="I106" i="8"/>
  <c r="I90" i="8"/>
  <c r="I74" i="8"/>
  <c r="I58" i="8"/>
  <c r="I42" i="8"/>
  <c r="I26" i="8"/>
  <c r="I10" i="8"/>
  <c r="I281" i="8"/>
  <c r="I265" i="8"/>
  <c r="I233" i="8"/>
  <c r="I217" i="8"/>
  <c r="I201" i="8"/>
  <c r="I185" i="8"/>
  <c r="I137" i="8"/>
  <c r="I121" i="8"/>
  <c r="I105" i="8"/>
  <c r="I57" i="8"/>
  <c r="I41" i="8"/>
  <c r="I25" i="8"/>
  <c r="I280" i="8"/>
  <c r="I264" i="8"/>
  <c r="I232" i="8"/>
  <c r="I216" i="8"/>
  <c r="I200" i="8"/>
  <c r="I184" i="8"/>
  <c r="I136" i="8"/>
  <c r="I120" i="8"/>
  <c r="I104" i="8"/>
  <c r="I56" i="8"/>
  <c r="I40" i="8"/>
  <c r="I24" i="8"/>
  <c r="I279" i="8"/>
  <c r="I263" i="8"/>
  <c r="I231" i="8"/>
  <c r="I215" i="8"/>
  <c r="I199" i="8"/>
  <c r="I183" i="8"/>
  <c r="I135" i="8"/>
  <c r="I119" i="8"/>
  <c r="I103" i="8"/>
  <c r="I55" i="8"/>
  <c r="I39" i="8"/>
  <c r="I23" i="8"/>
  <c r="I278" i="8"/>
  <c r="I262" i="8"/>
  <c r="I230" i="8"/>
  <c r="I214" i="8"/>
  <c r="I198" i="8"/>
  <c r="I182" i="8"/>
  <c r="I134" i="8"/>
  <c r="I118" i="8"/>
  <c r="I102" i="8"/>
  <c r="I54" i="8"/>
  <c r="I38" i="8"/>
  <c r="I22" i="8"/>
  <c r="I261" i="8"/>
  <c r="I229" i="8"/>
  <c r="I213" i="8"/>
  <c r="I197" i="8"/>
  <c r="I181" i="8"/>
  <c r="I133" i="8"/>
  <c r="I117" i="8"/>
  <c r="I101" i="8"/>
  <c r="I53" i="8"/>
  <c r="I37" i="8"/>
  <c r="I21" i="8"/>
  <c r="I277" i="8"/>
  <c r="I276" i="8"/>
  <c r="I260" i="8"/>
  <c r="I228" i="8"/>
  <c r="I212" i="8"/>
  <c r="I196" i="8"/>
  <c r="I180" i="8"/>
  <c r="I132" i="8"/>
  <c r="I116" i="8"/>
  <c r="I100" i="8"/>
  <c r="I52" i="8"/>
  <c r="I36" i="8"/>
  <c r="I20" i="8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4" i="5"/>
  <c r="C41" i="5"/>
  <c r="C40" i="5"/>
  <c r="C39" i="5"/>
  <c r="C38" i="5"/>
  <c r="C37" i="5"/>
  <c r="C36" i="5"/>
  <c r="C35" i="5"/>
  <c r="C26" i="5"/>
  <c r="C33" i="5"/>
  <c r="C32" i="5"/>
  <c r="C31" i="5"/>
  <c r="C30" i="5"/>
  <c r="C29" i="5"/>
  <c r="C28" i="5"/>
  <c r="C27" i="5"/>
  <c r="C18" i="5"/>
  <c r="C25" i="5"/>
  <c r="C24" i="5"/>
  <c r="C23" i="5"/>
  <c r="C22" i="5"/>
  <c r="C21" i="5"/>
  <c r="C20" i="5"/>
  <c r="C19" i="5"/>
  <c r="C10" i="5"/>
  <c r="C17" i="5"/>
  <c r="C16" i="5"/>
  <c r="C15" i="5"/>
  <c r="C14" i="5"/>
  <c r="C13" i="5"/>
  <c r="C12" i="5"/>
  <c r="C11" i="5"/>
  <c r="C2" i="5"/>
  <c r="C9" i="5"/>
  <c r="C8" i="5"/>
  <c r="C7" i="5"/>
  <c r="C6" i="5"/>
  <c r="C5" i="5"/>
  <c r="C4" i="5"/>
  <c r="C3" i="5"/>
  <c r="C34" i="4"/>
  <c r="C41" i="4"/>
  <c r="C40" i="4"/>
  <c r="C39" i="4"/>
  <c r="C38" i="4"/>
  <c r="C37" i="4"/>
  <c r="C36" i="4"/>
  <c r="C35" i="4"/>
  <c r="C26" i="4"/>
  <c r="C33" i="4"/>
  <c r="C32" i="4"/>
  <c r="C31" i="4"/>
  <c r="C30" i="4"/>
  <c r="C29" i="4"/>
  <c r="C28" i="4"/>
  <c r="C27" i="4"/>
  <c r="C18" i="4"/>
  <c r="C25" i="4"/>
  <c r="C24" i="4"/>
  <c r="C23" i="4"/>
  <c r="C22" i="4"/>
  <c r="C21" i="4"/>
  <c r="C20" i="4"/>
  <c r="C19" i="4"/>
  <c r="C10" i="4"/>
  <c r="C17" i="4"/>
  <c r="C16" i="4"/>
  <c r="C15" i="4"/>
  <c r="C14" i="4"/>
  <c r="C13" i="4"/>
  <c r="C12" i="4"/>
  <c r="C11" i="4"/>
  <c r="C2" i="4"/>
  <c r="C9" i="4"/>
  <c r="C8" i="4"/>
  <c r="C7" i="4"/>
  <c r="C6" i="4"/>
  <c r="C5" i="4"/>
  <c r="C4" i="4"/>
  <c r="C3" i="4"/>
  <c r="C34" i="3"/>
  <c r="C41" i="3"/>
  <c r="C40" i="3"/>
  <c r="C39" i="3"/>
  <c r="C38" i="3"/>
  <c r="C37" i="3"/>
  <c r="C36" i="3"/>
  <c r="C35" i="3"/>
  <c r="C26" i="3"/>
  <c r="C33" i="3"/>
  <c r="C32" i="3"/>
  <c r="C31" i="3"/>
  <c r="C30" i="3"/>
  <c r="C29" i="3"/>
  <c r="C28" i="3"/>
  <c r="C27" i="3"/>
  <c r="C18" i="3"/>
  <c r="C25" i="3"/>
  <c r="C24" i="3"/>
  <c r="C23" i="3"/>
  <c r="C22" i="3"/>
  <c r="C21" i="3"/>
  <c r="C20" i="3"/>
  <c r="C19" i="3"/>
  <c r="C10" i="3"/>
  <c r="C17" i="3"/>
  <c r="C16" i="3"/>
  <c r="C15" i="3"/>
  <c r="C14" i="3"/>
  <c r="C13" i="3"/>
  <c r="C12" i="3"/>
  <c r="C11" i="3"/>
  <c r="C2" i="3"/>
  <c r="C9" i="3"/>
  <c r="C8" i="3"/>
  <c r="C7" i="3"/>
  <c r="C6" i="3"/>
  <c r="C5" i="3"/>
  <c r="C4" i="3"/>
  <c r="C3" i="3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B19" i="1"/>
  <c r="B17" i="1"/>
  <c r="B16" i="1"/>
  <c r="B15" i="1"/>
  <c r="B14" i="1"/>
  <c r="B13" i="1"/>
  <c r="B12" i="1"/>
  <c r="B11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<sst xmlns="http://schemas.openxmlformats.org/spreadsheetml/2006/main" count="74" uniqueCount="24">
  <si>
    <t>Nitrogen Flowrate (mL/min)</t>
  </si>
  <si>
    <t>MFM2</t>
  </si>
  <si>
    <t>Hydrogen Flowrate (mL/min)</t>
  </si>
  <si>
    <t>Resistance (Ohms)</t>
  </si>
  <si>
    <t>Current (A)</t>
  </si>
  <si>
    <t>Voltage (V)</t>
  </si>
  <si>
    <t>Fuel Cells</t>
  </si>
  <si>
    <t>Faraday efficiency</t>
  </si>
  <si>
    <t>Voltage efficiency</t>
  </si>
  <si>
    <t>Maximum efficiency</t>
  </si>
  <si>
    <t>Overall efficiency</t>
  </si>
  <si>
    <t>hydrogen pressure</t>
  </si>
  <si>
    <t>psi</t>
  </si>
  <si>
    <t>n = PV/RT</t>
  </si>
  <si>
    <t>C</t>
  </si>
  <si>
    <t>atm</t>
  </si>
  <si>
    <t>theoretical current A</t>
  </si>
  <si>
    <t>G</t>
  </si>
  <si>
    <t>F</t>
  </si>
  <si>
    <t>C/mol</t>
  </si>
  <si>
    <t>J/mol</t>
  </si>
  <si>
    <t>K</t>
  </si>
  <si>
    <t>Theoretical Voltage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</si>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</sst>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7A4E-A329-4285-9573-98238272CE4E}">
  <dimension ref="A1:Q281"/>
  <sheetViews>
    <sheetView tabSelected="1" workbookViewId="0">
      <selection activeCell="P250" sqref="P250"/>
    </sheetView>
  </sheetViews>
  <sheetFormatPr defaultRowHeight="15" x14ac:dyDescent="0.25"/>
  <cols>
    <col min="8" max="8" width="19.5703125" bestFit="1" customWidth="1"/>
    <col min="9" max="9" width="17.28515625" bestFit="1" customWidth="1"/>
    <col min="10" max="10" width="18.5703125" customWidth="1"/>
    <col min="11" max="12" width="19.28515625" bestFit="1" customWidth="1"/>
    <col min="13" max="13" width="16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16</v>
      </c>
      <c r="I1" t="s">
        <v>7</v>
      </c>
      <c r="J1" t="s">
        <v>22</v>
      </c>
      <c r="K1" t="s">
        <v>8</v>
      </c>
      <c r="L1" t="s">
        <v>9</v>
      </c>
      <c r="M1" t="s">
        <v>10</v>
      </c>
    </row>
    <row r="2" spans="1:17" x14ac:dyDescent="0.25">
      <c r="A2">
        <v>138</v>
      </c>
      <c r="B2">
        <v>138</v>
      </c>
      <c r="C2">
        <v>0</v>
      </c>
      <c r="D2" s="2">
        <v>0</v>
      </c>
      <c r="E2">
        <v>3.0000000000000001E-3</v>
      </c>
      <c r="F2">
        <v>0</v>
      </c>
      <c r="G2">
        <v>9</v>
      </c>
      <c r="H2">
        <f t="shared" ref="H2:H65" si="0">2*(C2/1000*$P$3)/(0.0821*$P$6)/60 * 96485.33</f>
        <v>0</v>
      </c>
      <c r="I2">
        <v>0</v>
      </c>
      <c r="J2">
        <f>-$O$9/(2*$O$10)</f>
        <v>1.2292024082832074</v>
      </c>
      <c r="K2">
        <f>F2/(G2*J2)</f>
        <v>0</v>
      </c>
      <c r="L2">
        <f>$O$9/$O$11</f>
        <v>0.82995101469559129</v>
      </c>
      <c r="M2">
        <f>I2*K2*L2</f>
        <v>0</v>
      </c>
    </row>
    <row r="3" spans="1:17" x14ac:dyDescent="0.25">
      <c r="A3">
        <v>138</v>
      </c>
      <c r="B3">
        <f t="shared" ref="B3:B17" si="1">A3+C3</f>
        <v>138</v>
      </c>
      <c r="C3">
        <v>0</v>
      </c>
      <c r="D3" s="2">
        <v>1</v>
      </c>
      <c r="E3">
        <v>3.0000000000000001E-3</v>
      </c>
      <c r="F3">
        <v>0.09</v>
      </c>
      <c r="G3">
        <v>9</v>
      </c>
      <c r="H3">
        <f t="shared" si="0"/>
        <v>0</v>
      </c>
      <c r="I3">
        <v>0</v>
      </c>
      <c r="J3">
        <f t="shared" ref="J3:J66" si="2">-$O$9/(2*$O$10)</f>
        <v>1.2292024082832074</v>
      </c>
      <c r="K3">
        <f t="shared" ref="K3:K66" si="3">F3/(G3*J3)</f>
        <v>8.1353566610455307E-3</v>
      </c>
      <c r="L3">
        <f t="shared" ref="L3:L66" si="4">$O$9/$O$11</f>
        <v>0.82995101469559129</v>
      </c>
      <c r="M3">
        <f t="shared" ref="M3:M66" si="5">I3*K3*L3</f>
        <v>0</v>
      </c>
      <c r="P3">
        <f>P4*0.068046</f>
        <v>0.13609199999999999</v>
      </c>
      <c r="Q3" t="s">
        <v>15</v>
      </c>
    </row>
    <row r="4" spans="1:17" x14ac:dyDescent="0.25">
      <c r="A4">
        <v>136</v>
      </c>
      <c r="B4">
        <f t="shared" si="1"/>
        <v>136</v>
      </c>
      <c r="C4">
        <v>0</v>
      </c>
      <c r="D4" s="2">
        <v>3</v>
      </c>
      <c r="E4">
        <v>2E-3</v>
      </c>
      <c r="F4">
        <v>0.01</v>
      </c>
      <c r="G4">
        <v>9</v>
      </c>
      <c r="H4">
        <f t="shared" si="0"/>
        <v>0</v>
      </c>
      <c r="I4">
        <v>0</v>
      </c>
      <c r="J4">
        <f t="shared" si="2"/>
        <v>1.2292024082832074</v>
      </c>
      <c r="K4">
        <f t="shared" si="3"/>
        <v>9.0392851789394802E-4</v>
      </c>
      <c r="L4">
        <f t="shared" si="4"/>
        <v>0.82995101469559129</v>
      </c>
      <c r="M4">
        <f t="shared" si="5"/>
        <v>0</v>
      </c>
      <c r="N4" t="s">
        <v>11</v>
      </c>
      <c r="P4">
        <v>2</v>
      </c>
      <c r="Q4" t="s">
        <v>12</v>
      </c>
    </row>
    <row r="5" spans="1:17" x14ac:dyDescent="0.25">
      <c r="A5">
        <v>135</v>
      </c>
      <c r="B5">
        <f t="shared" si="1"/>
        <v>135</v>
      </c>
      <c r="C5">
        <v>0</v>
      </c>
      <c r="D5" s="2">
        <v>5</v>
      </c>
      <c r="E5">
        <v>2E-3</v>
      </c>
      <c r="F5">
        <v>0.01</v>
      </c>
      <c r="G5">
        <v>9</v>
      </c>
      <c r="H5">
        <f t="shared" si="0"/>
        <v>0</v>
      </c>
      <c r="I5">
        <v>0</v>
      </c>
      <c r="J5">
        <f t="shared" si="2"/>
        <v>1.2292024082832074</v>
      </c>
      <c r="K5">
        <f t="shared" si="3"/>
        <v>9.0392851789394802E-4</v>
      </c>
      <c r="L5">
        <f t="shared" si="4"/>
        <v>0.82995101469559129</v>
      </c>
      <c r="M5">
        <f t="shared" si="5"/>
        <v>0</v>
      </c>
      <c r="P5">
        <v>20</v>
      </c>
      <c r="Q5" t="s">
        <v>14</v>
      </c>
    </row>
    <row r="6" spans="1:17" x14ac:dyDescent="0.25">
      <c r="A6">
        <v>135</v>
      </c>
      <c r="B6">
        <f t="shared" si="1"/>
        <v>135</v>
      </c>
      <c r="C6">
        <v>0</v>
      </c>
      <c r="D6" s="2">
        <v>10</v>
      </c>
      <c r="E6">
        <v>2E-3</v>
      </c>
      <c r="F6">
        <v>0.03</v>
      </c>
      <c r="G6">
        <v>9</v>
      </c>
      <c r="H6">
        <f t="shared" si="0"/>
        <v>0</v>
      </c>
      <c r="I6">
        <v>0</v>
      </c>
      <c r="J6">
        <f t="shared" si="2"/>
        <v>1.2292024082832074</v>
      </c>
      <c r="K6">
        <f t="shared" si="3"/>
        <v>2.7117855536818438E-3</v>
      </c>
      <c r="L6">
        <f t="shared" si="4"/>
        <v>0.82995101469559129</v>
      </c>
      <c r="M6">
        <f t="shared" si="5"/>
        <v>0</v>
      </c>
      <c r="P6">
        <f>273.15+P5</f>
        <v>293.14999999999998</v>
      </c>
      <c r="Q6" t="s">
        <v>21</v>
      </c>
    </row>
    <row r="7" spans="1:17" x14ac:dyDescent="0.25">
      <c r="A7">
        <v>134</v>
      </c>
      <c r="B7">
        <f t="shared" si="1"/>
        <v>134</v>
      </c>
      <c r="C7">
        <v>0</v>
      </c>
      <c r="D7" s="2">
        <v>50</v>
      </c>
      <c r="E7">
        <v>2E-3</v>
      </c>
      <c r="F7">
        <v>0.19</v>
      </c>
      <c r="G7">
        <v>9</v>
      </c>
      <c r="H7">
        <f t="shared" si="0"/>
        <v>0</v>
      </c>
      <c r="I7">
        <v>0</v>
      </c>
      <c r="J7">
        <f t="shared" si="2"/>
        <v>1.2292024082832074</v>
      </c>
      <c r="K7">
        <f t="shared" si="3"/>
        <v>1.7174641839985013E-2</v>
      </c>
      <c r="L7">
        <f t="shared" si="4"/>
        <v>0.82995101469559129</v>
      </c>
      <c r="M7">
        <f t="shared" si="5"/>
        <v>0</v>
      </c>
      <c r="N7" t="s">
        <v>13</v>
      </c>
    </row>
    <row r="8" spans="1:17" x14ac:dyDescent="0.25">
      <c r="A8">
        <v>134</v>
      </c>
      <c r="B8">
        <f t="shared" si="1"/>
        <v>134</v>
      </c>
      <c r="C8">
        <v>0</v>
      </c>
      <c r="D8" s="2">
        <v>100</v>
      </c>
      <c r="E8">
        <v>2E-3</v>
      </c>
      <c r="F8">
        <v>0.53</v>
      </c>
      <c r="G8">
        <v>9</v>
      </c>
      <c r="H8">
        <f t="shared" si="0"/>
        <v>0</v>
      </c>
      <c r="I8">
        <v>0</v>
      </c>
      <c r="J8">
        <f t="shared" si="2"/>
        <v>1.2292024082832074</v>
      </c>
      <c r="K8">
        <f t="shared" si="3"/>
        <v>4.7908211448379243E-2</v>
      </c>
      <c r="L8">
        <f t="shared" si="4"/>
        <v>0.82995101469559129</v>
      </c>
      <c r="M8">
        <f t="shared" si="5"/>
        <v>0</v>
      </c>
    </row>
    <row r="9" spans="1:17" x14ac:dyDescent="0.25">
      <c r="A9" s="3">
        <v>132</v>
      </c>
      <c r="B9" s="3">
        <f t="shared" si="1"/>
        <v>132</v>
      </c>
      <c r="C9" s="3">
        <v>0</v>
      </c>
      <c r="D9" s="4">
        <v>200</v>
      </c>
      <c r="E9" s="3">
        <v>1E-3</v>
      </c>
      <c r="F9" s="3">
        <v>0.65</v>
      </c>
      <c r="G9">
        <v>9</v>
      </c>
      <c r="H9">
        <f t="shared" si="0"/>
        <v>0</v>
      </c>
      <c r="I9">
        <v>0</v>
      </c>
      <c r="J9">
        <f t="shared" si="2"/>
        <v>1.2292024082832074</v>
      </c>
      <c r="K9">
        <f t="shared" si="3"/>
        <v>5.8755353663106621E-2</v>
      </c>
      <c r="L9">
        <f t="shared" si="4"/>
        <v>0.82995101469559129</v>
      </c>
      <c r="M9">
        <f t="shared" si="5"/>
        <v>0</v>
      </c>
      <c r="N9" t="s">
        <v>17</v>
      </c>
      <c r="O9">
        <v>-237200</v>
      </c>
      <c r="P9" t="s">
        <v>20</v>
      </c>
    </row>
    <row r="10" spans="1:17" x14ac:dyDescent="0.25">
      <c r="A10">
        <v>147</v>
      </c>
      <c r="B10">
        <v>157</v>
      </c>
      <c r="C10">
        <v>10</v>
      </c>
      <c r="D10" s="2">
        <v>0</v>
      </c>
      <c r="E10">
        <v>0.08</v>
      </c>
      <c r="F10">
        <v>7.0000000000000007E-2</v>
      </c>
      <c r="G10">
        <v>9</v>
      </c>
      <c r="H10">
        <f t="shared" si="0"/>
        <v>0.18186099911104608</v>
      </c>
      <c r="I10">
        <f t="shared" ref="I3:I66" si="6">E10/H10</f>
        <v>0.43989640654702017</v>
      </c>
      <c r="J10">
        <f t="shared" si="2"/>
        <v>1.2292024082832074</v>
      </c>
      <c r="K10">
        <f t="shared" si="3"/>
        <v>6.3274996252576359E-3</v>
      </c>
      <c r="L10">
        <f t="shared" si="4"/>
        <v>0.82995101469559129</v>
      </c>
      <c r="M10">
        <f t="shared" si="5"/>
        <v>2.3101224606214433E-3</v>
      </c>
      <c r="N10" t="s">
        <v>18</v>
      </c>
      <c r="O10">
        <v>96485.33</v>
      </c>
      <c r="P10" t="s">
        <v>19</v>
      </c>
    </row>
    <row r="11" spans="1:17" x14ac:dyDescent="0.25">
      <c r="A11">
        <v>147</v>
      </c>
      <c r="B11">
        <f t="shared" si="1"/>
        <v>157</v>
      </c>
      <c r="C11">
        <v>10</v>
      </c>
      <c r="D11" s="2">
        <v>1</v>
      </c>
      <c r="E11">
        <v>7.9000000000000001E-2</v>
      </c>
      <c r="F11">
        <v>0.18</v>
      </c>
      <c r="G11">
        <v>9</v>
      </c>
      <c r="H11">
        <f t="shared" si="0"/>
        <v>0.18186099911104608</v>
      </c>
      <c r="I11">
        <f t="shared" si="6"/>
        <v>0.43439770146518242</v>
      </c>
      <c r="J11">
        <f t="shared" si="2"/>
        <v>1.2292024082832074</v>
      </c>
      <c r="K11">
        <f t="shared" si="3"/>
        <v>1.6270713322091061E-2</v>
      </c>
      <c r="L11">
        <f t="shared" si="4"/>
        <v>0.82995101469559129</v>
      </c>
      <c r="M11">
        <f t="shared" si="5"/>
        <v>5.8660609625065929E-3</v>
      </c>
      <c r="N11" t="s">
        <v>23</v>
      </c>
      <c r="O11">
        <v>-285800</v>
      </c>
      <c r="P11" t="s">
        <v>20</v>
      </c>
    </row>
    <row r="12" spans="1:17" x14ac:dyDescent="0.25">
      <c r="A12">
        <v>145</v>
      </c>
      <c r="B12">
        <f t="shared" si="1"/>
        <v>155</v>
      </c>
      <c r="C12">
        <v>10</v>
      </c>
      <c r="D12" s="2">
        <v>3</v>
      </c>
      <c r="E12">
        <v>0.08</v>
      </c>
      <c r="F12">
        <v>0.33</v>
      </c>
      <c r="G12">
        <v>9</v>
      </c>
      <c r="H12">
        <f t="shared" si="0"/>
        <v>0.18186099911104608</v>
      </c>
      <c r="I12">
        <f t="shared" si="6"/>
        <v>0.43989640654702017</v>
      </c>
      <c r="J12">
        <f t="shared" si="2"/>
        <v>1.2292024082832074</v>
      </c>
      <c r="K12">
        <f t="shared" si="3"/>
        <v>2.9829641090500285E-2</v>
      </c>
      <c r="L12">
        <f t="shared" si="4"/>
        <v>0.82995101469559129</v>
      </c>
      <c r="M12">
        <f t="shared" si="5"/>
        <v>1.0890577314358234E-2</v>
      </c>
    </row>
    <row r="13" spans="1:17" x14ac:dyDescent="0.25">
      <c r="A13">
        <v>144</v>
      </c>
      <c r="B13">
        <f t="shared" si="1"/>
        <v>154</v>
      </c>
      <c r="C13">
        <v>10</v>
      </c>
      <c r="D13" s="2">
        <v>5</v>
      </c>
      <c r="E13">
        <v>7.8E-2</v>
      </c>
      <c r="F13">
        <v>0.65</v>
      </c>
      <c r="G13">
        <v>9</v>
      </c>
      <c r="H13">
        <f t="shared" si="0"/>
        <v>0.18186099911104608</v>
      </c>
      <c r="I13">
        <f t="shared" si="6"/>
        <v>0.42889899638334467</v>
      </c>
      <c r="J13">
        <f t="shared" si="2"/>
        <v>1.2292024082832074</v>
      </c>
      <c r="K13">
        <f t="shared" si="3"/>
        <v>5.8755353663106621E-2</v>
      </c>
      <c r="L13">
        <f t="shared" si="4"/>
        <v>0.82995101469559129</v>
      </c>
      <c r="M13">
        <f t="shared" si="5"/>
        <v>2.0914858705983426E-2</v>
      </c>
    </row>
    <row r="14" spans="1:17" x14ac:dyDescent="0.25">
      <c r="A14">
        <v>143</v>
      </c>
      <c r="B14">
        <f t="shared" si="1"/>
        <v>153</v>
      </c>
      <c r="C14">
        <v>10</v>
      </c>
      <c r="D14" s="2">
        <v>10</v>
      </c>
      <c r="E14">
        <v>7.3999999999999996E-2</v>
      </c>
      <c r="F14">
        <v>1.1399999999999999</v>
      </c>
      <c r="G14">
        <v>9</v>
      </c>
      <c r="H14">
        <f t="shared" si="0"/>
        <v>0.18186099911104608</v>
      </c>
      <c r="I14">
        <f t="shared" si="6"/>
        <v>0.4069041760559936</v>
      </c>
      <c r="J14">
        <f t="shared" si="2"/>
        <v>1.2292024082832074</v>
      </c>
      <c r="K14">
        <f t="shared" si="3"/>
        <v>0.10304785103991006</v>
      </c>
      <c r="L14">
        <f t="shared" si="4"/>
        <v>0.82995101469559129</v>
      </c>
      <c r="M14">
        <f t="shared" si="5"/>
        <v>3.4800344781790164E-2</v>
      </c>
    </row>
    <row r="15" spans="1:17" x14ac:dyDescent="0.25">
      <c r="A15">
        <v>142</v>
      </c>
      <c r="B15">
        <f t="shared" si="1"/>
        <v>152</v>
      </c>
      <c r="C15">
        <v>10</v>
      </c>
      <c r="D15" s="2">
        <v>50</v>
      </c>
      <c r="E15">
        <v>5.6000000000000001E-2</v>
      </c>
      <c r="F15">
        <v>3.92</v>
      </c>
      <c r="G15">
        <v>9</v>
      </c>
      <c r="H15">
        <f t="shared" si="0"/>
        <v>0.18186099911104608</v>
      </c>
      <c r="I15">
        <f t="shared" si="6"/>
        <v>0.30792748458291413</v>
      </c>
      <c r="J15">
        <f t="shared" si="2"/>
        <v>1.2292024082832074</v>
      </c>
      <c r="K15">
        <f t="shared" si="3"/>
        <v>0.3543399790144276</v>
      </c>
      <c r="L15">
        <f t="shared" si="4"/>
        <v>0.82995101469559129</v>
      </c>
      <c r="M15">
        <f t="shared" si="5"/>
        <v>9.0556800456360581E-2</v>
      </c>
    </row>
    <row r="16" spans="1:17" x14ac:dyDescent="0.25">
      <c r="A16">
        <v>140</v>
      </c>
      <c r="B16">
        <f t="shared" si="1"/>
        <v>150</v>
      </c>
      <c r="C16">
        <v>10</v>
      </c>
      <c r="D16" s="2">
        <v>100</v>
      </c>
      <c r="E16">
        <v>3.5999999999999997E-2</v>
      </c>
      <c r="F16">
        <v>5.37</v>
      </c>
      <c r="G16">
        <v>9</v>
      </c>
      <c r="H16">
        <f t="shared" si="0"/>
        <v>0.18186099911104608</v>
      </c>
      <c r="I16">
        <f t="shared" si="6"/>
        <v>0.19795338294615905</v>
      </c>
      <c r="J16">
        <f t="shared" si="2"/>
        <v>1.2292024082832074</v>
      </c>
      <c r="K16">
        <f t="shared" si="3"/>
        <v>0.48540961410905004</v>
      </c>
      <c r="L16">
        <f t="shared" si="4"/>
        <v>0.82995101469559129</v>
      </c>
      <c r="M16">
        <f t="shared" si="5"/>
        <v>7.974872751559596E-2</v>
      </c>
    </row>
    <row r="17" spans="1:13" x14ac:dyDescent="0.25">
      <c r="A17" s="3">
        <v>139</v>
      </c>
      <c r="B17" s="3">
        <f t="shared" si="1"/>
        <v>149</v>
      </c>
      <c r="C17" s="3">
        <v>10</v>
      </c>
      <c r="D17" s="4">
        <v>200</v>
      </c>
      <c r="E17" s="3">
        <v>2.1999999999999999E-2</v>
      </c>
      <c r="F17" s="3">
        <v>6.5</v>
      </c>
      <c r="G17">
        <v>9</v>
      </c>
      <c r="H17">
        <f t="shared" si="0"/>
        <v>0.18186099911104608</v>
      </c>
      <c r="I17">
        <f t="shared" si="6"/>
        <v>0.12097151180043053</v>
      </c>
      <c r="J17">
        <f t="shared" si="2"/>
        <v>1.2292024082832074</v>
      </c>
      <c r="K17">
        <f t="shared" si="3"/>
        <v>0.58755353663106613</v>
      </c>
      <c r="L17">
        <f t="shared" si="4"/>
        <v>0.82995101469559129</v>
      </c>
      <c r="M17">
        <f t="shared" si="5"/>
        <v>5.899062711944042E-2</v>
      </c>
    </row>
    <row r="18" spans="1:13" x14ac:dyDescent="0.25">
      <c r="A18">
        <v>146</v>
      </c>
      <c r="B18">
        <v>163</v>
      </c>
      <c r="C18">
        <v>17</v>
      </c>
      <c r="D18" s="2">
        <v>0</v>
      </c>
      <c r="E18">
        <v>0.125</v>
      </c>
      <c r="F18">
        <v>0.1</v>
      </c>
      <c r="G18">
        <v>9</v>
      </c>
      <c r="H18">
        <f t="shared" si="0"/>
        <v>0.30916369848877839</v>
      </c>
      <c r="I18">
        <f t="shared" si="6"/>
        <v>0.40431655013512874</v>
      </c>
      <c r="J18">
        <f t="shared" si="2"/>
        <v>1.2292024082832074</v>
      </c>
      <c r="K18">
        <f t="shared" si="3"/>
        <v>9.0392851789394806E-3</v>
      </c>
      <c r="L18">
        <f t="shared" si="4"/>
        <v>0.82995101469559129</v>
      </c>
      <c r="M18">
        <f t="shared" si="5"/>
        <v>3.0332490291773151E-3</v>
      </c>
    </row>
    <row r="19" spans="1:13" x14ac:dyDescent="0.25">
      <c r="A19">
        <v>146</v>
      </c>
      <c r="B19">
        <f>A19+C19</f>
        <v>163</v>
      </c>
      <c r="C19">
        <v>17</v>
      </c>
      <c r="D19" s="2">
        <v>1</v>
      </c>
      <c r="E19">
        <v>0.123</v>
      </c>
      <c r="F19">
        <v>0.26</v>
      </c>
      <c r="G19">
        <v>9</v>
      </c>
      <c r="H19">
        <f t="shared" si="0"/>
        <v>0.30916369848877839</v>
      </c>
      <c r="I19">
        <f t="shared" si="6"/>
        <v>0.39784748533296671</v>
      </c>
      <c r="J19">
        <f t="shared" si="2"/>
        <v>1.2292024082832074</v>
      </c>
      <c r="K19">
        <f t="shared" si="3"/>
        <v>2.3502141465242647E-2</v>
      </c>
      <c r="L19">
        <f t="shared" si="4"/>
        <v>0.82995101469559129</v>
      </c>
      <c r="M19">
        <f t="shared" si="5"/>
        <v>7.7602643162472422E-3</v>
      </c>
    </row>
    <row r="20" spans="1:13" x14ac:dyDescent="0.25">
      <c r="A20">
        <v>144</v>
      </c>
      <c r="B20">
        <v>161</v>
      </c>
      <c r="C20">
        <f>B20-A20</f>
        <v>17</v>
      </c>
      <c r="D20" s="2">
        <v>3</v>
      </c>
      <c r="E20">
        <v>0.113</v>
      </c>
      <c r="F20">
        <v>0.49</v>
      </c>
      <c r="G20">
        <v>9</v>
      </c>
      <c r="H20">
        <f t="shared" si="0"/>
        <v>0.30916369848877839</v>
      </c>
      <c r="I20">
        <f t="shared" si="6"/>
        <v>0.3655021613221564</v>
      </c>
      <c r="J20">
        <f t="shared" si="2"/>
        <v>1.2292024082832074</v>
      </c>
      <c r="K20">
        <f t="shared" si="3"/>
        <v>4.429249737680345E-2</v>
      </c>
      <c r="L20">
        <f t="shared" si="4"/>
        <v>0.82995101469559129</v>
      </c>
      <c r="M20">
        <f t="shared" si="5"/>
        <v>1.3436079899643833E-2</v>
      </c>
    </row>
    <row r="21" spans="1:13" x14ac:dyDescent="0.25">
      <c r="A21">
        <v>142</v>
      </c>
      <c r="B21">
        <v>158</v>
      </c>
      <c r="C21">
        <f t="shared" ref="C21:C41" si="7">B21-A21</f>
        <v>16</v>
      </c>
      <c r="D21" s="2">
        <v>5</v>
      </c>
      <c r="E21">
        <v>0.10100000000000001</v>
      </c>
      <c r="F21">
        <v>0.87</v>
      </c>
      <c r="G21">
        <v>9</v>
      </c>
      <c r="H21">
        <f t="shared" si="0"/>
        <v>0.29097759857767369</v>
      </c>
      <c r="I21">
        <f t="shared" si="6"/>
        <v>0.34710575829100815</v>
      </c>
      <c r="J21">
        <f t="shared" si="2"/>
        <v>1.2292024082832074</v>
      </c>
      <c r="K21">
        <f t="shared" si="3"/>
        <v>7.8641781056773469E-2</v>
      </c>
      <c r="L21">
        <f t="shared" si="4"/>
        <v>0.82995101469559129</v>
      </c>
      <c r="M21">
        <f t="shared" si="5"/>
        <v>2.2655185336473913E-2</v>
      </c>
    </row>
    <row r="22" spans="1:13" x14ac:dyDescent="0.25">
      <c r="A22">
        <v>142</v>
      </c>
      <c r="B22">
        <v>158</v>
      </c>
      <c r="C22">
        <f t="shared" si="7"/>
        <v>16</v>
      </c>
      <c r="D22" s="2">
        <v>10</v>
      </c>
      <c r="E22">
        <v>9.2999999999999999E-2</v>
      </c>
      <c r="F22">
        <v>1.45</v>
      </c>
      <c r="G22">
        <v>9</v>
      </c>
      <c r="H22">
        <f t="shared" si="0"/>
        <v>0.29097759857767369</v>
      </c>
      <c r="I22">
        <f t="shared" si="6"/>
        <v>0.31961223288181939</v>
      </c>
      <c r="J22">
        <f t="shared" si="2"/>
        <v>1.2292024082832074</v>
      </c>
      <c r="K22">
        <f t="shared" si="3"/>
        <v>0.13106963509462244</v>
      </c>
      <c r="L22">
        <f t="shared" si="4"/>
        <v>0.82995101469559129</v>
      </c>
      <c r="M22">
        <f t="shared" si="5"/>
        <v>3.476785868468768E-2</v>
      </c>
    </row>
    <row r="23" spans="1:13" x14ac:dyDescent="0.25">
      <c r="A23">
        <v>141</v>
      </c>
      <c r="B23">
        <v>157</v>
      </c>
      <c r="C23">
        <f t="shared" si="7"/>
        <v>16</v>
      </c>
      <c r="D23" s="2">
        <v>50</v>
      </c>
      <c r="E23">
        <v>6.2E-2</v>
      </c>
      <c r="F23">
        <v>4.53</v>
      </c>
      <c r="G23">
        <v>9</v>
      </c>
      <c r="H23">
        <f t="shared" si="0"/>
        <v>0.29097759857767369</v>
      </c>
      <c r="I23">
        <f t="shared" si="6"/>
        <v>0.21307482192121291</v>
      </c>
      <c r="J23">
        <f t="shared" si="2"/>
        <v>1.2292024082832074</v>
      </c>
      <c r="K23">
        <f t="shared" si="3"/>
        <v>0.40947961860595844</v>
      </c>
      <c r="L23">
        <f t="shared" si="4"/>
        <v>0.82995101469559129</v>
      </c>
      <c r="M23">
        <f t="shared" si="5"/>
        <v>7.2413057398452968E-2</v>
      </c>
    </row>
    <row r="24" spans="1:13" x14ac:dyDescent="0.25">
      <c r="A24">
        <v>141</v>
      </c>
      <c r="B24">
        <v>156</v>
      </c>
      <c r="C24">
        <f t="shared" si="7"/>
        <v>15</v>
      </c>
      <c r="D24" s="2">
        <v>100</v>
      </c>
      <c r="E24">
        <v>4.1000000000000002E-2</v>
      </c>
      <c r="F24">
        <v>5.83</v>
      </c>
      <c r="G24">
        <v>9</v>
      </c>
      <c r="H24">
        <f t="shared" si="0"/>
        <v>0.27279149866656915</v>
      </c>
      <c r="I24">
        <f t="shared" si="6"/>
        <v>0.15029793890356521</v>
      </c>
      <c r="J24">
        <f t="shared" si="2"/>
        <v>1.2292024082832074</v>
      </c>
      <c r="K24">
        <f t="shared" si="3"/>
        <v>0.52699032593217165</v>
      </c>
      <c r="L24">
        <f t="shared" si="4"/>
        <v>0.82995101469559129</v>
      </c>
      <c r="M24">
        <f t="shared" si="5"/>
        <v>6.5736734733612329E-2</v>
      </c>
    </row>
    <row r="25" spans="1:13" x14ac:dyDescent="0.25">
      <c r="A25" s="3">
        <v>140</v>
      </c>
      <c r="B25" s="3">
        <v>156</v>
      </c>
      <c r="C25" s="3">
        <f t="shared" si="7"/>
        <v>16</v>
      </c>
      <c r="D25" s="4">
        <v>200</v>
      </c>
      <c r="E25" s="3">
        <v>2.4E-2</v>
      </c>
      <c r="F25" s="3">
        <v>6.92</v>
      </c>
      <c r="G25">
        <v>9</v>
      </c>
      <c r="H25">
        <f t="shared" si="0"/>
        <v>0.29097759857767369</v>
      </c>
      <c r="I25">
        <f t="shared" si="6"/>
        <v>8.2480576227566299E-2</v>
      </c>
      <c r="J25">
        <f t="shared" si="2"/>
        <v>1.2292024082832074</v>
      </c>
      <c r="K25">
        <f t="shared" si="3"/>
        <v>0.62551853438261196</v>
      </c>
      <c r="L25">
        <f t="shared" si="4"/>
        <v>0.82995101469559129</v>
      </c>
      <c r="M25">
        <f t="shared" si="5"/>
        <v>4.2819769895090329E-2</v>
      </c>
    </row>
    <row r="26" spans="1:13" x14ac:dyDescent="0.25">
      <c r="A26">
        <v>148</v>
      </c>
      <c r="B26">
        <v>152</v>
      </c>
      <c r="C26">
        <f t="shared" si="7"/>
        <v>4</v>
      </c>
      <c r="D26" s="2">
        <v>0</v>
      </c>
      <c r="E26">
        <v>3.5000000000000003E-2</v>
      </c>
      <c r="F26">
        <v>0.04</v>
      </c>
      <c r="G26">
        <v>9</v>
      </c>
      <c r="H26">
        <f t="shared" si="0"/>
        <v>7.2744399644418423E-2</v>
      </c>
      <c r="I26">
        <f t="shared" si="6"/>
        <v>0.48113669466080344</v>
      </c>
      <c r="J26">
        <f t="shared" si="2"/>
        <v>1.2292024082832074</v>
      </c>
      <c r="K26">
        <f t="shared" si="3"/>
        <v>3.6157140715757921E-3</v>
      </c>
      <c r="L26">
        <f t="shared" si="4"/>
        <v>0.82995101469559129</v>
      </c>
      <c r="M26">
        <f t="shared" si="5"/>
        <v>1.4438265378884025E-3</v>
      </c>
    </row>
    <row r="27" spans="1:13" x14ac:dyDescent="0.25">
      <c r="A27">
        <v>148</v>
      </c>
      <c r="B27">
        <v>152</v>
      </c>
      <c r="C27">
        <f t="shared" si="7"/>
        <v>4</v>
      </c>
      <c r="D27" s="2">
        <v>1</v>
      </c>
      <c r="E27">
        <v>3.5000000000000003E-2</v>
      </c>
      <c r="F27">
        <v>7.0000000000000007E-2</v>
      </c>
      <c r="G27">
        <v>9</v>
      </c>
      <c r="H27">
        <f t="shared" si="0"/>
        <v>7.2744399644418423E-2</v>
      </c>
      <c r="I27">
        <f t="shared" si="6"/>
        <v>0.48113669466080344</v>
      </c>
      <c r="J27">
        <f t="shared" si="2"/>
        <v>1.2292024082832074</v>
      </c>
      <c r="K27">
        <f t="shared" si="3"/>
        <v>6.3274996252576359E-3</v>
      </c>
      <c r="L27">
        <f t="shared" si="4"/>
        <v>0.82995101469559129</v>
      </c>
      <c r="M27">
        <f t="shared" si="5"/>
        <v>2.5266964413047043E-3</v>
      </c>
    </row>
    <row r="28" spans="1:13" x14ac:dyDescent="0.25">
      <c r="A28">
        <v>147</v>
      </c>
      <c r="B28">
        <v>151</v>
      </c>
      <c r="C28">
        <f t="shared" si="7"/>
        <v>4</v>
      </c>
      <c r="D28" s="2">
        <v>3</v>
      </c>
      <c r="E28">
        <v>3.4000000000000002E-2</v>
      </c>
      <c r="F28">
        <v>0.23</v>
      </c>
      <c r="G28">
        <v>9</v>
      </c>
      <c r="H28">
        <f t="shared" si="0"/>
        <v>7.2744399644418423E-2</v>
      </c>
      <c r="I28">
        <f t="shared" si="6"/>
        <v>0.46738993195620904</v>
      </c>
      <c r="J28">
        <f t="shared" si="2"/>
        <v>1.2292024082832074</v>
      </c>
      <c r="K28">
        <f t="shared" si="3"/>
        <v>2.0790355911560802E-2</v>
      </c>
      <c r="L28">
        <f t="shared" si="4"/>
        <v>0.82995101469559129</v>
      </c>
      <c r="M28">
        <f t="shared" si="5"/>
        <v>8.064802518776646E-3</v>
      </c>
    </row>
    <row r="29" spans="1:13" x14ac:dyDescent="0.25">
      <c r="A29">
        <v>147</v>
      </c>
      <c r="B29">
        <v>151</v>
      </c>
      <c r="C29">
        <f t="shared" si="7"/>
        <v>4</v>
      </c>
      <c r="D29" s="2">
        <v>5</v>
      </c>
      <c r="E29">
        <v>3.4000000000000002E-2</v>
      </c>
      <c r="F29">
        <v>0.25</v>
      </c>
      <c r="G29">
        <v>9</v>
      </c>
      <c r="H29">
        <f t="shared" si="0"/>
        <v>7.2744399644418423E-2</v>
      </c>
      <c r="I29">
        <f t="shared" si="6"/>
        <v>0.46738993195620904</v>
      </c>
      <c r="J29">
        <f t="shared" si="2"/>
        <v>1.2292024082832074</v>
      </c>
      <c r="K29">
        <f t="shared" si="3"/>
        <v>2.2598212947348699E-2</v>
      </c>
      <c r="L29">
        <f t="shared" si="4"/>
        <v>0.82995101469559129</v>
      </c>
      <c r="M29">
        <f t="shared" si="5"/>
        <v>8.7660896943224428E-3</v>
      </c>
    </row>
    <row r="30" spans="1:13" x14ac:dyDescent="0.25">
      <c r="A30">
        <v>146</v>
      </c>
      <c r="B30">
        <v>150</v>
      </c>
      <c r="C30">
        <f t="shared" si="7"/>
        <v>4</v>
      </c>
      <c r="D30" s="2">
        <v>10</v>
      </c>
      <c r="E30">
        <v>3.3000000000000002E-2</v>
      </c>
      <c r="F30">
        <v>0.48</v>
      </c>
      <c r="G30">
        <v>9</v>
      </c>
      <c r="H30">
        <f t="shared" si="0"/>
        <v>7.2744399644418423E-2</v>
      </c>
      <c r="I30">
        <f t="shared" si="6"/>
        <v>0.45364316925161463</v>
      </c>
      <c r="J30">
        <f t="shared" si="2"/>
        <v>1.2292024082832074</v>
      </c>
      <c r="K30">
        <f t="shared" si="3"/>
        <v>4.3388568858909501E-2</v>
      </c>
      <c r="L30">
        <f t="shared" si="4"/>
        <v>0.82995101469559129</v>
      </c>
      <c r="M30">
        <f t="shared" si="5"/>
        <v>1.6335865971537352E-2</v>
      </c>
    </row>
    <row r="31" spans="1:13" x14ac:dyDescent="0.25">
      <c r="A31">
        <v>145</v>
      </c>
      <c r="B31">
        <v>149</v>
      </c>
      <c r="C31">
        <f t="shared" si="7"/>
        <v>4</v>
      </c>
      <c r="D31" s="2">
        <v>50</v>
      </c>
      <c r="E31">
        <v>2.1000000000000001E-2</v>
      </c>
      <c r="F31">
        <v>1.95</v>
      </c>
      <c r="G31">
        <v>9</v>
      </c>
      <c r="H31">
        <f t="shared" si="0"/>
        <v>7.2744399644418423E-2</v>
      </c>
      <c r="I31">
        <f t="shared" si="6"/>
        <v>0.28868201679648203</v>
      </c>
      <c r="J31">
        <f t="shared" si="2"/>
        <v>1.2292024082832074</v>
      </c>
      <c r="K31">
        <f t="shared" si="3"/>
        <v>0.17626606098931985</v>
      </c>
      <c r="L31">
        <f t="shared" si="4"/>
        <v>0.82995101469559129</v>
      </c>
      <c r="M31">
        <f t="shared" si="5"/>
        <v>4.2231926233235767E-2</v>
      </c>
    </row>
    <row r="32" spans="1:13" x14ac:dyDescent="0.25">
      <c r="A32">
        <v>145</v>
      </c>
      <c r="B32">
        <v>149</v>
      </c>
      <c r="C32">
        <f t="shared" si="7"/>
        <v>4</v>
      </c>
      <c r="D32" s="2">
        <v>100</v>
      </c>
      <c r="E32">
        <v>2.1000000000000001E-2</v>
      </c>
      <c r="F32">
        <v>3.16</v>
      </c>
      <c r="G32">
        <v>9</v>
      </c>
      <c r="H32">
        <f t="shared" si="0"/>
        <v>7.2744399644418423E-2</v>
      </c>
      <c r="I32">
        <f t="shared" si="6"/>
        <v>0.28868201679648203</v>
      </c>
      <c r="J32">
        <f t="shared" si="2"/>
        <v>1.2292024082832074</v>
      </c>
      <c r="K32">
        <f t="shared" si="3"/>
        <v>0.28564141165448759</v>
      </c>
      <c r="L32">
        <f t="shared" si="4"/>
        <v>0.82995101469559129</v>
      </c>
      <c r="M32">
        <f t="shared" si="5"/>
        <v>6.843737789591027E-2</v>
      </c>
    </row>
    <row r="33" spans="1:13" x14ac:dyDescent="0.25">
      <c r="A33" s="3">
        <v>144</v>
      </c>
      <c r="B33" s="3">
        <v>148</v>
      </c>
      <c r="C33" s="3">
        <f t="shared" si="7"/>
        <v>4</v>
      </c>
      <c r="D33" s="4">
        <v>200</v>
      </c>
      <c r="E33" s="3">
        <v>1.4999999999999999E-2</v>
      </c>
      <c r="F33" s="3">
        <v>4.6500000000000004</v>
      </c>
      <c r="G33">
        <v>9</v>
      </c>
      <c r="H33">
        <f t="shared" si="0"/>
        <v>7.2744399644418423E-2</v>
      </c>
      <c r="I33">
        <f t="shared" si="6"/>
        <v>0.20620144056891573</v>
      </c>
      <c r="J33">
        <f t="shared" si="2"/>
        <v>1.2292024082832074</v>
      </c>
      <c r="K33">
        <f t="shared" si="3"/>
        <v>0.42032676082068582</v>
      </c>
      <c r="L33">
        <f t="shared" si="4"/>
        <v>0.82995101469559129</v>
      </c>
      <c r="M33">
        <f t="shared" si="5"/>
        <v>7.1933500726940047E-2</v>
      </c>
    </row>
    <row r="34" spans="1:13" x14ac:dyDescent="0.25">
      <c r="A34">
        <v>151</v>
      </c>
      <c r="B34">
        <v>164</v>
      </c>
      <c r="C34">
        <f t="shared" si="7"/>
        <v>13</v>
      </c>
      <c r="D34" s="2">
        <v>0</v>
      </c>
      <c r="E34">
        <v>7.9000000000000001E-2</v>
      </c>
      <c r="F34">
        <v>7.0000000000000007E-2</v>
      </c>
      <c r="G34">
        <v>9</v>
      </c>
      <c r="H34">
        <f t="shared" si="0"/>
        <v>0.23641929884435992</v>
      </c>
      <c r="I34">
        <f t="shared" si="6"/>
        <v>0.3341520780501403</v>
      </c>
      <c r="J34">
        <f t="shared" si="2"/>
        <v>1.2292024082832074</v>
      </c>
      <c r="K34">
        <f t="shared" si="3"/>
        <v>6.3274996252576359E-3</v>
      </c>
      <c r="L34">
        <f t="shared" si="4"/>
        <v>0.82995101469559129</v>
      </c>
      <c r="M34">
        <f t="shared" si="5"/>
        <v>1.7548045614335962E-3</v>
      </c>
    </row>
    <row r="35" spans="1:13" x14ac:dyDescent="0.25">
      <c r="A35">
        <v>151</v>
      </c>
      <c r="B35">
        <v>164</v>
      </c>
      <c r="C35">
        <f t="shared" si="7"/>
        <v>13</v>
      </c>
      <c r="D35" s="2">
        <v>1</v>
      </c>
      <c r="E35">
        <v>7.6999999999999999E-2</v>
      </c>
      <c r="F35">
        <v>0.25</v>
      </c>
      <c r="G35">
        <v>9</v>
      </c>
      <c r="H35">
        <f t="shared" si="0"/>
        <v>0.23641929884435992</v>
      </c>
      <c r="I35">
        <f t="shared" si="6"/>
        <v>0.32569253177038993</v>
      </c>
      <c r="J35">
        <f t="shared" si="2"/>
        <v>1.2292024082832074</v>
      </c>
      <c r="K35">
        <f t="shared" si="3"/>
        <v>2.2598212947348699E-2</v>
      </c>
      <c r="L35">
        <f t="shared" si="4"/>
        <v>0.82995101469559129</v>
      </c>
      <c r="M35">
        <f t="shared" si="5"/>
        <v>6.1084968910663159E-3</v>
      </c>
    </row>
    <row r="36" spans="1:13" x14ac:dyDescent="0.25">
      <c r="A36">
        <v>149</v>
      </c>
      <c r="B36">
        <v>162</v>
      </c>
      <c r="C36">
        <f t="shared" si="7"/>
        <v>13</v>
      </c>
      <c r="D36" s="2">
        <v>3</v>
      </c>
      <c r="E36">
        <v>7.5999999999999998E-2</v>
      </c>
      <c r="F36">
        <v>0.38</v>
      </c>
      <c r="G36">
        <v>9</v>
      </c>
      <c r="H36">
        <f t="shared" si="0"/>
        <v>0.23641929884435992</v>
      </c>
      <c r="I36">
        <f t="shared" si="6"/>
        <v>0.32146275863051471</v>
      </c>
      <c r="J36">
        <f t="shared" si="2"/>
        <v>1.2292024082832074</v>
      </c>
      <c r="K36">
        <f t="shared" si="3"/>
        <v>3.4349283679970026E-2</v>
      </c>
      <c r="L36">
        <f t="shared" si="4"/>
        <v>0.82995101469559129</v>
      </c>
      <c r="M36">
        <f t="shared" si="5"/>
        <v>9.1643319591685826E-3</v>
      </c>
    </row>
    <row r="37" spans="1:13" x14ac:dyDescent="0.25">
      <c r="A37">
        <v>149</v>
      </c>
      <c r="B37">
        <v>162</v>
      </c>
      <c r="C37">
        <f t="shared" si="7"/>
        <v>13</v>
      </c>
      <c r="D37" s="2">
        <v>5</v>
      </c>
      <c r="E37">
        <v>7.4999999999999997E-2</v>
      </c>
      <c r="F37">
        <v>0.56000000000000005</v>
      </c>
      <c r="G37">
        <v>9</v>
      </c>
      <c r="H37">
        <f t="shared" si="0"/>
        <v>0.23641929884435992</v>
      </c>
      <c r="I37">
        <f t="shared" si="6"/>
        <v>0.3172329854906395</v>
      </c>
      <c r="J37">
        <f t="shared" si="2"/>
        <v>1.2292024082832074</v>
      </c>
      <c r="K37">
        <f t="shared" si="3"/>
        <v>5.0619997002061087E-2</v>
      </c>
      <c r="L37">
        <f t="shared" si="4"/>
        <v>0.82995101469559129</v>
      </c>
      <c r="M37">
        <f t="shared" si="5"/>
        <v>1.3327629580508324E-2</v>
      </c>
    </row>
    <row r="38" spans="1:13" x14ac:dyDescent="0.25">
      <c r="A38">
        <v>148</v>
      </c>
      <c r="B38">
        <v>161</v>
      </c>
      <c r="C38">
        <f t="shared" si="7"/>
        <v>13</v>
      </c>
      <c r="D38" s="2">
        <v>10</v>
      </c>
      <c r="E38">
        <v>7.0999999999999994E-2</v>
      </c>
      <c r="F38">
        <v>1.05</v>
      </c>
      <c r="G38">
        <v>9</v>
      </c>
      <c r="H38">
        <f t="shared" si="0"/>
        <v>0.23641929884435992</v>
      </c>
      <c r="I38">
        <f t="shared" si="6"/>
        <v>0.30031389293113875</v>
      </c>
      <c r="J38">
        <f t="shared" si="2"/>
        <v>1.2292024082832074</v>
      </c>
      <c r="K38">
        <f t="shared" si="3"/>
        <v>9.4912494378864537E-2</v>
      </c>
      <c r="L38">
        <f t="shared" si="4"/>
        <v>0.82995101469559129</v>
      </c>
      <c r="M38">
        <f t="shared" si="5"/>
        <v>2.3656542505402278E-2</v>
      </c>
    </row>
    <row r="39" spans="1:13" x14ac:dyDescent="0.25">
      <c r="A39">
        <v>148</v>
      </c>
      <c r="B39">
        <v>161</v>
      </c>
      <c r="C39">
        <f t="shared" si="7"/>
        <v>13</v>
      </c>
      <c r="D39" s="2">
        <v>50</v>
      </c>
      <c r="E39">
        <v>4.8000000000000001E-2</v>
      </c>
      <c r="F39">
        <v>3.46</v>
      </c>
      <c r="G39">
        <v>9</v>
      </c>
      <c r="H39">
        <f t="shared" si="0"/>
        <v>0.23641929884435992</v>
      </c>
      <c r="I39">
        <f t="shared" si="6"/>
        <v>0.20302911071400931</v>
      </c>
      <c r="J39">
        <f t="shared" si="2"/>
        <v>1.2292024082832074</v>
      </c>
      <c r="K39">
        <f t="shared" si="3"/>
        <v>0.31275926719130598</v>
      </c>
      <c r="L39">
        <f t="shared" si="4"/>
        <v>0.82995101469559129</v>
      </c>
      <c r="M39">
        <f t="shared" si="5"/>
        <v>5.2701255255495773E-2</v>
      </c>
    </row>
    <row r="40" spans="1:13" x14ac:dyDescent="0.25">
      <c r="A40">
        <v>147</v>
      </c>
      <c r="B40">
        <v>160</v>
      </c>
      <c r="C40">
        <f t="shared" si="7"/>
        <v>13</v>
      </c>
      <c r="D40" s="2">
        <v>100</v>
      </c>
      <c r="E40">
        <v>3.4000000000000002E-2</v>
      </c>
      <c r="F40">
        <v>4.96</v>
      </c>
      <c r="G40">
        <v>9</v>
      </c>
      <c r="H40">
        <f t="shared" si="0"/>
        <v>0.23641929884435992</v>
      </c>
      <c r="I40">
        <f t="shared" si="6"/>
        <v>0.14381228675575661</v>
      </c>
      <c r="J40">
        <f t="shared" si="2"/>
        <v>1.2292024082832074</v>
      </c>
      <c r="K40">
        <f t="shared" si="3"/>
        <v>0.44834854487539816</v>
      </c>
      <c r="L40">
        <f t="shared" si="4"/>
        <v>0.82995101469559129</v>
      </c>
      <c r="M40">
        <f t="shared" si="5"/>
        <v>5.351360601087915E-2</v>
      </c>
    </row>
    <row r="41" spans="1:13" x14ac:dyDescent="0.25">
      <c r="A41">
        <v>146</v>
      </c>
      <c r="B41">
        <v>159</v>
      </c>
      <c r="C41">
        <f t="shared" si="7"/>
        <v>13</v>
      </c>
      <c r="D41" s="2">
        <v>200</v>
      </c>
      <c r="E41">
        <v>2.1000000000000001E-2</v>
      </c>
      <c r="F41">
        <v>6.35</v>
      </c>
      <c r="G41">
        <v>9</v>
      </c>
      <c r="H41">
        <f t="shared" si="0"/>
        <v>0.23641929884435992</v>
      </c>
      <c r="I41">
        <f t="shared" si="6"/>
        <v>8.882523593737908E-2</v>
      </c>
      <c r="J41">
        <f t="shared" si="2"/>
        <v>1.2292024082832074</v>
      </c>
      <c r="K41">
        <f t="shared" si="3"/>
        <v>0.57399460886265696</v>
      </c>
      <c r="L41">
        <f t="shared" si="4"/>
        <v>0.82995101469559129</v>
      </c>
      <c r="M41">
        <f t="shared" si="5"/>
        <v>4.2315223918113945E-2</v>
      </c>
    </row>
    <row r="42" spans="1:13" x14ac:dyDescent="0.25">
      <c r="A42">
        <v>155</v>
      </c>
      <c r="B42">
        <v>164</v>
      </c>
      <c r="C42">
        <f>B42-A42</f>
        <v>9</v>
      </c>
      <c r="D42" s="2">
        <v>0</v>
      </c>
      <c r="E42">
        <v>7.5999999999999998E-2</v>
      </c>
      <c r="F42">
        <v>0.04</v>
      </c>
      <c r="G42">
        <v>7</v>
      </c>
      <c r="H42">
        <f t="shared" si="0"/>
        <v>0.16367489919994146</v>
      </c>
      <c r="I42">
        <f t="shared" si="6"/>
        <v>0.46433509579963239</v>
      </c>
      <c r="J42">
        <f t="shared" si="2"/>
        <v>1.2292024082832074</v>
      </c>
      <c r="K42">
        <f t="shared" si="3"/>
        <v>4.6487752348831606E-3</v>
      </c>
      <c r="L42">
        <f t="shared" si="4"/>
        <v>0.82995101469559129</v>
      </c>
      <c r="M42">
        <f t="shared" si="5"/>
        <v>1.7915235408900985E-3</v>
      </c>
    </row>
    <row r="43" spans="1:13" x14ac:dyDescent="0.25">
      <c r="A43">
        <v>154</v>
      </c>
      <c r="B43">
        <v>163</v>
      </c>
      <c r="C43">
        <f>B43-A43</f>
        <v>9</v>
      </c>
      <c r="D43" s="2">
        <v>1</v>
      </c>
      <c r="E43">
        <v>7.4999999999999997E-2</v>
      </c>
      <c r="F43">
        <v>0.26</v>
      </c>
      <c r="G43">
        <v>7</v>
      </c>
      <c r="H43">
        <f t="shared" si="0"/>
        <v>0.16367489919994146</v>
      </c>
      <c r="I43">
        <f t="shared" si="6"/>
        <v>0.45822542348647932</v>
      </c>
      <c r="J43">
        <f t="shared" si="2"/>
        <v>1.2292024082832074</v>
      </c>
      <c r="K43">
        <f t="shared" si="3"/>
        <v>3.0217039026740545E-2</v>
      </c>
      <c r="L43">
        <f t="shared" si="4"/>
        <v>0.82995101469559129</v>
      </c>
      <c r="M43">
        <f t="shared" si="5"/>
        <v>1.1491680607683198E-2</v>
      </c>
    </row>
    <row r="44" spans="1:13" x14ac:dyDescent="0.25">
      <c r="A44">
        <v>154</v>
      </c>
      <c r="B44">
        <v>162</v>
      </c>
      <c r="C44">
        <f t="shared" ref="C44:C107" si="8">B44-A44</f>
        <v>8</v>
      </c>
      <c r="D44" s="2">
        <v>3</v>
      </c>
      <c r="E44">
        <v>6.9000000000000006E-2</v>
      </c>
      <c r="F44">
        <v>0.5</v>
      </c>
      <c r="G44">
        <v>7</v>
      </c>
      <c r="H44">
        <f t="shared" si="0"/>
        <v>0.14548879928883685</v>
      </c>
      <c r="I44">
        <f t="shared" si="6"/>
        <v>0.47426331330850624</v>
      </c>
      <c r="J44">
        <f t="shared" si="2"/>
        <v>1.2292024082832074</v>
      </c>
      <c r="K44">
        <f t="shared" si="3"/>
        <v>5.8109690436039509E-2</v>
      </c>
      <c r="L44">
        <f t="shared" si="4"/>
        <v>0.82995101469559129</v>
      </c>
      <c r="M44">
        <f t="shared" si="5"/>
        <v>2.2872864286446373E-2</v>
      </c>
    </row>
    <row r="45" spans="1:13" x14ac:dyDescent="0.25">
      <c r="A45">
        <v>153</v>
      </c>
      <c r="B45">
        <v>162</v>
      </c>
      <c r="C45">
        <f t="shared" si="8"/>
        <v>9</v>
      </c>
      <c r="D45" s="2">
        <v>5</v>
      </c>
      <c r="E45">
        <v>6.5000000000000002E-2</v>
      </c>
      <c r="F45">
        <v>0.6</v>
      </c>
      <c r="G45">
        <v>7</v>
      </c>
      <c r="H45">
        <f t="shared" si="0"/>
        <v>0.16367489919994146</v>
      </c>
      <c r="I45">
        <f t="shared" si="6"/>
        <v>0.39712870035494879</v>
      </c>
      <c r="J45">
        <f t="shared" si="2"/>
        <v>1.2292024082832074</v>
      </c>
      <c r="K45">
        <f t="shared" si="3"/>
        <v>6.9731628523247408E-2</v>
      </c>
      <c r="L45">
        <f t="shared" si="4"/>
        <v>0.82995101469559129</v>
      </c>
      <c r="M45">
        <f t="shared" si="5"/>
        <v>2.2983361215366399E-2</v>
      </c>
    </row>
    <row r="46" spans="1:13" x14ac:dyDescent="0.25">
      <c r="A46">
        <v>153</v>
      </c>
      <c r="B46">
        <v>161</v>
      </c>
      <c r="C46">
        <f t="shared" si="8"/>
        <v>8</v>
      </c>
      <c r="D46" s="2">
        <v>10</v>
      </c>
      <c r="E46">
        <v>6.0999999999999999E-2</v>
      </c>
      <c r="F46">
        <v>0.87</v>
      </c>
      <c r="G46">
        <v>7</v>
      </c>
      <c r="H46">
        <f t="shared" si="0"/>
        <v>0.14548879928883685</v>
      </c>
      <c r="I46">
        <f t="shared" si="6"/>
        <v>0.41927626249012867</v>
      </c>
      <c r="J46">
        <f t="shared" si="2"/>
        <v>1.2292024082832074</v>
      </c>
      <c r="K46">
        <f t="shared" si="3"/>
        <v>0.10111086135870874</v>
      </c>
      <c r="L46">
        <f t="shared" si="4"/>
        <v>0.82995101469559129</v>
      </c>
      <c r="M46">
        <f t="shared" si="5"/>
        <v>3.51844321067162E-2</v>
      </c>
    </row>
    <row r="47" spans="1:13" x14ac:dyDescent="0.25">
      <c r="A47">
        <v>152</v>
      </c>
      <c r="B47">
        <v>160</v>
      </c>
      <c r="C47">
        <f t="shared" si="8"/>
        <v>8</v>
      </c>
      <c r="D47" s="2">
        <v>50</v>
      </c>
      <c r="E47">
        <v>0.04</v>
      </c>
      <c r="F47">
        <v>3.08</v>
      </c>
      <c r="G47">
        <v>7</v>
      </c>
      <c r="H47">
        <f t="shared" si="0"/>
        <v>0.14548879928883685</v>
      </c>
      <c r="I47">
        <f t="shared" si="6"/>
        <v>0.27493525409188763</v>
      </c>
      <c r="J47">
        <f t="shared" si="2"/>
        <v>1.2292024082832074</v>
      </c>
      <c r="K47">
        <f t="shared" si="3"/>
        <v>0.35795569308600339</v>
      </c>
      <c r="L47">
        <f t="shared" si="4"/>
        <v>0.82995101469559129</v>
      </c>
      <c r="M47">
        <f t="shared" si="5"/>
        <v>8.167932985768675E-2</v>
      </c>
    </row>
    <row r="48" spans="1:13" x14ac:dyDescent="0.25">
      <c r="A48">
        <v>151</v>
      </c>
      <c r="B48">
        <v>158</v>
      </c>
      <c r="C48">
        <f t="shared" si="8"/>
        <v>7</v>
      </c>
      <c r="D48" s="2">
        <v>100</v>
      </c>
      <c r="E48">
        <v>3.1E-2</v>
      </c>
      <c r="F48">
        <v>4.34</v>
      </c>
      <c r="G48">
        <v>7</v>
      </c>
      <c r="H48">
        <f t="shared" si="0"/>
        <v>0.12730269937773228</v>
      </c>
      <c r="I48">
        <f t="shared" si="6"/>
        <v>0.24351408219567183</v>
      </c>
      <c r="J48">
        <f t="shared" si="2"/>
        <v>1.2292024082832074</v>
      </c>
      <c r="K48">
        <f t="shared" si="3"/>
        <v>0.50439211298482289</v>
      </c>
      <c r="L48">
        <f t="shared" si="4"/>
        <v>0.82995101469559129</v>
      </c>
      <c r="M48">
        <f t="shared" si="5"/>
        <v>0.10194004674446355</v>
      </c>
    </row>
    <row r="49" spans="1:13" x14ac:dyDescent="0.25">
      <c r="A49" s="3">
        <v>150</v>
      </c>
      <c r="B49" s="3">
        <v>158</v>
      </c>
      <c r="C49" s="3">
        <f t="shared" si="8"/>
        <v>8</v>
      </c>
      <c r="D49" s="4">
        <v>200</v>
      </c>
      <c r="E49" s="3">
        <v>1.6E-2</v>
      </c>
      <c r="F49" s="3">
        <v>5.26</v>
      </c>
      <c r="G49">
        <v>7</v>
      </c>
      <c r="H49">
        <f t="shared" si="0"/>
        <v>0.14548879928883685</v>
      </c>
      <c r="I49">
        <f t="shared" si="6"/>
        <v>0.10997410163675506</v>
      </c>
      <c r="J49">
        <f t="shared" si="2"/>
        <v>1.2292024082832074</v>
      </c>
      <c r="K49">
        <f t="shared" si="3"/>
        <v>0.61131394338713563</v>
      </c>
      <c r="L49">
        <f t="shared" si="4"/>
        <v>0.82995101469559129</v>
      </c>
      <c r="M49">
        <f t="shared" si="5"/>
        <v>5.5796529227458737E-2</v>
      </c>
    </row>
    <row r="50" spans="1:13" x14ac:dyDescent="0.25">
      <c r="A50">
        <v>153</v>
      </c>
      <c r="B50">
        <v>166</v>
      </c>
      <c r="C50">
        <f t="shared" si="8"/>
        <v>13</v>
      </c>
      <c r="D50" s="2">
        <v>0</v>
      </c>
      <c r="E50">
        <v>9.1999999999999998E-2</v>
      </c>
      <c r="F50">
        <v>0.1</v>
      </c>
      <c r="G50">
        <v>7</v>
      </c>
      <c r="H50">
        <f t="shared" si="0"/>
        <v>0.23641929884435992</v>
      </c>
      <c r="I50">
        <f t="shared" si="6"/>
        <v>0.38913912886851781</v>
      </c>
      <c r="J50">
        <f t="shared" si="2"/>
        <v>1.2292024082832074</v>
      </c>
      <c r="K50">
        <f t="shared" si="3"/>
        <v>1.1621938087207902E-2</v>
      </c>
      <c r="L50">
        <f t="shared" si="4"/>
        <v>0.82995101469559129</v>
      </c>
      <c r="M50">
        <f t="shared" si="5"/>
        <v>3.7534956777758146E-3</v>
      </c>
    </row>
    <row r="51" spans="1:13" x14ac:dyDescent="0.25">
      <c r="A51">
        <v>152</v>
      </c>
      <c r="B51">
        <v>165</v>
      </c>
      <c r="C51">
        <f t="shared" si="8"/>
        <v>13</v>
      </c>
      <c r="D51" s="2">
        <v>1</v>
      </c>
      <c r="E51">
        <v>9.0999999999999998E-2</v>
      </c>
      <c r="F51">
        <v>0.38</v>
      </c>
      <c r="G51">
        <v>7</v>
      </c>
      <c r="H51">
        <f t="shared" si="0"/>
        <v>0.23641929884435992</v>
      </c>
      <c r="I51">
        <f t="shared" si="6"/>
        <v>0.3849093557286426</v>
      </c>
      <c r="J51">
        <f t="shared" si="2"/>
        <v>1.2292024082832074</v>
      </c>
      <c r="K51">
        <f t="shared" si="3"/>
        <v>4.4163364731390028E-2</v>
      </c>
      <c r="L51">
        <f t="shared" si="4"/>
        <v>0.82995101469559129</v>
      </c>
      <c r="M51">
        <f t="shared" si="5"/>
        <v>1.4108247884509525E-2</v>
      </c>
    </row>
    <row r="52" spans="1:13" x14ac:dyDescent="0.25">
      <c r="A52">
        <v>151</v>
      </c>
      <c r="B52">
        <v>164</v>
      </c>
      <c r="C52">
        <f t="shared" si="8"/>
        <v>13</v>
      </c>
      <c r="D52" s="2">
        <v>3</v>
      </c>
      <c r="E52">
        <v>8.7999999999999995E-2</v>
      </c>
      <c r="F52">
        <v>0.64</v>
      </c>
      <c r="G52">
        <v>7</v>
      </c>
      <c r="H52">
        <f t="shared" si="0"/>
        <v>0.23641929884435992</v>
      </c>
      <c r="I52">
        <f t="shared" si="6"/>
        <v>0.37222003630901701</v>
      </c>
      <c r="J52">
        <f t="shared" si="2"/>
        <v>1.2292024082832074</v>
      </c>
      <c r="K52">
        <f t="shared" si="3"/>
        <v>7.438040375813057E-2</v>
      </c>
      <c r="L52">
        <f t="shared" si="4"/>
        <v>0.82995101469559129</v>
      </c>
      <c r="M52">
        <f t="shared" si="5"/>
        <v>2.2977921366558025E-2</v>
      </c>
    </row>
    <row r="53" spans="1:13" x14ac:dyDescent="0.25">
      <c r="A53">
        <v>148</v>
      </c>
      <c r="B53">
        <v>161</v>
      </c>
      <c r="C53">
        <f t="shared" si="8"/>
        <v>13</v>
      </c>
      <c r="D53" s="2">
        <v>5</v>
      </c>
      <c r="E53">
        <v>8.7999999999999995E-2</v>
      </c>
      <c r="F53">
        <v>0.7</v>
      </c>
      <c r="G53">
        <v>7</v>
      </c>
      <c r="H53">
        <f t="shared" si="0"/>
        <v>0.23641929884435992</v>
      </c>
      <c r="I53">
        <f t="shared" si="6"/>
        <v>0.37222003630901701</v>
      </c>
      <c r="J53">
        <f t="shared" si="2"/>
        <v>1.2292024082832074</v>
      </c>
      <c r="K53">
        <f t="shared" si="3"/>
        <v>8.1353566610455313E-2</v>
      </c>
      <c r="L53">
        <f t="shared" si="4"/>
        <v>0.82995101469559129</v>
      </c>
      <c r="M53">
        <f t="shared" si="5"/>
        <v>2.5132101494672838E-2</v>
      </c>
    </row>
    <row r="54" spans="1:13" x14ac:dyDescent="0.25">
      <c r="A54">
        <v>148</v>
      </c>
      <c r="B54">
        <v>161</v>
      </c>
      <c r="C54">
        <f t="shared" si="8"/>
        <v>13</v>
      </c>
      <c r="D54" s="2">
        <v>10</v>
      </c>
      <c r="E54">
        <v>8.2000000000000003E-2</v>
      </c>
      <c r="F54">
        <v>1.2</v>
      </c>
      <c r="G54">
        <v>7</v>
      </c>
      <c r="H54">
        <f t="shared" si="0"/>
        <v>0.23641929884435992</v>
      </c>
      <c r="I54">
        <f t="shared" si="6"/>
        <v>0.34684139746976589</v>
      </c>
      <c r="J54">
        <f t="shared" si="2"/>
        <v>1.2292024082832074</v>
      </c>
      <c r="K54">
        <f t="shared" si="3"/>
        <v>0.13946325704649482</v>
      </c>
      <c r="L54">
        <f t="shared" si="4"/>
        <v>0.82995101469559129</v>
      </c>
      <c r="M54">
        <f t="shared" si="5"/>
        <v>4.0146084205776096E-2</v>
      </c>
    </row>
    <row r="55" spans="1:13" x14ac:dyDescent="0.25">
      <c r="A55">
        <v>147</v>
      </c>
      <c r="B55">
        <v>160</v>
      </c>
      <c r="C55">
        <f t="shared" si="8"/>
        <v>13</v>
      </c>
      <c r="D55" s="2">
        <v>50</v>
      </c>
      <c r="E55">
        <v>4.8000000000000001E-2</v>
      </c>
      <c r="F55">
        <v>3.65</v>
      </c>
      <c r="G55">
        <v>7</v>
      </c>
      <c r="H55">
        <f t="shared" si="0"/>
        <v>0.23641929884435992</v>
      </c>
      <c r="I55">
        <f t="shared" si="6"/>
        <v>0.20302911071400931</v>
      </c>
      <c r="J55">
        <f t="shared" si="2"/>
        <v>1.2292024082832074</v>
      </c>
      <c r="K55">
        <f t="shared" si="3"/>
        <v>0.4242007401830884</v>
      </c>
      <c r="L55">
        <f t="shared" si="4"/>
        <v>0.82995101469559129</v>
      </c>
      <c r="M55">
        <f t="shared" si="5"/>
        <v>7.1479613341991599E-2</v>
      </c>
    </row>
    <row r="56" spans="1:13" x14ac:dyDescent="0.25">
      <c r="A56">
        <v>147</v>
      </c>
      <c r="B56">
        <v>159</v>
      </c>
      <c r="C56">
        <f t="shared" si="8"/>
        <v>12</v>
      </c>
      <c r="D56" s="2">
        <v>100</v>
      </c>
      <c r="E56">
        <v>3.1E-2</v>
      </c>
      <c r="F56">
        <v>4.62</v>
      </c>
      <c r="G56">
        <v>7</v>
      </c>
      <c r="H56">
        <f t="shared" si="0"/>
        <v>0.21823319893325532</v>
      </c>
      <c r="I56">
        <f t="shared" si="6"/>
        <v>0.14204988128080859</v>
      </c>
      <c r="J56">
        <f t="shared" si="2"/>
        <v>1.2292024082832074</v>
      </c>
      <c r="K56">
        <f t="shared" si="3"/>
        <v>0.53693353962900503</v>
      </c>
      <c r="L56">
        <f t="shared" si="4"/>
        <v>0.82995101469559129</v>
      </c>
      <c r="M56">
        <f t="shared" si="5"/>
        <v>6.3301480639707211E-2</v>
      </c>
    </row>
    <row r="57" spans="1:13" x14ac:dyDescent="0.25">
      <c r="A57" s="3">
        <v>146</v>
      </c>
      <c r="B57" s="3">
        <v>159</v>
      </c>
      <c r="C57" s="3">
        <f t="shared" si="8"/>
        <v>13</v>
      </c>
      <c r="D57" s="4">
        <v>200</v>
      </c>
      <c r="E57" s="3">
        <v>1.7999999999999999E-2</v>
      </c>
      <c r="F57" s="3">
        <v>5.44</v>
      </c>
      <c r="G57">
        <v>7</v>
      </c>
      <c r="H57">
        <f t="shared" si="0"/>
        <v>0.23641929884435992</v>
      </c>
      <c r="I57">
        <f t="shared" si="6"/>
        <v>7.6135916517753477E-2</v>
      </c>
      <c r="J57">
        <f t="shared" si="2"/>
        <v>1.2292024082832074</v>
      </c>
      <c r="K57">
        <f t="shared" si="3"/>
        <v>0.63223343194410986</v>
      </c>
      <c r="L57">
        <f t="shared" si="4"/>
        <v>0.82995101469559129</v>
      </c>
      <c r="M57">
        <f t="shared" si="5"/>
        <v>3.9950249648674746E-2</v>
      </c>
    </row>
    <row r="58" spans="1:13" x14ac:dyDescent="0.25">
      <c r="A58">
        <v>161</v>
      </c>
      <c r="B58">
        <v>176</v>
      </c>
      <c r="C58">
        <f t="shared" si="8"/>
        <v>15</v>
      </c>
      <c r="D58" s="2">
        <v>0</v>
      </c>
      <c r="E58">
        <v>9.9000000000000005E-2</v>
      </c>
      <c r="F58">
        <v>7.0000000000000007E-2</v>
      </c>
      <c r="G58">
        <v>7</v>
      </c>
      <c r="H58">
        <f t="shared" si="0"/>
        <v>0.27279149866656915</v>
      </c>
      <c r="I58">
        <f t="shared" si="6"/>
        <v>0.36291453540129159</v>
      </c>
      <c r="J58">
        <f t="shared" si="2"/>
        <v>1.2292024082832074</v>
      </c>
      <c r="K58">
        <f t="shared" si="3"/>
        <v>8.1353566610455324E-3</v>
      </c>
      <c r="L58">
        <f t="shared" si="4"/>
        <v>0.82995101469559129</v>
      </c>
      <c r="M58">
        <f t="shared" si="5"/>
        <v>2.450379895730602E-3</v>
      </c>
    </row>
    <row r="59" spans="1:13" x14ac:dyDescent="0.25">
      <c r="A59">
        <v>160</v>
      </c>
      <c r="B59">
        <v>175</v>
      </c>
      <c r="C59">
        <f t="shared" si="8"/>
        <v>15</v>
      </c>
      <c r="D59" s="2">
        <v>1</v>
      </c>
      <c r="E59">
        <v>0.10100000000000001</v>
      </c>
      <c r="F59">
        <v>0.39</v>
      </c>
      <c r="G59">
        <v>7</v>
      </c>
      <c r="H59">
        <f t="shared" si="0"/>
        <v>0.27279149866656915</v>
      </c>
      <c r="I59">
        <f t="shared" si="6"/>
        <v>0.3702461421770753</v>
      </c>
      <c r="J59">
        <f t="shared" si="2"/>
        <v>1.2292024082832074</v>
      </c>
      <c r="K59">
        <f t="shared" si="3"/>
        <v>4.5325558540110819E-2</v>
      </c>
      <c r="L59">
        <f t="shared" si="4"/>
        <v>0.82995101469559129</v>
      </c>
      <c r="M59">
        <f t="shared" si="5"/>
        <v>1.3927916896512037E-2</v>
      </c>
    </row>
    <row r="60" spans="1:13" x14ac:dyDescent="0.25">
      <c r="A60">
        <v>160</v>
      </c>
      <c r="B60">
        <v>175</v>
      </c>
      <c r="C60">
        <f t="shared" si="8"/>
        <v>15</v>
      </c>
      <c r="D60" s="2">
        <v>3</v>
      </c>
      <c r="E60">
        <v>9.5000000000000001E-2</v>
      </c>
      <c r="F60">
        <v>0.7</v>
      </c>
      <c r="G60">
        <v>7</v>
      </c>
      <c r="H60">
        <f t="shared" si="0"/>
        <v>0.27279149866656915</v>
      </c>
      <c r="I60">
        <f t="shared" si="6"/>
        <v>0.34825132184972424</v>
      </c>
      <c r="J60">
        <f t="shared" si="2"/>
        <v>1.2292024082832074</v>
      </c>
      <c r="K60">
        <f t="shared" si="3"/>
        <v>8.1353566610455313E-2</v>
      </c>
      <c r="L60">
        <f t="shared" si="4"/>
        <v>0.82995101469559129</v>
      </c>
      <c r="M60">
        <f t="shared" si="5"/>
        <v>2.3513746474182542E-2</v>
      </c>
    </row>
    <row r="61" spans="1:13" x14ac:dyDescent="0.25">
      <c r="A61">
        <v>159</v>
      </c>
      <c r="B61">
        <v>174</v>
      </c>
      <c r="C61">
        <f t="shared" si="8"/>
        <v>15</v>
      </c>
      <c r="D61" s="2">
        <v>5</v>
      </c>
      <c r="E61">
        <v>9.2999999999999999E-2</v>
      </c>
      <c r="F61">
        <v>0.85</v>
      </c>
      <c r="G61">
        <v>7</v>
      </c>
      <c r="H61">
        <f t="shared" si="0"/>
        <v>0.27279149866656915</v>
      </c>
      <c r="I61">
        <f t="shared" si="6"/>
        <v>0.34091971507394059</v>
      </c>
      <c r="J61">
        <f t="shared" si="2"/>
        <v>1.2292024082832074</v>
      </c>
      <c r="K61">
        <f t="shared" si="3"/>
        <v>9.8786473741267158E-2</v>
      </c>
      <c r="L61">
        <f t="shared" si="4"/>
        <v>0.82995101469559129</v>
      </c>
      <c r="M61">
        <f t="shared" si="5"/>
        <v>2.7951303139610976E-2</v>
      </c>
    </row>
    <row r="62" spans="1:13" x14ac:dyDescent="0.25">
      <c r="A62">
        <v>159</v>
      </c>
      <c r="B62">
        <v>174</v>
      </c>
      <c r="C62">
        <f t="shared" si="8"/>
        <v>15</v>
      </c>
      <c r="D62" s="2">
        <v>10</v>
      </c>
      <c r="E62">
        <v>8.8999999999999996E-2</v>
      </c>
      <c r="F62">
        <v>1.3</v>
      </c>
      <c r="G62">
        <v>7</v>
      </c>
      <c r="H62">
        <f t="shared" si="0"/>
        <v>0.27279149866656915</v>
      </c>
      <c r="I62">
        <f t="shared" si="6"/>
        <v>0.32625650152237323</v>
      </c>
      <c r="J62">
        <f t="shared" si="2"/>
        <v>1.2292024082832074</v>
      </c>
      <c r="K62">
        <f t="shared" si="3"/>
        <v>0.15108519513370272</v>
      </c>
      <c r="L62">
        <f t="shared" si="4"/>
        <v>0.82995101469559129</v>
      </c>
      <c r="M62">
        <f t="shared" si="5"/>
        <v>4.0910382963352185E-2</v>
      </c>
    </row>
    <row r="63" spans="1:13" x14ac:dyDescent="0.25">
      <c r="A63">
        <v>159</v>
      </c>
      <c r="B63">
        <v>174</v>
      </c>
      <c r="C63">
        <f t="shared" si="8"/>
        <v>15</v>
      </c>
      <c r="D63" s="2">
        <v>50</v>
      </c>
      <c r="E63">
        <v>4.9000000000000002E-2</v>
      </c>
      <c r="F63">
        <v>3.67</v>
      </c>
      <c r="G63">
        <v>7</v>
      </c>
      <c r="H63">
        <f t="shared" si="0"/>
        <v>0.27279149866656915</v>
      </c>
      <c r="I63">
        <f t="shared" si="6"/>
        <v>0.1796243660066999</v>
      </c>
      <c r="J63">
        <f t="shared" si="2"/>
        <v>1.2292024082832074</v>
      </c>
      <c r="K63">
        <f t="shared" si="3"/>
        <v>0.42652512780052998</v>
      </c>
      <c r="L63">
        <f t="shared" si="4"/>
        <v>0.82995101469559129</v>
      </c>
      <c r="M63">
        <f t="shared" si="5"/>
        <v>6.3586120728605214E-2</v>
      </c>
    </row>
    <row r="64" spans="1:13" x14ac:dyDescent="0.25">
      <c r="A64">
        <v>158</v>
      </c>
      <c r="B64">
        <v>174</v>
      </c>
      <c r="C64">
        <f t="shared" si="8"/>
        <v>16</v>
      </c>
      <c r="D64" s="2">
        <v>100</v>
      </c>
      <c r="E64">
        <v>3.2000000000000001E-2</v>
      </c>
      <c r="F64">
        <v>4.6500000000000004</v>
      </c>
      <c r="G64">
        <v>7</v>
      </c>
      <c r="H64">
        <f t="shared" si="0"/>
        <v>0.29097759857767369</v>
      </c>
      <c r="I64">
        <f t="shared" si="6"/>
        <v>0.10997410163675506</v>
      </c>
      <c r="J64">
        <f t="shared" si="2"/>
        <v>1.2292024082832074</v>
      </c>
      <c r="K64">
        <f t="shared" si="3"/>
        <v>0.54042012105516746</v>
      </c>
      <c r="L64">
        <f t="shared" si="4"/>
        <v>0.82995101469559129</v>
      </c>
      <c r="M64">
        <f t="shared" si="5"/>
        <v>4.9325829069901739E-2</v>
      </c>
    </row>
    <row r="65" spans="1:13" x14ac:dyDescent="0.25">
      <c r="A65" s="3">
        <v>158</v>
      </c>
      <c r="B65" s="3">
        <v>173</v>
      </c>
      <c r="C65" s="3">
        <f t="shared" si="8"/>
        <v>15</v>
      </c>
      <c r="D65" s="4">
        <v>200</v>
      </c>
      <c r="E65" s="3">
        <v>1.7999999999999999E-2</v>
      </c>
      <c r="F65" s="3">
        <v>5.46</v>
      </c>
      <c r="G65">
        <v>7</v>
      </c>
      <c r="H65">
        <f t="shared" si="0"/>
        <v>0.27279149866656915</v>
      </c>
      <c r="I65">
        <f t="shared" si="6"/>
        <v>6.5984460982053017E-2</v>
      </c>
      <c r="J65">
        <f t="shared" si="2"/>
        <v>1.2292024082832074</v>
      </c>
      <c r="K65">
        <f t="shared" si="3"/>
        <v>0.63455781956155144</v>
      </c>
      <c r="L65">
        <f t="shared" si="4"/>
        <v>0.82995101469559129</v>
      </c>
      <c r="M65">
        <f t="shared" si="5"/>
        <v>3.4750842157633993E-2</v>
      </c>
    </row>
    <row r="66" spans="1:13" x14ac:dyDescent="0.25">
      <c r="A66">
        <v>152</v>
      </c>
      <c r="B66">
        <v>152</v>
      </c>
      <c r="C66">
        <f t="shared" si="8"/>
        <v>0</v>
      </c>
      <c r="D66" s="2">
        <v>0</v>
      </c>
      <c r="E66">
        <v>3.0000000000000001E-3</v>
      </c>
      <c r="F66">
        <v>0</v>
      </c>
      <c r="G66">
        <v>7</v>
      </c>
      <c r="H66">
        <f t="shared" ref="H66:H129" si="9">2*(C66/1000*$P$3)/(0.0821*$P$6)/60 * 96485.33</f>
        <v>0</v>
      </c>
      <c r="I66">
        <v>0</v>
      </c>
      <c r="J66">
        <f t="shared" si="2"/>
        <v>1.2292024082832074</v>
      </c>
      <c r="K66">
        <f t="shared" si="3"/>
        <v>0</v>
      </c>
      <c r="L66">
        <f t="shared" si="4"/>
        <v>0.82995101469559129</v>
      </c>
      <c r="M66">
        <f t="shared" si="5"/>
        <v>0</v>
      </c>
    </row>
    <row r="67" spans="1:13" x14ac:dyDescent="0.25">
      <c r="A67">
        <v>152</v>
      </c>
      <c r="B67">
        <v>152</v>
      </c>
      <c r="C67">
        <f t="shared" si="8"/>
        <v>0</v>
      </c>
      <c r="D67" s="2">
        <v>1</v>
      </c>
      <c r="E67">
        <v>4.0000000000000001E-3</v>
      </c>
      <c r="F67">
        <v>0.03</v>
      </c>
      <c r="G67">
        <v>7</v>
      </c>
      <c r="H67">
        <f t="shared" si="9"/>
        <v>0</v>
      </c>
      <c r="I67">
        <v>0</v>
      </c>
      <c r="J67">
        <f t="shared" ref="J67:J130" si="10">-$O$9/(2*$O$10)</f>
        <v>1.2292024082832074</v>
      </c>
      <c r="K67">
        <f t="shared" ref="K67:K130" si="11">F67/(G67*J67)</f>
        <v>3.4865814261623705E-3</v>
      </c>
      <c r="L67">
        <f t="shared" ref="L67:L130" si="12">$O$9/$O$11</f>
        <v>0.82995101469559129</v>
      </c>
      <c r="M67">
        <f t="shared" ref="M67:M130" si="13">I67*K67*L67</f>
        <v>0</v>
      </c>
    </row>
    <row r="68" spans="1:13" x14ac:dyDescent="0.25">
      <c r="A68">
        <v>151</v>
      </c>
      <c r="B68">
        <v>151</v>
      </c>
      <c r="C68">
        <f t="shared" si="8"/>
        <v>0</v>
      </c>
      <c r="D68" s="2">
        <v>3</v>
      </c>
      <c r="E68">
        <v>4.0000000000000001E-3</v>
      </c>
      <c r="F68">
        <v>0.03</v>
      </c>
      <c r="G68">
        <v>7</v>
      </c>
      <c r="H68">
        <f t="shared" si="9"/>
        <v>0</v>
      </c>
      <c r="I68">
        <v>0</v>
      </c>
      <c r="J68">
        <f t="shared" si="10"/>
        <v>1.2292024082832074</v>
      </c>
      <c r="K68">
        <f t="shared" si="11"/>
        <v>3.4865814261623705E-3</v>
      </c>
      <c r="L68">
        <f t="shared" si="12"/>
        <v>0.82995101469559129</v>
      </c>
      <c r="M68">
        <f t="shared" si="13"/>
        <v>0</v>
      </c>
    </row>
    <row r="69" spans="1:13" x14ac:dyDescent="0.25">
      <c r="A69">
        <v>151</v>
      </c>
      <c r="B69">
        <v>151</v>
      </c>
      <c r="C69">
        <f t="shared" si="8"/>
        <v>0</v>
      </c>
      <c r="D69" s="2">
        <v>5</v>
      </c>
      <c r="E69">
        <v>3.0000000000000001E-3</v>
      </c>
      <c r="F69">
        <v>0.05</v>
      </c>
      <c r="G69">
        <v>7</v>
      </c>
      <c r="H69">
        <f t="shared" si="9"/>
        <v>0</v>
      </c>
      <c r="I69">
        <v>0</v>
      </c>
      <c r="J69">
        <f t="shared" si="10"/>
        <v>1.2292024082832074</v>
      </c>
      <c r="K69">
        <f t="shared" si="11"/>
        <v>5.8109690436039512E-3</v>
      </c>
      <c r="L69">
        <f t="shared" si="12"/>
        <v>0.82995101469559129</v>
      </c>
      <c r="M69">
        <f t="shared" si="13"/>
        <v>0</v>
      </c>
    </row>
    <row r="70" spans="1:13" x14ac:dyDescent="0.25">
      <c r="A70">
        <v>150</v>
      </c>
      <c r="B70">
        <v>150</v>
      </c>
      <c r="C70">
        <f t="shared" si="8"/>
        <v>0</v>
      </c>
      <c r="D70" s="2">
        <v>10</v>
      </c>
      <c r="E70">
        <v>3.0000000000000001E-3</v>
      </c>
      <c r="F70">
        <v>0.05</v>
      </c>
      <c r="G70">
        <v>7</v>
      </c>
      <c r="H70">
        <f t="shared" si="9"/>
        <v>0</v>
      </c>
      <c r="I70">
        <v>0</v>
      </c>
      <c r="J70">
        <f t="shared" si="10"/>
        <v>1.2292024082832074</v>
      </c>
      <c r="K70">
        <f t="shared" si="11"/>
        <v>5.8109690436039512E-3</v>
      </c>
      <c r="L70">
        <f t="shared" si="12"/>
        <v>0.82995101469559129</v>
      </c>
      <c r="M70">
        <f t="shared" si="13"/>
        <v>0</v>
      </c>
    </row>
    <row r="71" spans="1:13" x14ac:dyDescent="0.25">
      <c r="A71">
        <v>150</v>
      </c>
      <c r="B71">
        <v>150</v>
      </c>
      <c r="C71">
        <f t="shared" si="8"/>
        <v>0</v>
      </c>
      <c r="D71" s="2">
        <v>50</v>
      </c>
      <c r="E71">
        <v>3.0000000000000001E-3</v>
      </c>
      <c r="F71">
        <v>0.27</v>
      </c>
      <c r="G71">
        <v>7</v>
      </c>
      <c r="H71">
        <f t="shared" si="9"/>
        <v>0</v>
      </c>
      <c r="I71">
        <v>0</v>
      </c>
      <c r="J71">
        <f t="shared" si="10"/>
        <v>1.2292024082832074</v>
      </c>
      <c r="K71">
        <f t="shared" si="11"/>
        <v>3.1379232835461339E-2</v>
      </c>
      <c r="L71">
        <f t="shared" si="12"/>
        <v>0.82995101469559129</v>
      </c>
      <c r="M71">
        <f t="shared" si="13"/>
        <v>0</v>
      </c>
    </row>
    <row r="72" spans="1:13" x14ac:dyDescent="0.25">
      <c r="A72">
        <v>150</v>
      </c>
      <c r="B72">
        <v>150</v>
      </c>
      <c r="C72">
        <f t="shared" si="8"/>
        <v>0</v>
      </c>
      <c r="D72" s="2">
        <v>100</v>
      </c>
      <c r="E72">
        <v>3.0000000000000001E-3</v>
      </c>
      <c r="F72">
        <v>0.52</v>
      </c>
      <c r="G72">
        <v>7</v>
      </c>
      <c r="H72">
        <f t="shared" si="9"/>
        <v>0</v>
      </c>
      <c r="I72">
        <v>0</v>
      </c>
      <c r="J72">
        <f t="shared" si="10"/>
        <v>1.2292024082832074</v>
      </c>
      <c r="K72">
        <f t="shared" si="11"/>
        <v>6.043407805348109E-2</v>
      </c>
      <c r="L72">
        <f t="shared" si="12"/>
        <v>0.82995101469559129</v>
      </c>
      <c r="M72">
        <f t="shared" si="13"/>
        <v>0</v>
      </c>
    </row>
    <row r="73" spans="1:13" x14ac:dyDescent="0.25">
      <c r="A73" s="3">
        <v>150</v>
      </c>
      <c r="B73" s="3">
        <v>150</v>
      </c>
      <c r="C73" s="3">
        <f t="shared" si="8"/>
        <v>0</v>
      </c>
      <c r="D73" s="4">
        <v>200</v>
      </c>
      <c r="E73" s="3">
        <v>2E-3</v>
      </c>
      <c r="F73" s="3">
        <v>0.95</v>
      </c>
      <c r="G73">
        <v>7</v>
      </c>
      <c r="H73">
        <f t="shared" si="9"/>
        <v>0</v>
      </c>
      <c r="I73">
        <v>0</v>
      </c>
      <c r="J73">
        <f t="shared" si="10"/>
        <v>1.2292024082832074</v>
      </c>
      <c r="K73">
        <f t="shared" si="11"/>
        <v>0.11040841182847506</v>
      </c>
      <c r="L73">
        <f t="shared" si="12"/>
        <v>0.82995101469559129</v>
      </c>
      <c r="M73">
        <f t="shared" si="13"/>
        <v>0</v>
      </c>
    </row>
    <row r="74" spans="1:13" x14ac:dyDescent="0.25">
      <c r="A74">
        <v>153</v>
      </c>
      <c r="B74">
        <v>157</v>
      </c>
      <c r="C74">
        <f t="shared" si="8"/>
        <v>4</v>
      </c>
      <c r="D74" s="2">
        <v>0</v>
      </c>
      <c r="E74">
        <v>2.4E-2</v>
      </c>
      <c r="F74">
        <v>0.03</v>
      </c>
      <c r="G74">
        <v>7</v>
      </c>
      <c r="H74">
        <f t="shared" si="9"/>
        <v>7.2744399644418423E-2</v>
      </c>
      <c r="I74">
        <f t="shared" ref="I67:I130" si="14">E74/H74</f>
        <v>0.3299223049102652</v>
      </c>
      <c r="J74">
        <f t="shared" si="10"/>
        <v>1.2292024082832074</v>
      </c>
      <c r="K74">
        <f t="shared" si="11"/>
        <v>3.4865814261623705E-3</v>
      </c>
      <c r="L74">
        <f t="shared" si="12"/>
        <v>0.82995101469559129</v>
      </c>
      <c r="M74">
        <f t="shared" si="13"/>
        <v>9.5469346586906604E-4</v>
      </c>
    </row>
    <row r="75" spans="1:13" x14ac:dyDescent="0.25">
      <c r="A75">
        <v>152</v>
      </c>
      <c r="B75">
        <v>156</v>
      </c>
      <c r="C75">
        <f t="shared" si="8"/>
        <v>4</v>
      </c>
      <c r="D75" s="2">
        <v>1</v>
      </c>
      <c r="E75">
        <v>2.3E-2</v>
      </c>
      <c r="F75">
        <v>0.3</v>
      </c>
      <c r="G75">
        <v>7</v>
      </c>
      <c r="H75">
        <f t="shared" si="9"/>
        <v>7.2744399644418423E-2</v>
      </c>
      <c r="I75">
        <f t="shared" si="14"/>
        <v>0.31617554220567079</v>
      </c>
      <c r="J75">
        <f t="shared" si="10"/>
        <v>1.2292024082832074</v>
      </c>
      <c r="K75">
        <f t="shared" si="11"/>
        <v>3.4865814261623704E-2</v>
      </c>
      <c r="L75">
        <f t="shared" si="12"/>
        <v>0.82995101469559129</v>
      </c>
      <c r="M75">
        <f t="shared" si="13"/>
        <v>9.1491457145785483E-3</v>
      </c>
    </row>
    <row r="76" spans="1:13" x14ac:dyDescent="0.25">
      <c r="A76">
        <v>152</v>
      </c>
      <c r="B76">
        <v>155</v>
      </c>
      <c r="C76">
        <f t="shared" si="8"/>
        <v>3</v>
      </c>
      <c r="D76" s="2">
        <v>3</v>
      </c>
      <c r="E76">
        <v>2.1999999999999999E-2</v>
      </c>
      <c r="F76">
        <v>0.31</v>
      </c>
      <c r="G76">
        <v>7</v>
      </c>
      <c r="H76">
        <f t="shared" si="9"/>
        <v>5.4558299733313831E-2</v>
      </c>
      <c r="I76">
        <f t="shared" si="14"/>
        <v>0.40323837266810175</v>
      </c>
      <c r="J76">
        <f t="shared" si="10"/>
        <v>1.2292024082832074</v>
      </c>
      <c r="K76">
        <f t="shared" si="11"/>
        <v>3.6028008070344494E-2</v>
      </c>
      <c r="L76">
        <f t="shared" si="12"/>
        <v>0.82995101469559129</v>
      </c>
      <c r="M76">
        <f t="shared" si="13"/>
        <v>1.2057424883753755E-2</v>
      </c>
    </row>
    <row r="77" spans="1:13" x14ac:dyDescent="0.25">
      <c r="A77">
        <v>151</v>
      </c>
      <c r="B77">
        <v>155</v>
      </c>
      <c r="C77">
        <f t="shared" si="8"/>
        <v>4</v>
      </c>
      <c r="D77" s="2">
        <v>5</v>
      </c>
      <c r="E77">
        <v>2.1999999999999999E-2</v>
      </c>
      <c r="F77">
        <v>0.33</v>
      </c>
      <c r="G77">
        <v>7</v>
      </c>
      <c r="H77">
        <f t="shared" si="9"/>
        <v>7.2744399644418423E-2</v>
      </c>
      <c r="I77">
        <f t="shared" si="14"/>
        <v>0.30242877950107638</v>
      </c>
      <c r="J77">
        <f t="shared" si="10"/>
        <v>1.2292024082832074</v>
      </c>
      <c r="K77">
        <f t="shared" si="11"/>
        <v>3.8352395687786076E-2</v>
      </c>
      <c r="L77">
        <f t="shared" si="12"/>
        <v>0.82995101469559129</v>
      </c>
      <c r="M77">
        <f t="shared" si="13"/>
        <v>9.6264924475130808E-3</v>
      </c>
    </row>
    <row r="78" spans="1:13" x14ac:dyDescent="0.25">
      <c r="A78">
        <v>151</v>
      </c>
      <c r="B78">
        <v>155</v>
      </c>
      <c r="C78">
        <f t="shared" si="8"/>
        <v>4</v>
      </c>
      <c r="D78" s="2">
        <v>10</v>
      </c>
      <c r="E78">
        <v>2.1999999999999999E-2</v>
      </c>
      <c r="F78">
        <v>0.33</v>
      </c>
      <c r="G78">
        <v>7</v>
      </c>
      <c r="H78">
        <f t="shared" si="9"/>
        <v>7.2744399644418423E-2</v>
      </c>
      <c r="I78">
        <f t="shared" si="14"/>
        <v>0.30242877950107638</v>
      </c>
      <c r="J78">
        <f t="shared" si="10"/>
        <v>1.2292024082832074</v>
      </c>
      <c r="K78">
        <f t="shared" si="11"/>
        <v>3.8352395687786076E-2</v>
      </c>
      <c r="L78">
        <f t="shared" si="12"/>
        <v>0.82995101469559129</v>
      </c>
      <c r="M78">
        <f t="shared" si="13"/>
        <v>9.6264924475130808E-3</v>
      </c>
    </row>
    <row r="79" spans="1:13" x14ac:dyDescent="0.25">
      <c r="A79">
        <v>151</v>
      </c>
      <c r="B79">
        <v>155</v>
      </c>
      <c r="C79">
        <f t="shared" si="8"/>
        <v>4</v>
      </c>
      <c r="D79" s="2">
        <v>50</v>
      </c>
      <c r="E79">
        <v>1.7999999999999999E-2</v>
      </c>
      <c r="F79">
        <v>1.41</v>
      </c>
      <c r="G79">
        <v>7</v>
      </c>
      <c r="H79">
        <f t="shared" si="9"/>
        <v>7.2744399644418423E-2</v>
      </c>
      <c r="I79">
        <f t="shared" si="14"/>
        <v>0.24744172868269887</v>
      </c>
      <c r="J79">
        <f t="shared" si="10"/>
        <v>1.2292024082832074</v>
      </c>
      <c r="K79">
        <f t="shared" si="11"/>
        <v>0.16386932702963142</v>
      </c>
      <c r="L79">
        <f t="shared" si="12"/>
        <v>0.82995101469559129</v>
      </c>
      <c r="M79">
        <f t="shared" si="13"/>
        <v>3.3652944671884573E-2</v>
      </c>
    </row>
    <row r="80" spans="1:13" x14ac:dyDescent="0.25">
      <c r="A80">
        <v>151</v>
      </c>
      <c r="B80">
        <v>154</v>
      </c>
      <c r="C80">
        <f t="shared" si="8"/>
        <v>3</v>
      </c>
      <c r="D80" s="2">
        <v>100</v>
      </c>
      <c r="E80">
        <v>1.4999999999999999E-2</v>
      </c>
      <c r="F80">
        <v>2.39</v>
      </c>
      <c r="G80">
        <v>7</v>
      </c>
      <c r="H80">
        <f t="shared" si="9"/>
        <v>5.4558299733313831E-2</v>
      </c>
      <c r="I80">
        <f t="shared" si="14"/>
        <v>0.27493525409188757</v>
      </c>
      <c r="J80">
        <f t="shared" si="10"/>
        <v>1.2292024082832074</v>
      </c>
      <c r="K80">
        <f t="shared" si="11"/>
        <v>0.27776432028426884</v>
      </c>
      <c r="L80">
        <f t="shared" si="12"/>
        <v>0.82995101469559129</v>
      </c>
      <c r="M80">
        <f t="shared" si="13"/>
        <v>6.3381038428529629E-2</v>
      </c>
    </row>
    <row r="81" spans="1:13" x14ac:dyDescent="0.25">
      <c r="A81">
        <v>150</v>
      </c>
      <c r="B81">
        <v>154</v>
      </c>
      <c r="C81">
        <f t="shared" si="8"/>
        <v>4</v>
      </c>
      <c r="D81" s="2">
        <v>200</v>
      </c>
      <c r="E81">
        <v>1.0999999999999999E-2</v>
      </c>
      <c r="F81">
        <v>3.57</v>
      </c>
      <c r="G81">
        <v>7</v>
      </c>
      <c r="H81">
        <f t="shared" si="9"/>
        <v>7.2744399644418423E-2</v>
      </c>
      <c r="I81">
        <f t="shared" si="14"/>
        <v>0.15121438975053819</v>
      </c>
      <c r="J81">
        <f t="shared" si="10"/>
        <v>1.2292024082832074</v>
      </c>
      <c r="K81">
        <f t="shared" si="11"/>
        <v>0.41490318971332207</v>
      </c>
      <c r="L81">
        <f t="shared" si="12"/>
        <v>0.82995101469559129</v>
      </c>
      <c r="M81">
        <f t="shared" si="13"/>
        <v>5.20705727842753E-2</v>
      </c>
    </row>
    <row r="82" spans="1:13" x14ac:dyDescent="0.25">
      <c r="A82">
        <v>146</v>
      </c>
      <c r="B82">
        <v>146</v>
      </c>
      <c r="C82">
        <f t="shared" si="8"/>
        <v>0</v>
      </c>
      <c r="D82" s="2">
        <v>0</v>
      </c>
      <c r="E82">
        <v>8.9999999999999993E-3</v>
      </c>
      <c r="F82">
        <v>0</v>
      </c>
      <c r="G82">
        <v>5</v>
      </c>
      <c r="H82">
        <f t="shared" si="9"/>
        <v>0</v>
      </c>
      <c r="I82">
        <v>0</v>
      </c>
      <c r="J82">
        <f t="shared" si="10"/>
        <v>1.2292024082832074</v>
      </c>
      <c r="K82">
        <f t="shared" si="11"/>
        <v>0</v>
      </c>
      <c r="L82">
        <f t="shared" si="12"/>
        <v>0.82995101469559129</v>
      </c>
      <c r="M82">
        <f t="shared" si="13"/>
        <v>0</v>
      </c>
    </row>
    <row r="83" spans="1:13" x14ac:dyDescent="0.25">
      <c r="A83">
        <v>158</v>
      </c>
      <c r="B83">
        <v>158</v>
      </c>
      <c r="C83">
        <f t="shared" si="8"/>
        <v>0</v>
      </c>
      <c r="D83" s="2">
        <v>1</v>
      </c>
      <c r="E83">
        <v>1.2E-2</v>
      </c>
      <c r="F83">
        <v>0.08</v>
      </c>
      <c r="G83">
        <v>5</v>
      </c>
      <c r="H83">
        <f t="shared" si="9"/>
        <v>0</v>
      </c>
      <c r="I83">
        <v>0</v>
      </c>
      <c r="J83">
        <f t="shared" si="10"/>
        <v>1.2292024082832074</v>
      </c>
      <c r="K83">
        <f t="shared" si="11"/>
        <v>1.3016570657672852E-2</v>
      </c>
      <c r="L83">
        <f t="shared" si="12"/>
        <v>0.82995101469559129</v>
      </c>
      <c r="M83">
        <f t="shared" si="13"/>
        <v>0</v>
      </c>
    </row>
    <row r="84" spans="1:13" x14ac:dyDescent="0.25">
      <c r="A84">
        <v>158</v>
      </c>
      <c r="B84">
        <v>158</v>
      </c>
      <c r="C84">
        <f t="shared" si="8"/>
        <v>0</v>
      </c>
      <c r="D84" s="2">
        <v>3</v>
      </c>
      <c r="E84">
        <v>0.01</v>
      </c>
      <c r="F84">
        <v>0.05</v>
      </c>
      <c r="G84">
        <v>5</v>
      </c>
      <c r="H84">
        <f t="shared" si="9"/>
        <v>0</v>
      </c>
      <c r="I84">
        <v>0</v>
      </c>
      <c r="J84">
        <f t="shared" si="10"/>
        <v>1.2292024082832074</v>
      </c>
      <c r="K84">
        <f t="shared" si="11"/>
        <v>8.1353566610455324E-3</v>
      </c>
      <c r="L84">
        <f t="shared" si="12"/>
        <v>0.82995101469559129</v>
      </c>
      <c r="M84">
        <f t="shared" si="13"/>
        <v>0</v>
      </c>
    </row>
    <row r="85" spans="1:13" x14ac:dyDescent="0.25">
      <c r="A85">
        <v>158</v>
      </c>
      <c r="B85">
        <v>158</v>
      </c>
      <c r="C85">
        <f t="shared" si="8"/>
        <v>0</v>
      </c>
      <c r="D85" s="2">
        <v>5</v>
      </c>
      <c r="E85">
        <v>0.01</v>
      </c>
      <c r="F85">
        <v>7.0000000000000007E-2</v>
      </c>
      <c r="G85">
        <v>5</v>
      </c>
      <c r="H85">
        <f t="shared" si="9"/>
        <v>0</v>
      </c>
      <c r="I85">
        <v>0</v>
      </c>
      <c r="J85">
        <f t="shared" si="10"/>
        <v>1.2292024082832074</v>
      </c>
      <c r="K85">
        <f t="shared" si="11"/>
        <v>1.1389499325463745E-2</v>
      </c>
      <c r="L85">
        <f t="shared" si="12"/>
        <v>0.82995101469559129</v>
      </c>
      <c r="M85">
        <f t="shared" si="13"/>
        <v>0</v>
      </c>
    </row>
    <row r="86" spans="1:13" x14ac:dyDescent="0.25">
      <c r="A86">
        <v>157</v>
      </c>
      <c r="B86">
        <v>157</v>
      </c>
      <c r="C86">
        <f t="shared" si="8"/>
        <v>0</v>
      </c>
      <c r="D86" s="2">
        <v>10</v>
      </c>
      <c r="E86">
        <v>8.9999999999999993E-3</v>
      </c>
      <c r="F86">
        <v>0.14000000000000001</v>
      </c>
      <c r="G86">
        <v>5</v>
      </c>
      <c r="H86">
        <f t="shared" si="9"/>
        <v>0</v>
      </c>
      <c r="I86">
        <v>0</v>
      </c>
      <c r="J86">
        <f t="shared" si="10"/>
        <v>1.2292024082832074</v>
      </c>
      <c r="K86">
        <f t="shared" si="11"/>
        <v>2.2778998650927491E-2</v>
      </c>
      <c r="L86">
        <f t="shared" si="12"/>
        <v>0.82995101469559129</v>
      </c>
      <c r="M86">
        <f t="shared" si="13"/>
        <v>0</v>
      </c>
    </row>
    <row r="87" spans="1:13" x14ac:dyDescent="0.25">
      <c r="A87">
        <v>157</v>
      </c>
      <c r="B87">
        <v>157</v>
      </c>
      <c r="C87">
        <f t="shared" si="8"/>
        <v>0</v>
      </c>
      <c r="D87" s="2">
        <v>50</v>
      </c>
      <c r="E87">
        <v>7.0000000000000001E-3</v>
      </c>
      <c r="F87">
        <v>0.56999999999999995</v>
      </c>
      <c r="G87">
        <v>5</v>
      </c>
      <c r="H87">
        <f t="shared" si="9"/>
        <v>0</v>
      </c>
      <c r="I87">
        <v>0</v>
      </c>
      <c r="J87">
        <f t="shared" si="10"/>
        <v>1.2292024082832074</v>
      </c>
      <c r="K87">
        <f t="shared" si="11"/>
        <v>9.274306593591905E-2</v>
      </c>
      <c r="L87">
        <f t="shared" si="12"/>
        <v>0.82995101469559129</v>
      </c>
      <c r="M87">
        <f t="shared" si="13"/>
        <v>0</v>
      </c>
    </row>
    <row r="88" spans="1:13" x14ac:dyDescent="0.25">
      <c r="A88">
        <v>156</v>
      </c>
      <c r="B88">
        <v>156</v>
      </c>
      <c r="C88">
        <f t="shared" si="8"/>
        <v>0</v>
      </c>
      <c r="D88" s="2">
        <v>100</v>
      </c>
      <c r="E88">
        <v>6.0000000000000001E-3</v>
      </c>
      <c r="F88">
        <v>0.97</v>
      </c>
      <c r="G88">
        <v>5</v>
      </c>
      <c r="H88">
        <f t="shared" si="9"/>
        <v>0</v>
      </c>
      <c r="I88">
        <v>0</v>
      </c>
      <c r="J88">
        <f t="shared" si="10"/>
        <v>1.2292024082832074</v>
      </c>
      <c r="K88">
        <f t="shared" si="11"/>
        <v>0.15782591922428332</v>
      </c>
      <c r="L88">
        <f t="shared" si="12"/>
        <v>0.82995101469559129</v>
      </c>
      <c r="M88">
        <f t="shared" si="13"/>
        <v>0</v>
      </c>
    </row>
    <row r="89" spans="1:13" x14ac:dyDescent="0.25">
      <c r="A89" s="3">
        <v>155</v>
      </c>
      <c r="B89" s="3">
        <v>155</v>
      </c>
      <c r="C89" s="3">
        <f t="shared" si="8"/>
        <v>0</v>
      </c>
      <c r="D89" s="4">
        <v>200</v>
      </c>
      <c r="E89" s="3">
        <v>4.0000000000000001E-3</v>
      </c>
      <c r="F89" s="3">
        <v>1.54</v>
      </c>
      <c r="G89">
        <v>5</v>
      </c>
      <c r="H89">
        <f t="shared" si="9"/>
        <v>0</v>
      </c>
      <c r="I89">
        <v>0</v>
      </c>
      <c r="J89">
        <f t="shared" si="10"/>
        <v>1.2292024082832074</v>
      </c>
      <c r="K89">
        <f t="shared" si="11"/>
        <v>0.25056898516020237</v>
      </c>
      <c r="L89">
        <f t="shared" si="12"/>
        <v>0.82995101469559129</v>
      </c>
      <c r="M89">
        <f t="shared" si="13"/>
        <v>0</v>
      </c>
    </row>
    <row r="90" spans="1:13" x14ac:dyDescent="0.25">
      <c r="A90">
        <v>147</v>
      </c>
      <c r="B90">
        <v>155</v>
      </c>
      <c r="C90">
        <f t="shared" si="8"/>
        <v>8</v>
      </c>
      <c r="D90" s="2">
        <v>0</v>
      </c>
      <c r="E90">
        <v>7.1999999999999995E-2</v>
      </c>
      <c r="F90">
        <v>0.05</v>
      </c>
      <c r="G90">
        <v>5</v>
      </c>
      <c r="H90">
        <f t="shared" si="9"/>
        <v>0.14548879928883685</v>
      </c>
      <c r="I90">
        <f t="shared" si="14"/>
        <v>0.49488345736539774</v>
      </c>
      <c r="J90">
        <f t="shared" si="10"/>
        <v>1.2292024082832074</v>
      </c>
      <c r="K90">
        <f t="shared" si="11"/>
        <v>8.1353566610455324E-3</v>
      </c>
      <c r="L90">
        <f t="shared" si="12"/>
        <v>0.82995101469559129</v>
      </c>
      <c r="M90">
        <f t="shared" si="13"/>
        <v>3.3414271305417312E-3</v>
      </c>
    </row>
    <row r="91" spans="1:13" x14ac:dyDescent="0.25">
      <c r="A91">
        <v>152</v>
      </c>
      <c r="B91">
        <v>161</v>
      </c>
      <c r="C91">
        <f t="shared" si="8"/>
        <v>9</v>
      </c>
      <c r="D91" s="2">
        <v>1</v>
      </c>
      <c r="E91">
        <v>7.3999999999999996E-2</v>
      </c>
      <c r="F91">
        <v>0.28000000000000003</v>
      </c>
      <c r="G91">
        <v>5</v>
      </c>
      <c r="H91">
        <f t="shared" si="9"/>
        <v>0.16367489919994146</v>
      </c>
      <c r="I91">
        <f t="shared" si="14"/>
        <v>0.45211575117332631</v>
      </c>
      <c r="J91">
        <f t="shared" si="10"/>
        <v>1.2292024082832074</v>
      </c>
      <c r="K91">
        <f t="shared" si="11"/>
        <v>4.5557997301854981E-2</v>
      </c>
      <c r="L91">
        <f t="shared" si="12"/>
        <v>0.82995101469559129</v>
      </c>
      <c r="M91">
        <f t="shared" si="13"/>
        <v>1.7094906208598683E-2</v>
      </c>
    </row>
    <row r="92" spans="1:13" x14ac:dyDescent="0.25">
      <c r="A92">
        <v>150</v>
      </c>
      <c r="B92">
        <v>159</v>
      </c>
      <c r="C92">
        <f t="shared" si="8"/>
        <v>9</v>
      </c>
      <c r="D92" s="2">
        <v>3</v>
      </c>
      <c r="E92">
        <v>7.3999999999999996E-2</v>
      </c>
      <c r="F92">
        <v>0.35</v>
      </c>
      <c r="G92">
        <v>5</v>
      </c>
      <c r="H92">
        <f t="shared" si="9"/>
        <v>0.16367489919994146</v>
      </c>
      <c r="I92">
        <f t="shared" si="14"/>
        <v>0.45211575117332631</v>
      </c>
      <c r="J92">
        <f t="shared" si="10"/>
        <v>1.2292024082832074</v>
      </c>
      <c r="K92">
        <f t="shared" si="11"/>
        <v>5.6947496627318718E-2</v>
      </c>
      <c r="L92">
        <f t="shared" si="12"/>
        <v>0.82995101469559129</v>
      </c>
      <c r="M92">
        <f t="shared" si="13"/>
        <v>2.1368632760748352E-2</v>
      </c>
    </row>
    <row r="93" spans="1:13" x14ac:dyDescent="0.25">
      <c r="A93">
        <v>150</v>
      </c>
      <c r="B93">
        <v>159</v>
      </c>
      <c r="C93">
        <f t="shared" si="8"/>
        <v>9</v>
      </c>
      <c r="D93" s="2">
        <v>5</v>
      </c>
      <c r="E93">
        <v>7.0000000000000007E-2</v>
      </c>
      <c r="F93">
        <v>0.56000000000000005</v>
      </c>
      <c r="G93">
        <v>5</v>
      </c>
      <c r="H93">
        <f t="shared" si="9"/>
        <v>0.16367489919994146</v>
      </c>
      <c r="I93">
        <f t="shared" si="14"/>
        <v>0.42767706192071409</v>
      </c>
      <c r="J93">
        <f t="shared" si="10"/>
        <v>1.2292024082832074</v>
      </c>
      <c r="K93">
        <f t="shared" si="11"/>
        <v>9.1115994603709963E-2</v>
      </c>
      <c r="L93">
        <f t="shared" si="12"/>
        <v>0.82995101469559129</v>
      </c>
      <c r="M93">
        <f t="shared" si="13"/>
        <v>3.234171444870021E-2</v>
      </c>
    </row>
    <row r="94" spans="1:13" x14ac:dyDescent="0.25">
      <c r="A94">
        <v>150</v>
      </c>
      <c r="B94">
        <v>159</v>
      </c>
      <c r="C94">
        <f t="shared" si="8"/>
        <v>9</v>
      </c>
      <c r="D94" s="2">
        <v>10</v>
      </c>
      <c r="E94">
        <v>6.3E-2</v>
      </c>
      <c r="F94">
        <v>0.92</v>
      </c>
      <c r="G94">
        <v>5</v>
      </c>
      <c r="H94">
        <f t="shared" si="9"/>
        <v>0.16367489919994146</v>
      </c>
      <c r="I94">
        <f t="shared" si="14"/>
        <v>0.38490935572864265</v>
      </c>
      <c r="J94">
        <f t="shared" si="10"/>
        <v>1.2292024082832074</v>
      </c>
      <c r="K94">
        <f t="shared" si="11"/>
        <v>0.14969056256323779</v>
      </c>
      <c r="L94">
        <f t="shared" si="12"/>
        <v>0.82995101469559129</v>
      </c>
      <c r="M94">
        <f t="shared" si="13"/>
        <v>4.7819534934863878E-2</v>
      </c>
    </row>
    <row r="95" spans="1:13" x14ac:dyDescent="0.25">
      <c r="A95">
        <v>149</v>
      </c>
      <c r="B95">
        <v>157</v>
      </c>
      <c r="C95">
        <f t="shared" si="8"/>
        <v>8</v>
      </c>
      <c r="D95" s="2">
        <v>50</v>
      </c>
      <c r="E95">
        <v>3.4000000000000002E-2</v>
      </c>
      <c r="F95">
        <v>2.46</v>
      </c>
      <c r="G95">
        <v>5</v>
      </c>
      <c r="H95">
        <f t="shared" si="9"/>
        <v>0.14548879928883685</v>
      </c>
      <c r="I95">
        <f t="shared" si="14"/>
        <v>0.23369496597810452</v>
      </c>
      <c r="J95">
        <f t="shared" si="10"/>
        <v>1.2292024082832074</v>
      </c>
      <c r="K95">
        <f t="shared" si="11"/>
        <v>0.40025954772344013</v>
      </c>
      <c r="L95">
        <f t="shared" si="12"/>
        <v>0.82995101469559129</v>
      </c>
      <c r="M95">
        <f t="shared" si="13"/>
        <v>7.7632490332919551E-2</v>
      </c>
    </row>
    <row r="96" spans="1:13" x14ac:dyDescent="0.25">
      <c r="A96">
        <v>149</v>
      </c>
      <c r="B96">
        <v>157</v>
      </c>
      <c r="C96">
        <f t="shared" si="8"/>
        <v>8</v>
      </c>
      <c r="D96" s="2">
        <v>100</v>
      </c>
      <c r="E96">
        <v>2.1999999999999999E-2</v>
      </c>
      <c r="F96">
        <v>3.16</v>
      </c>
      <c r="G96">
        <v>5</v>
      </c>
      <c r="H96">
        <f t="shared" si="9"/>
        <v>0.14548879928883685</v>
      </c>
      <c r="I96">
        <f t="shared" si="14"/>
        <v>0.15121438975053819</v>
      </c>
      <c r="J96">
        <f t="shared" si="10"/>
        <v>1.2292024082832074</v>
      </c>
      <c r="K96">
        <f t="shared" si="11"/>
        <v>0.51415454097807767</v>
      </c>
      <c r="L96">
        <f t="shared" si="12"/>
        <v>0.82995101469559129</v>
      </c>
      <c r="M96">
        <f t="shared" si="13"/>
        <v>6.452667058757254E-2</v>
      </c>
    </row>
    <row r="97" spans="1:13" x14ac:dyDescent="0.25">
      <c r="A97" s="3">
        <v>148</v>
      </c>
      <c r="B97" s="3">
        <v>156</v>
      </c>
      <c r="C97" s="3">
        <f t="shared" si="8"/>
        <v>8</v>
      </c>
      <c r="D97" s="4">
        <v>200</v>
      </c>
      <c r="E97" s="3">
        <v>1.2E-2</v>
      </c>
      <c r="F97" s="3">
        <v>3.74</v>
      </c>
      <c r="G97">
        <v>5</v>
      </c>
      <c r="H97">
        <f t="shared" si="9"/>
        <v>0.14548879928883685</v>
      </c>
      <c r="I97">
        <f t="shared" si="14"/>
        <v>8.2480576227566299E-2</v>
      </c>
      <c r="J97">
        <f t="shared" si="10"/>
        <v>1.2292024082832074</v>
      </c>
      <c r="K97">
        <f t="shared" si="11"/>
        <v>0.60852467824620582</v>
      </c>
      <c r="L97">
        <f t="shared" si="12"/>
        <v>0.82995101469559129</v>
      </c>
      <c r="M97">
        <f t="shared" si="13"/>
        <v>4.1656458227420257E-2</v>
      </c>
    </row>
    <row r="98" spans="1:13" x14ac:dyDescent="0.25">
      <c r="A98">
        <v>148</v>
      </c>
      <c r="B98">
        <v>163</v>
      </c>
      <c r="C98">
        <f t="shared" si="8"/>
        <v>15</v>
      </c>
      <c r="D98" s="2">
        <v>0</v>
      </c>
      <c r="E98">
        <v>0.11700000000000001</v>
      </c>
      <c r="F98">
        <v>7.0000000000000007E-2</v>
      </c>
      <c r="G98">
        <v>5</v>
      </c>
      <c r="H98">
        <f t="shared" si="9"/>
        <v>0.27279149866656915</v>
      </c>
      <c r="I98">
        <f t="shared" si="14"/>
        <v>0.42889899638334461</v>
      </c>
      <c r="J98">
        <f t="shared" si="10"/>
        <v>1.2292024082832074</v>
      </c>
      <c r="K98">
        <f t="shared" si="11"/>
        <v>1.1389499325463745E-2</v>
      </c>
      <c r="L98">
        <f t="shared" si="12"/>
        <v>0.82995101469559129</v>
      </c>
      <c r="M98">
        <f t="shared" si="13"/>
        <v>4.0542649183906328E-3</v>
      </c>
    </row>
    <row r="99" spans="1:13" x14ac:dyDescent="0.25">
      <c r="A99">
        <v>148</v>
      </c>
      <c r="B99">
        <v>163</v>
      </c>
      <c r="C99">
        <f t="shared" si="8"/>
        <v>15</v>
      </c>
      <c r="D99" s="2">
        <v>1</v>
      </c>
      <c r="E99">
        <v>0.11600000000000001</v>
      </c>
      <c r="F99">
        <v>0.32900000000000001</v>
      </c>
      <c r="G99">
        <v>5</v>
      </c>
      <c r="H99">
        <f t="shared" si="9"/>
        <v>0.27279149866656915</v>
      </c>
      <c r="I99">
        <f t="shared" si="14"/>
        <v>0.42523319299545281</v>
      </c>
      <c r="J99">
        <f t="shared" si="10"/>
        <v>1.2292024082832074</v>
      </c>
      <c r="K99">
        <f t="shared" si="11"/>
        <v>5.3530646829679604E-2</v>
      </c>
      <c r="L99">
        <f t="shared" si="12"/>
        <v>0.82995101469559129</v>
      </c>
      <c r="M99">
        <f t="shared" si="13"/>
        <v>1.8892181482962164E-2</v>
      </c>
    </row>
    <row r="100" spans="1:13" x14ac:dyDescent="0.25">
      <c r="A100">
        <v>148</v>
      </c>
      <c r="B100">
        <v>163</v>
      </c>
      <c r="C100">
        <f t="shared" si="8"/>
        <v>15</v>
      </c>
      <c r="D100" s="2">
        <v>3</v>
      </c>
      <c r="E100">
        <v>0.107</v>
      </c>
      <c r="F100">
        <v>0.66</v>
      </c>
      <c r="G100">
        <v>5</v>
      </c>
      <c r="H100">
        <f t="shared" si="9"/>
        <v>0.27279149866656915</v>
      </c>
      <c r="I100">
        <f t="shared" si="14"/>
        <v>0.39224096250442625</v>
      </c>
      <c r="J100">
        <f t="shared" si="10"/>
        <v>1.2292024082832074</v>
      </c>
      <c r="K100">
        <f t="shared" si="11"/>
        <v>0.10738670792580102</v>
      </c>
      <c r="L100">
        <f t="shared" si="12"/>
        <v>0.82995101469559129</v>
      </c>
      <c r="M100">
        <f t="shared" si="13"/>
        <v>3.4958753179089919E-2</v>
      </c>
    </row>
    <row r="101" spans="1:13" x14ac:dyDescent="0.25">
      <c r="A101">
        <v>147</v>
      </c>
      <c r="B101">
        <v>162</v>
      </c>
      <c r="C101">
        <f t="shared" si="8"/>
        <v>15</v>
      </c>
      <c r="D101" s="2">
        <v>5</v>
      </c>
      <c r="E101">
        <v>0.10199999999999999</v>
      </c>
      <c r="F101">
        <v>0.78</v>
      </c>
      <c r="G101">
        <v>5</v>
      </c>
      <c r="H101">
        <f t="shared" si="9"/>
        <v>0.27279149866656915</v>
      </c>
      <c r="I101">
        <f t="shared" si="14"/>
        <v>0.3739119455649671</v>
      </c>
      <c r="J101">
        <f t="shared" si="10"/>
        <v>1.2292024082832074</v>
      </c>
      <c r="K101">
        <f t="shared" si="11"/>
        <v>0.12691156391231029</v>
      </c>
      <c r="L101">
        <f t="shared" si="12"/>
        <v>0.82995101469559129</v>
      </c>
      <c r="M101">
        <f t="shared" si="13"/>
        <v>3.9384287778651855E-2</v>
      </c>
    </row>
    <row r="102" spans="1:13" x14ac:dyDescent="0.25">
      <c r="A102">
        <v>147</v>
      </c>
      <c r="B102">
        <v>162</v>
      </c>
      <c r="C102">
        <f t="shared" si="8"/>
        <v>15</v>
      </c>
      <c r="D102" s="2">
        <v>10</v>
      </c>
      <c r="E102">
        <v>8.6999999999999994E-2</v>
      </c>
      <c r="F102">
        <v>1.29</v>
      </c>
      <c r="G102">
        <v>5</v>
      </c>
      <c r="H102">
        <f t="shared" si="9"/>
        <v>0.27279149866656915</v>
      </c>
      <c r="I102">
        <f t="shared" si="14"/>
        <v>0.31892489474658958</v>
      </c>
      <c r="J102">
        <f t="shared" si="10"/>
        <v>1.2292024082832074</v>
      </c>
      <c r="K102">
        <f t="shared" si="11"/>
        <v>0.20989220185497473</v>
      </c>
      <c r="L102">
        <f t="shared" si="12"/>
        <v>0.82995101469559129</v>
      </c>
      <c r="M102">
        <f t="shared" si="13"/>
        <v>5.5556795090473829E-2</v>
      </c>
    </row>
    <row r="103" spans="1:13" x14ac:dyDescent="0.25">
      <c r="A103">
        <v>147</v>
      </c>
      <c r="B103">
        <v>161</v>
      </c>
      <c r="C103">
        <f t="shared" si="8"/>
        <v>14</v>
      </c>
      <c r="D103" s="2">
        <v>50</v>
      </c>
      <c r="E103">
        <v>0.04</v>
      </c>
      <c r="F103">
        <v>2.99</v>
      </c>
      <c r="G103">
        <v>5</v>
      </c>
      <c r="H103">
        <f t="shared" si="9"/>
        <v>0.25460539875546456</v>
      </c>
      <c r="I103">
        <f t="shared" si="14"/>
        <v>0.15710585948107861</v>
      </c>
      <c r="J103">
        <f t="shared" si="10"/>
        <v>1.2292024082832074</v>
      </c>
      <c r="K103">
        <f t="shared" si="11"/>
        <v>0.48649432833052281</v>
      </c>
      <c r="L103">
        <f t="shared" si="12"/>
        <v>0.82995101469559129</v>
      </c>
      <c r="M103">
        <f t="shared" si="13"/>
        <v>6.343407695441125E-2</v>
      </c>
    </row>
    <row r="104" spans="1:13" x14ac:dyDescent="0.25">
      <c r="A104">
        <v>147</v>
      </c>
      <c r="B104">
        <v>161</v>
      </c>
      <c r="C104">
        <f t="shared" si="8"/>
        <v>14</v>
      </c>
      <c r="D104" s="2">
        <v>100</v>
      </c>
      <c r="E104">
        <v>2.4E-2</v>
      </c>
      <c r="F104">
        <v>3.57</v>
      </c>
      <c r="G104">
        <v>5</v>
      </c>
      <c r="H104">
        <f t="shared" si="9"/>
        <v>0.25460539875546456</v>
      </c>
      <c r="I104">
        <f t="shared" si="14"/>
        <v>9.4263515688647159E-2</v>
      </c>
      <c r="J104">
        <f t="shared" si="10"/>
        <v>1.2292024082832074</v>
      </c>
      <c r="K104">
        <f t="shared" si="11"/>
        <v>0.5808644655986509</v>
      </c>
      <c r="L104">
        <f t="shared" si="12"/>
        <v>0.82995101469559129</v>
      </c>
      <c r="M104">
        <f t="shared" si="13"/>
        <v>4.544340897536752E-2</v>
      </c>
    </row>
    <row r="105" spans="1:13" x14ac:dyDescent="0.25">
      <c r="A105" s="3">
        <v>147</v>
      </c>
      <c r="B105" s="3">
        <v>161</v>
      </c>
      <c r="C105" s="3">
        <f t="shared" si="8"/>
        <v>14</v>
      </c>
      <c r="D105" s="4">
        <v>200</v>
      </c>
      <c r="E105" s="3">
        <v>1.2999999999999999E-2</v>
      </c>
      <c r="F105" s="3">
        <v>4.0599999999999996</v>
      </c>
      <c r="G105">
        <v>5</v>
      </c>
      <c r="H105">
        <f t="shared" si="9"/>
        <v>0.25460539875546456</v>
      </c>
      <c r="I105">
        <f t="shared" si="14"/>
        <v>5.105940433135054E-2</v>
      </c>
      <c r="J105">
        <f t="shared" si="10"/>
        <v>1.2292024082832074</v>
      </c>
      <c r="K105">
        <f t="shared" si="11"/>
        <v>0.66059096087689706</v>
      </c>
      <c r="L105">
        <f t="shared" si="12"/>
        <v>0.82995101469559129</v>
      </c>
      <c r="M105">
        <f t="shared" si="13"/>
        <v>2.799373396031626E-2</v>
      </c>
    </row>
    <row r="106" spans="1:13" x14ac:dyDescent="0.25">
      <c r="A106">
        <v>147</v>
      </c>
      <c r="B106">
        <v>152</v>
      </c>
      <c r="C106">
        <f t="shared" si="8"/>
        <v>5</v>
      </c>
      <c r="D106" s="2">
        <v>0</v>
      </c>
      <c r="E106">
        <v>6.0999999999999999E-2</v>
      </c>
      <c r="F106">
        <v>0.05</v>
      </c>
      <c r="G106">
        <v>5</v>
      </c>
      <c r="H106">
        <f t="shared" si="9"/>
        <v>9.0930499555523042E-2</v>
      </c>
      <c r="I106">
        <f t="shared" si="14"/>
        <v>0.67084201998420567</v>
      </c>
      <c r="J106">
        <f t="shared" si="10"/>
        <v>1.2292024082832074</v>
      </c>
      <c r="K106">
        <f t="shared" si="11"/>
        <v>8.1353566610455324E-3</v>
      </c>
      <c r="L106">
        <f t="shared" si="12"/>
        <v>0.82995101469559129</v>
      </c>
      <c r="M106">
        <f t="shared" si="13"/>
        <v>4.5294901102899011E-3</v>
      </c>
    </row>
    <row r="107" spans="1:13" x14ac:dyDescent="0.25">
      <c r="A107">
        <v>147</v>
      </c>
      <c r="B107">
        <v>152</v>
      </c>
      <c r="C107">
        <f t="shared" si="8"/>
        <v>5</v>
      </c>
      <c r="D107" s="2">
        <v>1</v>
      </c>
      <c r="E107">
        <v>6.0999999999999999E-2</v>
      </c>
      <c r="F107">
        <v>0.18</v>
      </c>
      <c r="G107">
        <v>5</v>
      </c>
      <c r="H107">
        <f t="shared" si="9"/>
        <v>9.0930499555523042E-2</v>
      </c>
      <c r="I107">
        <f t="shared" si="14"/>
        <v>0.67084201998420567</v>
      </c>
      <c r="J107">
        <f t="shared" si="10"/>
        <v>1.2292024082832074</v>
      </c>
      <c r="K107">
        <f t="shared" si="11"/>
        <v>2.9287283979763913E-2</v>
      </c>
      <c r="L107">
        <f t="shared" si="12"/>
        <v>0.82995101469559129</v>
      </c>
      <c r="M107">
        <f t="shared" si="13"/>
        <v>1.6306164397043642E-2</v>
      </c>
    </row>
    <row r="108" spans="1:13" x14ac:dyDescent="0.25">
      <c r="A108">
        <v>146</v>
      </c>
      <c r="B108">
        <v>151</v>
      </c>
      <c r="C108">
        <f t="shared" ref="C108:C161" si="15">B108-A108</f>
        <v>5</v>
      </c>
      <c r="D108" s="2">
        <v>3</v>
      </c>
      <c r="E108">
        <v>5.8000000000000003E-2</v>
      </c>
      <c r="F108">
        <v>0.31</v>
      </c>
      <c r="G108">
        <v>5</v>
      </c>
      <c r="H108">
        <f t="shared" si="9"/>
        <v>9.0930499555523042E-2</v>
      </c>
      <c r="I108">
        <f t="shared" si="14"/>
        <v>0.63784978949317928</v>
      </c>
      <c r="J108">
        <f t="shared" si="10"/>
        <v>1.2292024082832074</v>
      </c>
      <c r="K108">
        <f t="shared" si="11"/>
        <v>5.0439211298482299E-2</v>
      </c>
      <c r="L108">
        <f t="shared" si="12"/>
        <v>0.82995101469559129</v>
      </c>
      <c r="M108">
        <f t="shared" si="13"/>
        <v>2.6701715469840143E-2</v>
      </c>
    </row>
    <row r="109" spans="1:13" x14ac:dyDescent="0.25">
      <c r="A109">
        <v>146</v>
      </c>
      <c r="B109">
        <v>151</v>
      </c>
      <c r="C109">
        <f t="shared" si="15"/>
        <v>5</v>
      </c>
      <c r="D109" s="2">
        <v>5</v>
      </c>
      <c r="E109">
        <v>5.0999999999999997E-2</v>
      </c>
      <c r="F109">
        <v>0.45</v>
      </c>
      <c r="G109">
        <v>5</v>
      </c>
      <c r="H109">
        <f t="shared" si="9"/>
        <v>9.0930499555523042E-2</v>
      </c>
      <c r="I109">
        <f t="shared" si="14"/>
        <v>0.56086791834745064</v>
      </c>
      <c r="J109">
        <f t="shared" si="10"/>
        <v>1.2292024082832074</v>
      </c>
      <c r="K109">
        <f t="shared" si="11"/>
        <v>7.3218209949409793E-2</v>
      </c>
      <c r="L109">
        <f t="shared" si="12"/>
        <v>0.82995101469559129</v>
      </c>
      <c r="M109">
        <f t="shared" si="13"/>
        <v>3.4082556731525653E-2</v>
      </c>
    </row>
    <row r="110" spans="1:13" x14ac:dyDescent="0.25">
      <c r="A110">
        <v>146</v>
      </c>
      <c r="B110">
        <v>151</v>
      </c>
      <c r="C110">
        <f t="shared" si="15"/>
        <v>5</v>
      </c>
      <c r="D110" s="2">
        <v>10</v>
      </c>
      <c r="E110">
        <v>5.3999999999999999E-2</v>
      </c>
      <c r="F110">
        <v>0.81</v>
      </c>
      <c r="G110">
        <v>5</v>
      </c>
      <c r="H110">
        <f t="shared" si="9"/>
        <v>9.0930499555523042E-2</v>
      </c>
      <c r="I110">
        <f t="shared" si="14"/>
        <v>0.59386014883847715</v>
      </c>
      <c r="J110">
        <f t="shared" si="10"/>
        <v>1.2292024082832074</v>
      </c>
      <c r="K110">
        <f t="shared" si="11"/>
        <v>0.13179277790893762</v>
      </c>
      <c r="L110">
        <f t="shared" si="12"/>
        <v>0.82995101469559129</v>
      </c>
      <c r="M110">
        <f t="shared" si="13"/>
        <v>6.4957343417731239E-2</v>
      </c>
    </row>
    <row r="111" spans="1:13" x14ac:dyDescent="0.25">
      <c r="A111">
        <v>146</v>
      </c>
      <c r="B111">
        <v>150</v>
      </c>
      <c r="C111">
        <f t="shared" si="15"/>
        <v>4</v>
      </c>
      <c r="D111" s="2">
        <v>50</v>
      </c>
      <c r="E111">
        <v>3.4000000000000002E-2</v>
      </c>
      <c r="F111">
        <v>2.54</v>
      </c>
      <c r="G111">
        <v>5</v>
      </c>
      <c r="H111">
        <f t="shared" si="9"/>
        <v>7.2744399644418423E-2</v>
      </c>
      <c r="I111">
        <f t="shared" si="14"/>
        <v>0.46738993195620904</v>
      </c>
      <c r="J111">
        <f t="shared" si="10"/>
        <v>1.2292024082832074</v>
      </c>
      <c r="K111">
        <f t="shared" si="11"/>
        <v>0.413276118381113</v>
      </c>
      <c r="L111">
        <f t="shared" si="12"/>
        <v>0.82995101469559129</v>
      </c>
      <c r="M111">
        <f t="shared" si="13"/>
        <v>0.16031424832976884</v>
      </c>
    </row>
    <row r="112" spans="1:13" x14ac:dyDescent="0.25">
      <c r="A112" s="5">
        <v>145</v>
      </c>
      <c r="B112" s="5">
        <v>149</v>
      </c>
      <c r="C112" s="5">
        <f t="shared" si="15"/>
        <v>4</v>
      </c>
      <c r="D112" s="6">
        <v>100</v>
      </c>
      <c r="E112" s="5">
        <v>2.1999999999999999E-2</v>
      </c>
      <c r="F112" s="5">
        <v>3.31</v>
      </c>
      <c r="G112">
        <v>5</v>
      </c>
      <c r="H112">
        <f t="shared" si="9"/>
        <v>7.2744399644418423E-2</v>
      </c>
      <c r="I112">
        <f t="shared" si="14"/>
        <v>0.30242877950107638</v>
      </c>
      <c r="J112">
        <f t="shared" si="10"/>
        <v>1.2292024082832074</v>
      </c>
      <c r="K112">
        <f t="shared" si="11"/>
        <v>0.53856061096121421</v>
      </c>
      <c r="L112">
        <f t="shared" si="12"/>
        <v>0.82995101469559129</v>
      </c>
      <c r="M112">
        <f t="shared" si="13"/>
        <v>0.13517929091447156</v>
      </c>
    </row>
    <row r="113" spans="1:13" x14ac:dyDescent="0.25">
      <c r="A113" s="3">
        <v>145</v>
      </c>
      <c r="B113" s="3">
        <v>149</v>
      </c>
      <c r="C113" s="3">
        <f t="shared" si="15"/>
        <v>4</v>
      </c>
      <c r="D113" s="4">
        <v>200</v>
      </c>
      <c r="E113" s="3">
        <v>1.2E-2</v>
      </c>
      <c r="F113" s="3">
        <v>3.91</v>
      </c>
      <c r="G113">
        <v>5</v>
      </c>
      <c r="H113">
        <f t="shared" si="9"/>
        <v>7.2744399644418423E-2</v>
      </c>
      <c r="I113">
        <f t="shared" si="14"/>
        <v>0.1649611524551326</v>
      </c>
      <c r="J113">
        <f t="shared" si="10"/>
        <v>1.2292024082832074</v>
      </c>
      <c r="K113">
        <f t="shared" si="11"/>
        <v>0.63618489089376062</v>
      </c>
      <c r="L113">
        <f t="shared" si="12"/>
        <v>0.82995101469559129</v>
      </c>
      <c r="M113">
        <f t="shared" si="13"/>
        <v>8.7099867202787798E-2</v>
      </c>
    </row>
    <row r="114" spans="1:13" x14ac:dyDescent="0.25">
      <c r="A114">
        <v>150</v>
      </c>
      <c r="B114">
        <v>162</v>
      </c>
      <c r="C114">
        <f t="shared" si="15"/>
        <v>12</v>
      </c>
      <c r="D114" s="2">
        <v>0</v>
      </c>
      <c r="E114">
        <v>0.13200000000000001</v>
      </c>
      <c r="F114">
        <v>0.14000000000000001</v>
      </c>
      <c r="G114">
        <v>5</v>
      </c>
      <c r="H114">
        <f t="shared" si="9"/>
        <v>0.21823319893325532</v>
      </c>
      <c r="I114">
        <f t="shared" si="14"/>
        <v>0.60485755900215266</v>
      </c>
      <c r="J114">
        <f t="shared" si="10"/>
        <v>1.2292024082832074</v>
      </c>
      <c r="K114">
        <f t="shared" si="11"/>
        <v>2.2778998650927491E-2</v>
      </c>
      <c r="L114">
        <f t="shared" si="12"/>
        <v>0.82995101469559129</v>
      </c>
      <c r="M114">
        <f t="shared" si="13"/>
        <v>1.1435106180076144E-2</v>
      </c>
    </row>
    <row r="115" spans="1:13" x14ac:dyDescent="0.25">
      <c r="A115">
        <v>151</v>
      </c>
      <c r="B115">
        <v>162</v>
      </c>
      <c r="C115">
        <f t="shared" si="15"/>
        <v>11</v>
      </c>
      <c r="D115" s="2">
        <v>1</v>
      </c>
      <c r="E115">
        <v>0.123</v>
      </c>
      <c r="F115">
        <v>0.52</v>
      </c>
      <c r="G115">
        <v>5</v>
      </c>
      <c r="H115">
        <f t="shared" si="9"/>
        <v>0.20004709902215068</v>
      </c>
      <c r="I115">
        <f t="shared" si="14"/>
        <v>0.61485520460549414</v>
      </c>
      <c r="J115">
        <f t="shared" si="10"/>
        <v>1.2292024082832074</v>
      </c>
      <c r="K115">
        <f t="shared" si="11"/>
        <v>8.460770927487353E-2</v>
      </c>
      <c r="L115">
        <f t="shared" si="12"/>
        <v>0.82995101469559129</v>
      </c>
      <c r="M115">
        <f t="shared" si="13"/>
        <v>4.3175288741302845E-2</v>
      </c>
    </row>
    <row r="116" spans="1:13" x14ac:dyDescent="0.25">
      <c r="A116">
        <v>149</v>
      </c>
      <c r="B116">
        <v>161</v>
      </c>
      <c r="C116">
        <f t="shared" si="15"/>
        <v>12</v>
      </c>
      <c r="D116" s="2">
        <v>3</v>
      </c>
      <c r="E116">
        <v>0.12</v>
      </c>
      <c r="F116">
        <v>0.62</v>
      </c>
      <c r="G116">
        <v>5</v>
      </c>
      <c r="H116">
        <f t="shared" si="9"/>
        <v>0.21823319893325532</v>
      </c>
      <c r="I116">
        <f t="shared" si="14"/>
        <v>0.54987050818377514</v>
      </c>
      <c r="J116">
        <f t="shared" si="10"/>
        <v>1.2292024082832074</v>
      </c>
      <c r="K116">
        <f t="shared" si="11"/>
        <v>0.1008784225969646</v>
      </c>
      <c r="L116">
        <f t="shared" si="12"/>
        <v>0.82995101469559129</v>
      </c>
      <c r="M116">
        <f t="shared" si="13"/>
        <v>4.6037440465241615E-2</v>
      </c>
    </row>
    <row r="117" spans="1:13" x14ac:dyDescent="0.25">
      <c r="A117">
        <v>148</v>
      </c>
      <c r="B117">
        <v>161</v>
      </c>
      <c r="C117">
        <f t="shared" si="15"/>
        <v>13</v>
      </c>
      <c r="D117" s="2">
        <v>5</v>
      </c>
      <c r="E117">
        <v>0.111</v>
      </c>
      <c r="F117">
        <v>0.91</v>
      </c>
      <c r="G117">
        <v>5</v>
      </c>
      <c r="H117">
        <f t="shared" si="9"/>
        <v>0.23641929884435992</v>
      </c>
      <c r="I117">
        <f t="shared" si="14"/>
        <v>0.46950481852614651</v>
      </c>
      <c r="J117">
        <f t="shared" si="10"/>
        <v>1.2292024082832074</v>
      </c>
      <c r="K117">
        <f t="shared" si="11"/>
        <v>0.14806349123102869</v>
      </c>
      <c r="L117">
        <f t="shared" si="12"/>
        <v>0.82995101469559129</v>
      </c>
      <c r="M117">
        <f t="shared" si="13"/>
        <v>5.7695308454020544E-2</v>
      </c>
    </row>
    <row r="118" spans="1:13" x14ac:dyDescent="0.25">
      <c r="A118">
        <v>148</v>
      </c>
      <c r="B118">
        <v>161</v>
      </c>
      <c r="C118">
        <f t="shared" si="15"/>
        <v>13</v>
      </c>
      <c r="D118" s="2">
        <v>10</v>
      </c>
      <c r="E118">
        <v>9.5000000000000001E-2</v>
      </c>
      <c r="F118">
        <v>1.43</v>
      </c>
      <c r="G118">
        <v>5</v>
      </c>
      <c r="H118">
        <f t="shared" si="9"/>
        <v>0.23641929884435992</v>
      </c>
      <c r="I118">
        <f t="shared" si="14"/>
        <v>0.4018284482881434</v>
      </c>
      <c r="J118">
        <f t="shared" si="10"/>
        <v>1.2292024082832074</v>
      </c>
      <c r="K118">
        <f t="shared" si="11"/>
        <v>0.2326712005059022</v>
      </c>
      <c r="L118">
        <f t="shared" si="12"/>
        <v>0.82995101469559129</v>
      </c>
      <c r="M118">
        <f t="shared" si="13"/>
        <v>7.7595363364802397E-2</v>
      </c>
    </row>
    <row r="119" spans="1:13" x14ac:dyDescent="0.25">
      <c r="A119">
        <v>148</v>
      </c>
      <c r="B119">
        <v>160</v>
      </c>
      <c r="C119">
        <f t="shared" si="15"/>
        <v>12</v>
      </c>
      <c r="D119" s="2">
        <v>50</v>
      </c>
      <c r="E119">
        <v>4.2999999999999997E-2</v>
      </c>
      <c r="F119">
        <v>3.13</v>
      </c>
      <c r="G119">
        <v>5</v>
      </c>
      <c r="H119">
        <f t="shared" si="9"/>
        <v>0.21823319893325532</v>
      </c>
      <c r="I119">
        <f t="shared" si="14"/>
        <v>0.19703693209918607</v>
      </c>
      <c r="J119">
        <f t="shared" si="10"/>
        <v>1.2292024082832074</v>
      </c>
      <c r="K119">
        <f t="shared" si="11"/>
        <v>0.50927332698145023</v>
      </c>
      <c r="L119">
        <f t="shared" si="12"/>
        <v>0.82995101469559129</v>
      </c>
      <c r="M119">
        <f t="shared" si="13"/>
        <v>8.328197731474285E-2</v>
      </c>
    </row>
    <row r="120" spans="1:13" x14ac:dyDescent="0.25">
      <c r="A120">
        <v>148</v>
      </c>
      <c r="B120">
        <v>160</v>
      </c>
      <c r="C120">
        <f t="shared" si="15"/>
        <v>12</v>
      </c>
      <c r="D120" s="2">
        <v>100</v>
      </c>
      <c r="E120">
        <v>2.5000000000000001E-2</v>
      </c>
      <c r="F120">
        <v>3.76</v>
      </c>
      <c r="G120">
        <v>5</v>
      </c>
      <c r="H120">
        <f t="shared" si="9"/>
        <v>0.21823319893325532</v>
      </c>
      <c r="I120">
        <f t="shared" si="14"/>
        <v>0.11455635587161983</v>
      </c>
      <c r="J120">
        <f t="shared" si="10"/>
        <v>1.2292024082832074</v>
      </c>
      <c r="K120">
        <f t="shared" si="11"/>
        <v>0.61177882091062397</v>
      </c>
      <c r="L120">
        <f t="shared" si="12"/>
        <v>0.82995101469559129</v>
      </c>
      <c r="M120">
        <f t="shared" si="13"/>
        <v>5.81655833835042E-2</v>
      </c>
    </row>
    <row r="121" spans="1:13" x14ac:dyDescent="0.25">
      <c r="A121">
        <v>148</v>
      </c>
      <c r="B121">
        <v>160</v>
      </c>
      <c r="C121">
        <f t="shared" si="15"/>
        <v>12</v>
      </c>
      <c r="D121" s="2">
        <v>200</v>
      </c>
      <c r="E121">
        <v>1.4E-2</v>
      </c>
      <c r="F121">
        <v>4.2699999999999996</v>
      </c>
      <c r="G121">
        <v>5</v>
      </c>
      <c r="H121">
        <f t="shared" si="9"/>
        <v>0.21823319893325532</v>
      </c>
      <c r="I121">
        <f t="shared" si="14"/>
        <v>6.4151559288107105E-2</v>
      </c>
      <c r="J121">
        <f t="shared" si="10"/>
        <v>1.2292024082832074</v>
      </c>
      <c r="K121">
        <f t="shared" si="11"/>
        <v>0.69475945885328838</v>
      </c>
      <c r="L121">
        <f t="shared" si="12"/>
        <v>0.82995101469559129</v>
      </c>
      <c r="M121">
        <f t="shared" si="13"/>
        <v>3.6990835900700861E-2</v>
      </c>
    </row>
    <row r="122" spans="1:13" x14ac:dyDescent="0.25">
      <c r="A122">
        <v>151</v>
      </c>
      <c r="B122">
        <v>160</v>
      </c>
      <c r="C122">
        <f t="shared" si="15"/>
        <v>9</v>
      </c>
      <c r="D122" s="2">
        <v>0</v>
      </c>
      <c r="E122">
        <v>0.186</v>
      </c>
      <c r="F122">
        <v>0.19</v>
      </c>
      <c r="G122">
        <v>3</v>
      </c>
      <c r="H122">
        <f t="shared" si="9"/>
        <v>0.16367489919994146</v>
      </c>
      <c r="I122">
        <f t="shared" si="14"/>
        <v>1.1363990502464689</v>
      </c>
      <c r="J122">
        <f t="shared" si="10"/>
        <v>1.2292024082832074</v>
      </c>
      <c r="K122">
        <f t="shared" si="11"/>
        <v>5.1523925519955029E-2</v>
      </c>
      <c r="L122">
        <f t="shared" si="12"/>
        <v>0.82995101469559129</v>
      </c>
      <c r="M122">
        <f t="shared" si="13"/>
        <v>4.8595076046643933E-2</v>
      </c>
    </row>
    <row r="123" spans="1:13" x14ac:dyDescent="0.25">
      <c r="A123">
        <v>151</v>
      </c>
      <c r="B123">
        <v>160</v>
      </c>
      <c r="C123">
        <f t="shared" si="15"/>
        <v>9</v>
      </c>
      <c r="D123" s="2">
        <v>1</v>
      </c>
      <c r="E123">
        <v>0.17699999999999999</v>
      </c>
      <c r="F123">
        <v>0.54</v>
      </c>
      <c r="G123">
        <v>3</v>
      </c>
      <c r="H123">
        <f t="shared" si="9"/>
        <v>0.16367489919994146</v>
      </c>
      <c r="I123">
        <f t="shared" si="14"/>
        <v>1.0814119994280913</v>
      </c>
      <c r="J123">
        <f t="shared" si="10"/>
        <v>1.2292024082832074</v>
      </c>
      <c r="K123">
        <f t="shared" si="11"/>
        <v>0.14643641989881956</v>
      </c>
      <c r="L123">
        <f t="shared" si="12"/>
        <v>0.82995101469559129</v>
      </c>
      <c r="M123">
        <f t="shared" si="13"/>
        <v>0.1314294671346414</v>
      </c>
    </row>
    <row r="124" spans="1:13" x14ac:dyDescent="0.25">
      <c r="A124">
        <v>150</v>
      </c>
      <c r="B124">
        <v>160</v>
      </c>
      <c r="C124">
        <f t="shared" si="15"/>
        <v>10</v>
      </c>
      <c r="D124" s="2">
        <v>3</v>
      </c>
      <c r="E124">
        <v>0.157</v>
      </c>
      <c r="F124">
        <v>0.9</v>
      </c>
      <c r="G124">
        <v>3</v>
      </c>
      <c r="H124">
        <f t="shared" si="9"/>
        <v>0.18186099911104608</v>
      </c>
      <c r="I124">
        <f t="shared" si="14"/>
        <v>0.86329669784852703</v>
      </c>
      <c r="J124">
        <f t="shared" si="10"/>
        <v>1.2292024082832074</v>
      </c>
      <c r="K124">
        <f t="shared" si="11"/>
        <v>0.24406069983136594</v>
      </c>
      <c r="L124">
        <f t="shared" si="12"/>
        <v>0.82995101469559129</v>
      </c>
      <c r="M124">
        <f t="shared" si="13"/>
        <v>0.17486801983168387</v>
      </c>
    </row>
    <row r="125" spans="1:13" x14ac:dyDescent="0.25">
      <c r="A125">
        <v>150</v>
      </c>
      <c r="B125">
        <v>159</v>
      </c>
      <c r="C125">
        <f t="shared" si="15"/>
        <v>9</v>
      </c>
      <c r="D125" s="2">
        <v>5</v>
      </c>
      <c r="E125">
        <v>0.13900000000000001</v>
      </c>
      <c r="F125">
        <v>1.1499999999999999</v>
      </c>
      <c r="G125">
        <v>3</v>
      </c>
      <c r="H125">
        <f t="shared" si="9"/>
        <v>0.16367489919994146</v>
      </c>
      <c r="I125">
        <f t="shared" si="14"/>
        <v>0.84924445152827521</v>
      </c>
      <c r="J125">
        <f t="shared" si="10"/>
        <v>1.2292024082832074</v>
      </c>
      <c r="K125">
        <f t="shared" si="11"/>
        <v>0.31185533867341197</v>
      </c>
      <c r="L125">
        <f t="shared" si="12"/>
        <v>0.82995101469559129</v>
      </c>
      <c r="M125">
        <f t="shared" si="13"/>
        <v>0.21980540198234386</v>
      </c>
    </row>
    <row r="126" spans="1:13" x14ac:dyDescent="0.25">
      <c r="A126">
        <v>150</v>
      </c>
      <c r="B126">
        <v>159</v>
      </c>
      <c r="C126">
        <f t="shared" si="15"/>
        <v>9</v>
      </c>
      <c r="D126" s="2">
        <v>10</v>
      </c>
      <c r="E126">
        <v>0.10299999999999999</v>
      </c>
      <c r="F126">
        <v>1.54</v>
      </c>
      <c r="G126">
        <v>3</v>
      </c>
      <c r="H126">
        <f t="shared" si="9"/>
        <v>0.16367489919994146</v>
      </c>
      <c r="I126">
        <f t="shared" si="14"/>
        <v>0.62929624825476493</v>
      </c>
      <c r="J126">
        <f t="shared" si="10"/>
        <v>1.2292024082832074</v>
      </c>
      <c r="K126">
        <f t="shared" si="11"/>
        <v>0.41761497526700392</v>
      </c>
      <c r="L126">
        <f t="shared" si="12"/>
        <v>0.82995101469559129</v>
      </c>
      <c r="M126">
        <f t="shared" si="13"/>
        <v>0.21811406232367456</v>
      </c>
    </row>
    <row r="127" spans="1:13" x14ac:dyDescent="0.25">
      <c r="A127">
        <v>150</v>
      </c>
      <c r="B127">
        <v>159</v>
      </c>
      <c r="C127">
        <f t="shared" si="15"/>
        <v>9</v>
      </c>
      <c r="D127" s="2">
        <v>50</v>
      </c>
      <c r="E127">
        <v>2.8000000000000001E-2</v>
      </c>
      <c r="F127">
        <v>2.46</v>
      </c>
      <c r="G127">
        <v>3</v>
      </c>
      <c r="H127">
        <f t="shared" si="9"/>
        <v>0.16367489919994146</v>
      </c>
      <c r="I127">
        <f t="shared" si="14"/>
        <v>0.17107082476828564</v>
      </c>
      <c r="J127">
        <f t="shared" si="10"/>
        <v>1.2292024082832074</v>
      </c>
      <c r="K127">
        <f t="shared" si="11"/>
        <v>0.66709924620573358</v>
      </c>
      <c r="L127">
        <f t="shared" si="12"/>
        <v>0.82995101469559129</v>
      </c>
      <c r="M127">
        <f t="shared" si="13"/>
        <v>9.4715020885479173E-2</v>
      </c>
    </row>
    <row r="128" spans="1:13" x14ac:dyDescent="0.25">
      <c r="A128">
        <v>149</v>
      </c>
      <c r="B128">
        <v>158</v>
      </c>
      <c r="C128">
        <f t="shared" si="15"/>
        <v>9</v>
      </c>
      <c r="D128" s="2">
        <v>100</v>
      </c>
      <c r="E128">
        <v>1.0999999999999999E-2</v>
      </c>
      <c r="F128">
        <v>2.62</v>
      </c>
      <c r="G128">
        <v>3</v>
      </c>
      <c r="H128">
        <f t="shared" si="9"/>
        <v>0.16367489919994146</v>
      </c>
      <c r="I128">
        <f t="shared" si="14"/>
        <v>6.7206395444683639E-2</v>
      </c>
      <c r="J128">
        <f t="shared" si="10"/>
        <v>1.2292024082832074</v>
      </c>
      <c r="K128">
        <f t="shared" si="11"/>
        <v>0.71048781506464309</v>
      </c>
      <c r="L128">
        <f t="shared" si="12"/>
        <v>0.82995101469559129</v>
      </c>
      <c r="M128">
        <f t="shared" si="13"/>
        <v>3.9629600782803566E-2</v>
      </c>
    </row>
    <row r="129" spans="1:13" x14ac:dyDescent="0.25">
      <c r="A129">
        <v>149</v>
      </c>
      <c r="B129">
        <v>158</v>
      </c>
      <c r="C129">
        <f t="shared" si="15"/>
        <v>9</v>
      </c>
      <c r="D129" s="2">
        <v>200</v>
      </c>
      <c r="E129">
        <v>8.9999999999999993E-3</v>
      </c>
      <c r="F129">
        <v>2.81</v>
      </c>
      <c r="G129">
        <v>3</v>
      </c>
      <c r="H129">
        <f t="shared" si="9"/>
        <v>0.16367489919994146</v>
      </c>
      <c r="I129">
        <f t="shared" si="14"/>
        <v>5.4987050818377521E-2</v>
      </c>
      <c r="J129">
        <f t="shared" si="10"/>
        <v>1.2292024082832074</v>
      </c>
      <c r="K129">
        <f t="shared" si="11"/>
        <v>0.76201174058459809</v>
      </c>
      <c r="L129">
        <f t="shared" si="12"/>
        <v>0.82995101469559129</v>
      </c>
      <c r="M129">
        <f t="shared" si="13"/>
        <v>3.4775593469712082E-2</v>
      </c>
    </row>
    <row r="130" spans="1:13" x14ac:dyDescent="0.25">
      <c r="A130">
        <v>153</v>
      </c>
      <c r="B130">
        <v>165</v>
      </c>
      <c r="C130">
        <f t="shared" si="15"/>
        <v>12</v>
      </c>
      <c r="D130" s="2">
        <v>0</v>
      </c>
      <c r="E130">
        <v>0.23400000000000001</v>
      </c>
      <c r="F130">
        <v>0.24</v>
      </c>
      <c r="G130">
        <v>3</v>
      </c>
      <c r="H130">
        <f t="shared" ref="H130:H193" si="16">2*(C130/1000*$P$3)/(0.0821*$P$6)/60 * 96485.33</f>
        <v>0.21823319893325532</v>
      </c>
      <c r="I130">
        <f t="shared" si="14"/>
        <v>1.0722474909583617</v>
      </c>
      <c r="J130">
        <f t="shared" si="10"/>
        <v>1.2292024082832074</v>
      </c>
      <c r="K130">
        <f t="shared" si="11"/>
        <v>6.5082853288364245E-2</v>
      </c>
      <c r="L130">
        <f t="shared" si="12"/>
        <v>0.82995101469559129</v>
      </c>
      <c r="M130">
        <f t="shared" si="13"/>
        <v>5.7918070262723324E-2</v>
      </c>
    </row>
    <row r="131" spans="1:13" x14ac:dyDescent="0.25">
      <c r="A131">
        <v>153</v>
      </c>
      <c r="B131">
        <v>165</v>
      </c>
      <c r="C131">
        <f t="shared" si="15"/>
        <v>12</v>
      </c>
      <c r="D131" s="2">
        <v>1</v>
      </c>
      <c r="E131">
        <v>0.217</v>
      </c>
      <c r="F131">
        <v>0.57999999999999996</v>
      </c>
      <c r="G131">
        <v>3</v>
      </c>
      <c r="H131">
        <f t="shared" si="16"/>
        <v>0.21823319893325532</v>
      </c>
      <c r="I131">
        <f t="shared" ref="I131:I194" si="17">E131/H131</f>
        <v>0.99434916896566006</v>
      </c>
      <c r="J131">
        <f t="shared" ref="J131:J194" si="18">-$O$9/(2*$O$10)</f>
        <v>1.2292024082832074</v>
      </c>
      <c r="K131">
        <f t="shared" ref="K131:K194" si="19">F131/(G131*J131)</f>
        <v>0.15728356211354691</v>
      </c>
      <c r="L131">
        <f t="shared" ref="L131:L194" si="20">$O$9/$O$11</f>
        <v>0.82995101469559129</v>
      </c>
      <c r="M131">
        <f t="shared" ref="M131:M194" si="21">I131*K131*L131</f>
        <v>0.12980000575616729</v>
      </c>
    </row>
    <row r="132" spans="1:13" x14ac:dyDescent="0.25">
      <c r="A132">
        <v>153</v>
      </c>
      <c r="B132">
        <v>165</v>
      </c>
      <c r="C132">
        <f t="shared" si="15"/>
        <v>12</v>
      </c>
      <c r="D132" s="2">
        <v>3</v>
      </c>
      <c r="E132">
        <v>0.17399999999999999</v>
      </c>
      <c r="F132">
        <v>1.05</v>
      </c>
      <c r="G132">
        <v>3</v>
      </c>
      <c r="H132">
        <f t="shared" si="16"/>
        <v>0.21823319893325532</v>
      </c>
      <c r="I132">
        <f t="shared" si="17"/>
        <v>0.7973122368664739</v>
      </c>
      <c r="J132">
        <f t="shared" si="18"/>
        <v>1.2292024082832074</v>
      </c>
      <c r="K132">
        <f t="shared" si="19"/>
        <v>0.28473748313659358</v>
      </c>
      <c r="L132">
        <f t="shared" si="20"/>
        <v>0.82995101469559129</v>
      </c>
      <c r="M132">
        <f t="shared" si="21"/>
        <v>0.18841936319443642</v>
      </c>
    </row>
    <row r="133" spans="1:13" x14ac:dyDescent="0.25">
      <c r="A133">
        <v>153</v>
      </c>
      <c r="B133">
        <v>165</v>
      </c>
      <c r="C133">
        <f t="shared" si="15"/>
        <v>12</v>
      </c>
      <c r="D133" s="2">
        <v>5</v>
      </c>
      <c r="E133">
        <v>0.14799999999999999</v>
      </c>
      <c r="F133">
        <v>1.28</v>
      </c>
      <c r="G133">
        <v>3</v>
      </c>
      <c r="H133">
        <f t="shared" si="16"/>
        <v>0.21823319893325532</v>
      </c>
      <c r="I133">
        <f t="shared" si="17"/>
        <v>0.67817362675998927</v>
      </c>
      <c r="J133">
        <f t="shared" si="18"/>
        <v>1.2292024082832074</v>
      </c>
      <c r="K133">
        <f t="shared" si="19"/>
        <v>0.34710855087127601</v>
      </c>
      <c r="L133">
        <f t="shared" si="20"/>
        <v>0.82995101469559129</v>
      </c>
      <c r="M133">
        <f t="shared" si="21"/>
        <v>0.19537035666969915</v>
      </c>
    </row>
    <row r="134" spans="1:13" x14ac:dyDescent="0.25">
      <c r="A134">
        <v>152</v>
      </c>
      <c r="B134">
        <v>164</v>
      </c>
      <c r="C134">
        <f t="shared" si="15"/>
        <v>12</v>
      </c>
      <c r="D134" s="2">
        <v>10</v>
      </c>
      <c r="E134">
        <v>0.108</v>
      </c>
      <c r="F134">
        <v>1.63</v>
      </c>
      <c r="G134">
        <v>3</v>
      </c>
      <c r="H134">
        <f t="shared" si="16"/>
        <v>0.21823319893325532</v>
      </c>
      <c r="I134">
        <f t="shared" si="17"/>
        <v>0.49488345736539763</v>
      </c>
      <c r="J134">
        <f t="shared" si="18"/>
        <v>1.2292024082832074</v>
      </c>
      <c r="K134">
        <f t="shared" si="19"/>
        <v>0.44202104525014047</v>
      </c>
      <c r="L134">
        <f t="shared" si="20"/>
        <v>0.82995101469559129</v>
      </c>
      <c r="M134">
        <f t="shared" si="21"/>
        <v>0.18155087409276729</v>
      </c>
    </row>
    <row r="135" spans="1:13" x14ac:dyDescent="0.25">
      <c r="A135">
        <v>152</v>
      </c>
      <c r="B135">
        <v>164</v>
      </c>
      <c r="C135">
        <f t="shared" si="15"/>
        <v>12</v>
      </c>
      <c r="D135" s="2">
        <v>50</v>
      </c>
      <c r="E135">
        <v>2.9000000000000001E-2</v>
      </c>
      <c r="F135">
        <v>2.5</v>
      </c>
      <c r="G135">
        <v>3</v>
      </c>
      <c r="H135">
        <f t="shared" si="16"/>
        <v>0.21823319893325532</v>
      </c>
      <c r="I135">
        <f t="shared" si="17"/>
        <v>0.13288537281107901</v>
      </c>
      <c r="J135">
        <f t="shared" si="18"/>
        <v>1.2292024082832074</v>
      </c>
      <c r="K135">
        <f t="shared" si="19"/>
        <v>0.67794638842046095</v>
      </c>
      <c r="L135">
        <f t="shared" si="20"/>
        <v>0.82995101469559129</v>
      </c>
      <c r="M135">
        <f t="shared" si="21"/>
        <v>7.4769588569220821E-2</v>
      </c>
    </row>
    <row r="136" spans="1:13" x14ac:dyDescent="0.25">
      <c r="A136">
        <v>152</v>
      </c>
      <c r="B136">
        <v>164</v>
      </c>
      <c r="C136">
        <f t="shared" si="15"/>
        <v>12</v>
      </c>
      <c r="D136" s="2">
        <v>100</v>
      </c>
      <c r="E136">
        <v>1.0999999999999999E-2</v>
      </c>
      <c r="F136">
        <v>2.7</v>
      </c>
      <c r="G136">
        <v>3</v>
      </c>
      <c r="H136">
        <f t="shared" si="16"/>
        <v>0.21823319893325532</v>
      </c>
      <c r="I136">
        <f t="shared" si="17"/>
        <v>5.0404796583512719E-2</v>
      </c>
      <c r="J136">
        <f t="shared" si="18"/>
        <v>1.2292024082832074</v>
      </c>
      <c r="K136">
        <f t="shared" si="19"/>
        <v>0.73218209949409785</v>
      </c>
      <c r="L136">
        <f t="shared" si="20"/>
        <v>0.82995101469559129</v>
      </c>
      <c r="M136">
        <f t="shared" si="21"/>
        <v>3.0629748696632524E-2</v>
      </c>
    </row>
    <row r="137" spans="1:13" x14ac:dyDescent="0.25">
      <c r="A137">
        <v>151</v>
      </c>
      <c r="B137">
        <v>163</v>
      </c>
      <c r="C137">
        <f t="shared" si="15"/>
        <v>12</v>
      </c>
      <c r="D137" s="2">
        <v>200</v>
      </c>
      <c r="E137">
        <v>8.9999999999999993E-3</v>
      </c>
      <c r="F137">
        <v>2.87</v>
      </c>
      <c r="G137">
        <v>3</v>
      </c>
      <c r="H137">
        <f t="shared" si="16"/>
        <v>0.21823319893325532</v>
      </c>
      <c r="I137">
        <f t="shared" si="17"/>
        <v>4.1240288113783136E-2</v>
      </c>
      <c r="J137">
        <f t="shared" si="18"/>
        <v>1.2292024082832074</v>
      </c>
      <c r="K137">
        <f t="shared" si="19"/>
        <v>0.77828245390668915</v>
      </c>
      <c r="L137">
        <f t="shared" si="20"/>
        <v>0.82995101469559129</v>
      </c>
      <c r="M137">
        <f t="shared" si="21"/>
        <v>2.6638599624041012E-2</v>
      </c>
    </row>
    <row r="138" spans="1:13" x14ac:dyDescent="0.25">
      <c r="A138">
        <v>150</v>
      </c>
      <c r="B138">
        <v>166</v>
      </c>
      <c r="C138">
        <f t="shared" si="15"/>
        <v>16</v>
      </c>
      <c r="D138" s="2">
        <v>0</v>
      </c>
      <c r="E138">
        <v>0.24199999999999999</v>
      </c>
      <c r="F138">
        <v>0.38</v>
      </c>
      <c r="G138">
        <v>3</v>
      </c>
      <c r="H138">
        <f t="shared" si="16"/>
        <v>0.29097759857767369</v>
      </c>
      <c r="I138">
        <f t="shared" si="17"/>
        <v>0.83167914362796014</v>
      </c>
      <c r="J138">
        <f t="shared" si="18"/>
        <v>1.2292024082832074</v>
      </c>
      <c r="K138">
        <f t="shared" si="19"/>
        <v>0.10304785103991006</v>
      </c>
      <c r="L138">
        <f t="shared" si="20"/>
        <v>0.82995101469559129</v>
      </c>
      <c r="M138">
        <f t="shared" si="21"/>
        <v>7.1129083084402203E-2</v>
      </c>
    </row>
    <row r="139" spans="1:13" x14ac:dyDescent="0.25">
      <c r="A139">
        <v>150</v>
      </c>
      <c r="B139">
        <v>165</v>
      </c>
      <c r="C139">
        <f t="shared" si="15"/>
        <v>15</v>
      </c>
      <c r="D139" s="2">
        <v>1</v>
      </c>
      <c r="E139">
        <v>0.22900000000000001</v>
      </c>
      <c r="F139">
        <v>0.61</v>
      </c>
      <c r="G139">
        <v>3</v>
      </c>
      <c r="H139">
        <f t="shared" si="16"/>
        <v>0.27279149866656915</v>
      </c>
      <c r="I139">
        <f t="shared" si="17"/>
        <v>0.83946897582723012</v>
      </c>
      <c r="J139">
        <f t="shared" si="18"/>
        <v>1.2292024082832074</v>
      </c>
      <c r="K139">
        <f t="shared" si="19"/>
        <v>0.16541891877459247</v>
      </c>
      <c r="L139">
        <f t="shared" si="20"/>
        <v>0.82995101469559129</v>
      </c>
      <c r="M139">
        <f t="shared" si="21"/>
        <v>0.11525035947293191</v>
      </c>
    </row>
    <row r="140" spans="1:13" x14ac:dyDescent="0.25">
      <c r="A140">
        <v>149</v>
      </c>
      <c r="B140">
        <v>164</v>
      </c>
      <c r="C140">
        <f t="shared" si="15"/>
        <v>15</v>
      </c>
      <c r="D140" s="2">
        <v>3</v>
      </c>
      <c r="E140">
        <v>0.188</v>
      </c>
      <c r="F140">
        <v>1.03</v>
      </c>
      <c r="G140">
        <v>3</v>
      </c>
      <c r="H140">
        <f t="shared" si="16"/>
        <v>0.27279149866656915</v>
      </c>
      <c r="I140">
        <f t="shared" si="17"/>
        <v>0.68917103692366488</v>
      </c>
      <c r="J140">
        <f t="shared" si="18"/>
        <v>1.2292024082832074</v>
      </c>
      <c r="K140">
        <f t="shared" si="19"/>
        <v>0.27931391202922989</v>
      </c>
      <c r="L140">
        <f t="shared" si="20"/>
        <v>0.82995101469559129</v>
      </c>
      <c r="M140">
        <f t="shared" si="21"/>
        <v>0.1597614690266915</v>
      </c>
    </row>
    <row r="141" spans="1:13" x14ac:dyDescent="0.25">
      <c r="A141">
        <v>149</v>
      </c>
      <c r="B141">
        <v>164</v>
      </c>
      <c r="C141">
        <f t="shared" si="15"/>
        <v>15</v>
      </c>
      <c r="D141" s="2">
        <v>5</v>
      </c>
      <c r="E141">
        <v>0.16</v>
      </c>
      <c r="F141">
        <v>1.26</v>
      </c>
      <c r="G141">
        <v>3</v>
      </c>
      <c r="H141">
        <f t="shared" si="16"/>
        <v>0.27279149866656915</v>
      </c>
      <c r="I141">
        <f t="shared" si="17"/>
        <v>0.58652854206269345</v>
      </c>
      <c r="J141">
        <f t="shared" si="18"/>
        <v>1.2292024082832074</v>
      </c>
      <c r="K141">
        <f t="shared" si="19"/>
        <v>0.34168497976391232</v>
      </c>
      <c r="L141">
        <f t="shared" si="20"/>
        <v>0.82995101469559129</v>
      </c>
      <c r="M141">
        <f t="shared" si="21"/>
        <v>0.16632881716474388</v>
      </c>
    </row>
    <row r="142" spans="1:13" x14ac:dyDescent="0.25">
      <c r="A142">
        <v>149</v>
      </c>
      <c r="B142">
        <v>164</v>
      </c>
      <c r="C142">
        <f t="shared" si="15"/>
        <v>15</v>
      </c>
      <c r="D142" s="2">
        <v>10</v>
      </c>
      <c r="E142">
        <v>0.111</v>
      </c>
      <c r="F142">
        <v>1.67</v>
      </c>
      <c r="G142">
        <v>3</v>
      </c>
      <c r="H142">
        <f t="shared" si="16"/>
        <v>0.27279149866656915</v>
      </c>
      <c r="I142">
        <f t="shared" si="17"/>
        <v>0.4069041760559936</v>
      </c>
      <c r="J142">
        <f t="shared" si="18"/>
        <v>1.2292024082832074</v>
      </c>
      <c r="K142">
        <f t="shared" si="19"/>
        <v>0.45286818746486784</v>
      </c>
      <c r="L142">
        <f t="shared" si="20"/>
        <v>0.82995101469559129</v>
      </c>
      <c r="M142">
        <f t="shared" si="21"/>
        <v>0.15293835733049885</v>
      </c>
    </row>
    <row r="143" spans="1:13" x14ac:dyDescent="0.25">
      <c r="A143">
        <v>149</v>
      </c>
      <c r="B143">
        <v>164</v>
      </c>
      <c r="C143">
        <f t="shared" si="15"/>
        <v>15</v>
      </c>
      <c r="D143" s="2">
        <v>50</v>
      </c>
      <c r="E143">
        <v>0.03</v>
      </c>
      <c r="F143">
        <v>2.59</v>
      </c>
      <c r="G143">
        <v>3</v>
      </c>
      <c r="H143">
        <f t="shared" si="16"/>
        <v>0.27279149866656915</v>
      </c>
      <c r="I143">
        <f t="shared" si="17"/>
        <v>0.10997410163675503</v>
      </c>
      <c r="J143">
        <f t="shared" si="18"/>
        <v>1.2292024082832074</v>
      </c>
      <c r="K143">
        <f t="shared" si="19"/>
        <v>0.7023524584035975</v>
      </c>
      <c r="L143">
        <f t="shared" si="20"/>
        <v>0.82995101469559129</v>
      </c>
      <c r="M143">
        <f t="shared" si="21"/>
        <v>6.4105898282245041E-2</v>
      </c>
    </row>
    <row r="144" spans="1:13" x14ac:dyDescent="0.25">
      <c r="A144">
        <v>149</v>
      </c>
      <c r="B144">
        <v>164</v>
      </c>
      <c r="C144">
        <f t="shared" si="15"/>
        <v>15</v>
      </c>
      <c r="D144" s="2">
        <v>100</v>
      </c>
      <c r="E144">
        <v>1.0999999999999999E-2</v>
      </c>
      <c r="F144">
        <v>2.78</v>
      </c>
      <c r="G144">
        <v>3</v>
      </c>
      <c r="H144">
        <f t="shared" si="16"/>
        <v>0.27279149866656915</v>
      </c>
      <c r="I144">
        <f t="shared" si="17"/>
        <v>4.0323837266810172E-2</v>
      </c>
      <c r="J144">
        <f t="shared" si="18"/>
        <v>1.2292024082832074</v>
      </c>
      <c r="K144">
        <f t="shared" si="19"/>
        <v>0.7538763839235525</v>
      </c>
      <c r="L144">
        <f t="shared" si="20"/>
        <v>0.82995101469559129</v>
      </c>
      <c r="M144">
        <f t="shared" si="21"/>
        <v>2.5229837444929896E-2</v>
      </c>
    </row>
    <row r="145" spans="1:13" x14ac:dyDescent="0.25">
      <c r="A145">
        <v>149</v>
      </c>
      <c r="B145">
        <v>164</v>
      </c>
      <c r="C145">
        <f t="shared" si="15"/>
        <v>15</v>
      </c>
      <c r="D145" s="2">
        <v>200</v>
      </c>
      <c r="E145">
        <v>8.9999999999999993E-3</v>
      </c>
      <c r="F145">
        <v>2.94</v>
      </c>
      <c r="G145">
        <v>3</v>
      </c>
      <c r="H145">
        <f t="shared" si="16"/>
        <v>0.27279149866656915</v>
      </c>
      <c r="I145">
        <f t="shared" si="17"/>
        <v>3.2992230491026509E-2</v>
      </c>
      <c r="J145">
        <f t="shared" si="18"/>
        <v>1.2292024082832074</v>
      </c>
      <c r="K145">
        <f t="shared" si="19"/>
        <v>0.79726495278246201</v>
      </c>
      <c r="L145">
        <f t="shared" si="20"/>
        <v>0.82995101469559129</v>
      </c>
      <c r="M145">
        <f t="shared" si="21"/>
        <v>2.1830657252872632E-2</v>
      </c>
    </row>
    <row r="146" spans="1:13" x14ac:dyDescent="0.25">
      <c r="A146">
        <v>146</v>
      </c>
      <c r="B146">
        <v>146</v>
      </c>
      <c r="C146">
        <f t="shared" si="15"/>
        <v>0</v>
      </c>
      <c r="D146" s="2">
        <v>0</v>
      </c>
      <c r="E146">
        <v>8.9999999999999993E-3</v>
      </c>
      <c r="F146">
        <v>0</v>
      </c>
      <c r="G146">
        <v>3</v>
      </c>
      <c r="H146">
        <f t="shared" si="16"/>
        <v>0</v>
      </c>
      <c r="I146">
        <v>0</v>
      </c>
      <c r="J146">
        <f t="shared" si="18"/>
        <v>1.2292024082832074</v>
      </c>
      <c r="K146">
        <f t="shared" si="19"/>
        <v>0</v>
      </c>
      <c r="L146">
        <f t="shared" si="20"/>
        <v>0.82995101469559129</v>
      </c>
      <c r="M146">
        <f t="shared" si="21"/>
        <v>0</v>
      </c>
    </row>
    <row r="147" spans="1:13" x14ac:dyDescent="0.25">
      <c r="A147">
        <v>145</v>
      </c>
      <c r="B147">
        <v>145</v>
      </c>
      <c r="C147">
        <f t="shared" si="15"/>
        <v>0</v>
      </c>
      <c r="D147" s="2">
        <v>1</v>
      </c>
      <c r="E147">
        <v>8.0000000000000002E-3</v>
      </c>
      <c r="F147">
        <v>0.05</v>
      </c>
      <c r="G147">
        <v>3</v>
      </c>
      <c r="H147">
        <f t="shared" si="16"/>
        <v>0</v>
      </c>
      <c r="I147">
        <v>0</v>
      </c>
      <c r="J147">
        <f t="shared" si="18"/>
        <v>1.2292024082832074</v>
      </c>
      <c r="K147">
        <f t="shared" si="19"/>
        <v>1.3558927768409218E-2</v>
      </c>
      <c r="L147">
        <f t="shared" si="20"/>
        <v>0.82995101469559129</v>
      </c>
      <c r="M147">
        <f t="shared" si="21"/>
        <v>0</v>
      </c>
    </row>
    <row r="148" spans="1:13" x14ac:dyDescent="0.25">
      <c r="A148">
        <v>145</v>
      </c>
      <c r="B148">
        <v>145</v>
      </c>
      <c r="C148">
        <f t="shared" si="15"/>
        <v>0</v>
      </c>
      <c r="D148" s="2">
        <v>3</v>
      </c>
      <c r="E148">
        <v>8.0000000000000002E-3</v>
      </c>
      <c r="F148">
        <v>0.05</v>
      </c>
      <c r="G148">
        <v>3</v>
      </c>
      <c r="H148">
        <f t="shared" si="16"/>
        <v>0</v>
      </c>
      <c r="I148">
        <v>0</v>
      </c>
      <c r="J148">
        <f t="shared" si="18"/>
        <v>1.2292024082832074</v>
      </c>
      <c r="K148">
        <f t="shared" si="19"/>
        <v>1.3558927768409218E-2</v>
      </c>
      <c r="L148">
        <f t="shared" si="20"/>
        <v>0.82995101469559129</v>
      </c>
      <c r="M148">
        <f t="shared" si="21"/>
        <v>0</v>
      </c>
    </row>
    <row r="149" spans="1:13" x14ac:dyDescent="0.25">
      <c r="A149">
        <v>145</v>
      </c>
      <c r="B149">
        <v>145</v>
      </c>
      <c r="C149">
        <f t="shared" si="15"/>
        <v>0</v>
      </c>
      <c r="D149" s="2">
        <v>5</v>
      </c>
      <c r="E149">
        <v>8.0000000000000002E-3</v>
      </c>
      <c r="F149">
        <v>7.0000000000000007E-2</v>
      </c>
      <c r="G149">
        <v>3</v>
      </c>
      <c r="H149">
        <f t="shared" si="16"/>
        <v>0</v>
      </c>
      <c r="I149">
        <v>0</v>
      </c>
      <c r="J149">
        <f t="shared" si="18"/>
        <v>1.2292024082832074</v>
      </c>
      <c r="K149">
        <f t="shared" si="19"/>
        <v>1.8982498875772906E-2</v>
      </c>
      <c r="L149">
        <f t="shared" si="20"/>
        <v>0.82995101469559129</v>
      </c>
      <c r="M149">
        <f t="shared" si="21"/>
        <v>0</v>
      </c>
    </row>
    <row r="150" spans="1:13" x14ac:dyDescent="0.25">
      <c r="A150">
        <v>144</v>
      </c>
      <c r="B150">
        <v>144</v>
      </c>
      <c r="C150">
        <f t="shared" si="15"/>
        <v>0</v>
      </c>
      <c r="D150" s="2">
        <v>10</v>
      </c>
      <c r="E150">
        <v>6.0000000000000001E-3</v>
      </c>
      <c r="F150">
        <v>0.12</v>
      </c>
      <c r="G150">
        <v>3</v>
      </c>
      <c r="H150">
        <f t="shared" si="16"/>
        <v>0</v>
      </c>
      <c r="I150">
        <v>0</v>
      </c>
      <c r="J150">
        <f t="shared" si="18"/>
        <v>1.2292024082832074</v>
      </c>
      <c r="K150">
        <f t="shared" si="19"/>
        <v>3.2541426644182123E-2</v>
      </c>
      <c r="L150">
        <f t="shared" si="20"/>
        <v>0.82995101469559129</v>
      </c>
      <c r="M150">
        <f t="shared" si="21"/>
        <v>0</v>
      </c>
    </row>
    <row r="151" spans="1:13" x14ac:dyDescent="0.25">
      <c r="A151">
        <v>144</v>
      </c>
      <c r="B151">
        <v>144</v>
      </c>
      <c r="C151">
        <f t="shared" si="15"/>
        <v>0</v>
      </c>
      <c r="D151" s="2">
        <v>50</v>
      </c>
      <c r="E151">
        <v>4.0000000000000001E-3</v>
      </c>
      <c r="F151">
        <v>0.72</v>
      </c>
      <c r="G151">
        <v>3</v>
      </c>
      <c r="H151">
        <f t="shared" si="16"/>
        <v>0</v>
      </c>
      <c r="I151">
        <v>0</v>
      </c>
      <c r="J151">
        <f t="shared" si="18"/>
        <v>1.2292024082832074</v>
      </c>
      <c r="K151">
        <f t="shared" si="19"/>
        <v>0.19524855986509274</v>
      </c>
      <c r="L151">
        <f t="shared" si="20"/>
        <v>0.82995101469559129</v>
      </c>
      <c r="M151">
        <f t="shared" si="21"/>
        <v>0</v>
      </c>
    </row>
    <row r="152" spans="1:13" x14ac:dyDescent="0.25">
      <c r="A152">
        <v>144</v>
      </c>
      <c r="B152">
        <v>144</v>
      </c>
      <c r="C152">
        <f t="shared" si="15"/>
        <v>0</v>
      </c>
      <c r="D152" s="2">
        <v>100</v>
      </c>
      <c r="E152">
        <v>5.0000000000000001E-3</v>
      </c>
      <c r="F152">
        <v>0.96</v>
      </c>
      <c r="G152">
        <v>3</v>
      </c>
      <c r="H152">
        <f t="shared" si="16"/>
        <v>0</v>
      </c>
      <c r="I152">
        <v>0</v>
      </c>
      <c r="J152">
        <f t="shared" si="18"/>
        <v>1.2292024082832074</v>
      </c>
      <c r="K152">
        <f t="shared" si="19"/>
        <v>0.26033141315345698</v>
      </c>
      <c r="L152">
        <f t="shared" si="20"/>
        <v>0.82995101469559129</v>
      </c>
      <c r="M152">
        <f t="shared" si="21"/>
        <v>0</v>
      </c>
    </row>
    <row r="153" spans="1:13" x14ac:dyDescent="0.25">
      <c r="A153">
        <v>143</v>
      </c>
      <c r="B153">
        <v>143</v>
      </c>
      <c r="C153">
        <f t="shared" si="15"/>
        <v>0</v>
      </c>
      <c r="D153" s="2">
        <v>200</v>
      </c>
      <c r="E153">
        <v>4.0000000000000001E-3</v>
      </c>
      <c r="F153">
        <v>1.44</v>
      </c>
      <c r="G153">
        <v>3</v>
      </c>
      <c r="H153">
        <f t="shared" si="16"/>
        <v>0</v>
      </c>
      <c r="I153">
        <v>0</v>
      </c>
      <c r="J153">
        <f t="shared" si="18"/>
        <v>1.2292024082832074</v>
      </c>
      <c r="K153">
        <f t="shared" si="19"/>
        <v>0.39049711973018547</v>
      </c>
      <c r="L153">
        <f t="shared" si="20"/>
        <v>0.82995101469559129</v>
      </c>
      <c r="M153">
        <f t="shared" si="21"/>
        <v>0</v>
      </c>
    </row>
    <row r="154" spans="1:13" x14ac:dyDescent="0.25">
      <c r="A154">
        <v>155</v>
      </c>
      <c r="B154">
        <v>158</v>
      </c>
      <c r="C154">
        <f t="shared" si="15"/>
        <v>3</v>
      </c>
      <c r="D154" s="2">
        <v>0</v>
      </c>
      <c r="E154">
        <v>8.9999999999999993E-3</v>
      </c>
      <c r="F154">
        <v>0.01</v>
      </c>
      <c r="G154">
        <v>3</v>
      </c>
      <c r="H154">
        <f t="shared" si="16"/>
        <v>5.4558299733313831E-2</v>
      </c>
      <c r="I154">
        <f t="shared" si="17"/>
        <v>0.16496115245513254</v>
      </c>
      <c r="J154">
        <f t="shared" si="18"/>
        <v>1.2292024082832074</v>
      </c>
      <c r="K154">
        <f t="shared" si="19"/>
        <v>2.7117855536818438E-3</v>
      </c>
      <c r="L154">
        <f t="shared" si="20"/>
        <v>0.82995101469559129</v>
      </c>
      <c r="M154">
        <f t="shared" si="21"/>
        <v>3.7126968117130331E-4</v>
      </c>
    </row>
    <row r="155" spans="1:13" x14ac:dyDescent="0.25">
      <c r="A155">
        <v>153</v>
      </c>
      <c r="B155">
        <v>156</v>
      </c>
      <c r="C155">
        <f t="shared" si="15"/>
        <v>3</v>
      </c>
      <c r="D155" s="2">
        <v>1</v>
      </c>
      <c r="E155">
        <v>1.2E-2</v>
      </c>
      <c r="F155">
        <v>0.12</v>
      </c>
      <c r="G155">
        <v>3</v>
      </c>
      <c r="H155">
        <f t="shared" si="16"/>
        <v>5.4558299733313831E-2</v>
      </c>
      <c r="I155">
        <f t="shared" si="17"/>
        <v>0.21994820327351006</v>
      </c>
      <c r="J155">
        <f t="shared" si="18"/>
        <v>1.2292024082832074</v>
      </c>
      <c r="K155">
        <f t="shared" si="19"/>
        <v>3.2541426644182123E-2</v>
      </c>
      <c r="L155">
        <f t="shared" si="20"/>
        <v>0.82995101469559129</v>
      </c>
      <c r="M155">
        <f t="shared" si="21"/>
        <v>5.9403148987408521E-3</v>
      </c>
    </row>
    <row r="156" spans="1:13" x14ac:dyDescent="0.25">
      <c r="A156">
        <v>152</v>
      </c>
      <c r="B156">
        <v>155</v>
      </c>
      <c r="C156">
        <f t="shared" si="15"/>
        <v>3</v>
      </c>
      <c r="D156" s="2">
        <v>3</v>
      </c>
      <c r="E156">
        <v>1.2E-2</v>
      </c>
      <c r="F156">
        <v>0.37</v>
      </c>
      <c r="G156">
        <v>3</v>
      </c>
      <c r="H156">
        <f t="shared" si="16"/>
        <v>5.4558299733313831E-2</v>
      </c>
      <c r="I156">
        <f t="shared" si="17"/>
        <v>0.21994820327351006</v>
      </c>
      <c r="J156">
        <f t="shared" si="18"/>
        <v>1.2292024082832074</v>
      </c>
      <c r="K156">
        <f t="shared" si="19"/>
        <v>0.10033606548622821</v>
      </c>
      <c r="L156">
        <f t="shared" si="20"/>
        <v>0.82995101469559129</v>
      </c>
      <c r="M156">
        <f t="shared" si="21"/>
        <v>1.8315970937784296E-2</v>
      </c>
    </row>
    <row r="157" spans="1:13" x14ac:dyDescent="0.25">
      <c r="A157">
        <v>152</v>
      </c>
      <c r="B157">
        <v>155</v>
      </c>
      <c r="C157">
        <f t="shared" si="15"/>
        <v>3</v>
      </c>
      <c r="D157" s="2">
        <v>5</v>
      </c>
      <c r="E157">
        <v>1.4E-2</v>
      </c>
      <c r="F157">
        <v>0.12</v>
      </c>
      <c r="G157">
        <v>3</v>
      </c>
      <c r="H157">
        <f t="shared" si="16"/>
        <v>5.4558299733313831E-2</v>
      </c>
      <c r="I157">
        <f t="shared" si="17"/>
        <v>0.25660623715242842</v>
      </c>
      <c r="J157">
        <f t="shared" si="18"/>
        <v>1.2292024082832074</v>
      </c>
      <c r="K157">
        <f t="shared" si="19"/>
        <v>3.2541426644182123E-2</v>
      </c>
      <c r="L157">
        <f t="shared" si="20"/>
        <v>0.82995101469559129</v>
      </c>
      <c r="M157">
        <f t="shared" si="21"/>
        <v>6.930367381864329E-3</v>
      </c>
    </row>
    <row r="158" spans="1:13" x14ac:dyDescent="0.25">
      <c r="A158">
        <v>152</v>
      </c>
      <c r="B158">
        <v>155</v>
      </c>
      <c r="C158">
        <f t="shared" si="15"/>
        <v>3</v>
      </c>
      <c r="D158" s="2">
        <v>10</v>
      </c>
      <c r="E158">
        <v>1.4E-2</v>
      </c>
      <c r="F158">
        <v>0.23</v>
      </c>
      <c r="G158">
        <v>3</v>
      </c>
      <c r="H158">
        <f t="shared" si="16"/>
        <v>5.4558299733313831E-2</v>
      </c>
      <c r="I158">
        <f t="shared" si="17"/>
        <v>0.25660623715242842</v>
      </c>
      <c r="J158">
        <f t="shared" si="18"/>
        <v>1.2292024082832074</v>
      </c>
      <c r="K158">
        <f t="shared" si="19"/>
        <v>6.2371067734682407E-2</v>
      </c>
      <c r="L158">
        <f t="shared" si="20"/>
        <v>0.82995101469559129</v>
      </c>
      <c r="M158">
        <f t="shared" si="21"/>
        <v>1.3283204148573298E-2</v>
      </c>
    </row>
    <row r="159" spans="1:13" x14ac:dyDescent="0.25">
      <c r="A159">
        <v>152</v>
      </c>
      <c r="B159">
        <v>154</v>
      </c>
      <c r="C159">
        <f t="shared" si="15"/>
        <v>2</v>
      </c>
      <c r="D159" s="2">
        <v>50</v>
      </c>
      <c r="E159">
        <v>1.0999999999999999E-2</v>
      </c>
      <c r="F159">
        <v>0.98</v>
      </c>
      <c r="G159">
        <v>3</v>
      </c>
      <c r="H159">
        <f t="shared" si="16"/>
        <v>3.6372199822209211E-2</v>
      </c>
      <c r="I159">
        <f t="shared" si="17"/>
        <v>0.30242877950107638</v>
      </c>
      <c r="J159">
        <f t="shared" si="18"/>
        <v>1.2292024082832074</v>
      </c>
      <c r="K159">
        <f t="shared" si="19"/>
        <v>0.26575498426082067</v>
      </c>
      <c r="L159">
        <f t="shared" si="20"/>
        <v>0.82995101469559129</v>
      </c>
      <c r="M159">
        <f t="shared" si="21"/>
        <v>6.6704786050444165E-2</v>
      </c>
    </row>
    <row r="160" spans="1:13" x14ac:dyDescent="0.25">
      <c r="A160">
        <v>151</v>
      </c>
      <c r="B160">
        <v>154</v>
      </c>
      <c r="C160">
        <f t="shared" si="15"/>
        <v>3</v>
      </c>
      <c r="D160" s="2">
        <v>100</v>
      </c>
      <c r="E160">
        <v>8.0000000000000002E-3</v>
      </c>
      <c r="F160">
        <v>1.43</v>
      </c>
      <c r="G160">
        <v>3</v>
      </c>
      <c r="H160">
        <f t="shared" si="16"/>
        <v>5.4558299733313831E-2</v>
      </c>
      <c r="I160">
        <f t="shared" si="17"/>
        <v>0.14663213551567336</v>
      </c>
      <c r="J160">
        <f t="shared" si="18"/>
        <v>1.2292024082832074</v>
      </c>
      <c r="K160">
        <f t="shared" si="19"/>
        <v>0.38778533417650363</v>
      </c>
      <c r="L160">
        <f t="shared" si="20"/>
        <v>0.82995101469559129</v>
      </c>
      <c r="M160">
        <f t="shared" si="21"/>
        <v>4.7192501695552329E-2</v>
      </c>
    </row>
    <row r="161" spans="1:13" x14ac:dyDescent="0.25">
      <c r="A161">
        <v>151</v>
      </c>
      <c r="B161">
        <v>154</v>
      </c>
      <c r="C161">
        <f t="shared" si="15"/>
        <v>3</v>
      </c>
      <c r="D161" s="2">
        <v>200</v>
      </c>
      <c r="E161">
        <v>5.0000000000000001E-3</v>
      </c>
      <c r="F161">
        <v>1.81</v>
      </c>
      <c r="G161">
        <v>3</v>
      </c>
      <c r="H161">
        <f t="shared" si="16"/>
        <v>5.4558299733313831E-2</v>
      </c>
      <c r="I161">
        <f t="shared" si="17"/>
        <v>9.1645084697295862E-2</v>
      </c>
      <c r="J161">
        <f t="shared" si="18"/>
        <v>1.2292024082832074</v>
      </c>
      <c r="K161">
        <f t="shared" si="19"/>
        <v>0.49083318521641373</v>
      </c>
      <c r="L161">
        <f t="shared" si="20"/>
        <v>0.82995101469559129</v>
      </c>
      <c r="M161">
        <f t="shared" si="21"/>
        <v>3.7333229051114386E-2</v>
      </c>
    </row>
    <row r="162" spans="1:13" x14ac:dyDescent="0.25">
      <c r="A162">
        <v>109</v>
      </c>
      <c r="B162">
        <v>109</v>
      </c>
      <c r="C162">
        <f>B162-A162</f>
        <v>0</v>
      </c>
      <c r="D162" s="2">
        <v>0</v>
      </c>
      <c r="E162">
        <v>1.2999999999999999E-2</v>
      </c>
      <c r="F162">
        <v>0</v>
      </c>
      <c r="G162">
        <v>5</v>
      </c>
      <c r="H162">
        <f t="shared" si="16"/>
        <v>0</v>
      </c>
      <c r="I162">
        <v>0</v>
      </c>
      <c r="J162">
        <f t="shared" si="18"/>
        <v>1.2292024082832074</v>
      </c>
      <c r="K162">
        <f t="shared" si="19"/>
        <v>0</v>
      </c>
      <c r="L162">
        <f t="shared" si="20"/>
        <v>0.82995101469559129</v>
      </c>
      <c r="M162">
        <f t="shared" si="21"/>
        <v>0</v>
      </c>
    </row>
    <row r="163" spans="1:13" x14ac:dyDescent="0.25">
      <c r="A163">
        <v>109</v>
      </c>
      <c r="B163">
        <v>109</v>
      </c>
      <c r="C163">
        <f>B163-A163</f>
        <v>0</v>
      </c>
      <c r="D163" s="2">
        <v>1</v>
      </c>
      <c r="E163">
        <v>1.0999999999999999E-2</v>
      </c>
      <c r="F163">
        <v>0.03</v>
      </c>
      <c r="G163">
        <v>5</v>
      </c>
      <c r="H163">
        <f t="shared" si="16"/>
        <v>0</v>
      </c>
      <c r="I163">
        <v>0</v>
      </c>
      <c r="J163">
        <f t="shared" si="18"/>
        <v>1.2292024082832074</v>
      </c>
      <c r="K163">
        <f t="shared" si="19"/>
        <v>4.8812139966273186E-3</v>
      </c>
      <c r="L163">
        <f t="shared" si="20"/>
        <v>0.82995101469559129</v>
      </c>
      <c r="M163">
        <f t="shared" si="21"/>
        <v>0</v>
      </c>
    </row>
    <row r="164" spans="1:13" x14ac:dyDescent="0.25">
      <c r="A164">
        <v>108</v>
      </c>
      <c r="B164">
        <v>108</v>
      </c>
      <c r="C164">
        <f t="shared" ref="C164:C227" si="22">B164-A164</f>
        <v>0</v>
      </c>
      <c r="D164" s="2">
        <v>3</v>
      </c>
      <c r="E164">
        <v>0.01</v>
      </c>
      <c r="F164">
        <v>0.04</v>
      </c>
      <c r="G164">
        <v>5</v>
      </c>
      <c r="H164">
        <f t="shared" si="16"/>
        <v>0</v>
      </c>
      <c r="I164">
        <v>0</v>
      </c>
      <c r="J164">
        <f t="shared" si="18"/>
        <v>1.2292024082832074</v>
      </c>
      <c r="K164">
        <f t="shared" si="19"/>
        <v>6.5082853288364259E-3</v>
      </c>
      <c r="L164">
        <f t="shared" si="20"/>
        <v>0.82995101469559129</v>
      </c>
      <c r="M164">
        <f t="shared" si="21"/>
        <v>0</v>
      </c>
    </row>
    <row r="165" spans="1:13" x14ac:dyDescent="0.25">
      <c r="A165">
        <v>108</v>
      </c>
      <c r="B165">
        <v>108</v>
      </c>
      <c r="C165">
        <f t="shared" si="22"/>
        <v>0</v>
      </c>
      <c r="D165" s="2">
        <v>5</v>
      </c>
      <c r="E165">
        <v>8.9999999999999993E-3</v>
      </c>
      <c r="F165">
        <v>7.0000000000000007E-2</v>
      </c>
      <c r="G165">
        <v>5</v>
      </c>
      <c r="H165">
        <f t="shared" si="16"/>
        <v>0</v>
      </c>
      <c r="I165">
        <v>0</v>
      </c>
      <c r="J165">
        <f t="shared" si="18"/>
        <v>1.2292024082832074</v>
      </c>
      <c r="K165">
        <f t="shared" si="19"/>
        <v>1.1389499325463745E-2</v>
      </c>
      <c r="L165">
        <f t="shared" si="20"/>
        <v>0.82995101469559129</v>
      </c>
      <c r="M165">
        <f t="shared" si="21"/>
        <v>0</v>
      </c>
    </row>
    <row r="166" spans="1:13" x14ac:dyDescent="0.25">
      <c r="A166">
        <v>108</v>
      </c>
      <c r="B166">
        <v>108</v>
      </c>
      <c r="C166">
        <f t="shared" si="22"/>
        <v>0</v>
      </c>
      <c r="D166" s="2">
        <v>10</v>
      </c>
      <c r="E166">
        <v>8.9999999999999993E-3</v>
      </c>
      <c r="F166">
        <v>0.14000000000000001</v>
      </c>
      <c r="G166">
        <v>5</v>
      </c>
      <c r="H166">
        <f t="shared" si="16"/>
        <v>0</v>
      </c>
      <c r="I166">
        <v>0</v>
      </c>
      <c r="J166">
        <f t="shared" si="18"/>
        <v>1.2292024082832074</v>
      </c>
      <c r="K166">
        <f t="shared" si="19"/>
        <v>2.2778998650927491E-2</v>
      </c>
      <c r="L166">
        <f t="shared" si="20"/>
        <v>0.82995101469559129</v>
      </c>
      <c r="M166">
        <f t="shared" si="21"/>
        <v>0</v>
      </c>
    </row>
    <row r="167" spans="1:13" x14ac:dyDescent="0.25">
      <c r="A167">
        <v>108</v>
      </c>
      <c r="B167">
        <v>108</v>
      </c>
      <c r="C167">
        <f t="shared" si="22"/>
        <v>0</v>
      </c>
      <c r="D167" s="2">
        <v>50</v>
      </c>
      <c r="E167">
        <v>7.0000000000000001E-3</v>
      </c>
      <c r="F167">
        <v>0.61</v>
      </c>
      <c r="G167">
        <v>5</v>
      </c>
      <c r="H167">
        <f t="shared" si="16"/>
        <v>0</v>
      </c>
      <c r="I167">
        <v>0</v>
      </c>
      <c r="J167">
        <f t="shared" si="18"/>
        <v>1.2292024082832074</v>
      </c>
      <c r="K167">
        <f t="shared" si="19"/>
        <v>9.9251351264755483E-2</v>
      </c>
      <c r="L167">
        <f t="shared" si="20"/>
        <v>0.82995101469559129</v>
      </c>
      <c r="M167">
        <f t="shared" si="21"/>
        <v>0</v>
      </c>
    </row>
    <row r="168" spans="1:13" x14ac:dyDescent="0.25">
      <c r="A168">
        <v>108</v>
      </c>
      <c r="B168">
        <v>108</v>
      </c>
      <c r="C168">
        <f t="shared" si="22"/>
        <v>0</v>
      </c>
      <c r="D168" s="2">
        <v>100</v>
      </c>
      <c r="E168">
        <v>6.0000000000000001E-3</v>
      </c>
      <c r="F168">
        <v>1.06</v>
      </c>
      <c r="G168">
        <v>5</v>
      </c>
      <c r="H168">
        <f t="shared" si="16"/>
        <v>0</v>
      </c>
      <c r="I168">
        <v>0</v>
      </c>
      <c r="J168">
        <f t="shared" si="18"/>
        <v>1.2292024082832074</v>
      </c>
      <c r="K168">
        <f t="shared" si="19"/>
        <v>0.17246956121416529</v>
      </c>
      <c r="L168">
        <f t="shared" si="20"/>
        <v>0.82995101469559129</v>
      </c>
      <c r="M168">
        <f t="shared" si="21"/>
        <v>0</v>
      </c>
    </row>
    <row r="169" spans="1:13" x14ac:dyDescent="0.25">
      <c r="A169" s="3">
        <v>108</v>
      </c>
      <c r="B169" s="3">
        <v>108</v>
      </c>
      <c r="C169" s="3">
        <f t="shared" si="22"/>
        <v>0</v>
      </c>
      <c r="D169" s="4">
        <v>200</v>
      </c>
      <c r="E169" s="3">
        <v>5.0000000000000001E-3</v>
      </c>
      <c r="F169" s="3">
        <v>1.71</v>
      </c>
      <c r="G169">
        <v>5</v>
      </c>
      <c r="H169">
        <f t="shared" si="16"/>
        <v>0</v>
      </c>
      <c r="I169">
        <v>0</v>
      </c>
      <c r="J169">
        <f t="shared" si="18"/>
        <v>1.2292024082832074</v>
      </c>
      <c r="K169">
        <f t="shared" si="19"/>
        <v>0.27822919780775718</v>
      </c>
      <c r="L169">
        <f t="shared" si="20"/>
        <v>0.82995101469559129</v>
      </c>
      <c r="M169">
        <f t="shared" si="21"/>
        <v>0</v>
      </c>
    </row>
    <row r="170" spans="1:13" x14ac:dyDescent="0.25">
      <c r="A170">
        <v>107</v>
      </c>
      <c r="B170">
        <v>114</v>
      </c>
      <c r="C170">
        <f>B170-A170</f>
        <v>7</v>
      </c>
      <c r="D170" s="2">
        <v>0</v>
      </c>
      <c r="E170">
        <v>8.5000000000000006E-2</v>
      </c>
      <c r="F170">
        <v>0.06</v>
      </c>
      <c r="G170">
        <v>5</v>
      </c>
      <c r="H170">
        <f t="shared" si="16"/>
        <v>0.12730269937773228</v>
      </c>
      <c r="I170">
        <f t="shared" si="17"/>
        <v>0.66769990279458413</v>
      </c>
      <c r="J170">
        <f t="shared" si="18"/>
        <v>1.2292024082832074</v>
      </c>
      <c r="K170">
        <f t="shared" si="19"/>
        <v>9.7624279932546371E-3</v>
      </c>
      <c r="L170">
        <f t="shared" si="20"/>
        <v>0.82995101469559129</v>
      </c>
      <c r="M170">
        <f t="shared" si="21"/>
        <v>5.4099296399247052E-3</v>
      </c>
    </row>
    <row r="171" spans="1:13" x14ac:dyDescent="0.25">
      <c r="A171">
        <v>107</v>
      </c>
      <c r="B171">
        <v>114</v>
      </c>
      <c r="C171">
        <f t="shared" si="22"/>
        <v>7</v>
      </c>
      <c r="D171" s="2">
        <v>1</v>
      </c>
      <c r="E171">
        <v>8.5999999999999993E-2</v>
      </c>
      <c r="F171">
        <v>0.2</v>
      </c>
      <c r="G171">
        <v>5</v>
      </c>
      <c r="H171">
        <f t="shared" si="16"/>
        <v>0.12730269937773228</v>
      </c>
      <c r="I171">
        <f t="shared" si="17"/>
        <v>0.67555519576863798</v>
      </c>
      <c r="J171">
        <f t="shared" si="18"/>
        <v>1.2292024082832074</v>
      </c>
      <c r="K171">
        <f t="shared" si="19"/>
        <v>3.254142664418213E-2</v>
      </c>
      <c r="L171">
        <f t="shared" si="20"/>
        <v>0.82995101469559129</v>
      </c>
      <c r="M171">
        <f t="shared" si="21"/>
        <v>1.8245252903275479E-2</v>
      </c>
    </row>
    <row r="172" spans="1:13" x14ac:dyDescent="0.25">
      <c r="A172">
        <v>107</v>
      </c>
      <c r="B172">
        <v>113</v>
      </c>
      <c r="C172">
        <f t="shared" si="22"/>
        <v>6</v>
      </c>
      <c r="D172" s="2">
        <v>3</v>
      </c>
      <c r="E172">
        <v>8.4000000000000005E-2</v>
      </c>
      <c r="F172">
        <v>0.38</v>
      </c>
      <c r="G172">
        <v>5</v>
      </c>
      <c r="H172">
        <f t="shared" si="16"/>
        <v>0.10911659946662766</v>
      </c>
      <c r="I172">
        <f t="shared" si="17"/>
        <v>0.7698187114572852</v>
      </c>
      <c r="J172">
        <f t="shared" si="18"/>
        <v>1.2292024082832074</v>
      </c>
      <c r="K172">
        <f t="shared" si="19"/>
        <v>6.1828710623946043E-2</v>
      </c>
      <c r="L172">
        <f t="shared" si="20"/>
        <v>0.82995101469559129</v>
      </c>
      <c r="M172">
        <f t="shared" si="21"/>
        <v>3.9503094076626673E-2</v>
      </c>
    </row>
    <row r="173" spans="1:13" x14ac:dyDescent="0.25">
      <c r="A173">
        <v>107</v>
      </c>
      <c r="B173">
        <v>113</v>
      </c>
      <c r="C173">
        <f t="shared" si="22"/>
        <v>6</v>
      </c>
      <c r="D173" s="2">
        <v>5</v>
      </c>
      <c r="E173">
        <v>8.2000000000000003E-2</v>
      </c>
      <c r="F173">
        <v>0.65</v>
      </c>
      <c r="G173">
        <v>5</v>
      </c>
      <c r="H173">
        <f t="shared" si="16"/>
        <v>0.10911659946662766</v>
      </c>
      <c r="I173">
        <f t="shared" si="17"/>
        <v>0.7514896945178261</v>
      </c>
      <c r="J173">
        <f t="shared" si="18"/>
        <v>1.2292024082832074</v>
      </c>
      <c r="K173">
        <f t="shared" si="19"/>
        <v>0.10575963659359192</v>
      </c>
      <c r="L173">
        <f t="shared" si="20"/>
        <v>0.82995101469559129</v>
      </c>
      <c r="M173">
        <f t="shared" si="21"/>
        <v>6.5962246688101564E-2</v>
      </c>
    </row>
    <row r="174" spans="1:13" x14ac:dyDescent="0.25">
      <c r="A174">
        <v>107</v>
      </c>
      <c r="B174">
        <v>114</v>
      </c>
      <c r="C174">
        <f t="shared" si="22"/>
        <v>7</v>
      </c>
      <c r="D174" s="2">
        <v>10</v>
      </c>
      <c r="E174">
        <v>7.4999999999999997E-2</v>
      </c>
      <c r="F174">
        <v>1.2</v>
      </c>
      <c r="G174">
        <v>5</v>
      </c>
      <c r="H174">
        <f t="shared" si="16"/>
        <v>0.12730269937773228</v>
      </c>
      <c r="I174">
        <f t="shared" si="17"/>
        <v>0.58914697305404473</v>
      </c>
      <c r="J174">
        <f t="shared" si="18"/>
        <v>1.2292024082832074</v>
      </c>
      <c r="K174">
        <f t="shared" si="19"/>
        <v>0.19524855986509276</v>
      </c>
      <c r="L174">
        <f t="shared" si="20"/>
        <v>0.82995101469559129</v>
      </c>
      <c r="M174">
        <f t="shared" si="21"/>
        <v>9.5469346586906562E-2</v>
      </c>
    </row>
    <row r="175" spans="1:13" x14ac:dyDescent="0.25">
      <c r="A175">
        <v>106</v>
      </c>
      <c r="B175">
        <v>113</v>
      </c>
      <c r="C175">
        <f t="shared" si="22"/>
        <v>7</v>
      </c>
      <c r="D175" s="2">
        <v>50</v>
      </c>
      <c r="E175">
        <v>0.04</v>
      </c>
      <c r="F175">
        <v>3.04</v>
      </c>
      <c r="G175">
        <v>5</v>
      </c>
      <c r="H175">
        <f t="shared" si="16"/>
        <v>0.12730269937773228</v>
      </c>
      <c r="I175">
        <f t="shared" si="17"/>
        <v>0.31421171896215722</v>
      </c>
      <c r="J175">
        <f t="shared" si="18"/>
        <v>1.2292024082832074</v>
      </c>
      <c r="K175">
        <f t="shared" si="19"/>
        <v>0.49462968499156834</v>
      </c>
      <c r="L175">
        <f t="shared" si="20"/>
        <v>0.82995101469559129</v>
      </c>
      <c r="M175">
        <f t="shared" si="21"/>
        <v>0.1289896949440871</v>
      </c>
    </row>
    <row r="176" spans="1:13" x14ac:dyDescent="0.25">
      <c r="A176">
        <v>106</v>
      </c>
      <c r="B176">
        <v>113</v>
      </c>
      <c r="C176">
        <f t="shared" si="22"/>
        <v>7</v>
      </c>
      <c r="D176" s="2">
        <v>100</v>
      </c>
      <c r="E176">
        <v>2.4E-2</v>
      </c>
      <c r="F176">
        <v>3.73</v>
      </c>
      <c r="G176">
        <v>5</v>
      </c>
      <c r="H176">
        <f t="shared" si="16"/>
        <v>0.12730269937773228</v>
      </c>
      <c r="I176">
        <f t="shared" si="17"/>
        <v>0.18852703137729432</v>
      </c>
      <c r="J176">
        <f t="shared" si="18"/>
        <v>1.2292024082832074</v>
      </c>
      <c r="K176">
        <f t="shared" si="19"/>
        <v>0.60689760691399663</v>
      </c>
      <c r="L176">
        <f t="shared" si="20"/>
        <v>0.82995101469559129</v>
      </c>
      <c r="M176">
        <f t="shared" si="21"/>
        <v>9.4960176738443064E-2</v>
      </c>
    </row>
    <row r="177" spans="1:13" x14ac:dyDescent="0.25">
      <c r="A177" s="3">
        <v>106</v>
      </c>
      <c r="B177" s="3">
        <v>113</v>
      </c>
      <c r="C177" s="3">
        <f t="shared" si="22"/>
        <v>7</v>
      </c>
      <c r="D177" s="4">
        <v>200</v>
      </c>
      <c r="E177" s="3">
        <v>1.4E-2</v>
      </c>
      <c r="F177" s="3">
        <v>4.2699999999999996</v>
      </c>
      <c r="G177">
        <v>5</v>
      </c>
      <c r="H177">
        <f t="shared" si="16"/>
        <v>0.12730269937773228</v>
      </c>
      <c r="I177">
        <f t="shared" si="17"/>
        <v>0.10997410163675503</v>
      </c>
      <c r="J177">
        <f t="shared" si="18"/>
        <v>1.2292024082832074</v>
      </c>
      <c r="K177">
        <f t="shared" si="19"/>
        <v>0.69475945885328838</v>
      </c>
      <c r="L177">
        <f t="shared" si="20"/>
        <v>0.82995101469559129</v>
      </c>
      <c r="M177">
        <f t="shared" si="21"/>
        <v>6.3412861544058605E-2</v>
      </c>
    </row>
    <row r="178" spans="1:13" x14ac:dyDescent="0.25">
      <c r="A178">
        <v>110</v>
      </c>
      <c r="B178">
        <v>124</v>
      </c>
      <c r="C178">
        <f>B178-A178</f>
        <v>14</v>
      </c>
      <c r="D178" s="2">
        <v>0</v>
      </c>
      <c r="E178">
        <v>0.16800000000000001</v>
      </c>
      <c r="F178">
        <v>0.1</v>
      </c>
      <c r="G178">
        <v>5</v>
      </c>
      <c r="H178">
        <f t="shared" si="16"/>
        <v>0.25460539875546456</v>
      </c>
      <c r="I178">
        <f t="shared" si="17"/>
        <v>0.65984460982053017</v>
      </c>
      <c r="J178">
        <f t="shared" si="18"/>
        <v>1.2292024082832074</v>
      </c>
      <c r="K178">
        <f t="shared" si="19"/>
        <v>1.6270713322091065E-2</v>
      </c>
      <c r="L178">
        <f t="shared" si="20"/>
        <v>0.82995101469559129</v>
      </c>
      <c r="M178">
        <f t="shared" si="21"/>
        <v>8.910472348111282E-3</v>
      </c>
    </row>
    <row r="179" spans="1:13" x14ac:dyDescent="0.25">
      <c r="A179">
        <v>110</v>
      </c>
      <c r="B179">
        <v>124</v>
      </c>
      <c r="C179">
        <f t="shared" si="22"/>
        <v>14</v>
      </c>
      <c r="D179" s="2">
        <v>1</v>
      </c>
      <c r="E179">
        <v>0.16200000000000001</v>
      </c>
      <c r="F179">
        <v>0.39</v>
      </c>
      <c r="G179">
        <v>5</v>
      </c>
      <c r="H179">
        <f t="shared" si="16"/>
        <v>0.25460539875546456</v>
      </c>
      <c r="I179">
        <f t="shared" si="17"/>
        <v>0.63627873089836839</v>
      </c>
      <c r="J179">
        <f t="shared" si="18"/>
        <v>1.2292024082832074</v>
      </c>
      <c r="K179">
        <f t="shared" si="19"/>
        <v>6.3455781956155144E-2</v>
      </c>
      <c r="L179">
        <f t="shared" si="20"/>
        <v>0.82995101469559129</v>
      </c>
      <c r="M179">
        <f t="shared" si="21"/>
        <v>3.3509740652004204E-2</v>
      </c>
    </row>
    <row r="180" spans="1:13" x14ac:dyDescent="0.25">
      <c r="A180">
        <v>110</v>
      </c>
      <c r="B180">
        <v>124</v>
      </c>
      <c r="C180">
        <f t="shared" si="22"/>
        <v>14</v>
      </c>
      <c r="D180" s="2">
        <v>3</v>
      </c>
      <c r="E180">
        <v>0.14899999999999999</v>
      </c>
      <c r="F180">
        <v>0.74</v>
      </c>
      <c r="G180">
        <v>5</v>
      </c>
      <c r="H180">
        <f t="shared" si="16"/>
        <v>0.25460539875546456</v>
      </c>
      <c r="I180">
        <f t="shared" si="17"/>
        <v>0.58521932656701781</v>
      </c>
      <c r="J180">
        <f t="shared" si="18"/>
        <v>1.2292024082832074</v>
      </c>
      <c r="K180">
        <f t="shared" si="19"/>
        <v>0.12040327858347387</v>
      </c>
      <c r="L180">
        <f t="shared" si="20"/>
        <v>0.82995101469559129</v>
      </c>
      <c r="M180">
        <f t="shared" si="21"/>
        <v>5.8480278637068429E-2</v>
      </c>
    </row>
    <row r="181" spans="1:13" x14ac:dyDescent="0.25">
      <c r="A181">
        <v>110</v>
      </c>
      <c r="B181">
        <v>124</v>
      </c>
      <c r="C181">
        <f t="shared" si="22"/>
        <v>14</v>
      </c>
      <c r="D181" s="2">
        <v>5</v>
      </c>
      <c r="E181">
        <v>0.13600000000000001</v>
      </c>
      <c r="F181">
        <v>1.0900000000000001</v>
      </c>
      <c r="G181">
        <v>5</v>
      </c>
      <c r="H181">
        <f t="shared" si="16"/>
        <v>0.25460539875546456</v>
      </c>
      <c r="I181">
        <f t="shared" si="17"/>
        <v>0.53415992223566733</v>
      </c>
      <c r="J181">
        <f t="shared" si="18"/>
        <v>1.2292024082832074</v>
      </c>
      <c r="K181">
        <f t="shared" si="19"/>
        <v>0.17735077521079259</v>
      </c>
      <c r="L181">
        <f t="shared" si="20"/>
        <v>0.82995101469559129</v>
      </c>
      <c r="M181">
        <f t="shared" si="21"/>
        <v>7.8624310766905736E-2</v>
      </c>
    </row>
    <row r="182" spans="1:13" x14ac:dyDescent="0.25">
      <c r="A182">
        <v>110</v>
      </c>
      <c r="B182">
        <v>124</v>
      </c>
      <c r="C182">
        <f t="shared" si="22"/>
        <v>14</v>
      </c>
      <c r="D182" s="2">
        <v>10</v>
      </c>
      <c r="E182">
        <v>0.112</v>
      </c>
      <c r="F182">
        <v>1.71</v>
      </c>
      <c r="G182">
        <v>5</v>
      </c>
      <c r="H182">
        <f t="shared" si="16"/>
        <v>0.25460539875546456</v>
      </c>
      <c r="I182">
        <f t="shared" si="17"/>
        <v>0.43989640654702011</v>
      </c>
      <c r="J182">
        <f t="shared" si="18"/>
        <v>1.2292024082832074</v>
      </c>
      <c r="K182">
        <f t="shared" si="19"/>
        <v>0.27822919780775718</v>
      </c>
      <c r="L182">
        <f t="shared" si="20"/>
        <v>0.82995101469559129</v>
      </c>
      <c r="M182">
        <f t="shared" si="21"/>
        <v>0.10157938476846859</v>
      </c>
    </row>
    <row r="183" spans="1:13" x14ac:dyDescent="0.25">
      <c r="A183">
        <v>110</v>
      </c>
      <c r="B183">
        <v>124</v>
      </c>
      <c r="C183">
        <f t="shared" si="22"/>
        <v>14</v>
      </c>
      <c r="D183" s="2">
        <v>50</v>
      </c>
      <c r="E183">
        <v>4.4999999999999998E-2</v>
      </c>
      <c r="F183">
        <v>3.49</v>
      </c>
      <c r="G183">
        <v>5</v>
      </c>
      <c r="H183">
        <f t="shared" si="16"/>
        <v>0.25460539875546456</v>
      </c>
      <c r="I183">
        <f t="shared" si="17"/>
        <v>0.17674409191621343</v>
      </c>
      <c r="J183">
        <f t="shared" si="18"/>
        <v>1.2292024082832074</v>
      </c>
      <c r="K183">
        <f t="shared" si="19"/>
        <v>0.5678478949409782</v>
      </c>
      <c r="L183">
        <f t="shared" si="20"/>
        <v>0.82995101469559129</v>
      </c>
      <c r="M183">
        <f t="shared" si="21"/>
        <v>8.3297004897075991E-2</v>
      </c>
    </row>
    <row r="184" spans="1:13" x14ac:dyDescent="0.25">
      <c r="A184">
        <v>110</v>
      </c>
      <c r="B184">
        <v>124</v>
      </c>
      <c r="C184">
        <f t="shared" si="22"/>
        <v>14</v>
      </c>
      <c r="D184" s="2">
        <v>100</v>
      </c>
      <c r="E184">
        <v>2.5999999999999999E-2</v>
      </c>
      <c r="F184">
        <v>4.07</v>
      </c>
      <c r="G184">
        <v>5</v>
      </c>
      <c r="H184">
        <f t="shared" si="16"/>
        <v>0.25460539875546456</v>
      </c>
      <c r="I184">
        <f t="shared" si="17"/>
        <v>0.10211880866270108</v>
      </c>
      <c r="J184">
        <f t="shared" si="18"/>
        <v>1.2292024082832074</v>
      </c>
      <c r="K184">
        <f t="shared" si="19"/>
        <v>0.66221803220910636</v>
      </c>
      <c r="L184">
        <f t="shared" si="20"/>
        <v>0.82995101469559129</v>
      </c>
      <c r="M184">
        <f t="shared" si="21"/>
        <v>5.6125368087924746E-2</v>
      </c>
    </row>
    <row r="185" spans="1:13" x14ac:dyDescent="0.25">
      <c r="A185" s="3">
        <v>110</v>
      </c>
      <c r="B185" s="3">
        <v>123</v>
      </c>
      <c r="C185" s="3">
        <f>B185-A185</f>
        <v>13</v>
      </c>
      <c r="D185" s="4">
        <v>200</v>
      </c>
      <c r="E185" s="3">
        <v>1.4E-2</v>
      </c>
      <c r="F185" s="3">
        <v>4.5</v>
      </c>
      <c r="G185">
        <v>5</v>
      </c>
      <c r="H185">
        <f t="shared" si="16"/>
        <v>0.23641929884435992</v>
      </c>
      <c r="I185">
        <f t="shared" si="17"/>
        <v>5.9216823958252715E-2</v>
      </c>
      <c r="J185">
        <f t="shared" si="18"/>
        <v>1.2292024082832074</v>
      </c>
      <c r="K185">
        <f t="shared" si="19"/>
        <v>0.73218209949409785</v>
      </c>
      <c r="L185">
        <f t="shared" si="20"/>
        <v>0.82995101469559129</v>
      </c>
      <c r="M185">
        <f t="shared" si="21"/>
        <v>3.5984599867372478E-2</v>
      </c>
    </row>
    <row r="186" spans="1:13" x14ac:dyDescent="0.25">
      <c r="A186">
        <v>108</v>
      </c>
      <c r="B186">
        <v>112</v>
      </c>
      <c r="C186">
        <f>B186-A186</f>
        <v>4</v>
      </c>
      <c r="D186" s="2">
        <v>0</v>
      </c>
      <c r="E186">
        <v>5.8000000000000003E-2</v>
      </c>
      <c r="F186">
        <v>0.05</v>
      </c>
      <c r="G186">
        <v>5</v>
      </c>
      <c r="H186">
        <f t="shared" si="16"/>
        <v>7.2744399644418423E-2</v>
      </c>
      <c r="I186">
        <f t="shared" si="17"/>
        <v>0.79731223686647423</v>
      </c>
      <c r="J186">
        <f t="shared" si="18"/>
        <v>1.2292024082832074</v>
      </c>
      <c r="K186">
        <f t="shared" si="19"/>
        <v>8.1353566610455324E-3</v>
      </c>
      <c r="L186">
        <f t="shared" si="20"/>
        <v>0.82995101469559129</v>
      </c>
      <c r="M186">
        <f t="shared" si="21"/>
        <v>5.3834103769839006E-3</v>
      </c>
    </row>
    <row r="187" spans="1:13" x14ac:dyDescent="0.25">
      <c r="A187">
        <v>108</v>
      </c>
      <c r="B187">
        <v>112</v>
      </c>
      <c r="C187">
        <f t="shared" si="22"/>
        <v>4</v>
      </c>
      <c r="D187" s="2">
        <v>1</v>
      </c>
      <c r="E187">
        <v>5.6000000000000001E-2</v>
      </c>
      <c r="F187">
        <v>0.23</v>
      </c>
      <c r="G187">
        <v>5</v>
      </c>
      <c r="H187">
        <f t="shared" si="16"/>
        <v>7.2744399644418423E-2</v>
      </c>
      <c r="I187">
        <f t="shared" si="17"/>
        <v>0.76981871145728542</v>
      </c>
      <c r="J187">
        <f t="shared" si="18"/>
        <v>1.2292024082832074</v>
      </c>
      <c r="K187">
        <f t="shared" si="19"/>
        <v>3.7422640640809447E-2</v>
      </c>
      <c r="L187">
        <f t="shared" si="20"/>
        <v>0.82995101469559129</v>
      </c>
      <c r="M187">
        <f t="shared" si="21"/>
        <v>2.3909767467431942E-2</v>
      </c>
    </row>
    <row r="188" spans="1:13" x14ac:dyDescent="0.25">
      <c r="A188">
        <v>107</v>
      </c>
      <c r="B188">
        <v>111</v>
      </c>
      <c r="C188">
        <f t="shared" si="22"/>
        <v>4</v>
      </c>
      <c r="D188" s="2">
        <v>3</v>
      </c>
      <c r="E188">
        <v>5.2999999999999999E-2</v>
      </c>
      <c r="F188">
        <v>0.25</v>
      </c>
      <c r="G188">
        <v>5</v>
      </c>
      <c r="H188">
        <f t="shared" si="16"/>
        <v>7.2744399644418423E-2</v>
      </c>
      <c r="I188">
        <f t="shared" si="17"/>
        <v>0.7285784233435022</v>
      </c>
      <c r="J188">
        <f t="shared" si="18"/>
        <v>1.2292024082832074</v>
      </c>
      <c r="K188">
        <f t="shared" si="19"/>
        <v>4.0676783305227657E-2</v>
      </c>
      <c r="L188">
        <f t="shared" si="20"/>
        <v>0.82995101469559129</v>
      </c>
      <c r="M188">
        <f t="shared" si="21"/>
        <v>2.459661637759885E-2</v>
      </c>
    </row>
    <row r="189" spans="1:13" x14ac:dyDescent="0.25">
      <c r="A189">
        <v>107</v>
      </c>
      <c r="B189">
        <v>111</v>
      </c>
      <c r="C189">
        <f t="shared" si="22"/>
        <v>4</v>
      </c>
      <c r="D189" s="2">
        <v>5</v>
      </c>
      <c r="E189">
        <v>5.0999999999999997E-2</v>
      </c>
      <c r="F189">
        <v>0.39</v>
      </c>
      <c r="G189">
        <v>5</v>
      </c>
      <c r="H189">
        <f t="shared" si="16"/>
        <v>7.2744399644418423E-2</v>
      </c>
      <c r="I189">
        <f t="shared" si="17"/>
        <v>0.70108489793431339</v>
      </c>
      <c r="J189">
        <f t="shared" si="18"/>
        <v>1.2292024082832074</v>
      </c>
      <c r="K189">
        <f t="shared" si="19"/>
        <v>6.3455781956155144E-2</v>
      </c>
      <c r="L189">
        <f t="shared" si="20"/>
        <v>0.82995101469559129</v>
      </c>
      <c r="M189">
        <f t="shared" si="21"/>
        <v>3.692276979248612E-2</v>
      </c>
    </row>
    <row r="190" spans="1:13" x14ac:dyDescent="0.25">
      <c r="A190">
        <v>107</v>
      </c>
      <c r="B190">
        <v>111</v>
      </c>
      <c r="C190">
        <f t="shared" si="22"/>
        <v>4</v>
      </c>
      <c r="D190" s="2">
        <v>10</v>
      </c>
      <c r="E190">
        <v>4.1000000000000002E-2</v>
      </c>
      <c r="F190">
        <v>0.74</v>
      </c>
      <c r="G190">
        <v>5</v>
      </c>
      <c r="H190">
        <f t="shared" si="16"/>
        <v>7.2744399644418423E-2</v>
      </c>
      <c r="I190">
        <f t="shared" si="17"/>
        <v>0.56361727088836966</v>
      </c>
      <c r="J190">
        <f t="shared" si="18"/>
        <v>1.2292024082832074</v>
      </c>
      <c r="K190">
        <f t="shared" si="19"/>
        <v>0.12040327858347387</v>
      </c>
      <c r="L190">
        <f t="shared" si="20"/>
        <v>0.82995101469559129</v>
      </c>
      <c r="M190">
        <f t="shared" si="21"/>
        <v>5.6321610633686729E-2</v>
      </c>
    </row>
    <row r="191" spans="1:13" x14ac:dyDescent="0.25">
      <c r="A191">
        <v>107</v>
      </c>
      <c r="B191">
        <v>111</v>
      </c>
      <c r="C191">
        <f t="shared" si="22"/>
        <v>4</v>
      </c>
      <c r="D191" s="2">
        <v>50</v>
      </c>
      <c r="E191">
        <v>3.1E-2</v>
      </c>
      <c r="F191">
        <v>2.4700000000000002</v>
      </c>
      <c r="G191">
        <v>5</v>
      </c>
      <c r="H191">
        <f t="shared" si="16"/>
        <v>7.2744399644418423E-2</v>
      </c>
      <c r="I191">
        <f t="shared" si="17"/>
        <v>0.42614964384242582</v>
      </c>
      <c r="J191">
        <f t="shared" si="18"/>
        <v>1.2292024082832074</v>
      </c>
      <c r="K191">
        <f t="shared" si="19"/>
        <v>0.40188661905564932</v>
      </c>
      <c r="L191">
        <f t="shared" si="20"/>
        <v>0.82995101469559129</v>
      </c>
      <c r="M191">
        <f t="shared" si="21"/>
        <v>0.14214059743643354</v>
      </c>
    </row>
    <row r="192" spans="1:13" x14ac:dyDescent="0.25">
      <c r="A192">
        <v>107</v>
      </c>
      <c r="B192">
        <v>111</v>
      </c>
      <c r="C192">
        <f t="shared" si="22"/>
        <v>4</v>
      </c>
      <c r="D192" s="2">
        <v>100</v>
      </c>
      <c r="E192">
        <v>2.1999999999999999E-2</v>
      </c>
      <c r="F192">
        <v>3.38</v>
      </c>
      <c r="G192">
        <v>5</v>
      </c>
      <c r="H192">
        <f t="shared" si="16"/>
        <v>7.2744399644418423E-2</v>
      </c>
      <c r="I192">
        <f t="shared" si="17"/>
        <v>0.30242877950107638</v>
      </c>
      <c r="J192">
        <f t="shared" si="18"/>
        <v>1.2292024082832074</v>
      </c>
      <c r="K192">
        <f t="shared" si="19"/>
        <v>0.54995011028667795</v>
      </c>
      <c r="L192">
        <f t="shared" si="20"/>
        <v>0.82995101469559129</v>
      </c>
      <c r="M192">
        <f t="shared" si="21"/>
        <v>0.1380380674594906</v>
      </c>
    </row>
    <row r="193" spans="1:13" x14ac:dyDescent="0.25">
      <c r="A193" s="3">
        <v>107</v>
      </c>
      <c r="B193" s="3">
        <v>111</v>
      </c>
      <c r="C193" s="3">
        <f t="shared" si="22"/>
        <v>4</v>
      </c>
      <c r="D193" s="4">
        <v>200</v>
      </c>
      <c r="E193" s="3">
        <v>1.9E-2</v>
      </c>
      <c r="F193" s="3">
        <v>4.03</v>
      </c>
      <c r="G193">
        <v>5</v>
      </c>
      <c r="H193">
        <f t="shared" si="16"/>
        <v>7.2744399644418423E-2</v>
      </c>
      <c r="I193">
        <f t="shared" si="17"/>
        <v>0.26118849138729328</v>
      </c>
      <c r="J193">
        <f t="shared" si="18"/>
        <v>1.2292024082832074</v>
      </c>
      <c r="K193">
        <f t="shared" si="19"/>
        <v>0.65570974688026995</v>
      </c>
      <c r="L193">
        <f t="shared" si="20"/>
        <v>0.82995101469559129</v>
      </c>
      <c r="M193">
        <f t="shared" si="21"/>
        <v>0.14214059743643356</v>
      </c>
    </row>
    <row r="194" spans="1:13" x14ac:dyDescent="0.25">
      <c r="A194">
        <v>113</v>
      </c>
      <c r="B194">
        <v>125</v>
      </c>
      <c r="C194">
        <f>B194-A194</f>
        <v>12</v>
      </c>
      <c r="D194" s="2">
        <v>0</v>
      </c>
      <c r="E194">
        <v>0.14899999999999999</v>
      </c>
      <c r="F194">
        <v>0.09</v>
      </c>
      <c r="G194">
        <v>5</v>
      </c>
      <c r="H194">
        <f t="shared" ref="H194:H257" si="23">2*(C194/1000*$P$3)/(0.0821*$P$6)/60 * 96485.33</f>
        <v>0.21823319893325532</v>
      </c>
      <c r="I194">
        <f t="shared" si="17"/>
        <v>0.68275588099485407</v>
      </c>
      <c r="J194">
        <f t="shared" si="18"/>
        <v>1.2292024082832074</v>
      </c>
      <c r="K194">
        <f t="shared" si="19"/>
        <v>1.4643641989881957E-2</v>
      </c>
      <c r="L194">
        <f t="shared" si="20"/>
        <v>0.82995101469559129</v>
      </c>
      <c r="M194">
        <f t="shared" si="21"/>
        <v>8.2978773741786277E-3</v>
      </c>
    </row>
    <row r="195" spans="1:13" x14ac:dyDescent="0.25">
      <c r="A195">
        <v>112</v>
      </c>
      <c r="B195">
        <v>124</v>
      </c>
      <c r="C195">
        <f t="shared" si="22"/>
        <v>12</v>
      </c>
      <c r="D195" s="2">
        <v>1</v>
      </c>
      <c r="E195">
        <v>0.14299999999999999</v>
      </c>
      <c r="F195">
        <v>0.43</v>
      </c>
      <c r="G195">
        <v>5</v>
      </c>
      <c r="H195">
        <f t="shared" si="23"/>
        <v>0.21823319893325532</v>
      </c>
      <c r="I195">
        <f t="shared" ref="I195:I258" si="24">E195/H195</f>
        <v>0.65526235558566537</v>
      </c>
      <c r="J195">
        <f t="shared" ref="J195:J258" si="25">-$O$9/(2*$O$10)</f>
        <v>1.2292024082832074</v>
      </c>
      <c r="K195">
        <f t="shared" ref="K195:K258" si="26">F195/(G195*J195)</f>
        <v>6.9964067284991577E-2</v>
      </c>
      <c r="L195">
        <f t="shared" ref="L195:L258" si="27">$O$9/$O$11</f>
        <v>0.82995101469559129</v>
      </c>
      <c r="M195">
        <f t="shared" ref="M195:M258" si="28">I195*K195*L195</f>
        <v>3.8048954492039072E-2</v>
      </c>
    </row>
    <row r="196" spans="1:13" x14ac:dyDescent="0.25">
      <c r="A196">
        <v>112</v>
      </c>
      <c r="B196">
        <v>124</v>
      </c>
      <c r="C196">
        <f t="shared" si="22"/>
        <v>12</v>
      </c>
      <c r="D196" s="2">
        <v>3</v>
      </c>
      <c r="E196">
        <v>0.13600000000000001</v>
      </c>
      <c r="F196">
        <v>0.62</v>
      </c>
      <c r="G196">
        <v>5</v>
      </c>
      <c r="H196">
        <f t="shared" si="23"/>
        <v>0.21823319893325532</v>
      </c>
      <c r="I196">
        <f t="shared" si="24"/>
        <v>0.62318657594161186</v>
      </c>
      <c r="J196">
        <f t="shared" si="25"/>
        <v>1.2292024082832074</v>
      </c>
      <c r="K196">
        <f t="shared" si="26"/>
        <v>0.1008784225969646</v>
      </c>
      <c r="L196">
        <f t="shared" si="27"/>
        <v>0.82995101469559129</v>
      </c>
      <c r="M196">
        <f t="shared" si="28"/>
        <v>5.2175765860607175E-2</v>
      </c>
    </row>
    <row r="197" spans="1:13" x14ac:dyDescent="0.25">
      <c r="A197">
        <v>112</v>
      </c>
      <c r="B197">
        <v>124</v>
      </c>
      <c r="C197">
        <f t="shared" si="22"/>
        <v>12</v>
      </c>
      <c r="D197" s="2">
        <v>5</v>
      </c>
      <c r="E197">
        <v>0.122</v>
      </c>
      <c r="F197">
        <v>1.03</v>
      </c>
      <c r="G197">
        <v>5</v>
      </c>
      <c r="H197">
        <f t="shared" si="23"/>
        <v>0.21823319893325532</v>
      </c>
      <c r="I197">
        <f t="shared" si="24"/>
        <v>0.55903501665350475</v>
      </c>
      <c r="J197">
        <f t="shared" si="25"/>
        <v>1.2292024082832074</v>
      </c>
      <c r="K197">
        <f t="shared" si="26"/>
        <v>0.16758834721753796</v>
      </c>
      <c r="L197">
        <f t="shared" si="27"/>
        <v>0.82995101469559129</v>
      </c>
      <c r="M197">
        <f t="shared" si="28"/>
        <v>7.7756246893309969E-2</v>
      </c>
    </row>
    <row r="198" spans="1:13" x14ac:dyDescent="0.25">
      <c r="A198">
        <v>111</v>
      </c>
      <c r="B198">
        <v>123</v>
      </c>
      <c r="C198">
        <f t="shared" si="22"/>
        <v>12</v>
      </c>
      <c r="D198" s="2">
        <v>10</v>
      </c>
      <c r="E198">
        <v>0.104</v>
      </c>
      <c r="F198">
        <v>1.57</v>
      </c>
      <c r="G198">
        <v>5</v>
      </c>
      <c r="H198">
        <f t="shared" si="23"/>
        <v>0.21823319893325532</v>
      </c>
      <c r="I198">
        <f t="shared" si="24"/>
        <v>0.47655444042593842</v>
      </c>
      <c r="J198">
        <f t="shared" si="25"/>
        <v>1.2292024082832074</v>
      </c>
      <c r="K198">
        <f t="shared" si="26"/>
        <v>0.2554501991568297</v>
      </c>
      <c r="L198">
        <f t="shared" si="27"/>
        <v>0.82995101469559129</v>
      </c>
      <c r="M198">
        <f t="shared" si="28"/>
        <v>0.10103485590275067</v>
      </c>
    </row>
    <row r="199" spans="1:13" x14ac:dyDescent="0.25">
      <c r="A199">
        <v>111</v>
      </c>
      <c r="B199">
        <v>123</v>
      </c>
      <c r="C199">
        <f t="shared" si="22"/>
        <v>12</v>
      </c>
      <c r="D199" s="2">
        <v>50</v>
      </c>
      <c r="E199">
        <v>4.5999999999999999E-2</v>
      </c>
      <c r="F199">
        <v>3.32</v>
      </c>
      <c r="G199">
        <v>5</v>
      </c>
      <c r="H199">
        <f t="shared" si="23"/>
        <v>0.21823319893325532</v>
      </c>
      <c r="I199">
        <f t="shared" si="24"/>
        <v>0.21078369480378048</v>
      </c>
      <c r="J199">
        <f t="shared" si="25"/>
        <v>1.2292024082832074</v>
      </c>
      <c r="K199">
        <f t="shared" si="26"/>
        <v>0.54018768229342329</v>
      </c>
      <c r="L199">
        <f t="shared" si="27"/>
        <v>0.82995101469559129</v>
      </c>
      <c r="M199">
        <f t="shared" si="28"/>
        <v>9.4500509514135744E-2</v>
      </c>
    </row>
    <row r="200" spans="1:13" x14ac:dyDescent="0.25">
      <c r="A200">
        <v>111</v>
      </c>
      <c r="B200">
        <v>123</v>
      </c>
      <c r="C200">
        <f t="shared" si="22"/>
        <v>12</v>
      </c>
      <c r="D200" s="2">
        <v>100</v>
      </c>
      <c r="E200">
        <v>2.5999999999999999E-2</v>
      </c>
      <c r="F200">
        <v>3.94</v>
      </c>
      <c r="G200">
        <v>5</v>
      </c>
      <c r="H200">
        <f t="shared" si="23"/>
        <v>0.21823319893325532</v>
      </c>
      <c r="I200">
        <f t="shared" si="24"/>
        <v>0.1191386101064846</v>
      </c>
      <c r="J200">
        <f t="shared" si="25"/>
        <v>1.2292024082832074</v>
      </c>
      <c r="K200">
        <f t="shared" si="26"/>
        <v>0.64106610489038784</v>
      </c>
      <c r="L200">
        <f t="shared" si="27"/>
        <v>0.82995101469559129</v>
      </c>
      <c r="M200">
        <f t="shared" si="28"/>
        <v>6.3388110231980516E-2</v>
      </c>
    </row>
    <row r="201" spans="1:13" x14ac:dyDescent="0.25">
      <c r="A201">
        <v>111</v>
      </c>
      <c r="B201">
        <v>122</v>
      </c>
      <c r="C201">
        <f t="shared" si="22"/>
        <v>11</v>
      </c>
      <c r="D201" s="2">
        <v>200</v>
      </c>
      <c r="E201">
        <v>1.2999999999999999E-2</v>
      </c>
      <c r="F201">
        <v>4.42</v>
      </c>
      <c r="G201">
        <v>5</v>
      </c>
      <c r="H201">
        <f t="shared" si="23"/>
        <v>0.20004709902215068</v>
      </c>
      <c r="I201">
        <f t="shared" si="24"/>
        <v>6.498469642171889E-2</v>
      </c>
      <c r="J201">
        <f t="shared" si="25"/>
        <v>1.2292024082832074</v>
      </c>
      <c r="K201">
        <f t="shared" si="26"/>
        <v>0.71916552883642504</v>
      </c>
      <c r="L201">
        <f t="shared" si="27"/>
        <v>0.82995101469559129</v>
      </c>
      <c r="M201">
        <f t="shared" si="28"/>
        <v>3.8787556145641992E-2</v>
      </c>
    </row>
    <row r="202" spans="1:13" x14ac:dyDescent="0.25">
      <c r="A202">
        <v>179</v>
      </c>
      <c r="B202">
        <v>179</v>
      </c>
      <c r="C202">
        <f t="shared" si="22"/>
        <v>0</v>
      </c>
      <c r="D202" s="2">
        <v>0</v>
      </c>
      <c r="E202">
        <v>1.9E-2</v>
      </c>
      <c r="F202">
        <v>0.01</v>
      </c>
      <c r="G202">
        <v>5</v>
      </c>
      <c r="H202">
        <f t="shared" si="23"/>
        <v>0</v>
      </c>
      <c r="I202">
        <v>0</v>
      </c>
      <c r="J202">
        <f t="shared" si="25"/>
        <v>1.2292024082832074</v>
      </c>
      <c r="K202">
        <f t="shared" si="26"/>
        <v>1.6270713322091065E-3</v>
      </c>
      <c r="L202">
        <f t="shared" si="27"/>
        <v>0.82995101469559129</v>
      </c>
      <c r="M202">
        <f t="shared" si="28"/>
        <v>0</v>
      </c>
    </row>
    <row r="203" spans="1:13" x14ac:dyDescent="0.25">
      <c r="A203">
        <v>179</v>
      </c>
      <c r="B203">
        <v>179</v>
      </c>
      <c r="C203">
        <f t="shared" si="22"/>
        <v>0</v>
      </c>
      <c r="D203" s="2">
        <v>1</v>
      </c>
      <c r="E203">
        <v>1.0999999999999999E-2</v>
      </c>
      <c r="F203">
        <v>0.03</v>
      </c>
      <c r="G203">
        <v>5</v>
      </c>
      <c r="H203">
        <f t="shared" si="23"/>
        <v>0</v>
      </c>
      <c r="I203">
        <v>0</v>
      </c>
      <c r="J203">
        <f t="shared" si="25"/>
        <v>1.2292024082832074</v>
      </c>
      <c r="K203">
        <f t="shared" si="26"/>
        <v>4.8812139966273186E-3</v>
      </c>
      <c r="L203">
        <f t="shared" si="27"/>
        <v>0.82995101469559129</v>
      </c>
      <c r="M203">
        <f t="shared" si="28"/>
        <v>0</v>
      </c>
    </row>
    <row r="204" spans="1:13" x14ac:dyDescent="0.25">
      <c r="A204">
        <v>179</v>
      </c>
      <c r="B204">
        <v>179</v>
      </c>
      <c r="C204">
        <f t="shared" si="22"/>
        <v>0</v>
      </c>
      <c r="D204" s="2">
        <v>3</v>
      </c>
      <c r="E204">
        <v>1.4999999999999999E-2</v>
      </c>
      <c r="F204">
        <v>0.06</v>
      </c>
      <c r="G204">
        <v>5</v>
      </c>
      <c r="H204">
        <f t="shared" si="23"/>
        <v>0</v>
      </c>
      <c r="I204">
        <v>0</v>
      </c>
      <c r="J204">
        <f t="shared" si="25"/>
        <v>1.2292024082832074</v>
      </c>
      <c r="K204">
        <f t="shared" si="26"/>
        <v>9.7624279932546371E-3</v>
      </c>
      <c r="L204">
        <f t="shared" si="27"/>
        <v>0.82995101469559129</v>
      </c>
      <c r="M204">
        <f t="shared" si="28"/>
        <v>0</v>
      </c>
    </row>
    <row r="205" spans="1:13" x14ac:dyDescent="0.25">
      <c r="A205">
        <v>179</v>
      </c>
      <c r="B205">
        <v>179</v>
      </c>
      <c r="C205">
        <f t="shared" si="22"/>
        <v>0</v>
      </c>
      <c r="D205" s="2">
        <v>5</v>
      </c>
      <c r="E205">
        <v>1.2999999999999999E-2</v>
      </c>
      <c r="F205">
        <v>0.1</v>
      </c>
      <c r="G205">
        <v>5</v>
      </c>
      <c r="H205">
        <f t="shared" si="23"/>
        <v>0</v>
      </c>
      <c r="I205">
        <v>0</v>
      </c>
      <c r="J205">
        <f t="shared" si="25"/>
        <v>1.2292024082832074</v>
      </c>
      <c r="K205">
        <f t="shared" si="26"/>
        <v>1.6270713322091065E-2</v>
      </c>
      <c r="L205">
        <f t="shared" si="27"/>
        <v>0.82995101469559129</v>
      </c>
      <c r="M205">
        <f t="shared" si="28"/>
        <v>0</v>
      </c>
    </row>
    <row r="206" spans="1:13" x14ac:dyDescent="0.25">
      <c r="A206">
        <v>179</v>
      </c>
      <c r="B206">
        <v>179</v>
      </c>
      <c r="C206">
        <f t="shared" si="22"/>
        <v>0</v>
      </c>
      <c r="D206" s="2">
        <v>10</v>
      </c>
      <c r="E206">
        <v>1.2E-2</v>
      </c>
      <c r="F206">
        <v>0.19</v>
      </c>
      <c r="G206">
        <v>5</v>
      </c>
      <c r="H206">
        <f t="shared" si="23"/>
        <v>0</v>
      </c>
      <c r="I206">
        <v>0</v>
      </c>
      <c r="J206">
        <f t="shared" si="25"/>
        <v>1.2292024082832074</v>
      </c>
      <c r="K206">
        <f t="shared" si="26"/>
        <v>3.0914355311973021E-2</v>
      </c>
      <c r="L206">
        <f t="shared" si="27"/>
        <v>0.82995101469559129</v>
      </c>
      <c r="M206">
        <f t="shared" si="28"/>
        <v>0</v>
      </c>
    </row>
    <row r="207" spans="1:13" x14ac:dyDescent="0.25">
      <c r="A207">
        <v>179</v>
      </c>
      <c r="B207">
        <v>179</v>
      </c>
      <c r="C207">
        <f t="shared" si="22"/>
        <v>0</v>
      </c>
      <c r="D207" s="2">
        <v>50</v>
      </c>
      <c r="E207">
        <v>0.01</v>
      </c>
      <c r="F207">
        <v>0.79</v>
      </c>
      <c r="G207">
        <v>5</v>
      </c>
      <c r="H207">
        <f t="shared" si="23"/>
        <v>0</v>
      </c>
      <c r="I207">
        <v>0</v>
      </c>
      <c r="J207">
        <f t="shared" si="25"/>
        <v>1.2292024082832074</v>
      </c>
      <c r="K207">
        <f t="shared" si="26"/>
        <v>0.12853863524451942</v>
      </c>
      <c r="L207">
        <f t="shared" si="27"/>
        <v>0.82995101469559129</v>
      </c>
      <c r="M207">
        <f t="shared" si="28"/>
        <v>0</v>
      </c>
    </row>
    <row r="208" spans="1:13" x14ac:dyDescent="0.25">
      <c r="A208">
        <v>178</v>
      </c>
      <c r="B208">
        <v>178</v>
      </c>
      <c r="C208">
        <f t="shared" si="22"/>
        <v>0</v>
      </c>
      <c r="D208" s="2">
        <v>100</v>
      </c>
      <c r="E208">
        <v>8.0000000000000002E-3</v>
      </c>
      <c r="F208">
        <v>1.36</v>
      </c>
      <c r="G208">
        <v>5</v>
      </c>
      <c r="H208">
        <f t="shared" si="23"/>
        <v>0</v>
      </c>
      <c r="I208">
        <v>0</v>
      </c>
      <c r="J208">
        <f t="shared" si="25"/>
        <v>1.2292024082832074</v>
      </c>
      <c r="K208">
        <f t="shared" si="26"/>
        <v>0.22128170118043847</v>
      </c>
      <c r="L208">
        <f t="shared" si="27"/>
        <v>0.82995101469559129</v>
      </c>
      <c r="M208">
        <f t="shared" si="28"/>
        <v>0</v>
      </c>
    </row>
    <row r="209" spans="1:13" x14ac:dyDescent="0.25">
      <c r="A209" s="3">
        <v>179</v>
      </c>
      <c r="B209" s="3">
        <v>179</v>
      </c>
      <c r="C209" s="3">
        <f t="shared" si="22"/>
        <v>0</v>
      </c>
      <c r="D209" s="4">
        <v>200</v>
      </c>
      <c r="E209" s="3">
        <v>6.0000000000000001E-3</v>
      </c>
      <c r="F209" s="3">
        <v>2.11</v>
      </c>
      <c r="G209">
        <v>5</v>
      </c>
      <c r="H209">
        <f t="shared" si="23"/>
        <v>0</v>
      </c>
      <c r="I209">
        <v>0</v>
      </c>
      <c r="J209">
        <f t="shared" si="25"/>
        <v>1.2292024082832074</v>
      </c>
      <c r="K209">
        <f t="shared" si="26"/>
        <v>0.3433120510961214</v>
      </c>
      <c r="L209">
        <f t="shared" si="27"/>
        <v>0.82995101469559129</v>
      </c>
      <c r="M209">
        <f t="shared" si="28"/>
        <v>0</v>
      </c>
    </row>
    <row r="210" spans="1:13" x14ac:dyDescent="0.25">
      <c r="A210">
        <v>181</v>
      </c>
      <c r="B210">
        <v>188</v>
      </c>
      <c r="C210">
        <f t="shared" si="22"/>
        <v>7</v>
      </c>
      <c r="D210" s="2">
        <v>0</v>
      </c>
      <c r="E210">
        <v>8.8999999999999996E-2</v>
      </c>
      <c r="F210">
        <v>7.0000000000000007E-2</v>
      </c>
      <c r="G210">
        <v>5</v>
      </c>
      <c r="H210">
        <f t="shared" si="23"/>
        <v>0.12730269937773228</v>
      </c>
      <c r="I210">
        <f t="shared" si="24"/>
        <v>0.69912107469079976</v>
      </c>
      <c r="J210">
        <f t="shared" si="25"/>
        <v>1.2292024082832074</v>
      </c>
      <c r="K210">
        <f t="shared" si="26"/>
        <v>1.1389499325463745E-2</v>
      </c>
      <c r="L210">
        <f t="shared" si="27"/>
        <v>0.82995101469559129</v>
      </c>
      <c r="M210">
        <f t="shared" si="28"/>
        <v>6.6086003248491988E-3</v>
      </c>
    </row>
    <row r="211" spans="1:13" x14ac:dyDescent="0.25">
      <c r="A211">
        <v>181</v>
      </c>
      <c r="B211">
        <v>188</v>
      </c>
      <c r="C211">
        <f t="shared" si="22"/>
        <v>7</v>
      </c>
      <c r="D211" s="2">
        <v>1</v>
      </c>
      <c r="E211">
        <v>8.2000000000000003E-2</v>
      </c>
      <c r="F211">
        <v>0.23</v>
      </c>
      <c r="G211">
        <v>5</v>
      </c>
      <c r="H211">
        <f t="shared" si="23"/>
        <v>0.12730269937773228</v>
      </c>
      <c r="I211">
        <f t="shared" si="24"/>
        <v>0.64413402387242225</v>
      </c>
      <c r="J211">
        <f t="shared" si="25"/>
        <v>1.2292024082832074</v>
      </c>
      <c r="K211">
        <f t="shared" si="26"/>
        <v>3.7422640640809447E-2</v>
      </c>
      <c r="L211">
        <f t="shared" si="27"/>
        <v>0.82995101469559129</v>
      </c>
      <c r="M211">
        <f t="shared" si="28"/>
        <v>2.0006131962545089E-2</v>
      </c>
    </row>
    <row r="212" spans="1:13" x14ac:dyDescent="0.25">
      <c r="A212">
        <v>181</v>
      </c>
      <c r="B212">
        <v>188</v>
      </c>
      <c r="C212">
        <f t="shared" si="22"/>
        <v>7</v>
      </c>
      <c r="D212" s="2">
        <v>3</v>
      </c>
      <c r="E212">
        <v>0.08</v>
      </c>
      <c r="F212">
        <v>0.37</v>
      </c>
      <c r="G212">
        <v>5</v>
      </c>
      <c r="H212">
        <f t="shared" si="23"/>
        <v>0.12730269937773228</v>
      </c>
      <c r="I212">
        <f t="shared" si="24"/>
        <v>0.62842343792431443</v>
      </c>
      <c r="J212">
        <f t="shared" si="25"/>
        <v>1.2292024082832074</v>
      </c>
      <c r="K212">
        <f t="shared" si="26"/>
        <v>6.0201639291736934E-2</v>
      </c>
      <c r="L212">
        <f t="shared" si="27"/>
        <v>0.82995101469559129</v>
      </c>
      <c r="M212">
        <f t="shared" si="28"/>
        <v>3.1398807321915939E-2</v>
      </c>
    </row>
    <row r="213" spans="1:13" x14ac:dyDescent="0.25">
      <c r="A213">
        <v>181</v>
      </c>
      <c r="B213">
        <v>188</v>
      </c>
      <c r="C213">
        <f t="shared" si="22"/>
        <v>7</v>
      </c>
      <c r="D213" s="2">
        <v>5</v>
      </c>
      <c r="E213">
        <v>7.8E-2</v>
      </c>
      <c r="F213">
        <v>0.61</v>
      </c>
      <c r="G213">
        <v>5</v>
      </c>
      <c r="H213">
        <f t="shared" si="23"/>
        <v>0.12730269937773228</v>
      </c>
      <c r="I213">
        <f t="shared" si="24"/>
        <v>0.61271285197620651</v>
      </c>
      <c r="J213">
        <f t="shared" si="25"/>
        <v>1.2292024082832074</v>
      </c>
      <c r="K213">
        <f t="shared" si="26"/>
        <v>9.9251351264755483E-2</v>
      </c>
      <c r="L213">
        <f t="shared" si="27"/>
        <v>0.82995101469559129</v>
      </c>
      <c r="M213">
        <f t="shared" si="28"/>
        <v>5.0471461228944602E-2</v>
      </c>
    </row>
    <row r="214" spans="1:13" x14ac:dyDescent="0.25">
      <c r="A214">
        <v>181</v>
      </c>
      <c r="B214">
        <v>188</v>
      </c>
      <c r="C214">
        <f t="shared" si="22"/>
        <v>7</v>
      </c>
      <c r="D214" s="2">
        <v>10</v>
      </c>
      <c r="E214">
        <v>7.1999999999999995E-2</v>
      </c>
      <c r="F214">
        <v>1.1000000000000001</v>
      </c>
      <c r="G214">
        <v>5</v>
      </c>
      <c r="H214">
        <f t="shared" si="23"/>
        <v>0.12730269937773228</v>
      </c>
      <c r="I214">
        <f t="shared" si="24"/>
        <v>0.56558109413188296</v>
      </c>
      <c r="J214">
        <f t="shared" si="25"/>
        <v>1.2292024082832074</v>
      </c>
      <c r="K214">
        <f t="shared" si="26"/>
        <v>0.17897784654300172</v>
      </c>
      <c r="L214">
        <f t="shared" si="27"/>
        <v>0.82995101469559129</v>
      </c>
      <c r="M214">
        <f t="shared" si="28"/>
        <v>8.4013024996477795E-2</v>
      </c>
    </row>
    <row r="215" spans="1:13" x14ac:dyDescent="0.25">
      <c r="A215">
        <v>181</v>
      </c>
      <c r="B215">
        <v>188</v>
      </c>
      <c r="C215">
        <f t="shared" si="22"/>
        <v>7</v>
      </c>
      <c r="D215" s="2">
        <v>50</v>
      </c>
      <c r="E215">
        <v>3.9E-2</v>
      </c>
      <c r="F215">
        <v>2.94</v>
      </c>
      <c r="G215">
        <v>5</v>
      </c>
      <c r="H215">
        <f t="shared" si="23"/>
        <v>0.12730269937773228</v>
      </c>
      <c r="I215">
        <f t="shared" si="24"/>
        <v>0.30635642598810325</v>
      </c>
      <c r="J215">
        <f t="shared" si="25"/>
        <v>1.2292024082832074</v>
      </c>
      <c r="K215">
        <f t="shared" si="26"/>
        <v>0.47835897166947727</v>
      </c>
      <c r="L215">
        <f t="shared" si="27"/>
        <v>0.82995101469559129</v>
      </c>
      <c r="M215">
        <f t="shared" si="28"/>
        <v>0.12162794755171896</v>
      </c>
    </row>
    <row r="216" spans="1:13" x14ac:dyDescent="0.25">
      <c r="A216">
        <v>181</v>
      </c>
      <c r="B216">
        <v>188</v>
      </c>
      <c r="C216">
        <f t="shared" si="22"/>
        <v>7</v>
      </c>
      <c r="D216" s="2">
        <v>100</v>
      </c>
      <c r="E216">
        <v>2.4E-2</v>
      </c>
      <c r="F216">
        <v>3.64</v>
      </c>
      <c r="G216">
        <v>5</v>
      </c>
      <c r="H216">
        <f t="shared" si="23"/>
        <v>0.12730269937773228</v>
      </c>
      <c r="I216">
        <f t="shared" si="24"/>
        <v>0.18852703137729432</v>
      </c>
      <c r="J216">
        <f t="shared" si="25"/>
        <v>1.2292024082832074</v>
      </c>
      <c r="K216">
        <f t="shared" si="26"/>
        <v>0.59225396492411475</v>
      </c>
      <c r="L216">
        <f t="shared" si="27"/>
        <v>0.82995101469559129</v>
      </c>
      <c r="M216">
        <f t="shared" si="28"/>
        <v>9.2668912420357311E-2</v>
      </c>
    </row>
    <row r="217" spans="1:13" x14ac:dyDescent="0.25">
      <c r="A217" s="3">
        <v>181</v>
      </c>
      <c r="B217" s="3">
        <v>188</v>
      </c>
      <c r="C217" s="3">
        <f t="shared" si="22"/>
        <v>7</v>
      </c>
      <c r="D217" s="4">
        <v>200</v>
      </c>
      <c r="E217" s="3">
        <v>1.2999999999999999E-2</v>
      </c>
      <c r="F217" s="3">
        <v>4.17</v>
      </c>
      <c r="G217">
        <v>5</v>
      </c>
      <c r="H217">
        <f t="shared" si="23"/>
        <v>0.12730269937773228</v>
      </c>
      <c r="I217">
        <f t="shared" si="24"/>
        <v>0.10211880866270108</v>
      </c>
      <c r="J217">
        <f t="shared" si="25"/>
        <v>1.2292024082832074</v>
      </c>
      <c r="K217">
        <f t="shared" si="26"/>
        <v>0.67848874553119731</v>
      </c>
      <c r="L217">
        <f t="shared" si="27"/>
        <v>0.82995101469559129</v>
      </c>
      <c r="M217">
        <f t="shared" si="28"/>
        <v>5.7504369760846712E-2</v>
      </c>
    </row>
    <row r="218" spans="1:13" x14ac:dyDescent="0.25">
      <c r="A218">
        <v>179</v>
      </c>
      <c r="B218">
        <v>197</v>
      </c>
      <c r="C218">
        <f t="shared" si="22"/>
        <v>18</v>
      </c>
      <c r="D218" s="2">
        <v>0</v>
      </c>
      <c r="E218">
        <v>0.16</v>
      </c>
      <c r="F218">
        <v>0.09</v>
      </c>
      <c r="G218">
        <v>5</v>
      </c>
      <c r="H218">
        <f t="shared" si="23"/>
        <v>0.32734979839988293</v>
      </c>
      <c r="I218">
        <f t="shared" si="24"/>
        <v>0.48877378505224467</v>
      </c>
      <c r="J218">
        <f t="shared" si="25"/>
        <v>1.2292024082832074</v>
      </c>
      <c r="K218">
        <f t="shared" si="26"/>
        <v>1.4643641989881957E-2</v>
      </c>
      <c r="L218">
        <f t="shared" si="27"/>
        <v>0.82995101469559129</v>
      </c>
      <c r="M218">
        <f t="shared" si="28"/>
        <v>5.9403148987408547E-3</v>
      </c>
    </row>
    <row r="219" spans="1:13" x14ac:dyDescent="0.25">
      <c r="A219">
        <v>179</v>
      </c>
      <c r="B219">
        <v>196</v>
      </c>
      <c r="C219">
        <f t="shared" si="22"/>
        <v>17</v>
      </c>
      <c r="D219" s="2">
        <v>1</v>
      </c>
      <c r="E219">
        <v>0.154</v>
      </c>
      <c r="F219">
        <v>0.37</v>
      </c>
      <c r="G219">
        <v>5</v>
      </c>
      <c r="H219">
        <f t="shared" si="23"/>
        <v>0.30916369848877839</v>
      </c>
      <c r="I219">
        <f t="shared" si="24"/>
        <v>0.49811798976647864</v>
      </c>
      <c r="J219">
        <f t="shared" si="25"/>
        <v>1.2292024082832074</v>
      </c>
      <c r="K219">
        <f t="shared" si="26"/>
        <v>6.0201639291736934E-2</v>
      </c>
      <c r="L219">
        <f t="shared" si="27"/>
        <v>0.82995101469559129</v>
      </c>
      <c r="M219">
        <f t="shared" si="28"/>
        <v>2.488817227428337E-2</v>
      </c>
    </row>
    <row r="220" spans="1:13" x14ac:dyDescent="0.25">
      <c r="A220">
        <v>179</v>
      </c>
      <c r="B220">
        <v>196</v>
      </c>
      <c r="C220">
        <f t="shared" si="22"/>
        <v>17</v>
      </c>
      <c r="D220" s="2">
        <v>3</v>
      </c>
      <c r="E220">
        <v>0.13600000000000001</v>
      </c>
      <c r="F220">
        <v>0.84</v>
      </c>
      <c r="G220">
        <v>5</v>
      </c>
      <c r="H220">
        <f t="shared" si="23"/>
        <v>0.30916369848877839</v>
      </c>
      <c r="I220">
        <f t="shared" si="24"/>
        <v>0.43989640654702011</v>
      </c>
      <c r="J220">
        <f t="shared" si="25"/>
        <v>1.2292024082832074</v>
      </c>
      <c r="K220">
        <f t="shared" si="26"/>
        <v>0.13667399190556492</v>
      </c>
      <c r="L220">
        <f t="shared" si="27"/>
        <v>0.82995101469559129</v>
      </c>
      <c r="M220">
        <f t="shared" si="28"/>
        <v>4.9898645149423167E-2</v>
      </c>
    </row>
    <row r="221" spans="1:13" x14ac:dyDescent="0.25">
      <c r="A221">
        <v>179</v>
      </c>
      <c r="B221">
        <v>197</v>
      </c>
      <c r="C221">
        <f t="shared" si="22"/>
        <v>18</v>
      </c>
      <c r="D221" s="2">
        <v>5</v>
      </c>
      <c r="E221">
        <v>0.125</v>
      </c>
      <c r="F221">
        <v>1.1200000000000001</v>
      </c>
      <c r="G221">
        <v>5</v>
      </c>
      <c r="H221">
        <f t="shared" si="23"/>
        <v>0.32734979839988293</v>
      </c>
      <c r="I221">
        <f t="shared" si="24"/>
        <v>0.38185451957206612</v>
      </c>
      <c r="J221">
        <f t="shared" si="25"/>
        <v>1.2292024082832074</v>
      </c>
      <c r="K221">
        <f t="shared" si="26"/>
        <v>0.18223198920741993</v>
      </c>
      <c r="L221">
        <f t="shared" si="27"/>
        <v>0.82995101469559129</v>
      </c>
      <c r="M221">
        <f t="shared" si="28"/>
        <v>5.7753061515536087E-2</v>
      </c>
    </row>
    <row r="222" spans="1:13" x14ac:dyDescent="0.25">
      <c r="A222">
        <v>179</v>
      </c>
      <c r="B222">
        <v>196</v>
      </c>
      <c r="C222">
        <f t="shared" si="22"/>
        <v>17</v>
      </c>
      <c r="D222" s="2">
        <v>10</v>
      </c>
      <c r="E222">
        <v>0.105</v>
      </c>
      <c r="F222">
        <v>1.62</v>
      </c>
      <c r="G222">
        <v>5</v>
      </c>
      <c r="H222">
        <f t="shared" si="23"/>
        <v>0.30916369848877839</v>
      </c>
      <c r="I222">
        <f t="shared" si="24"/>
        <v>0.33962590211350813</v>
      </c>
      <c r="J222">
        <f t="shared" si="25"/>
        <v>1.2292024082832074</v>
      </c>
      <c r="K222">
        <f t="shared" si="26"/>
        <v>0.26358555581787524</v>
      </c>
      <c r="L222">
        <f t="shared" si="27"/>
        <v>0.82995101469559129</v>
      </c>
      <c r="M222">
        <f t="shared" si="28"/>
        <v>7.4297615020280816E-2</v>
      </c>
    </row>
    <row r="223" spans="1:13" x14ac:dyDescent="0.25">
      <c r="A223">
        <v>179</v>
      </c>
      <c r="B223">
        <v>197</v>
      </c>
      <c r="C223">
        <f t="shared" si="22"/>
        <v>18</v>
      </c>
      <c r="D223" s="2">
        <v>50</v>
      </c>
      <c r="E223">
        <v>4.4999999999999998E-2</v>
      </c>
      <c r="F223">
        <v>3.35</v>
      </c>
      <c r="G223">
        <v>5</v>
      </c>
      <c r="H223">
        <f t="shared" si="23"/>
        <v>0.32734979839988293</v>
      </c>
      <c r="I223">
        <f t="shared" si="24"/>
        <v>0.13746762704594381</v>
      </c>
      <c r="J223">
        <f t="shared" si="25"/>
        <v>1.2292024082832074</v>
      </c>
      <c r="K223">
        <f t="shared" si="26"/>
        <v>0.54506889629005062</v>
      </c>
      <c r="L223">
        <f t="shared" si="27"/>
        <v>0.82995101469559129</v>
      </c>
      <c r="M223">
        <f t="shared" si="28"/>
        <v>6.2187671596193317E-2</v>
      </c>
    </row>
    <row r="224" spans="1:13" x14ac:dyDescent="0.25">
      <c r="A224">
        <v>179</v>
      </c>
      <c r="B224">
        <v>197</v>
      </c>
      <c r="C224">
        <f t="shared" si="22"/>
        <v>18</v>
      </c>
      <c r="D224" s="2">
        <v>100</v>
      </c>
      <c r="E224">
        <v>2.5999999999999999E-2</v>
      </c>
      <c r="F224">
        <v>3.94</v>
      </c>
      <c r="G224">
        <v>5</v>
      </c>
      <c r="H224">
        <f t="shared" si="23"/>
        <v>0.32734979839988293</v>
      </c>
      <c r="I224">
        <f t="shared" si="24"/>
        <v>7.942574007098975E-2</v>
      </c>
      <c r="J224">
        <f t="shared" si="25"/>
        <v>1.2292024082832074</v>
      </c>
      <c r="K224">
        <f t="shared" si="26"/>
        <v>0.64106610489038784</v>
      </c>
      <c r="L224">
        <f t="shared" si="27"/>
        <v>0.82995101469559129</v>
      </c>
      <c r="M224">
        <f t="shared" si="28"/>
        <v>4.2258740154653689E-2</v>
      </c>
    </row>
    <row r="225" spans="1:13" x14ac:dyDescent="0.25">
      <c r="A225" s="3">
        <v>179</v>
      </c>
      <c r="B225" s="3">
        <v>196</v>
      </c>
      <c r="C225" s="3">
        <f t="shared" si="22"/>
        <v>17</v>
      </c>
      <c r="D225" s="4">
        <v>200</v>
      </c>
      <c r="E225" s="3">
        <v>1.4E-2</v>
      </c>
      <c r="F225" s="3">
        <v>4.45</v>
      </c>
      <c r="G225">
        <v>5</v>
      </c>
      <c r="H225">
        <f t="shared" si="23"/>
        <v>0.30916369848877839</v>
      </c>
      <c r="I225">
        <f t="shared" si="24"/>
        <v>4.5283453615134424E-2</v>
      </c>
      <c r="J225">
        <f t="shared" si="25"/>
        <v>1.2292024082832074</v>
      </c>
      <c r="K225">
        <f t="shared" si="26"/>
        <v>0.72404674283305237</v>
      </c>
      <c r="L225">
        <f t="shared" si="27"/>
        <v>0.82995101469559129</v>
      </c>
      <c r="M225">
        <f t="shared" si="28"/>
        <v>2.7211883690555529E-2</v>
      </c>
    </row>
    <row r="226" spans="1:13" x14ac:dyDescent="0.25">
      <c r="A226">
        <v>178</v>
      </c>
      <c r="B226">
        <v>183</v>
      </c>
      <c r="C226">
        <f t="shared" si="22"/>
        <v>5</v>
      </c>
      <c r="D226" s="2">
        <v>0</v>
      </c>
      <c r="E226">
        <v>3.7999999999999999E-2</v>
      </c>
      <c r="F226">
        <v>0.03</v>
      </c>
      <c r="G226">
        <v>5</v>
      </c>
      <c r="H226">
        <f t="shared" si="23"/>
        <v>9.0930499555523042E-2</v>
      </c>
      <c r="I226">
        <f t="shared" si="24"/>
        <v>0.41790158621966916</v>
      </c>
      <c r="J226">
        <f t="shared" si="25"/>
        <v>1.2292024082832074</v>
      </c>
      <c r="K226">
        <f t="shared" si="26"/>
        <v>4.8812139966273186E-3</v>
      </c>
      <c r="L226">
        <f t="shared" si="27"/>
        <v>0.82995101469559129</v>
      </c>
      <c r="M226">
        <f t="shared" si="28"/>
        <v>1.6929897461411434E-3</v>
      </c>
    </row>
    <row r="227" spans="1:13" x14ac:dyDescent="0.25">
      <c r="A227">
        <v>178</v>
      </c>
      <c r="B227">
        <v>183</v>
      </c>
      <c r="C227">
        <f t="shared" si="22"/>
        <v>5</v>
      </c>
      <c r="D227" s="2">
        <v>1</v>
      </c>
      <c r="E227">
        <v>3.9E-2</v>
      </c>
      <c r="F227">
        <v>0.14000000000000001</v>
      </c>
      <c r="G227">
        <v>5</v>
      </c>
      <c r="H227">
        <f t="shared" si="23"/>
        <v>9.0930499555523042E-2</v>
      </c>
      <c r="I227">
        <f t="shared" si="24"/>
        <v>0.42889899638334467</v>
      </c>
      <c r="J227">
        <f t="shared" si="25"/>
        <v>1.2292024082832074</v>
      </c>
      <c r="K227">
        <f t="shared" si="26"/>
        <v>2.2778998650927491E-2</v>
      </c>
      <c r="L227">
        <f t="shared" si="27"/>
        <v>0.82995101469559129</v>
      </c>
      <c r="M227">
        <f t="shared" si="28"/>
        <v>8.1085298367812655E-3</v>
      </c>
    </row>
    <row r="228" spans="1:13" x14ac:dyDescent="0.25">
      <c r="A228">
        <v>178</v>
      </c>
      <c r="B228">
        <v>182</v>
      </c>
      <c r="C228">
        <f t="shared" ref="C228:C281" si="29">B228-A228</f>
        <v>4</v>
      </c>
      <c r="D228" s="2">
        <v>3</v>
      </c>
      <c r="E228">
        <v>3.9E-2</v>
      </c>
      <c r="F228">
        <v>0.19</v>
      </c>
      <c r="G228">
        <v>5</v>
      </c>
      <c r="H228">
        <f t="shared" si="23"/>
        <v>7.2744399644418423E-2</v>
      </c>
      <c r="I228">
        <f t="shared" si="24"/>
        <v>0.53612374547918085</v>
      </c>
      <c r="J228">
        <f t="shared" si="25"/>
        <v>1.2292024082832074</v>
      </c>
      <c r="K228">
        <f t="shared" si="26"/>
        <v>3.0914355311973021E-2</v>
      </c>
      <c r="L228">
        <f t="shared" si="27"/>
        <v>0.82995101469559129</v>
      </c>
      <c r="M228">
        <f t="shared" si="28"/>
        <v>1.375554168739679E-2</v>
      </c>
    </row>
    <row r="229" spans="1:13" x14ac:dyDescent="0.25">
      <c r="A229">
        <v>178</v>
      </c>
      <c r="B229">
        <v>182</v>
      </c>
      <c r="C229">
        <f t="shared" si="29"/>
        <v>4</v>
      </c>
      <c r="D229" s="2">
        <v>5</v>
      </c>
      <c r="E229">
        <v>3.3000000000000002E-2</v>
      </c>
      <c r="F229">
        <v>0.32</v>
      </c>
      <c r="G229">
        <v>5</v>
      </c>
      <c r="H229">
        <f t="shared" si="23"/>
        <v>7.2744399644418423E-2</v>
      </c>
      <c r="I229">
        <f t="shared" si="24"/>
        <v>0.45364316925161463</v>
      </c>
      <c r="J229">
        <f t="shared" si="25"/>
        <v>1.2292024082832074</v>
      </c>
      <c r="K229">
        <f t="shared" si="26"/>
        <v>5.2066282630691407E-2</v>
      </c>
      <c r="L229">
        <f t="shared" si="27"/>
        <v>0.82995101469559129</v>
      </c>
      <c r="M229">
        <f t="shared" si="28"/>
        <v>1.9603039165844823E-2</v>
      </c>
    </row>
    <row r="230" spans="1:13" x14ac:dyDescent="0.25">
      <c r="A230">
        <v>178</v>
      </c>
      <c r="B230">
        <v>182</v>
      </c>
      <c r="C230">
        <f t="shared" si="29"/>
        <v>4</v>
      </c>
      <c r="D230" s="2">
        <v>10</v>
      </c>
      <c r="E230">
        <v>3.1E-2</v>
      </c>
      <c r="F230">
        <v>0.57999999999999996</v>
      </c>
      <c r="G230">
        <v>5</v>
      </c>
      <c r="H230">
        <f t="shared" si="23"/>
        <v>7.2744399644418423E-2</v>
      </c>
      <c r="I230">
        <f t="shared" si="24"/>
        <v>0.42614964384242582</v>
      </c>
      <c r="J230">
        <f t="shared" si="25"/>
        <v>1.2292024082832074</v>
      </c>
      <c r="K230">
        <f t="shared" si="26"/>
        <v>9.4370137268128165E-2</v>
      </c>
      <c r="L230">
        <f t="shared" si="27"/>
        <v>0.82995101469559129</v>
      </c>
      <c r="M230">
        <f t="shared" si="28"/>
        <v>3.3377144337300171E-2</v>
      </c>
    </row>
    <row r="231" spans="1:13" x14ac:dyDescent="0.25">
      <c r="A231">
        <v>178</v>
      </c>
      <c r="B231">
        <v>182</v>
      </c>
      <c r="C231">
        <f t="shared" si="29"/>
        <v>4</v>
      </c>
      <c r="D231" s="2">
        <v>50</v>
      </c>
      <c r="E231">
        <v>2.1000000000000001E-2</v>
      </c>
      <c r="F231">
        <v>2.08</v>
      </c>
      <c r="G231">
        <v>5</v>
      </c>
      <c r="H231">
        <f t="shared" si="23"/>
        <v>7.2744399644418423E-2</v>
      </c>
      <c r="I231">
        <f t="shared" si="24"/>
        <v>0.28868201679648203</v>
      </c>
      <c r="J231">
        <f t="shared" si="25"/>
        <v>1.2292024082832074</v>
      </c>
      <c r="K231">
        <f t="shared" si="26"/>
        <v>0.33843083709949412</v>
      </c>
      <c r="L231">
        <f t="shared" si="27"/>
        <v>0.82995101469559129</v>
      </c>
      <c r="M231">
        <f t="shared" si="28"/>
        <v>8.1085298367812669E-2</v>
      </c>
    </row>
    <row r="232" spans="1:13" x14ac:dyDescent="0.25">
      <c r="A232">
        <v>178</v>
      </c>
      <c r="B232">
        <v>182</v>
      </c>
      <c r="C232">
        <f t="shared" si="29"/>
        <v>4</v>
      </c>
      <c r="D232" s="2">
        <v>100</v>
      </c>
      <c r="E232">
        <v>1.7999999999999999E-2</v>
      </c>
      <c r="F232">
        <v>3.06</v>
      </c>
      <c r="G232">
        <v>5</v>
      </c>
      <c r="H232">
        <f t="shared" si="23"/>
        <v>7.2744399644418423E-2</v>
      </c>
      <c r="I232">
        <f t="shared" si="24"/>
        <v>0.24744172868269887</v>
      </c>
      <c r="J232">
        <f t="shared" si="25"/>
        <v>1.2292024082832074</v>
      </c>
      <c r="K232">
        <f t="shared" si="26"/>
        <v>0.49788382765598654</v>
      </c>
      <c r="L232">
        <f t="shared" si="27"/>
        <v>0.82995101469559129</v>
      </c>
      <c r="M232">
        <f t="shared" si="28"/>
        <v>0.10224767019457695</v>
      </c>
    </row>
    <row r="233" spans="1:13" x14ac:dyDescent="0.25">
      <c r="A233" s="3">
        <v>178</v>
      </c>
      <c r="B233" s="3">
        <v>182</v>
      </c>
      <c r="C233" s="3">
        <f t="shared" si="29"/>
        <v>4</v>
      </c>
      <c r="D233" s="4">
        <v>200</v>
      </c>
      <c r="E233" s="3">
        <v>1.0999999999999999E-2</v>
      </c>
      <c r="F233" s="3">
        <v>3.68</v>
      </c>
      <c r="G233">
        <v>5</v>
      </c>
      <c r="H233">
        <f t="shared" si="23"/>
        <v>7.2744399644418423E-2</v>
      </c>
      <c r="I233">
        <f t="shared" si="24"/>
        <v>0.15121438975053819</v>
      </c>
      <c r="J233">
        <f t="shared" si="25"/>
        <v>1.2292024082832074</v>
      </c>
      <c r="K233">
        <f t="shared" si="26"/>
        <v>0.59876225025295116</v>
      </c>
      <c r="L233">
        <f t="shared" si="27"/>
        <v>0.82995101469559129</v>
      </c>
      <c r="M233">
        <f t="shared" si="28"/>
        <v>7.5144983469071808E-2</v>
      </c>
    </row>
    <row r="234" spans="1:13" x14ac:dyDescent="0.25">
      <c r="A234">
        <v>181</v>
      </c>
      <c r="B234">
        <v>193</v>
      </c>
      <c r="C234">
        <f t="shared" si="29"/>
        <v>12</v>
      </c>
      <c r="D234" s="2">
        <v>0</v>
      </c>
      <c r="E234">
        <v>0.13100000000000001</v>
      </c>
      <c r="F234">
        <v>0.09</v>
      </c>
      <c r="G234">
        <v>5</v>
      </c>
      <c r="H234">
        <f t="shared" si="23"/>
        <v>0.21823319893325532</v>
      </c>
      <c r="I234">
        <f t="shared" si="24"/>
        <v>0.60027530476728785</v>
      </c>
      <c r="J234">
        <f t="shared" si="25"/>
        <v>1.2292024082832074</v>
      </c>
      <c r="K234">
        <f t="shared" si="26"/>
        <v>1.4643641989881957E-2</v>
      </c>
      <c r="L234">
        <f t="shared" si="27"/>
        <v>0.82995101469559129</v>
      </c>
      <c r="M234">
        <f t="shared" si="28"/>
        <v>7.2954492350161097E-3</v>
      </c>
    </row>
    <row r="235" spans="1:13" x14ac:dyDescent="0.25">
      <c r="A235">
        <v>181</v>
      </c>
      <c r="B235">
        <v>193</v>
      </c>
      <c r="C235">
        <f t="shared" si="29"/>
        <v>12</v>
      </c>
      <c r="D235" s="2">
        <v>1</v>
      </c>
      <c r="E235">
        <v>0.129</v>
      </c>
      <c r="F235">
        <v>0.32</v>
      </c>
      <c r="G235">
        <v>5</v>
      </c>
      <c r="H235">
        <f t="shared" si="23"/>
        <v>0.21823319893325532</v>
      </c>
      <c r="I235">
        <f t="shared" si="24"/>
        <v>0.59111079629755825</v>
      </c>
      <c r="J235">
        <f t="shared" si="25"/>
        <v>1.2292024082832074</v>
      </c>
      <c r="K235">
        <f t="shared" si="26"/>
        <v>5.2066282630691407E-2</v>
      </c>
      <c r="L235">
        <f t="shared" si="27"/>
        <v>0.82995101469559129</v>
      </c>
      <c r="M235">
        <f t="shared" si="28"/>
        <v>2.5543354064585671E-2</v>
      </c>
    </row>
    <row r="236" spans="1:13" x14ac:dyDescent="0.25">
      <c r="A236">
        <v>180</v>
      </c>
      <c r="B236">
        <v>193</v>
      </c>
      <c r="C236">
        <f t="shared" si="29"/>
        <v>13</v>
      </c>
      <c r="D236" s="2">
        <v>3</v>
      </c>
      <c r="E236">
        <v>0.121</v>
      </c>
      <c r="F236">
        <v>0.62</v>
      </c>
      <c r="G236">
        <v>5</v>
      </c>
      <c r="H236">
        <f t="shared" si="23"/>
        <v>0.23641929884435992</v>
      </c>
      <c r="I236">
        <f t="shared" si="24"/>
        <v>0.51180254992489838</v>
      </c>
      <c r="J236">
        <f t="shared" si="25"/>
        <v>1.2292024082832074</v>
      </c>
      <c r="K236">
        <f t="shared" si="26"/>
        <v>0.1008784225969646</v>
      </c>
      <c r="L236">
        <f t="shared" si="27"/>
        <v>0.82995101469559129</v>
      </c>
      <c r="M236">
        <f t="shared" si="28"/>
        <v>4.2850233048417195E-2</v>
      </c>
    </row>
    <row r="237" spans="1:13" x14ac:dyDescent="0.25">
      <c r="A237">
        <v>180</v>
      </c>
      <c r="B237">
        <v>193</v>
      </c>
      <c r="C237">
        <f t="shared" si="29"/>
        <v>13</v>
      </c>
      <c r="D237" s="2">
        <v>5</v>
      </c>
      <c r="E237">
        <v>0.112</v>
      </c>
      <c r="F237">
        <v>0.93</v>
      </c>
      <c r="G237">
        <v>5</v>
      </c>
      <c r="H237">
        <f t="shared" si="23"/>
        <v>0.23641929884435992</v>
      </c>
      <c r="I237">
        <f t="shared" si="24"/>
        <v>0.47373459166602172</v>
      </c>
      <c r="J237">
        <f t="shared" si="25"/>
        <v>1.2292024082832074</v>
      </c>
      <c r="K237">
        <f t="shared" si="26"/>
        <v>0.15131763389544689</v>
      </c>
      <c r="L237">
        <f t="shared" si="27"/>
        <v>0.82995101469559129</v>
      </c>
      <c r="M237">
        <f t="shared" si="28"/>
        <v>5.9494538447389167E-2</v>
      </c>
    </row>
    <row r="238" spans="1:13" x14ac:dyDescent="0.25">
      <c r="A238">
        <v>180</v>
      </c>
      <c r="B238">
        <v>193</v>
      </c>
      <c r="C238">
        <f t="shared" si="29"/>
        <v>13</v>
      </c>
      <c r="D238" s="2">
        <v>10</v>
      </c>
      <c r="E238">
        <v>9.6000000000000002E-2</v>
      </c>
      <c r="F238">
        <v>1.46</v>
      </c>
      <c r="G238">
        <v>5</v>
      </c>
      <c r="H238">
        <f t="shared" si="23"/>
        <v>0.23641929884435992</v>
      </c>
      <c r="I238">
        <f t="shared" si="24"/>
        <v>0.40605822142801862</v>
      </c>
      <c r="J238">
        <f t="shared" si="25"/>
        <v>1.2292024082832074</v>
      </c>
      <c r="K238">
        <f t="shared" si="26"/>
        <v>0.23755241450252951</v>
      </c>
      <c r="L238">
        <f t="shared" si="27"/>
        <v>0.82995101469559129</v>
      </c>
      <c r="M238">
        <f t="shared" si="28"/>
        <v>8.0057166943030583E-2</v>
      </c>
    </row>
    <row r="239" spans="1:13" x14ac:dyDescent="0.25">
      <c r="A239">
        <v>180</v>
      </c>
      <c r="B239">
        <v>193</v>
      </c>
      <c r="C239">
        <f t="shared" si="29"/>
        <v>13</v>
      </c>
      <c r="D239" s="2">
        <v>50</v>
      </c>
      <c r="E239">
        <v>4.2999999999999997E-2</v>
      </c>
      <c r="F239">
        <v>3.21</v>
      </c>
      <c r="G239">
        <v>5</v>
      </c>
      <c r="H239">
        <f t="shared" si="23"/>
        <v>0.23641929884435992</v>
      </c>
      <c r="I239">
        <f t="shared" si="24"/>
        <v>0.18188024501463332</v>
      </c>
      <c r="J239">
        <f t="shared" si="25"/>
        <v>1.2292024082832074</v>
      </c>
      <c r="K239">
        <f t="shared" si="26"/>
        <v>0.52228989763912315</v>
      </c>
      <c r="L239">
        <f t="shared" si="27"/>
        <v>0.82995101469559129</v>
      </c>
      <c r="M239">
        <f t="shared" si="28"/>
        <v>7.8840544757038472E-2</v>
      </c>
    </row>
    <row r="240" spans="1:13" x14ac:dyDescent="0.25">
      <c r="A240">
        <v>179</v>
      </c>
      <c r="B240">
        <v>193</v>
      </c>
      <c r="C240">
        <f t="shared" si="29"/>
        <v>14</v>
      </c>
      <c r="D240" s="2">
        <v>100</v>
      </c>
      <c r="E240">
        <v>2.5000000000000001E-2</v>
      </c>
      <c r="F240">
        <v>3.83</v>
      </c>
      <c r="G240">
        <v>5</v>
      </c>
      <c r="H240">
        <f t="shared" si="23"/>
        <v>0.25460539875546456</v>
      </c>
      <c r="I240">
        <f t="shared" si="24"/>
        <v>9.8191162175674127E-2</v>
      </c>
      <c r="J240">
        <f t="shared" si="25"/>
        <v>1.2292024082832074</v>
      </c>
      <c r="K240">
        <f t="shared" si="26"/>
        <v>0.6231683202360877</v>
      </c>
      <c r="L240">
        <f t="shared" si="27"/>
        <v>0.82995101469559129</v>
      </c>
      <c r="M240">
        <f t="shared" si="28"/>
        <v>5.078438853164613E-2</v>
      </c>
    </row>
    <row r="241" spans="1:13" x14ac:dyDescent="0.25">
      <c r="A241">
        <v>179</v>
      </c>
      <c r="B241">
        <v>193</v>
      </c>
      <c r="C241">
        <f t="shared" si="29"/>
        <v>14</v>
      </c>
      <c r="D241" s="2">
        <v>200</v>
      </c>
      <c r="E241">
        <v>1.4E-2</v>
      </c>
      <c r="F241">
        <v>4.3099999999999996</v>
      </c>
      <c r="G241">
        <v>5</v>
      </c>
      <c r="H241">
        <f t="shared" si="23"/>
        <v>0.25460539875546456</v>
      </c>
      <c r="I241">
        <f t="shared" si="24"/>
        <v>5.4987050818377514E-2</v>
      </c>
      <c r="J241">
        <f t="shared" si="25"/>
        <v>1.2292024082832074</v>
      </c>
      <c r="K241">
        <f t="shared" si="26"/>
        <v>0.70126774418212479</v>
      </c>
      <c r="L241">
        <f t="shared" si="27"/>
        <v>0.82995101469559129</v>
      </c>
      <c r="M241">
        <f t="shared" si="28"/>
        <v>3.2003446516966343E-2</v>
      </c>
    </row>
    <row r="242" spans="1:13" x14ac:dyDescent="0.25">
      <c r="A242">
        <v>110</v>
      </c>
      <c r="B242">
        <v>110</v>
      </c>
      <c r="C242">
        <f t="shared" si="29"/>
        <v>0</v>
      </c>
      <c r="D242" s="2">
        <v>0</v>
      </c>
      <c r="E242">
        <v>8.0000000000000002E-3</v>
      </c>
      <c r="F242">
        <v>0.01</v>
      </c>
      <c r="G242">
        <v>3</v>
      </c>
      <c r="H242">
        <f t="shared" si="23"/>
        <v>0</v>
      </c>
      <c r="I242">
        <v>0</v>
      </c>
      <c r="J242">
        <f t="shared" si="25"/>
        <v>1.2292024082832074</v>
      </c>
      <c r="K242">
        <f t="shared" si="26"/>
        <v>2.7117855536818438E-3</v>
      </c>
      <c r="L242">
        <f t="shared" si="27"/>
        <v>0.82995101469559129</v>
      </c>
      <c r="M242">
        <f t="shared" si="28"/>
        <v>0</v>
      </c>
    </row>
    <row r="243" spans="1:13" x14ac:dyDescent="0.25">
      <c r="A243">
        <v>110</v>
      </c>
      <c r="B243">
        <v>110</v>
      </c>
      <c r="C243">
        <f t="shared" si="29"/>
        <v>0</v>
      </c>
      <c r="D243" s="2">
        <v>1</v>
      </c>
      <c r="E243">
        <v>8.0000000000000002E-3</v>
      </c>
      <c r="F243">
        <v>0.02</v>
      </c>
      <c r="G243">
        <v>3</v>
      </c>
      <c r="H243">
        <f t="shared" si="23"/>
        <v>0</v>
      </c>
      <c r="I243">
        <v>0</v>
      </c>
      <c r="J243">
        <f t="shared" si="25"/>
        <v>1.2292024082832074</v>
      </c>
      <c r="K243">
        <f t="shared" si="26"/>
        <v>5.4235711073636877E-3</v>
      </c>
      <c r="L243">
        <f t="shared" si="27"/>
        <v>0.82995101469559129</v>
      </c>
      <c r="M243">
        <f t="shared" si="28"/>
        <v>0</v>
      </c>
    </row>
    <row r="244" spans="1:13" x14ac:dyDescent="0.25">
      <c r="A244">
        <v>110</v>
      </c>
      <c r="B244">
        <v>110</v>
      </c>
      <c r="C244">
        <f t="shared" si="29"/>
        <v>0</v>
      </c>
      <c r="D244" s="2">
        <v>3</v>
      </c>
      <c r="E244">
        <v>6.0000000000000001E-3</v>
      </c>
      <c r="F244">
        <v>0.15</v>
      </c>
      <c r="G244">
        <v>3</v>
      </c>
      <c r="H244">
        <f t="shared" si="23"/>
        <v>0</v>
      </c>
      <c r="I244">
        <v>0</v>
      </c>
      <c r="J244">
        <f t="shared" si="25"/>
        <v>1.2292024082832074</v>
      </c>
      <c r="K244">
        <f t="shared" si="26"/>
        <v>4.067678330522765E-2</v>
      </c>
      <c r="L244">
        <f t="shared" si="27"/>
        <v>0.82995101469559129</v>
      </c>
      <c r="M244">
        <f t="shared" si="28"/>
        <v>0</v>
      </c>
    </row>
    <row r="245" spans="1:13" x14ac:dyDescent="0.25">
      <c r="A245">
        <v>109</v>
      </c>
      <c r="B245">
        <v>109</v>
      </c>
      <c r="C245">
        <f t="shared" si="29"/>
        <v>0</v>
      </c>
      <c r="D245" s="2">
        <v>5</v>
      </c>
      <c r="E245">
        <v>6.0000000000000001E-3</v>
      </c>
      <c r="F245">
        <v>7.0000000000000007E-2</v>
      </c>
      <c r="G245">
        <v>3</v>
      </c>
      <c r="H245">
        <f t="shared" si="23"/>
        <v>0</v>
      </c>
      <c r="I245">
        <v>0</v>
      </c>
      <c r="J245">
        <f t="shared" si="25"/>
        <v>1.2292024082832074</v>
      </c>
      <c r="K245">
        <f t="shared" si="26"/>
        <v>1.8982498875772906E-2</v>
      </c>
      <c r="L245">
        <f t="shared" si="27"/>
        <v>0.82995101469559129</v>
      </c>
      <c r="M245">
        <f t="shared" si="28"/>
        <v>0</v>
      </c>
    </row>
    <row r="246" spans="1:13" x14ac:dyDescent="0.25">
      <c r="A246">
        <v>109</v>
      </c>
      <c r="B246">
        <v>109</v>
      </c>
      <c r="C246">
        <f t="shared" si="29"/>
        <v>0</v>
      </c>
      <c r="D246" s="2">
        <v>10</v>
      </c>
      <c r="E246">
        <v>6.0000000000000001E-3</v>
      </c>
      <c r="F246">
        <v>0.1</v>
      </c>
      <c r="G246">
        <v>3</v>
      </c>
      <c r="H246">
        <f t="shared" si="23"/>
        <v>0</v>
      </c>
      <c r="I246">
        <v>0</v>
      </c>
      <c r="J246">
        <f t="shared" si="25"/>
        <v>1.2292024082832074</v>
      </c>
      <c r="K246">
        <f t="shared" si="26"/>
        <v>2.7117855536818437E-2</v>
      </c>
      <c r="L246">
        <f t="shared" si="27"/>
        <v>0.82995101469559129</v>
      </c>
      <c r="M246">
        <f t="shared" si="28"/>
        <v>0</v>
      </c>
    </row>
    <row r="247" spans="1:13" x14ac:dyDescent="0.25">
      <c r="A247">
        <v>109</v>
      </c>
      <c r="B247">
        <v>109</v>
      </c>
      <c r="C247">
        <f t="shared" si="29"/>
        <v>0</v>
      </c>
      <c r="D247" s="2">
        <v>50</v>
      </c>
      <c r="E247">
        <v>5.0000000000000001E-3</v>
      </c>
      <c r="F247">
        <v>0.83</v>
      </c>
      <c r="G247">
        <v>3</v>
      </c>
      <c r="H247">
        <f t="shared" si="23"/>
        <v>0</v>
      </c>
      <c r="I247">
        <v>0</v>
      </c>
      <c r="J247">
        <f t="shared" si="25"/>
        <v>1.2292024082832074</v>
      </c>
      <c r="K247">
        <f t="shared" si="26"/>
        <v>0.225078200955593</v>
      </c>
      <c r="L247">
        <f t="shared" si="27"/>
        <v>0.82995101469559129</v>
      </c>
      <c r="M247">
        <f t="shared" si="28"/>
        <v>0</v>
      </c>
    </row>
    <row r="248" spans="1:13" x14ac:dyDescent="0.25">
      <c r="A248">
        <v>108</v>
      </c>
      <c r="B248">
        <v>108</v>
      </c>
      <c r="C248">
        <f t="shared" si="29"/>
        <v>0</v>
      </c>
      <c r="D248" s="2">
        <v>100</v>
      </c>
      <c r="E248">
        <v>4.0000000000000001E-3</v>
      </c>
      <c r="F248">
        <v>0.89</v>
      </c>
      <c r="G248">
        <v>3</v>
      </c>
      <c r="H248">
        <f t="shared" si="23"/>
        <v>0</v>
      </c>
      <c r="I248">
        <v>0</v>
      </c>
      <c r="J248">
        <f t="shared" si="25"/>
        <v>1.2292024082832074</v>
      </c>
      <c r="K248">
        <f t="shared" si="26"/>
        <v>0.2413489142776841</v>
      </c>
      <c r="L248">
        <f t="shared" si="27"/>
        <v>0.82995101469559129</v>
      </c>
      <c r="M248">
        <f t="shared" si="28"/>
        <v>0</v>
      </c>
    </row>
    <row r="249" spans="1:13" x14ac:dyDescent="0.25">
      <c r="A249">
        <v>107</v>
      </c>
      <c r="B249">
        <v>107</v>
      </c>
      <c r="C249">
        <f t="shared" si="29"/>
        <v>0</v>
      </c>
      <c r="D249" s="2">
        <v>200</v>
      </c>
      <c r="E249">
        <v>3.0000000000000001E-3</v>
      </c>
      <c r="F249">
        <v>1.27</v>
      </c>
      <c r="G249">
        <v>3</v>
      </c>
      <c r="H249">
        <f t="shared" si="23"/>
        <v>0</v>
      </c>
      <c r="I249">
        <v>0</v>
      </c>
      <c r="J249">
        <f t="shared" si="25"/>
        <v>1.2292024082832074</v>
      </c>
      <c r="K249">
        <f t="shared" si="26"/>
        <v>0.34439676531759417</v>
      </c>
      <c r="L249">
        <f t="shared" si="27"/>
        <v>0.82995101469559129</v>
      </c>
      <c r="M249">
        <f t="shared" si="28"/>
        <v>0</v>
      </c>
    </row>
    <row r="250" spans="1:13" x14ac:dyDescent="0.25">
      <c r="A250">
        <v>114</v>
      </c>
      <c r="B250">
        <v>118</v>
      </c>
      <c r="C250">
        <f t="shared" si="29"/>
        <v>4</v>
      </c>
      <c r="D250" s="2">
        <v>0</v>
      </c>
      <c r="E250">
        <v>1.4E-2</v>
      </c>
      <c r="F250">
        <v>0.03</v>
      </c>
      <c r="G250">
        <v>3</v>
      </c>
      <c r="H250">
        <f t="shared" si="23"/>
        <v>7.2744399644418423E-2</v>
      </c>
      <c r="I250">
        <f t="shared" si="24"/>
        <v>0.19245467786432136</v>
      </c>
      <c r="J250">
        <f t="shared" si="25"/>
        <v>1.2292024082832074</v>
      </c>
      <c r="K250">
        <f t="shared" si="26"/>
        <v>8.1353566610455307E-3</v>
      </c>
      <c r="L250">
        <f t="shared" si="27"/>
        <v>0.82995101469559129</v>
      </c>
      <c r="M250">
        <f t="shared" si="28"/>
        <v>1.299443884099562E-3</v>
      </c>
    </row>
    <row r="251" spans="1:13" x14ac:dyDescent="0.25">
      <c r="A251">
        <v>114</v>
      </c>
      <c r="B251">
        <v>118</v>
      </c>
      <c r="C251">
        <f t="shared" si="29"/>
        <v>4</v>
      </c>
      <c r="D251" s="2">
        <v>1</v>
      </c>
      <c r="E251">
        <v>1.6E-2</v>
      </c>
      <c r="F251">
        <v>0.06</v>
      </c>
      <c r="G251">
        <v>3</v>
      </c>
      <c r="H251">
        <f t="shared" si="23"/>
        <v>7.2744399644418423E-2</v>
      </c>
      <c r="I251">
        <f t="shared" si="24"/>
        <v>0.21994820327351011</v>
      </c>
      <c r="J251">
        <f t="shared" si="25"/>
        <v>1.2292024082832074</v>
      </c>
      <c r="K251">
        <f t="shared" si="26"/>
        <v>1.6270713322091061E-2</v>
      </c>
      <c r="L251">
        <f t="shared" si="27"/>
        <v>0.82995101469559129</v>
      </c>
      <c r="M251">
        <f t="shared" si="28"/>
        <v>2.9701574493704269E-3</v>
      </c>
    </row>
    <row r="252" spans="1:13" x14ac:dyDescent="0.25">
      <c r="A252">
        <v>113</v>
      </c>
      <c r="B252">
        <v>118</v>
      </c>
      <c r="C252">
        <f t="shared" si="29"/>
        <v>5</v>
      </c>
      <c r="D252" s="2">
        <v>3</v>
      </c>
      <c r="E252">
        <v>1.7000000000000001E-2</v>
      </c>
      <c r="F252">
        <v>0.13</v>
      </c>
      <c r="G252">
        <v>3</v>
      </c>
      <c r="H252">
        <f t="shared" si="23"/>
        <v>9.0930499555523042E-2</v>
      </c>
      <c r="I252">
        <f t="shared" si="24"/>
        <v>0.18695597278248358</v>
      </c>
      <c r="J252">
        <f t="shared" si="25"/>
        <v>1.2292024082832074</v>
      </c>
      <c r="K252">
        <f t="shared" si="26"/>
        <v>3.5253212197863967E-2</v>
      </c>
      <c r="L252">
        <f t="shared" si="27"/>
        <v>0.82995101469559129</v>
      </c>
      <c r="M252">
        <f t="shared" si="28"/>
        <v>5.4700399692572026E-3</v>
      </c>
    </row>
    <row r="253" spans="1:13" x14ac:dyDescent="0.25">
      <c r="A253">
        <v>113</v>
      </c>
      <c r="B253">
        <v>117</v>
      </c>
      <c r="C253">
        <f t="shared" si="29"/>
        <v>4</v>
      </c>
      <c r="D253" s="2">
        <v>5</v>
      </c>
      <c r="E253">
        <v>1.7999999999999999E-2</v>
      </c>
      <c r="F253">
        <v>0.28000000000000003</v>
      </c>
      <c r="G253">
        <v>3</v>
      </c>
      <c r="H253">
        <f t="shared" si="23"/>
        <v>7.2744399644418423E-2</v>
      </c>
      <c r="I253">
        <f t="shared" si="24"/>
        <v>0.24744172868269887</v>
      </c>
      <c r="J253">
        <f t="shared" si="25"/>
        <v>1.2292024082832074</v>
      </c>
      <c r="K253">
        <f t="shared" si="26"/>
        <v>7.5929995503091624E-2</v>
      </c>
      <c r="L253">
        <f t="shared" si="27"/>
        <v>0.82995101469559129</v>
      </c>
      <c r="M253">
        <f t="shared" si="28"/>
        <v>1.5593326609194743E-2</v>
      </c>
    </row>
    <row r="254" spans="1:13" x14ac:dyDescent="0.25">
      <c r="A254">
        <v>112</v>
      </c>
      <c r="B254">
        <v>116</v>
      </c>
      <c r="C254">
        <f t="shared" si="29"/>
        <v>4</v>
      </c>
      <c r="D254" s="2">
        <v>10</v>
      </c>
      <c r="E254">
        <v>2.1000000000000001E-2</v>
      </c>
      <c r="F254">
        <v>0.35</v>
      </c>
      <c r="G254">
        <v>3</v>
      </c>
      <c r="H254">
        <f t="shared" si="23"/>
        <v>7.2744399644418423E-2</v>
      </c>
      <c r="I254">
        <f t="shared" si="24"/>
        <v>0.28868201679648203</v>
      </c>
      <c r="J254">
        <f t="shared" si="25"/>
        <v>1.2292024082832074</v>
      </c>
      <c r="K254">
        <f t="shared" si="26"/>
        <v>9.4912494378864523E-2</v>
      </c>
      <c r="L254">
        <f t="shared" si="27"/>
        <v>0.82995101469559129</v>
      </c>
      <c r="M254">
        <f t="shared" si="28"/>
        <v>2.274026797174233E-2</v>
      </c>
    </row>
    <row r="255" spans="1:13" x14ac:dyDescent="0.25">
      <c r="A255">
        <v>112</v>
      </c>
      <c r="B255">
        <v>116</v>
      </c>
      <c r="C255">
        <f t="shared" si="29"/>
        <v>4</v>
      </c>
      <c r="D255" s="2">
        <v>50</v>
      </c>
      <c r="E255">
        <v>1.4999999999999999E-2</v>
      </c>
      <c r="F255">
        <v>1.26</v>
      </c>
      <c r="G255">
        <v>3</v>
      </c>
      <c r="H255">
        <f t="shared" si="23"/>
        <v>7.2744399644418423E-2</v>
      </c>
      <c r="I255">
        <f t="shared" si="24"/>
        <v>0.20620144056891573</v>
      </c>
      <c r="J255">
        <f t="shared" si="25"/>
        <v>1.2292024082832074</v>
      </c>
      <c r="K255">
        <f t="shared" si="26"/>
        <v>0.34168497976391232</v>
      </c>
      <c r="L255">
        <f t="shared" si="27"/>
        <v>0.82995101469559129</v>
      </c>
      <c r="M255">
        <f t="shared" si="28"/>
        <v>5.8474974784480285E-2</v>
      </c>
    </row>
    <row r="256" spans="1:13" x14ac:dyDescent="0.25">
      <c r="A256">
        <v>112</v>
      </c>
      <c r="B256">
        <v>116</v>
      </c>
      <c r="C256">
        <f t="shared" si="29"/>
        <v>4</v>
      </c>
      <c r="D256" s="2">
        <v>100</v>
      </c>
      <c r="E256">
        <v>0.01</v>
      </c>
      <c r="F256">
        <v>1.67</v>
      </c>
      <c r="G256">
        <v>3</v>
      </c>
      <c r="H256">
        <f t="shared" si="23"/>
        <v>7.2744399644418423E-2</v>
      </c>
      <c r="I256">
        <f t="shared" si="24"/>
        <v>0.13746762704594381</v>
      </c>
      <c r="J256">
        <f t="shared" si="25"/>
        <v>1.2292024082832074</v>
      </c>
      <c r="K256">
        <f t="shared" si="26"/>
        <v>0.45286818746486784</v>
      </c>
      <c r="L256">
        <f t="shared" si="27"/>
        <v>0.82995101469559129</v>
      </c>
      <c r="M256">
        <f t="shared" si="28"/>
        <v>5.1668363963006385E-2</v>
      </c>
    </row>
    <row r="257" spans="1:13" x14ac:dyDescent="0.25">
      <c r="A257">
        <v>112</v>
      </c>
      <c r="B257">
        <v>116</v>
      </c>
      <c r="C257">
        <f t="shared" si="29"/>
        <v>4</v>
      </c>
      <c r="D257" s="2">
        <v>200</v>
      </c>
      <c r="E257">
        <v>6.0000000000000001E-3</v>
      </c>
      <c r="F257">
        <v>2.0499999999999998</v>
      </c>
      <c r="G257">
        <v>3</v>
      </c>
      <c r="H257">
        <f t="shared" si="23"/>
        <v>7.2744399644418423E-2</v>
      </c>
      <c r="I257">
        <f t="shared" si="24"/>
        <v>8.2480576227566299E-2</v>
      </c>
      <c r="J257">
        <f t="shared" si="25"/>
        <v>1.2292024082832074</v>
      </c>
      <c r="K257">
        <f t="shared" si="26"/>
        <v>0.55591603850477789</v>
      </c>
      <c r="L257">
        <f t="shared" si="27"/>
        <v>0.82995101469559129</v>
      </c>
      <c r="M257">
        <f t="shared" si="28"/>
        <v>3.8055142320058598E-2</v>
      </c>
    </row>
    <row r="258" spans="1:13" x14ac:dyDescent="0.25">
      <c r="A258">
        <v>111</v>
      </c>
      <c r="B258">
        <v>118</v>
      </c>
      <c r="C258">
        <f t="shared" si="29"/>
        <v>7</v>
      </c>
      <c r="D258" s="2">
        <v>0</v>
      </c>
      <c r="E258">
        <v>0.114</v>
      </c>
      <c r="F258">
        <v>0.2</v>
      </c>
      <c r="G258">
        <v>3</v>
      </c>
      <c r="H258">
        <f t="shared" ref="H258:H281" si="30">2*(C258/1000*$P$3)/(0.0821*$P$6)/60 * 96485.33</f>
        <v>0.12730269937773228</v>
      </c>
      <c r="I258">
        <f t="shared" si="24"/>
        <v>0.89550339904214804</v>
      </c>
      <c r="J258">
        <f t="shared" si="25"/>
        <v>1.2292024082832074</v>
      </c>
      <c r="K258">
        <f t="shared" si="26"/>
        <v>5.4235711073636873E-2</v>
      </c>
      <c r="L258">
        <f t="shared" si="27"/>
        <v>0.82995101469559129</v>
      </c>
      <c r="M258">
        <f t="shared" si="28"/>
        <v>4.0309279670027218E-2</v>
      </c>
    </row>
    <row r="259" spans="1:13" x14ac:dyDescent="0.25">
      <c r="A259">
        <v>110</v>
      </c>
      <c r="B259">
        <v>118</v>
      </c>
      <c r="C259">
        <f t="shared" si="29"/>
        <v>8</v>
      </c>
      <c r="D259" s="2">
        <v>1</v>
      </c>
      <c r="E259">
        <v>0.13300000000000001</v>
      </c>
      <c r="F259">
        <v>0.44</v>
      </c>
      <c r="G259">
        <v>3</v>
      </c>
      <c r="H259">
        <f t="shared" si="30"/>
        <v>0.14548879928883685</v>
      </c>
      <c r="I259">
        <f t="shared" ref="I259:I281" si="31">E259/H259</f>
        <v>0.91415971985552646</v>
      </c>
      <c r="J259">
        <f t="shared" ref="J259:J281" si="32">-$O$9/(2*$O$10)</f>
        <v>1.2292024082832074</v>
      </c>
      <c r="K259">
        <f t="shared" ref="K259:K281" si="33">F259/(G259*J259)</f>
        <v>0.11931856436200113</v>
      </c>
      <c r="L259">
        <f t="shared" ref="L259:L281" si="34">$O$9/$O$11</f>
        <v>0.82995101469559129</v>
      </c>
      <c r="M259">
        <f t="shared" ref="M259:M281" si="35">I259*K259*L259</f>
        <v>9.0527923925602827E-2</v>
      </c>
    </row>
    <row r="260" spans="1:13" x14ac:dyDescent="0.25">
      <c r="A260">
        <v>110</v>
      </c>
      <c r="B260">
        <v>117</v>
      </c>
      <c r="C260">
        <f t="shared" si="29"/>
        <v>7</v>
      </c>
      <c r="D260" s="2">
        <v>3</v>
      </c>
      <c r="E260">
        <v>0.13200000000000001</v>
      </c>
      <c r="F260">
        <v>0.68</v>
      </c>
      <c r="G260">
        <v>3</v>
      </c>
      <c r="H260">
        <f t="shared" si="30"/>
        <v>0.12730269937773228</v>
      </c>
      <c r="I260">
        <f t="shared" si="31"/>
        <v>1.0368986725751188</v>
      </c>
      <c r="J260">
        <f t="shared" si="32"/>
        <v>1.2292024082832074</v>
      </c>
      <c r="K260">
        <f t="shared" si="33"/>
        <v>0.18440141765036538</v>
      </c>
      <c r="L260">
        <f t="shared" si="34"/>
        <v>0.82995101469559129</v>
      </c>
      <c r="M260">
        <f t="shared" si="35"/>
        <v>0.15869126943779135</v>
      </c>
    </row>
    <row r="261" spans="1:13" x14ac:dyDescent="0.25">
      <c r="A261">
        <v>110</v>
      </c>
      <c r="B261">
        <v>117</v>
      </c>
      <c r="C261">
        <f t="shared" si="29"/>
        <v>7</v>
      </c>
      <c r="D261" s="2">
        <v>5</v>
      </c>
      <c r="E261">
        <v>0.111</v>
      </c>
      <c r="F261">
        <v>1.1000000000000001</v>
      </c>
      <c r="G261">
        <v>3</v>
      </c>
      <c r="H261">
        <f t="shared" si="30"/>
        <v>0.12730269937773228</v>
      </c>
      <c r="I261">
        <f t="shared" si="31"/>
        <v>0.87193752011998626</v>
      </c>
      <c r="J261">
        <f t="shared" si="32"/>
        <v>1.2292024082832074</v>
      </c>
      <c r="K261">
        <f t="shared" si="33"/>
        <v>0.29829641090500281</v>
      </c>
      <c r="L261">
        <f t="shared" si="34"/>
        <v>0.82995101469559129</v>
      </c>
      <c r="M261">
        <f t="shared" si="35"/>
        <v>0.21586680033817207</v>
      </c>
    </row>
    <row r="262" spans="1:13" x14ac:dyDescent="0.25">
      <c r="A262">
        <v>110</v>
      </c>
      <c r="B262">
        <v>117</v>
      </c>
      <c r="C262">
        <f t="shared" si="29"/>
        <v>7</v>
      </c>
      <c r="D262" s="2">
        <v>10</v>
      </c>
      <c r="E262">
        <v>9.5000000000000001E-2</v>
      </c>
      <c r="F262">
        <v>1.49</v>
      </c>
      <c r="G262">
        <v>3</v>
      </c>
      <c r="H262">
        <f t="shared" si="30"/>
        <v>0.12730269937773228</v>
      </c>
      <c r="I262">
        <f t="shared" si="31"/>
        <v>0.74625283253512331</v>
      </c>
      <c r="J262">
        <f t="shared" si="32"/>
        <v>1.2292024082832074</v>
      </c>
      <c r="K262">
        <f t="shared" si="33"/>
        <v>0.40405604749859469</v>
      </c>
      <c r="L262">
        <f t="shared" si="34"/>
        <v>0.82995101469559129</v>
      </c>
      <c r="M262">
        <f t="shared" si="35"/>
        <v>0.25025344461808557</v>
      </c>
    </row>
    <row r="263" spans="1:13" x14ac:dyDescent="0.25">
      <c r="A263">
        <v>109</v>
      </c>
      <c r="B263">
        <v>117</v>
      </c>
      <c r="C263">
        <f t="shared" si="29"/>
        <v>8</v>
      </c>
      <c r="D263" s="2">
        <v>50</v>
      </c>
      <c r="E263">
        <v>2.8000000000000001E-2</v>
      </c>
      <c r="F263">
        <v>2.5</v>
      </c>
      <c r="G263">
        <v>3</v>
      </c>
      <c r="H263">
        <f t="shared" si="30"/>
        <v>0.14548879928883685</v>
      </c>
      <c r="I263">
        <f t="shared" si="31"/>
        <v>0.19245467786432136</v>
      </c>
      <c r="J263">
        <f t="shared" si="32"/>
        <v>1.2292024082832074</v>
      </c>
      <c r="K263">
        <f t="shared" si="33"/>
        <v>0.67794638842046095</v>
      </c>
      <c r="L263">
        <f t="shared" si="34"/>
        <v>0.82995101469559129</v>
      </c>
      <c r="M263">
        <f t="shared" si="35"/>
        <v>0.10828699034163018</v>
      </c>
    </row>
    <row r="264" spans="1:13" x14ac:dyDescent="0.25">
      <c r="A264">
        <v>109</v>
      </c>
      <c r="B264">
        <v>117</v>
      </c>
      <c r="C264">
        <f t="shared" si="29"/>
        <v>8</v>
      </c>
      <c r="D264" s="2">
        <v>100</v>
      </c>
      <c r="E264">
        <v>1.6E-2</v>
      </c>
      <c r="F264">
        <v>2.65</v>
      </c>
      <c r="G264">
        <v>3</v>
      </c>
      <c r="H264">
        <f t="shared" si="30"/>
        <v>0.14548879928883685</v>
      </c>
      <c r="I264">
        <f t="shared" si="31"/>
        <v>0.10997410163675506</v>
      </c>
      <c r="J264">
        <f t="shared" si="32"/>
        <v>1.2292024082832074</v>
      </c>
      <c r="K264">
        <f t="shared" si="33"/>
        <v>0.71862317172568857</v>
      </c>
      <c r="L264">
        <f t="shared" si="34"/>
        <v>0.82995101469559129</v>
      </c>
      <c r="M264">
        <f t="shared" si="35"/>
        <v>6.5590977006930271E-2</v>
      </c>
    </row>
    <row r="265" spans="1:13" x14ac:dyDescent="0.25">
      <c r="A265">
        <v>109</v>
      </c>
      <c r="B265">
        <v>116</v>
      </c>
      <c r="C265">
        <f t="shared" si="29"/>
        <v>7</v>
      </c>
      <c r="D265" s="2">
        <v>200</v>
      </c>
      <c r="E265">
        <v>8.0000000000000002E-3</v>
      </c>
      <c r="F265">
        <v>2.88</v>
      </c>
      <c r="G265">
        <v>3</v>
      </c>
      <c r="H265">
        <f t="shared" si="30"/>
        <v>0.12730269937773228</v>
      </c>
      <c r="I265">
        <f t="shared" si="31"/>
        <v>6.2842343792431435E-2</v>
      </c>
      <c r="J265">
        <f t="shared" si="32"/>
        <v>1.2292024082832074</v>
      </c>
      <c r="K265">
        <f t="shared" si="33"/>
        <v>0.78099423946037094</v>
      </c>
      <c r="L265">
        <f t="shared" si="34"/>
        <v>0.82995101469559129</v>
      </c>
      <c r="M265">
        <f t="shared" si="35"/>
        <v>4.0733587877080125E-2</v>
      </c>
    </row>
    <row r="266" spans="1:13" x14ac:dyDescent="0.25">
      <c r="A266">
        <v>109</v>
      </c>
      <c r="B266">
        <v>122</v>
      </c>
      <c r="C266">
        <f t="shared" si="29"/>
        <v>13</v>
      </c>
      <c r="D266" s="2">
        <v>0</v>
      </c>
      <c r="E266">
        <v>0.23</v>
      </c>
      <c r="F266">
        <v>0.37</v>
      </c>
      <c r="G266">
        <v>3</v>
      </c>
      <c r="H266">
        <f t="shared" si="30"/>
        <v>0.23641929884435992</v>
      </c>
      <c r="I266">
        <f t="shared" si="31"/>
        <v>0.97284782217129462</v>
      </c>
      <c r="J266">
        <f t="shared" si="32"/>
        <v>1.2292024082832074</v>
      </c>
      <c r="K266">
        <f t="shared" si="33"/>
        <v>0.10033606548622821</v>
      </c>
      <c r="L266">
        <f t="shared" si="34"/>
        <v>0.82995101469559129</v>
      </c>
      <c r="M266">
        <f t="shared" si="35"/>
        <v>8.1012948378661326E-2</v>
      </c>
    </row>
    <row r="267" spans="1:13" x14ac:dyDescent="0.25">
      <c r="A267">
        <v>108</v>
      </c>
      <c r="B267">
        <v>122</v>
      </c>
      <c r="C267">
        <f t="shared" si="29"/>
        <v>14</v>
      </c>
      <c r="D267" s="2">
        <v>1</v>
      </c>
      <c r="E267">
        <v>0.24</v>
      </c>
      <c r="F267">
        <v>0.62</v>
      </c>
      <c r="G267">
        <v>3</v>
      </c>
      <c r="H267">
        <f t="shared" si="30"/>
        <v>0.25460539875546456</v>
      </c>
      <c r="I267">
        <f t="shared" si="31"/>
        <v>0.94263515688647159</v>
      </c>
      <c r="J267">
        <f t="shared" si="32"/>
        <v>1.2292024082832074</v>
      </c>
      <c r="K267">
        <f t="shared" si="33"/>
        <v>0.16813070432827432</v>
      </c>
      <c r="L267">
        <f t="shared" si="34"/>
        <v>0.82995101469559129</v>
      </c>
      <c r="M267">
        <f t="shared" si="35"/>
        <v>0.13153554418640459</v>
      </c>
    </row>
    <row r="268" spans="1:13" x14ac:dyDescent="0.25">
      <c r="A268">
        <v>108</v>
      </c>
      <c r="B268">
        <v>121</v>
      </c>
      <c r="C268">
        <f t="shared" si="29"/>
        <v>13</v>
      </c>
      <c r="D268" s="2">
        <v>3</v>
      </c>
      <c r="E268">
        <v>0.189</v>
      </c>
      <c r="F268">
        <v>1.1299999999999999</v>
      </c>
      <c r="G268">
        <v>3</v>
      </c>
      <c r="H268">
        <f t="shared" si="30"/>
        <v>0.23641929884435992</v>
      </c>
      <c r="I268">
        <f t="shared" si="31"/>
        <v>0.79942712343641165</v>
      </c>
      <c r="J268">
        <f t="shared" si="32"/>
        <v>1.2292024082832074</v>
      </c>
      <c r="K268">
        <f t="shared" si="33"/>
        <v>0.30643176756604829</v>
      </c>
      <c r="L268">
        <f t="shared" si="34"/>
        <v>0.82995101469559129</v>
      </c>
      <c r="M268">
        <f t="shared" si="35"/>
        <v>0.20331298925065447</v>
      </c>
    </row>
    <row r="269" spans="1:13" x14ac:dyDescent="0.25">
      <c r="A269">
        <v>108</v>
      </c>
      <c r="B269">
        <v>121</v>
      </c>
      <c r="C269">
        <f t="shared" si="29"/>
        <v>13</v>
      </c>
      <c r="D269" s="2">
        <v>5</v>
      </c>
      <c r="E269">
        <v>0.154</v>
      </c>
      <c r="F269">
        <v>1.43</v>
      </c>
      <c r="G269">
        <v>3</v>
      </c>
      <c r="H269">
        <f t="shared" si="30"/>
        <v>0.23641929884435992</v>
      </c>
      <c r="I269">
        <f t="shared" si="31"/>
        <v>0.65138506354077985</v>
      </c>
      <c r="J269">
        <f t="shared" si="32"/>
        <v>1.2292024082832074</v>
      </c>
      <c r="K269">
        <f t="shared" si="33"/>
        <v>0.38778533417650363</v>
      </c>
      <c r="L269">
        <f t="shared" si="34"/>
        <v>0.82995101469559129</v>
      </c>
      <c r="M269">
        <f t="shared" si="35"/>
        <v>0.20964361330139591</v>
      </c>
    </row>
    <row r="270" spans="1:13" x14ac:dyDescent="0.25">
      <c r="A270">
        <v>108</v>
      </c>
      <c r="B270">
        <v>121</v>
      </c>
      <c r="C270">
        <f t="shared" si="29"/>
        <v>13</v>
      </c>
      <c r="D270" s="2">
        <v>10</v>
      </c>
      <c r="E270">
        <v>0.113</v>
      </c>
      <c r="F270">
        <v>1.78</v>
      </c>
      <c r="G270">
        <v>3</v>
      </c>
      <c r="H270">
        <f t="shared" si="30"/>
        <v>0.23641929884435992</v>
      </c>
      <c r="I270">
        <f t="shared" si="31"/>
        <v>0.47796436480589688</v>
      </c>
      <c r="J270">
        <f t="shared" si="32"/>
        <v>1.2292024082832074</v>
      </c>
      <c r="K270">
        <f t="shared" si="33"/>
        <v>0.48269782855536819</v>
      </c>
      <c r="L270">
        <f t="shared" si="34"/>
        <v>0.82995101469559129</v>
      </c>
      <c r="M270">
        <f t="shared" si="35"/>
        <v>0.19147995813024604</v>
      </c>
    </row>
    <row r="271" spans="1:13" x14ac:dyDescent="0.25">
      <c r="A271">
        <v>108</v>
      </c>
      <c r="B271">
        <v>121</v>
      </c>
      <c r="C271">
        <f t="shared" si="29"/>
        <v>13</v>
      </c>
      <c r="D271" s="2">
        <v>50</v>
      </c>
      <c r="E271">
        <v>0.03</v>
      </c>
      <c r="F271">
        <v>2.72</v>
      </c>
      <c r="G271">
        <v>3</v>
      </c>
      <c r="H271">
        <f t="shared" si="30"/>
        <v>0.23641929884435992</v>
      </c>
      <c r="I271">
        <f t="shared" si="31"/>
        <v>0.1268931941962558</v>
      </c>
      <c r="J271">
        <f t="shared" si="32"/>
        <v>1.2292024082832074</v>
      </c>
      <c r="K271">
        <f t="shared" si="33"/>
        <v>0.73760567060146154</v>
      </c>
      <c r="L271">
        <f t="shared" si="34"/>
        <v>0.82995101469559129</v>
      </c>
      <c r="M271">
        <f t="shared" si="35"/>
        <v>7.7681040983534233E-2</v>
      </c>
    </row>
    <row r="272" spans="1:13" x14ac:dyDescent="0.25">
      <c r="A272">
        <v>107</v>
      </c>
      <c r="B272">
        <v>121</v>
      </c>
      <c r="C272">
        <f t="shared" si="29"/>
        <v>14</v>
      </c>
      <c r="D272" s="2">
        <v>100</v>
      </c>
      <c r="E272">
        <v>1.7999999999999999E-2</v>
      </c>
      <c r="F272">
        <v>2.91</v>
      </c>
      <c r="G272">
        <v>3</v>
      </c>
      <c r="H272">
        <f t="shared" si="30"/>
        <v>0.25460539875546456</v>
      </c>
      <c r="I272">
        <f t="shared" si="31"/>
        <v>7.0697636766485369E-2</v>
      </c>
      <c r="J272">
        <f t="shared" si="32"/>
        <v>1.2292024082832074</v>
      </c>
      <c r="K272">
        <f t="shared" si="33"/>
        <v>0.78912959612141653</v>
      </c>
      <c r="L272">
        <f t="shared" si="34"/>
        <v>0.82995101469559129</v>
      </c>
      <c r="M272">
        <f t="shared" si="35"/>
        <v>4.630263309464968E-2</v>
      </c>
    </row>
    <row r="273" spans="1:13" x14ac:dyDescent="0.25">
      <c r="A273">
        <v>107</v>
      </c>
      <c r="B273">
        <v>121</v>
      </c>
      <c r="C273">
        <f t="shared" si="29"/>
        <v>14</v>
      </c>
      <c r="D273" s="2">
        <v>200</v>
      </c>
      <c r="E273">
        <v>8.9999999999999993E-3</v>
      </c>
      <c r="F273">
        <v>3</v>
      </c>
      <c r="G273">
        <v>3</v>
      </c>
      <c r="H273">
        <f t="shared" si="30"/>
        <v>0.25460539875546456</v>
      </c>
      <c r="I273">
        <f t="shared" si="31"/>
        <v>3.5348818383242685E-2</v>
      </c>
      <c r="J273">
        <f t="shared" si="32"/>
        <v>1.2292024082832074</v>
      </c>
      <c r="K273">
        <f t="shared" si="33"/>
        <v>0.81353566610455308</v>
      </c>
      <c r="L273">
        <f t="shared" si="34"/>
        <v>0.82995101469559129</v>
      </c>
      <c r="M273">
        <f t="shared" si="35"/>
        <v>2.3867336646726637E-2</v>
      </c>
    </row>
    <row r="274" spans="1:13" x14ac:dyDescent="0.25">
      <c r="A274">
        <v>107</v>
      </c>
      <c r="B274">
        <v>124</v>
      </c>
      <c r="C274">
        <f t="shared" si="29"/>
        <v>17</v>
      </c>
      <c r="D274" s="2">
        <v>0</v>
      </c>
      <c r="E274">
        <v>0.28999999999999998</v>
      </c>
      <c r="F274">
        <v>0.25</v>
      </c>
      <c r="G274">
        <v>3</v>
      </c>
      <c r="H274">
        <f t="shared" si="30"/>
        <v>0.30916369848877839</v>
      </c>
      <c r="I274">
        <f t="shared" si="31"/>
        <v>0.9380143963134987</v>
      </c>
      <c r="J274">
        <f t="shared" si="32"/>
        <v>1.2292024082832074</v>
      </c>
      <c r="K274">
        <f t="shared" si="33"/>
        <v>6.779463884204609E-2</v>
      </c>
      <c r="L274">
        <f t="shared" si="34"/>
        <v>0.82995101469559129</v>
      </c>
      <c r="M274">
        <f t="shared" si="35"/>
        <v>5.2778533107685266E-2</v>
      </c>
    </row>
    <row r="275" spans="1:13" x14ac:dyDescent="0.25">
      <c r="A275">
        <v>106</v>
      </c>
      <c r="B275">
        <v>124</v>
      </c>
      <c r="C275">
        <f t="shared" si="29"/>
        <v>18</v>
      </c>
      <c r="D275" s="2">
        <v>1</v>
      </c>
      <c r="E275">
        <v>0.23499999999999999</v>
      </c>
      <c r="F275">
        <v>0.63</v>
      </c>
      <c r="G275">
        <v>3</v>
      </c>
      <c r="H275">
        <f t="shared" si="30"/>
        <v>0.32734979839988293</v>
      </c>
      <c r="I275">
        <f t="shared" si="31"/>
        <v>0.71788649679548433</v>
      </c>
      <c r="J275">
        <f t="shared" si="32"/>
        <v>1.2292024082832074</v>
      </c>
      <c r="K275">
        <f t="shared" si="33"/>
        <v>0.17084248988195616</v>
      </c>
      <c r="L275">
        <f t="shared" si="34"/>
        <v>0.82995101469559129</v>
      </c>
      <c r="M275">
        <f t="shared" si="35"/>
        <v>0.10178977092113234</v>
      </c>
    </row>
    <row r="276" spans="1:13" x14ac:dyDescent="0.25">
      <c r="A276">
        <v>106</v>
      </c>
      <c r="B276">
        <v>124</v>
      </c>
      <c r="C276">
        <f t="shared" si="29"/>
        <v>18</v>
      </c>
      <c r="D276" s="2">
        <v>3</v>
      </c>
      <c r="E276">
        <v>0.2</v>
      </c>
      <c r="F276">
        <v>1.22</v>
      </c>
      <c r="G276">
        <v>3</v>
      </c>
      <c r="H276">
        <f t="shared" si="30"/>
        <v>0.32734979839988293</v>
      </c>
      <c r="I276">
        <f t="shared" si="31"/>
        <v>0.61096723131530584</v>
      </c>
      <c r="J276">
        <f t="shared" si="32"/>
        <v>1.2292024082832074</v>
      </c>
      <c r="K276">
        <f t="shared" si="33"/>
        <v>0.33083783754918494</v>
      </c>
      <c r="L276">
        <f t="shared" si="34"/>
        <v>0.82995101469559129</v>
      </c>
      <c r="M276">
        <f t="shared" si="35"/>
        <v>0.16775889297370006</v>
      </c>
    </row>
    <row r="277" spans="1:13" x14ac:dyDescent="0.25">
      <c r="A277">
        <v>106</v>
      </c>
      <c r="B277">
        <v>124</v>
      </c>
      <c r="C277">
        <f t="shared" si="29"/>
        <v>18</v>
      </c>
      <c r="D277" s="2">
        <v>5</v>
      </c>
      <c r="E277">
        <v>0.16500000000000001</v>
      </c>
      <c r="F277">
        <v>1.5</v>
      </c>
      <c r="G277">
        <v>3</v>
      </c>
      <c r="H277">
        <f t="shared" si="30"/>
        <v>0.32734979839988293</v>
      </c>
      <c r="I277">
        <f t="shared" si="31"/>
        <v>0.50404796583512734</v>
      </c>
      <c r="J277">
        <f t="shared" si="32"/>
        <v>1.2292024082832074</v>
      </c>
      <c r="K277">
        <f t="shared" si="33"/>
        <v>0.40676783305227654</v>
      </c>
      <c r="L277">
        <f t="shared" si="34"/>
        <v>0.82995101469559129</v>
      </c>
      <c r="M277">
        <f t="shared" si="35"/>
        <v>0.17016527053684741</v>
      </c>
    </row>
    <row r="278" spans="1:13" x14ac:dyDescent="0.25">
      <c r="A278">
        <v>106</v>
      </c>
      <c r="B278">
        <v>123</v>
      </c>
      <c r="C278">
        <f t="shared" si="29"/>
        <v>17</v>
      </c>
      <c r="D278" s="2">
        <v>10</v>
      </c>
      <c r="E278">
        <v>0.11700000000000001</v>
      </c>
      <c r="F278">
        <v>1.87</v>
      </c>
      <c r="G278">
        <v>3</v>
      </c>
      <c r="H278">
        <f t="shared" si="30"/>
        <v>0.30916369848877839</v>
      </c>
      <c r="I278">
        <f t="shared" si="31"/>
        <v>0.37844029092648052</v>
      </c>
      <c r="J278">
        <f t="shared" si="32"/>
        <v>1.2292024082832074</v>
      </c>
      <c r="K278">
        <f t="shared" si="33"/>
        <v>0.50710389853850479</v>
      </c>
      <c r="L278">
        <f t="shared" si="34"/>
        <v>0.82995101469559129</v>
      </c>
      <c r="M278">
        <f t="shared" si="35"/>
        <v>0.15927469322248911</v>
      </c>
    </row>
    <row r="279" spans="1:13" x14ac:dyDescent="0.25">
      <c r="A279">
        <v>106</v>
      </c>
      <c r="B279">
        <v>123</v>
      </c>
      <c r="C279">
        <f t="shared" si="29"/>
        <v>17</v>
      </c>
      <c r="D279" s="2">
        <v>50</v>
      </c>
      <c r="E279">
        <v>3.2000000000000001E-2</v>
      </c>
      <c r="F279">
        <v>2.75</v>
      </c>
      <c r="G279">
        <v>3</v>
      </c>
      <c r="H279">
        <f t="shared" si="30"/>
        <v>0.30916369848877839</v>
      </c>
      <c r="I279">
        <f t="shared" si="31"/>
        <v>0.10350503683459296</v>
      </c>
      <c r="J279">
        <f t="shared" si="32"/>
        <v>1.2292024082832074</v>
      </c>
      <c r="K279">
        <f t="shared" si="33"/>
        <v>0.74574102726250702</v>
      </c>
      <c r="L279">
        <f t="shared" si="34"/>
        <v>0.82995101469559129</v>
      </c>
      <c r="M279">
        <f t="shared" si="35"/>
        <v>6.4062219496224884E-2</v>
      </c>
    </row>
    <row r="280" spans="1:13" x14ac:dyDescent="0.25">
      <c r="A280">
        <v>106</v>
      </c>
      <c r="B280">
        <v>123</v>
      </c>
      <c r="C280">
        <f t="shared" si="29"/>
        <v>17</v>
      </c>
      <c r="D280" s="2">
        <v>100</v>
      </c>
      <c r="E280">
        <v>1.7999999999999999E-2</v>
      </c>
      <c r="F280">
        <v>3</v>
      </c>
      <c r="G280">
        <v>3</v>
      </c>
      <c r="H280">
        <f t="shared" si="30"/>
        <v>0.30916369848877839</v>
      </c>
      <c r="I280">
        <f t="shared" si="31"/>
        <v>5.8221583219458535E-2</v>
      </c>
      <c r="J280">
        <f t="shared" si="32"/>
        <v>1.2292024082832074</v>
      </c>
      <c r="K280">
        <f t="shared" si="33"/>
        <v>0.81353566610455308</v>
      </c>
      <c r="L280">
        <f t="shared" si="34"/>
        <v>0.82995101469559129</v>
      </c>
      <c r="M280">
        <f t="shared" si="35"/>
        <v>3.9310907418137989E-2</v>
      </c>
    </row>
    <row r="281" spans="1:13" x14ac:dyDescent="0.25">
      <c r="A281">
        <v>105</v>
      </c>
      <c r="B281">
        <v>123</v>
      </c>
      <c r="C281">
        <f t="shared" si="29"/>
        <v>18</v>
      </c>
      <c r="D281" s="2">
        <v>200</v>
      </c>
      <c r="E281">
        <v>3.0000000000000001E-3</v>
      </c>
      <c r="F281">
        <v>3.16</v>
      </c>
      <c r="G281">
        <v>3</v>
      </c>
      <c r="H281">
        <f t="shared" si="30"/>
        <v>0.32734979839988293</v>
      </c>
      <c r="I281">
        <f t="shared" si="31"/>
        <v>9.1645084697295869E-3</v>
      </c>
      <c r="J281">
        <f t="shared" si="32"/>
        <v>1.2292024082832074</v>
      </c>
      <c r="K281">
        <f t="shared" si="33"/>
        <v>0.85692423496346259</v>
      </c>
      <c r="L281">
        <f t="shared" si="34"/>
        <v>0.82995101469559129</v>
      </c>
      <c r="M281">
        <f t="shared" si="35"/>
        <v>6.5178455138962142E-3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151C-C1DD-45FD-940E-490D0DD28337}">
  <dimension ref="A1:G41"/>
  <sheetViews>
    <sheetView workbookViewId="0">
      <selection activeCell="E51" sqref="E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138</v>
      </c>
      <c r="B2">
        <v>138</v>
      </c>
      <c r="C2">
        <v>0</v>
      </c>
      <c r="D2" s="2">
        <v>0</v>
      </c>
      <c r="E2">
        <v>3.0000000000000001E-3</v>
      </c>
      <c r="F2">
        <v>0</v>
      </c>
      <c r="G2">
        <v>9</v>
      </c>
    </row>
    <row r="3" spans="1:7" x14ac:dyDescent="0.25">
      <c r="A3">
        <v>138</v>
      </c>
      <c r="B3">
        <f t="shared" ref="B3:B17" si="0">A3+C3</f>
        <v>138</v>
      </c>
      <c r="C3">
        <v>0</v>
      </c>
      <c r="D3" s="2">
        <v>1</v>
      </c>
      <c r="E3">
        <v>3.0000000000000001E-3</v>
      </c>
      <c r="F3">
        <v>0.09</v>
      </c>
      <c r="G3">
        <v>9</v>
      </c>
    </row>
    <row r="4" spans="1:7" x14ac:dyDescent="0.25">
      <c r="A4">
        <v>136</v>
      </c>
      <c r="B4">
        <f t="shared" si="0"/>
        <v>136</v>
      </c>
      <c r="C4">
        <v>0</v>
      </c>
      <c r="D4" s="2">
        <v>3</v>
      </c>
      <c r="E4">
        <v>2E-3</v>
      </c>
      <c r="F4">
        <v>0.01</v>
      </c>
      <c r="G4">
        <v>9</v>
      </c>
    </row>
    <row r="5" spans="1:7" x14ac:dyDescent="0.25">
      <c r="A5">
        <v>135</v>
      </c>
      <c r="B5">
        <f t="shared" si="0"/>
        <v>135</v>
      </c>
      <c r="C5">
        <v>0</v>
      </c>
      <c r="D5" s="2">
        <v>5</v>
      </c>
      <c r="E5">
        <v>2E-3</v>
      </c>
      <c r="F5">
        <v>0.01</v>
      </c>
      <c r="G5">
        <v>9</v>
      </c>
    </row>
    <row r="6" spans="1:7" x14ac:dyDescent="0.25">
      <c r="A6">
        <v>135</v>
      </c>
      <c r="B6">
        <f t="shared" si="0"/>
        <v>135</v>
      </c>
      <c r="C6">
        <v>0</v>
      </c>
      <c r="D6" s="2">
        <v>10</v>
      </c>
      <c r="E6">
        <v>2E-3</v>
      </c>
      <c r="F6">
        <v>0.03</v>
      </c>
      <c r="G6">
        <v>9</v>
      </c>
    </row>
    <row r="7" spans="1:7" x14ac:dyDescent="0.25">
      <c r="A7">
        <v>134</v>
      </c>
      <c r="B7">
        <f t="shared" si="0"/>
        <v>134</v>
      </c>
      <c r="C7">
        <v>0</v>
      </c>
      <c r="D7" s="2">
        <v>50</v>
      </c>
      <c r="E7">
        <v>2E-3</v>
      </c>
      <c r="F7">
        <v>0.19</v>
      </c>
      <c r="G7">
        <v>9</v>
      </c>
    </row>
    <row r="8" spans="1:7" x14ac:dyDescent="0.25">
      <c r="A8">
        <v>134</v>
      </c>
      <c r="B8">
        <f t="shared" si="0"/>
        <v>134</v>
      </c>
      <c r="C8">
        <v>0</v>
      </c>
      <c r="D8" s="2">
        <v>100</v>
      </c>
      <c r="E8">
        <v>2E-3</v>
      </c>
      <c r="F8">
        <v>0.53</v>
      </c>
      <c r="G8">
        <v>9</v>
      </c>
    </row>
    <row r="9" spans="1:7" x14ac:dyDescent="0.25">
      <c r="A9" s="3">
        <v>132</v>
      </c>
      <c r="B9" s="3">
        <f t="shared" si="0"/>
        <v>132</v>
      </c>
      <c r="C9" s="3">
        <v>0</v>
      </c>
      <c r="D9" s="4">
        <v>200</v>
      </c>
      <c r="E9" s="3">
        <v>1E-3</v>
      </c>
      <c r="F9" s="3">
        <v>0.65</v>
      </c>
      <c r="G9">
        <v>9</v>
      </c>
    </row>
    <row r="10" spans="1:7" x14ac:dyDescent="0.25">
      <c r="A10">
        <v>147</v>
      </c>
      <c r="B10">
        <v>157</v>
      </c>
      <c r="C10">
        <v>10</v>
      </c>
      <c r="D10" s="2">
        <v>0</v>
      </c>
      <c r="E10">
        <v>0.08</v>
      </c>
      <c r="F10">
        <v>7.0000000000000007E-2</v>
      </c>
      <c r="G10">
        <v>9</v>
      </c>
    </row>
    <row r="11" spans="1:7" x14ac:dyDescent="0.25">
      <c r="A11">
        <v>147</v>
      </c>
      <c r="B11">
        <f t="shared" si="0"/>
        <v>157</v>
      </c>
      <c r="C11">
        <v>10</v>
      </c>
      <c r="D11" s="2">
        <v>1</v>
      </c>
      <c r="E11">
        <v>7.9000000000000001E-2</v>
      </c>
      <c r="F11">
        <v>0.18</v>
      </c>
      <c r="G11">
        <v>9</v>
      </c>
    </row>
    <row r="12" spans="1:7" x14ac:dyDescent="0.25">
      <c r="A12">
        <v>145</v>
      </c>
      <c r="B12">
        <f t="shared" si="0"/>
        <v>155</v>
      </c>
      <c r="C12">
        <v>10</v>
      </c>
      <c r="D12" s="2">
        <v>3</v>
      </c>
      <c r="E12">
        <v>0.08</v>
      </c>
      <c r="F12">
        <v>0.33</v>
      </c>
      <c r="G12">
        <v>9</v>
      </c>
    </row>
    <row r="13" spans="1:7" x14ac:dyDescent="0.25">
      <c r="A13">
        <v>144</v>
      </c>
      <c r="B13">
        <f t="shared" si="0"/>
        <v>154</v>
      </c>
      <c r="C13">
        <v>10</v>
      </c>
      <c r="D13" s="2">
        <v>5</v>
      </c>
      <c r="E13">
        <v>7.8E-2</v>
      </c>
      <c r="F13">
        <v>0.65</v>
      </c>
      <c r="G13">
        <v>9</v>
      </c>
    </row>
    <row r="14" spans="1:7" x14ac:dyDescent="0.25">
      <c r="A14">
        <v>143</v>
      </c>
      <c r="B14">
        <f t="shared" si="0"/>
        <v>153</v>
      </c>
      <c r="C14">
        <v>10</v>
      </c>
      <c r="D14" s="2">
        <v>10</v>
      </c>
      <c r="E14">
        <v>7.3999999999999996E-2</v>
      </c>
      <c r="F14">
        <v>1.1399999999999999</v>
      </c>
      <c r="G14">
        <v>9</v>
      </c>
    </row>
    <row r="15" spans="1:7" x14ac:dyDescent="0.25">
      <c r="A15">
        <v>142</v>
      </c>
      <c r="B15">
        <f t="shared" si="0"/>
        <v>152</v>
      </c>
      <c r="C15">
        <v>10</v>
      </c>
      <c r="D15" s="2">
        <v>50</v>
      </c>
      <c r="E15">
        <v>5.6000000000000001E-2</v>
      </c>
      <c r="F15">
        <v>3.92</v>
      </c>
      <c r="G15">
        <v>9</v>
      </c>
    </row>
    <row r="16" spans="1:7" x14ac:dyDescent="0.25">
      <c r="A16">
        <v>140</v>
      </c>
      <c r="B16">
        <f t="shared" si="0"/>
        <v>150</v>
      </c>
      <c r="C16">
        <v>10</v>
      </c>
      <c r="D16" s="2">
        <v>100</v>
      </c>
      <c r="E16">
        <v>3.5999999999999997E-2</v>
      </c>
      <c r="F16">
        <v>5.37</v>
      </c>
      <c r="G16">
        <v>9</v>
      </c>
    </row>
    <row r="17" spans="1:7" x14ac:dyDescent="0.25">
      <c r="A17" s="3">
        <v>139</v>
      </c>
      <c r="B17" s="3">
        <f t="shared" si="0"/>
        <v>149</v>
      </c>
      <c r="C17" s="3">
        <v>10</v>
      </c>
      <c r="D17" s="4">
        <v>200</v>
      </c>
      <c r="E17" s="3">
        <v>2.1999999999999999E-2</v>
      </c>
      <c r="F17" s="3">
        <v>6.5</v>
      </c>
      <c r="G17">
        <v>9</v>
      </c>
    </row>
    <row r="18" spans="1:7" x14ac:dyDescent="0.25">
      <c r="A18">
        <v>146</v>
      </c>
      <c r="B18">
        <v>163</v>
      </c>
      <c r="C18">
        <v>17</v>
      </c>
      <c r="D18" s="2">
        <v>0</v>
      </c>
      <c r="E18">
        <v>0.125</v>
      </c>
      <c r="F18">
        <v>0.1</v>
      </c>
      <c r="G18">
        <v>9</v>
      </c>
    </row>
    <row r="19" spans="1:7" x14ac:dyDescent="0.25">
      <c r="A19">
        <v>146</v>
      </c>
      <c r="B19">
        <f>A19+C19</f>
        <v>163</v>
      </c>
      <c r="C19">
        <v>17</v>
      </c>
      <c r="D19" s="2">
        <v>1</v>
      </c>
      <c r="E19">
        <v>0.123</v>
      </c>
      <c r="F19">
        <v>0.26</v>
      </c>
      <c r="G19">
        <v>9</v>
      </c>
    </row>
    <row r="20" spans="1:7" x14ac:dyDescent="0.25">
      <c r="A20">
        <v>144</v>
      </c>
      <c r="B20">
        <v>161</v>
      </c>
      <c r="C20">
        <f>B20-A20</f>
        <v>17</v>
      </c>
      <c r="D20" s="2">
        <v>3</v>
      </c>
      <c r="E20">
        <v>0.113</v>
      </c>
      <c r="F20">
        <v>0.49</v>
      </c>
      <c r="G20">
        <v>9</v>
      </c>
    </row>
    <row r="21" spans="1:7" x14ac:dyDescent="0.25">
      <c r="A21">
        <v>142</v>
      </c>
      <c r="B21">
        <v>158</v>
      </c>
      <c r="C21">
        <f t="shared" ref="C21:C41" si="1">B21-A21</f>
        <v>16</v>
      </c>
      <c r="D21" s="2">
        <v>5</v>
      </c>
      <c r="E21">
        <v>0.10100000000000001</v>
      </c>
      <c r="F21">
        <v>0.87</v>
      </c>
      <c r="G21">
        <v>9</v>
      </c>
    </row>
    <row r="22" spans="1:7" x14ac:dyDescent="0.25">
      <c r="A22">
        <v>142</v>
      </c>
      <c r="B22">
        <v>158</v>
      </c>
      <c r="C22">
        <f t="shared" si="1"/>
        <v>16</v>
      </c>
      <c r="D22" s="2">
        <v>10</v>
      </c>
      <c r="E22">
        <v>9.2999999999999999E-2</v>
      </c>
      <c r="F22">
        <v>1.45</v>
      </c>
      <c r="G22">
        <v>9</v>
      </c>
    </row>
    <row r="23" spans="1:7" x14ac:dyDescent="0.25">
      <c r="A23">
        <v>141</v>
      </c>
      <c r="B23">
        <v>157</v>
      </c>
      <c r="C23">
        <f t="shared" si="1"/>
        <v>16</v>
      </c>
      <c r="D23" s="2">
        <v>50</v>
      </c>
      <c r="E23">
        <v>6.2E-2</v>
      </c>
      <c r="F23">
        <v>4.53</v>
      </c>
      <c r="G23">
        <v>9</v>
      </c>
    </row>
    <row r="24" spans="1:7" x14ac:dyDescent="0.25">
      <c r="A24">
        <v>141</v>
      </c>
      <c r="B24">
        <v>156</v>
      </c>
      <c r="C24">
        <f t="shared" si="1"/>
        <v>15</v>
      </c>
      <c r="D24" s="2">
        <v>100</v>
      </c>
      <c r="E24">
        <v>4.1000000000000002E-2</v>
      </c>
      <c r="F24">
        <v>5.83</v>
      </c>
      <c r="G24">
        <v>9</v>
      </c>
    </row>
    <row r="25" spans="1:7" x14ac:dyDescent="0.25">
      <c r="A25" s="3">
        <v>140</v>
      </c>
      <c r="B25" s="3">
        <v>156</v>
      </c>
      <c r="C25" s="3">
        <f t="shared" si="1"/>
        <v>16</v>
      </c>
      <c r="D25" s="4">
        <v>200</v>
      </c>
      <c r="E25" s="3">
        <v>2.4E-2</v>
      </c>
      <c r="F25" s="3">
        <v>6.92</v>
      </c>
      <c r="G25">
        <v>9</v>
      </c>
    </row>
    <row r="26" spans="1:7" x14ac:dyDescent="0.25">
      <c r="A26">
        <v>148</v>
      </c>
      <c r="B26">
        <v>152</v>
      </c>
      <c r="C26">
        <f t="shared" si="1"/>
        <v>4</v>
      </c>
      <c r="D26" s="2">
        <v>0</v>
      </c>
      <c r="E26">
        <v>3.5000000000000003E-2</v>
      </c>
      <c r="F26">
        <v>0.04</v>
      </c>
      <c r="G26">
        <v>9</v>
      </c>
    </row>
    <row r="27" spans="1:7" x14ac:dyDescent="0.25">
      <c r="A27">
        <v>148</v>
      </c>
      <c r="B27">
        <v>152</v>
      </c>
      <c r="C27">
        <f t="shared" si="1"/>
        <v>4</v>
      </c>
      <c r="D27" s="2">
        <v>1</v>
      </c>
      <c r="E27">
        <v>3.5000000000000003E-2</v>
      </c>
      <c r="F27">
        <v>7.0000000000000007E-2</v>
      </c>
      <c r="G27">
        <v>9</v>
      </c>
    </row>
    <row r="28" spans="1:7" x14ac:dyDescent="0.25">
      <c r="A28">
        <v>147</v>
      </c>
      <c r="B28">
        <v>151</v>
      </c>
      <c r="C28">
        <f t="shared" si="1"/>
        <v>4</v>
      </c>
      <c r="D28" s="2">
        <v>3</v>
      </c>
      <c r="E28">
        <v>3.4000000000000002E-2</v>
      </c>
      <c r="F28">
        <v>0.23</v>
      </c>
      <c r="G28">
        <v>9</v>
      </c>
    </row>
    <row r="29" spans="1:7" x14ac:dyDescent="0.25">
      <c r="A29">
        <v>147</v>
      </c>
      <c r="B29">
        <v>151</v>
      </c>
      <c r="C29">
        <f t="shared" si="1"/>
        <v>4</v>
      </c>
      <c r="D29" s="2">
        <v>5</v>
      </c>
      <c r="E29">
        <v>3.4000000000000002E-2</v>
      </c>
      <c r="F29">
        <v>0.25</v>
      </c>
      <c r="G29">
        <v>9</v>
      </c>
    </row>
    <row r="30" spans="1:7" x14ac:dyDescent="0.25">
      <c r="A30">
        <v>146</v>
      </c>
      <c r="B30">
        <v>150</v>
      </c>
      <c r="C30">
        <f t="shared" si="1"/>
        <v>4</v>
      </c>
      <c r="D30" s="2">
        <v>10</v>
      </c>
      <c r="E30">
        <v>3.3000000000000002E-2</v>
      </c>
      <c r="F30">
        <v>0.48</v>
      </c>
      <c r="G30">
        <v>9</v>
      </c>
    </row>
    <row r="31" spans="1:7" x14ac:dyDescent="0.25">
      <c r="A31">
        <v>145</v>
      </c>
      <c r="B31">
        <v>149</v>
      </c>
      <c r="C31">
        <f t="shared" si="1"/>
        <v>4</v>
      </c>
      <c r="D31" s="2">
        <v>50</v>
      </c>
      <c r="E31">
        <v>2.1000000000000001E-2</v>
      </c>
      <c r="F31">
        <v>1.95</v>
      </c>
      <c r="G31">
        <v>9</v>
      </c>
    </row>
    <row r="32" spans="1:7" x14ac:dyDescent="0.25">
      <c r="A32">
        <v>145</v>
      </c>
      <c r="B32">
        <v>149</v>
      </c>
      <c r="C32">
        <f t="shared" si="1"/>
        <v>4</v>
      </c>
      <c r="D32" s="2">
        <v>100</v>
      </c>
      <c r="E32">
        <v>2.1000000000000001E-2</v>
      </c>
      <c r="F32">
        <v>3.16</v>
      </c>
      <c r="G32">
        <v>9</v>
      </c>
    </row>
    <row r="33" spans="1:7" x14ac:dyDescent="0.25">
      <c r="A33" s="3">
        <v>144</v>
      </c>
      <c r="B33" s="3">
        <v>148</v>
      </c>
      <c r="C33" s="3">
        <f t="shared" si="1"/>
        <v>4</v>
      </c>
      <c r="D33" s="4">
        <v>200</v>
      </c>
      <c r="E33" s="3">
        <v>1.4999999999999999E-2</v>
      </c>
      <c r="F33" s="3">
        <v>4.6500000000000004</v>
      </c>
      <c r="G33">
        <v>9</v>
      </c>
    </row>
    <row r="34" spans="1:7" x14ac:dyDescent="0.25">
      <c r="A34">
        <v>151</v>
      </c>
      <c r="B34">
        <v>164</v>
      </c>
      <c r="C34">
        <f t="shared" si="1"/>
        <v>13</v>
      </c>
      <c r="D34" s="2">
        <v>0</v>
      </c>
      <c r="E34">
        <v>7.9000000000000001E-2</v>
      </c>
      <c r="F34">
        <v>7.0000000000000007E-2</v>
      </c>
      <c r="G34">
        <v>9</v>
      </c>
    </row>
    <row r="35" spans="1:7" x14ac:dyDescent="0.25">
      <c r="A35">
        <v>151</v>
      </c>
      <c r="B35">
        <v>164</v>
      </c>
      <c r="C35">
        <f t="shared" si="1"/>
        <v>13</v>
      </c>
      <c r="D35" s="2">
        <v>1</v>
      </c>
      <c r="E35">
        <v>7.6999999999999999E-2</v>
      </c>
      <c r="F35">
        <v>0.25</v>
      </c>
      <c r="G35">
        <v>9</v>
      </c>
    </row>
    <row r="36" spans="1:7" x14ac:dyDescent="0.25">
      <c r="A36">
        <v>149</v>
      </c>
      <c r="B36">
        <v>162</v>
      </c>
      <c r="C36">
        <f t="shared" si="1"/>
        <v>13</v>
      </c>
      <c r="D36" s="2">
        <v>3</v>
      </c>
      <c r="E36">
        <v>7.5999999999999998E-2</v>
      </c>
      <c r="F36">
        <v>0.38</v>
      </c>
      <c r="G36">
        <v>9</v>
      </c>
    </row>
    <row r="37" spans="1:7" x14ac:dyDescent="0.25">
      <c r="A37">
        <v>149</v>
      </c>
      <c r="B37">
        <v>162</v>
      </c>
      <c r="C37">
        <f t="shared" si="1"/>
        <v>13</v>
      </c>
      <c r="D37" s="2">
        <v>5</v>
      </c>
      <c r="E37">
        <v>7.4999999999999997E-2</v>
      </c>
      <c r="F37">
        <v>0.56000000000000005</v>
      </c>
      <c r="G37">
        <v>9</v>
      </c>
    </row>
    <row r="38" spans="1:7" x14ac:dyDescent="0.25">
      <c r="A38">
        <v>148</v>
      </c>
      <c r="B38">
        <v>161</v>
      </c>
      <c r="C38">
        <f t="shared" si="1"/>
        <v>13</v>
      </c>
      <c r="D38" s="2">
        <v>10</v>
      </c>
      <c r="E38">
        <v>7.0999999999999994E-2</v>
      </c>
      <c r="F38">
        <v>1.05</v>
      </c>
      <c r="G38">
        <v>9</v>
      </c>
    </row>
    <row r="39" spans="1:7" x14ac:dyDescent="0.25">
      <c r="A39">
        <v>148</v>
      </c>
      <c r="B39">
        <v>161</v>
      </c>
      <c r="C39">
        <f t="shared" si="1"/>
        <v>13</v>
      </c>
      <c r="D39" s="2">
        <v>50</v>
      </c>
      <c r="E39">
        <v>4.8000000000000001E-2</v>
      </c>
      <c r="F39">
        <v>3.46</v>
      </c>
      <c r="G39">
        <v>9</v>
      </c>
    </row>
    <row r="40" spans="1:7" x14ac:dyDescent="0.25">
      <c r="A40">
        <v>147</v>
      </c>
      <c r="B40">
        <v>160</v>
      </c>
      <c r="C40">
        <f t="shared" si="1"/>
        <v>13</v>
      </c>
      <c r="D40" s="2">
        <v>100</v>
      </c>
      <c r="E40">
        <v>3.4000000000000002E-2</v>
      </c>
      <c r="F40">
        <v>4.96</v>
      </c>
      <c r="G40">
        <v>9</v>
      </c>
    </row>
    <row r="41" spans="1:7" x14ac:dyDescent="0.25">
      <c r="A41">
        <v>146</v>
      </c>
      <c r="B41">
        <v>159</v>
      </c>
      <c r="C41">
        <f t="shared" si="1"/>
        <v>13</v>
      </c>
      <c r="D41" s="2">
        <v>200</v>
      </c>
      <c r="E41">
        <v>2.1000000000000001E-2</v>
      </c>
      <c r="F41">
        <v>6.35</v>
      </c>
      <c r="G4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D28B-3830-4D11-AF80-0CC6564009C1}">
  <dimension ref="A1:G41"/>
  <sheetViews>
    <sheetView workbookViewId="0">
      <selection activeCell="A2" sqref="A2:G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155</v>
      </c>
      <c r="B2">
        <v>164</v>
      </c>
      <c r="C2">
        <f>B2-A2</f>
        <v>9</v>
      </c>
      <c r="D2" s="2">
        <v>0</v>
      </c>
      <c r="E2">
        <v>7.5999999999999998E-2</v>
      </c>
      <c r="F2">
        <v>0.04</v>
      </c>
      <c r="G2">
        <v>7</v>
      </c>
    </row>
    <row r="3" spans="1:7" x14ac:dyDescent="0.25">
      <c r="A3">
        <v>154</v>
      </c>
      <c r="B3">
        <v>163</v>
      </c>
      <c r="C3">
        <f>B3-A3</f>
        <v>9</v>
      </c>
      <c r="D3" s="2">
        <v>1</v>
      </c>
      <c r="E3">
        <v>7.4999999999999997E-2</v>
      </c>
      <c r="F3">
        <v>0.26</v>
      </c>
      <c r="G3">
        <v>7</v>
      </c>
    </row>
    <row r="4" spans="1:7" x14ac:dyDescent="0.25">
      <c r="A4">
        <v>154</v>
      </c>
      <c r="B4">
        <v>162</v>
      </c>
      <c r="C4">
        <f t="shared" ref="C4:C41" si="0">B4-A4</f>
        <v>8</v>
      </c>
      <c r="D4" s="2">
        <v>3</v>
      </c>
      <c r="E4">
        <v>6.9000000000000006E-2</v>
      </c>
      <c r="F4">
        <v>0.5</v>
      </c>
      <c r="G4">
        <v>7</v>
      </c>
    </row>
    <row r="5" spans="1:7" x14ac:dyDescent="0.25">
      <c r="A5">
        <v>153</v>
      </c>
      <c r="B5">
        <v>162</v>
      </c>
      <c r="C5">
        <f t="shared" si="0"/>
        <v>9</v>
      </c>
      <c r="D5" s="2">
        <v>5</v>
      </c>
      <c r="E5">
        <v>6.5000000000000002E-2</v>
      </c>
      <c r="F5">
        <v>0.6</v>
      </c>
      <c r="G5">
        <v>7</v>
      </c>
    </row>
    <row r="6" spans="1:7" x14ac:dyDescent="0.25">
      <c r="A6">
        <v>153</v>
      </c>
      <c r="B6">
        <v>161</v>
      </c>
      <c r="C6">
        <f t="shared" si="0"/>
        <v>8</v>
      </c>
      <c r="D6" s="2">
        <v>10</v>
      </c>
      <c r="E6">
        <v>6.0999999999999999E-2</v>
      </c>
      <c r="F6">
        <v>0.87</v>
      </c>
      <c r="G6">
        <v>7</v>
      </c>
    </row>
    <row r="7" spans="1:7" x14ac:dyDescent="0.25">
      <c r="A7">
        <v>152</v>
      </c>
      <c r="B7">
        <v>160</v>
      </c>
      <c r="C7">
        <f t="shared" si="0"/>
        <v>8</v>
      </c>
      <c r="D7" s="2">
        <v>50</v>
      </c>
      <c r="E7">
        <v>0.04</v>
      </c>
      <c r="F7">
        <v>3.08</v>
      </c>
      <c r="G7">
        <v>7</v>
      </c>
    </row>
    <row r="8" spans="1:7" x14ac:dyDescent="0.25">
      <c r="A8">
        <v>151</v>
      </c>
      <c r="B8">
        <v>158</v>
      </c>
      <c r="C8">
        <f t="shared" si="0"/>
        <v>7</v>
      </c>
      <c r="D8" s="2">
        <v>100</v>
      </c>
      <c r="E8">
        <v>3.1E-2</v>
      </c>
      <c r="F8">
        <v>4.34</v>
      </c>
      <c r="G8">
        <v>7</v>
      </c>
    </row>
    <row r="9" spans="1:7" x14ac:dyDescent="0.25">
      <c r="A9" s="3">
        <v>150</v>
      </c>
      <c r="B9" s="3">
        <v>158</v>
      </c>
      <c r="C9" s="3">
        <f t="shared" si="0"/>
        <v>8</v>
      </c>
      <c r="D9" s="4">
        <v>200</v>
      </c>
      <c r="E9" s="3">
        <v>1.6E-2</v>
      </c>
      <c r="F9" s="3">
        <v>5.26</v>
      </c>
      <c r="G9">
        <v>7</v>
      </c>
    </row>
    <row r="10" spans="1:7" x14ac:dyDescent="0.25">
      <c r="A10">
        <v>153</v>
      </c>
      <c r="B10">
        <v>166</v>
      </c>
      <c r="C10">
        <f t="shared" si="0"/>
        <v>13</v>
      </c>
      <c r="D10" s="2">
        <v>0</v>
      </c>
      <c r="E10">
        <v>9.1999999999999998E-2</v>
      </c>
      <c r="F10">
        <v>0.1</v>
      </c>
      <c r="G10">
        <v>7</v>
      </c>
    </row>
    <row r="11" spans="1:7" x14ac:dyDescent="0.25">
      <c r="A11">
        <v>152</v>
      </c>
      <c r="B11">
        <v>165</v>
      </c>
      <c r="C11">
        <f t="shared" si="0"/>
        <v>13</v>
      </c>
      <c r="D11" s="2">
        <v>1</v>
      </c>
      <c r="E11">
        <v>9.0999999999999998E-2</v>
      </c>
      <c r="F11">
        <v>0.38</v>
      </c>
      <c r="G11">
        <v>7</v>
      </c>
    </row>
    <row r="12" spans="1:7" x14ac:dyDescent="0.25">
      <c r="A12">
        <v>151</v>
      </c>
      <c r="B12">
        <v>164</v>
      </c>
      <c r="C12">
        <f t="shared" si="0"/>
        <v>13</v>
      </c>
      <c r="D12" s="2">
        <v>3</v>
      </c>
      <c r="E12">
        <v>8.7999999999999995E-2</v>
      </c>
      <c r="F12">
        <v>0.64</v>
      </c>
      <c r="G12">
        <v>7</v>
      </c>
    </row>
    <row r="13" spans="1:7" x14ac:dyDescent="0.25">
      <c r="A13">
        <v>148</v>
      </c>
      <c r="B13">
        <v>161</v>
      </c>
      <c r="C13">
        <f t="shared" si="0"/>
        <v>13</v>
      </c>
      <c r="D13" s="2">
        <v>5</v>
      </c>
      <c r="E13">
        <v>8.7999999999999995E-2</v>
      </c>
      <c r="F13">
        <v>0.7</v>
      </c>
      <c r="G13">
        <v>7</v>
      </c>
    </row>
    <row r="14" spans="1:7" x14ac:dyDescent="0.25">
      <c r="A14">
        <v>148</v>
      </c>
      <c r="B14">
        <v>161</v>
      </c>
      <c r="C14">
        <f t="shared" si="0"/>
        <v>13</v>
      </c>
      <c r="D14" s="2">
        <v>10</v>
      </c>
      <c r="E14">
        <v>8.2000000000000003E-2</v>
      </c>
      <c r="F14">
        <v>1.2</v>
      </c>
      <c r="G14">
        <v>7</v>
      </c>
    </row>
    <row r="15" spans="1:7" x14ac:dyDescent="0.25">
      <c r="A15">
        <v>147</v>
      </c>
      <c r="B15">
        <v>160</v>
      </c>
      <c r="C15">
        <f t="shared" si="0"/>
        <v>13</v>
      </c>
      <c r="D15" s="2">
        <v>50</v>
      </c>
      <c r="E15">
        <v>4.8000000000000001E-2</v>
      </c>
      <c r="F15">
        <v>3.65</v>
      </c>
      <c r="G15">
        <v>7</v>
      </c>
    </row>
    <row r="16" spans="1:7" x14ac:dyDescent="0.25">
      <c r="A16">
        <v>147</v>
      </c>
      <c r="B16">
        <v>159</v>
      </c>
      <c r="C16">
        <f t="shared" si="0"/>
        <v>12</v>
      </c>
      <c r="D16" s="2">
        <v>100</v>
      </c>
      <c r="E16">
        <v>3.1E-2</v>
      </c>
      <c r="F16">
        <v>4.62</v>
      </c>
      <c r="G16">
        <v>7</v>
      </c>
    </row>
    <row r="17" spans="1:7" x14ac:dyDescent="0.25">
      <c r="A17" s="3">
        <v>146</v>
      </c>
      <c r="B17" s="3">
        <v>159</v>
      </c>
      <c r="C17" s="3">
        <f t="shared" si="0"/>
        <v>13</v>
      </c>
      <c r="D17" s="4">
        <v>200</v>
      </c>
      <c r="E17" s="3">
        <v>1.7999999999999999E-2</v>
      </c>
      <c r="F17" s="3">
        <v>5.44</v>
      </c>
      <c r="G17">
        <v>7</v>
      </c>
    </row>
    <row r="18" spans="1:7" x14ac:dyDescent="0.25">
      <c r="A18">
        <v>161</v>
      </c>
      <c r="B18">
        <v>176</v>
      </c>
      <c r="C18">
        <f t="shared" si="0"/>
        <v>15</v>
      </c>
      <c r="D18" s="2">
        <v>0</v>
      </c>
      <c r="E18">
        <v>9.9000000000000005E-2</v>
      </c>
      <c r="F18">
        <v>7.0000000000000007E-2</v>
      </c>
      <c r="G18">
        <v>7</v>
      </c>
    </row>
    <row r="19" spans="1:7" x14ac:dyDescent="0.25">
      <c r="A19">
        <v>160</v>
      </c>
      <c r="B19">
        <v>175</v>
      </c>
      <c r="C19">
        <f t="shared" si="0"/>
        <v>15</v>
      </c>
      <c r="D19" s="2">
        <v>1</v>
      </c>
      <c r="E19">
        <v>0.10100000000000001</v>
      </c>
      <c r="F19">
        <v>0.39</v>
      </c>
      <c r="G19">
        <v>7</v>
      </c>
    </row>
    <row r="20" spans="1:7" x14ac:dyDescent="0.25">
      <c r="A20">
        <v>160</v>
      </c>
      <c r="B20">
        <v>175</v>
      </c>
      <c r="C20">
        <f t="shared" si="0"/>
        <v>15</v>
      </c>
      <c r="D20" s="2">
        <v>3</v>
      </c>
      <c r="E20">
        <v>9.5000000000000001E-2</v>
      </c>
      <c r="F20">
        <v>0.7</v>
      </c>
      <c r="G20">
        <v>7</v>
      </c>
    </row>
    <row r="21" spans="1:7" x14ac:dyDescent="0.25">
      <c r="A21">
        <v>159</v>
      </c>
      <c r="B21">
        <v>174</v>
      </c>
      <c r="C21">
        <f t="shared" si="0"/>
        <v>15</v>
      </c>
      <c r="D21" s="2">
        <v>5</v>
      </c>
      <c r="E21">
        <v>9.2999999999999999E-2</v>
      </c>
      <c r="F21">
        <v>0.85</v>
      </c>
      <c r="G21">
        <v>7</v>
      </c>
    </row>
    <row r="22" spans="1:7" x14ac:dyDescent="0.25">
      <c r="A22">
        <v>159</v>
      </c>
      <c r="B22">
        <v>174</v>
      </c>
      <c r="C22">
        <f t="shared" si="0"/>
        <v>15</v>
      </c>
      <c r="D22" s="2">
        <v>10</v>
      </c>
      <c r="E22">
        <v>8.8999999999999996E-2</v>
      </c>
      <c r="F22">
        <v>1.3</v>
      </c>
      <c r="G22">
        <v>7</v>
      </c>
    </row>
    <row r="23" spans="1:7" x14ac:dyDescent="0.25">
      <c r="A23">
        <v>159</v>
      </c>
      <c r="B23">
        <v>174</v>
      </c>
      <c r="C23">
        <f t="shared" si="0"/>
        <v>15</v>
      </c>
      <c r="D23" s="2">
        <v>50</v>
      </c>
      <c r="E23">
        <v>4.9000000000000002E-2</v>
      </c>
      <c r="F23">
        <v>3.67</v>
      </c>
      <c r="G23">
        <v>7</v>
      </c>
    </row>
    <row r="24" spans="1:7" x14ac:dyDescent="0.25">
      <c r="A24">
        <v>158</v>
      </c>
      <c r="B24">
        <v>174</v>
      </c>
      <c r="C24">
        <f t="shared" si="0"/>
        <v>16</v>
      </c>
      <c r="D24" s="2">
        <v>100</v>
      </c>
      <c r="E24">
        <v>3.2000000000000001E-2</v>
      </c>
      <c r="F24">
        <v>4.6500000000000004</v>
      </c>
      <c r="G24">
        <v>7</v>
      </c>
    </row>
    <row r="25" spans="1:7" x14ac:dyDescent="0.25">
      <c r="A25" s="3">
        <v>158</v>
      </c>
      <c r="B25" s="3">
        <v>173</v>
      </c>
      <c r="C25" s="3">
        <f t="shared" si="0"/>
        <v>15</v>
      </c>
      <c r="D25" s="4">
        <v>200</v>
      </c>
      <c r="E25" s="3">
        <v>1.7999999999999999E-2</v>
      </c>
      <c r="F25" s="3">
        <v>5.46</v>
      </c>
      <c r="G25">
        <v>7</v>
      </c>
    </row>
    <row r="26" spans="1:7" x14ac:dyDescent="0.25">
      <c r="A26">
        <v>152</v>
      </c>
      <c r="B26">
        <v>152</v>
      </c>
      <c r="C26">
        <f t="shared" si="0"/>
        <v>0</v>
      </c>
      <c r="D26" s="2">
        <v>0</v>
      </c>
      <c r="E26">
        <v>3.0000000000000001E-3</v>
      </c>
      <c r="F26">
        <v>0</v>
      </c>
      <c r="G26">
        <v>7</v>
      </c>
    </row>
    <row r="27" spans="1:7" x14ac:dyDescent="0.25">
      <c r="A27">
        <v>152</v>
      </c>
      <c r="B27">
        <v>152</v>
      </c>
      <c r="C27">
        <f t="shared" si="0"/>
        <v>0</v>
      </c>
      <c r="D27" s="2">
        <v>1</v>
      </c>
      <c r="E27">
        <v>4.0000000000000001E-3</v>
      </c>
      <c r="F27">
        <v>0.03</v>
      </c>
      <c r="G27">
        <v>7</v>
      </c>
    </row>
    <row r="28" spans="1:7" x14ac:dyDescent="0.25">
      <c r="A28">
        <v>151</v>
      </c>
      <c r="B28">
        <v>151</v>
      </c>
      <c r="C28">
        <f t="shared" si="0"/>
        <v>0</v>
      </c>
      <c r="D28" s="2">
        <v>3</v>
      </c>
      <c r="E28">
        <v>4.0000000000000001E-3</v>
      </c>
      <c r="F28">
        <v>0.03</v>
      </c>
      <c r="G28">
        <v>7</v>
      </c>
    </row>
    <row r="29" spans="1:7" x14ac:dyDescent="0.25">
      <c r="A29">
        <v>151</v>
      </c>
      <c r="B29">
        <v>151</v>
      </c>
      <c r="C29">
        <f t="shared" si="0"/>
        <v>0</v>
      </c>
      <c r="D29" s="2">
        <v>5</v>
      </c>
      <c r="E29">
        <v>3.0000000000000001E-3</v>
      </c>
      <c r="F29">
        <v>0.05</v>
      </c>
      <c r="G29">
        <v>7</v>
      </c>
    </row>
    <row r="30" spans="1:7" x14ac:dyDescent="0.25">
      <c r="A30">
        <v>150</v>
      </c>
      <c r="B30">
        <v>150</v>
      </c>
      <c r="C30">
        <f t="shared" si="0"/>
        <v>0</v>
      </c>
      <c r="D30" s="2">
        <v>10</v>
      </c>
      <c r="E30">
        <v>3.0000000000000001E-3</v>
      </c>
      <c r="F30">
        <v>0.05</v>
      </c>
      <c r="G30">
        <v>7</v>
      </c>
    </row>
    <row r="31" spans="1:7" x14ac:dyDescent="0.25">
      <c r="A31">
        <v>150</v>
      </c>
      <c r="B31">
        <v>150</v>
      </c>
      <c r="C31">
        <f t="shared" si="0"/>
        <v>0</v>
      </c>
      <c r="D31" s="2">
        <v>50</v>
      </c>
      <c r="E31">
        <v>3.0000000000000001E-3</v>
      </c>
      <c r="F31">
        <v>0.27</v>
      </c>
      <c r="G31">
        <v>7</v>
      </c>
    </row>
    <row r="32" spans="1:7" x14ac:dyDescent="0.25">
      <c r="A32">
        <v>150</v>
      </c>
      <c r="B32">
        <v>150</v>
      </c>
      <c r="C32">
        <f t="shared" si="0"/>
        <v>0</v>
      </c>
      <c r="D32" s="2">
        <v>100</v>
      </c>
      <c r="E32">
        <v>3.0000000000000001E-3</v>
      </c>
      <c r="F32">
        <v>0.52</v>
      </c>
      <c r="G32">
        <v>7</v>
      </c>
    </row>
    <row r="33" spans="1:7" x14ac:dyDescent="0.25">
      <c r="A33" s="3">
        <v>150</v>
      </c>
      <c r="B33" s="3">
        <v>150</v>
      </c>
      <c r="C33" s="3">
        <f t="shared" si="0"/>
        <v>0</v>
      </c>
      <c r="D33" s="4">
        <v>200</v>
      </c>
      <c r="E33" s="3">
        <v>2E-3</v>
      </c>
      <c r="F33" s="3">
        <v>0.95</v>
      </c>
      <c r="G33">
        <v>7</v>
      </c>
    </row>
    <row r="34" spans="1:7" x14ac:dyDescent="0.25">
      <c r="A34">
        <v>153</v>
      </c>
      <c r="B34">
        <v>157</v>
      </c>
      <c r="C34">
        <f t="shared" si="0"/>
        <v>4</v>
      </c>
      <c r="D34" s="2">
        <v>0</v>
      </c>
      <c r="E34">
        <v>2.4E-2</v>
      </c>
      <c r="F34">
        <v>0.03</v>
      </c>
      <c r="G34">
        <v>7</v>
      </c>
    </row>
    <row r="35" spans="1:7" x14ac:dyDescent="0.25">
      <c r="A35">
        <v>152</v>
      </c>
      <c r="B35">
        <v>156</v>
      </c>
      <c r="C35">
        <f t="shared" si="0"/>
        <v>4</v>
      </c>
      <c r="D35" s="2">
        <v>1</v>
      </c>
      <c r="E35">
        <v>2.3E-2</v>
      </c>
      <c r="F35">
        <v>0.3</v>
      </c>
      <c r="G35">
        <v>7</v>
      </c>
    </row>
    <row r="36" spans="1:7" x14ac:dyDescent="0.25">
      <c r="A36">
        <v>152</v>
      </c>
      <c r="B36">
        <v>155</v>
      </c>
      <c r="C36">
        <f t="shared" si="0"/>
        <v>3</v>
      </c>
      <c r="D36" s="2">
        <v>3</v>
      </c>
      <c r="E36">
        <v>2.1999999999999999E-2</v>
      </c>
      <c r="F36">
        <v>0.31</v>
      </c>
      <c r="G36">
        <v>7</v>
      </c>
    </row>
    <row r="37" spans="1:7" x14ac:dyDescent="0.25">
      <c r="A37">
        <v>151</v>
      </c>
      <c r="B37">
        <v>155</v>
      </c>
      <c r="C37">
        <f t="shared" si="0"/>
        <v>4</v>
      </c>
      <c r="D37" s="2">
        <v>5</v>
      </c>
      <c r="E37">
        <v>2.1999999999999999E-2</v>
      </c>
      <c r="F37">
        <v>0.33</v>
      </c>
      <c r="G37">
        <v>7</v>
      </c>
    </row>
    <row r="38" spans="1:7" x14ac:dyDescent="0.25">
      <c r="A38">
        <v>151</v>
      </c>
      <c r="B38">
        <v>155</v>
      </c>
      <c r="C38">
        <f t="shared" si="0"/>
        <v>4</v>
      </c>
      <c r="D38" s="2">
        <v>10</v>
      </c>
      <c r="E38">
        <v>2.1999999999999999E-2</v>
      </c>
      <c r="F38">
        <v>0.33</v>
      </c>
      <c r="G38">
        <v>7</v>
      </c>
    </row>
    <row r="39" spans="1:7" x14ac:dyDescent="0.25">
      <c r="A39">
        <v>151</v>
      </c>
      <c r="B39">
        <v>155</v>
      </c>
      <c r="C39">
        <f t="shared" si="0"/>
        <v>4</v>
      </c>
      <c r="D39" s="2">
        <v>50</v>
      </c>
      <c r="E39">
        <v>1.7999999999999999E-2</v>
      </c>
      <c r="F39">
        <v>1.41</v>
      </c>
      <c r="G39">
        <v>7</v>
      </c>
    </row>
    <row r="40" spans="1:7" x14ac:dyDescent="0.25">
      <c r="A40">
        <v>151</v>
      </c>
      <c r="B40">
        <v>154</v>
      </c>
      <c r="C40">
        <f t="shared" si="0"/>
        <v>3</v>
      </c>
      <c r="D40" s="2">
        <v>100</v>
      </c>
      <c r="E40">
        <v>1.4999999999999999E-2</v>
      </c>
      <c r="F40">
        <v>2.39</v>
      </c>
      <c r="G40">
        <v>7</v>
      </c>
    </row>
    <row r="41" spans="1:7" x14ac:dyDescent="0.25">
      <c r="A41">
        <v>150</v>
      </c>
      <c r="B41">
        <v>154</v>
      </c>
      <c r="C41">
        <f t="shared" si="0"/>
        <v>4</v>
      </c>
      <c r="D41" s="2">
        <v>200</v>
      </c>
      <c r="E41">
        <v>1.0999999999999999E-2</v>
      </c>
      <c r="F41">
        <v>3.57</v>
      </c>
      <c r="G4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C718-05F8-49FE-A111-764497A61FAD}">
  <dimension ref="A1:G41"/>
  <sheetViews>
    <sheetView workbookViewId="0">
      <selection activeCell="A2" sqref="A2:G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146</v>
      </c>
      <c r="B2">
        <v>146</v>
      </c>
      <c r="C2">
        <f t="shared" ref="C2:C41" si="0">B2-A2</f>
        <v>0</v>
      </c>
      <c r="D2" s="2">
        <v>0</v>
      </c>
      <c r="E2">
        <v>8.9999999999999993E-3</v>
      </c>
      <c r="F2">
        <v>0</v>
      </c>
      <c r="G2">
        <v>5</v>
      </c>
    </row>
    <row r="3" spans="1:7" x14ac:dyDescent="0.25">
      <c r="A3">
        <v>158</v>
      </c>
      <c r="B3">
        <v>158</v>
      </c>
      <c r="C3">
        <f t="shared" si="0"/>
        <v>0</v>
      </c>
      <c r="D3" s="2">
        <v>1</v>
      </c>
      <c r="E3">
        <v>1.2E-2</v>
      </c>
      <c r="F3">
        <v>0.08</v>
      </c>
      <c r="G3">
        <v>5</v>
      </c>
    </row>
    <row r="4" spans="1:7" x14ac:dyDescent="0.25">
      <c r="A4">
        <v>158</v>
      </c>
      <c r="B4">
        <v>158</v>
      </c>
      <c r="C4">
        <f t="shared" si="0"/>
        <v>0</v>
      </c>
      <c r="D4" s="2">
        <v>3</v>
      </c>
      <c r="E4">
        <v>0.01</v>
      </c>
      <c r="F4">
        <v>0.05</v>
      </c>
      <c r="G4">
        <v>5</v>
      </c>
    </row>
    <row r="5" spans="1:7" x14ac:dyDescent="0.25">
      <c r="A5">
        <v>158</v>
      </c>
      <c r="B5">
        <v>158</v>
      </c>
      <c r="C5">
        <f t="shared" si="0"/>
        <v>0</v>
      </c>
      <c r="D5" s="2">
        <v>5</v>
      </c>
      <c r="E5">
        <v>0.01</v>
      </c>
      <c r="F5">
        <v>7.0000000000000007E-2</v>
      </c>
      <c r="G5">
        <v>5</v>
      </c>
    </row>
    <row r="6" spans="1:7" x14ac:dyDescent="0.25">
      <c r="A6">
        <v>157</v>
      </c>
      <c r="B6">
        <v>157</v>
      </c>
      <c r="C6">
        <f t="shared" si="0"/>
        <v>0</v>
      </c>
      <c r="D6" s="2">
        <v>10</v>
      </c>
      <c r="E6">
        <v>8.9999999999999993E-3</v>
      </c>
      <c r="F6">
        <v>0.14000000000000001</v>
      </c>
      <c r="G6">
        <v>5</v>
      </c>
    </row>
    <row r="7" spans="1:7" x14ac:dyDescent="0.25">
      <c r="A7">
        <v>157</v>
      </c>
      <c r="B7">
        <v>157</v>
      </c>
      <c r="C7">
        <f t="shared" si="0"/>
        <v>0</v>
      </c>
      <c r="D7" s="2">
        <v>50</v>
      </c>
      <c r="E7">
        <v>7.0000000000000001E-3</v>
      </c>
      <c r="F7">
        <v>0.56999999999999995</v>
      </c>
      <c r="G7">
        <v>5</v>
      </c>
    </row>
    <row r="8" spans="1:7" x14ac:dyDescent="0.25">
      <c r="A8">
        <v>156</v>
      </c>
      <c r="B8">
        <v>156</v>
      </c>
      <c r="C8">
        <f t="shared" si="0"/>
        <v>0</v>
      </c>
      <c r="D8" s="2">
        <v>100</v>
      </c>
      <c r="E8">
        <v>6.0000000000000001E-3</v>
      </c>
      <c r="F8">
        <v>0.97</v>
      </c>
      <c r="G8">
        <v>5</v>
      </c>
    </row>
    <row r="9" spans="1:7" x14ac:dyDescent="0.25">
      <c r="A9" s="3">
        <v>155</v>
      </c>
      <c r="B9" s="3">
        <v>155</v>
      </c>
      <c r="C9" s="3">
        <f t="shared" si="0"/>
        <v>0</v>
      </c>
      <c r="D9" s="4">
        <v>200</v>
      </c>
      <c r="E9" s="3">
        <v>4.0000000000000001E-3</v>
      </c>
      <c r="F9" s="3">
        <v>1.54</v>
      </c>
      <c r="G9">
        <v>5</v>
      </c>
    </row>
    <row r="10" spans="1:7" x14ac:dyDescent="0.25">
      <c r="A10">
        <v>147</v>
      </c>
      <c r="B10">
        <v>155</v>
      </c>
      <c r="C10">
        <f t="shared" si="0"/>
        <v>8</v>
      </c>
      <c r="D10" s="2">
        <v>0</v>
      </c>
      <c r="E10">
        <v>7.1999999999999995E-2</v>
      </c>
      <c r="F10">
        <v>0.05</v>
      </c>
      <c r="G10">
        <v>5</v>
      </c>
    </row>
    <row r="11" spans="1:7" x14ac:dyDescent="0.25">
      <c r="A11">
        <v>152</v>
      </c>
      <c r="B11">
        <v>161</v>
      </c>
      <c r="C11">
        <f t="shared" si="0"/>
        <v>9</v>
      </c>
      <c r="D11" s="2">
        <v>1</v>
      </c>
      <c r="E11">
        <v>7.3999999999999996E-2</v>
      </c>
      <c r="F11">
        <v>0.28000000000000003</v>
      </c>
      <c r="G11">
        <v>5</v>
      </c>
    </row>
    <row r="12" spans="1:7" x14ac:dyDescent="0.25">
      <c r="A12">
        <v>150</v>
      </c>
      <c r="B12">
        <v>159</v>
      </c>
      <c r="C12">
        <f t="shared" si="0"/>
        <v>9</v>
      </c>
      <c r="D12" s="2">
        <v>3</v>
      </c>
      <c r="E12">
        <v>7.3999999999999996E-2</v>
      </c>
      <c r="F12">
        <v>0.35</v>
      </c>
      <c r="G12">
        <v>5</v>
      </c>
    </row>
    <row r="13" spans="1:7" x14ac:dyDescent="0.25">
      <c r="A13">
        <v>150</v>
      </c>
      <c r="B13">
        <v>159</v>
      </c>
      <c r="C13">
        <f t="shared" si="0"/>
        <v>9</v>
      </c>
      <c r="D13" s="2">
        <v>5</v>
      </c>
      <c r="E13">
        <v>7.0000000000000007E-2</v>
      </c>
      <c r="F13">
        <v>0.56000000000000005</v>
      </c>
      <c r="G13">
        <v>5</v>
      </c>
    </row>
    <row r="14" spans="1:7" x14ac:dyDescent="0.25">
      <c r="A14">
        <v>150</v>
      </c>
      <c r="B14">
        <v>159</v>
      </c>
      <c r="C14">
        <f t="shared" si="0"/>
        <v>9</v>
      </c>
      <c r="D14" s="2">
        <v>10</v>
      </c>
      <c r="E14">
        <v>6.3E-2</v>
      </c>
      <c r="F14">
        <v>0.92</v>
      </c>
      <c r="G14">
        <v>5</v>
      </c>
    </row>
    <row r="15" spans="1:7" x14ac:dyDescent="0.25">
      <c r="A15">
        <v>149</v>
      </c>
      <c r="B15">
        <v>157</v>
      </c>
      <c r="C15">
        <f t="shared" si="0"/>
        <v>8</v>
      </c>
      <c r="D15" s="2">
        <v>50</v>
      </c>
      <c r="E15">
        <v>3.4000000000000002E-2</v>
      </c>
      <c r="F15">
        <v>2.46</v>
      </c>
      <c r="G15">
        <v>5</v>
      </c>
    </row>
    <row r="16" spans="1:7" x14ac:dyDescent="0.25">
      <c r="A16">
        <v>149</v>
      </c>
      <c r="B16">
        <v>157</v>
      </c>
      <c r="C16">
        <f t="shared" si="0"/>
        <v>8</v>
      </c>
      <c r="D16" s="2">
        <v>100</v>
      </c>
      <c r="E16">
        <v>2.1999999999999999E-2</v>
      </c>
      <c r="F16">
        <v>3.16</v>
      </c>
      <c r="G16">
        <v>5</v>
      </c>
    </row>
    <row r="17" spans="1:7" x14ac:dyDescent="0.25">
      <c r="A17" s="3">
        <v>148</v>
      </c>
      <c r="B17" s="3">
        <v>156</v>
      </c>
      <c r="C17" s="3">
        <f t="shared" si="0"/>
        <v>8</v>
      </c>
      <c r="D17" s="4">
        <v>200</v>
      </c>
      <c r="E17" s="3">
        <v>1.2E-2</v>
      </c>
      <c r="F17" s="3">
        <v>3.74</v>
      </c>
      <c r="G17">
        <v>5</v>
      </c>
    </row>
    <row r="18" spans="1:7" x14ac:dyDescent="0.25">
      <c r="A18">
        <v>148</v>
      </c>
      <c r="B18">
        <v>163</v>
      </c>
      <c r="C18">
        <f t="shared" si="0"/>
        <v>15</v>
      </c>
      <c r="D18" s="2">
        <v>0</v>
      </c>
      <c r="E18">
        <v>0.11700000000000001</v>
      </c>
      <c r="F18">
        <v>7.0000000000000007E-2</v>
      </c>
      <c r="G18">
        <v>5</v>
      </c>
    </row>
    <row r="19" spans="1:7" x14ac:dyDescent="0.25">
      <c r="A19">
        <v>148</v>
      </c>
      <c r="B19">
        <v>163</v>
      </c>
      <c r="C19">
        <f t="shared" si="0"/>
        <v>15</v>
      </c>
      <c r="D19" s="2">
        <v>1</v>
      </c>
      <c r="E19">
        <v>0.11600000000000001</v>
      </c>
      <c r="F19">
        <v>0.32900000000000001</v>
      </c>
      <c r="G19">
        <v>5</v>
      </c>
    </row>
    <row r="20" spans="1:7" x14ac:dyDescent="0.25">
      <c r="A20">
        <v>148</v>
      </c>
      <c r="B20">
        <v>163</v>
      </c>
      <c r="C20">
        <f t="shared" si="0"/>
        <v>15</v>
      </c>
      <c r="D20" s="2">
        <v>3</v>
      </c>
      <c r="E20">
        <v>0.107</v>
      </c>
      <c r="F20">
        <v>0.66</v>
      </c>
      <c r="G20">
        <v>5</v>
      </c>
    </row>
    <row r="21" spans="1:7" x14ac:dyDescent="0.25">
      <c r="A21">
        <v>147</v>
      </c>
      <c r="B21">
        <v>162</v>
      </c>
      <c r="C21">
        <f t="shared" si="0"/>
        <v>15</v>
      </c>
      <c r="D21" s="2">
        <v>5</v>
      </c>
      <c r="E21">
        <v>0.10199999999999999</v>
      </c>
      <c r="F21">
        <v>0.78</v>
      </c>
      <c r="G21">
        <v>5</v>
      </c>
    </row>
    <row r="22" spans="1:7" x14ac:dyDescent="0.25">
      <c r="A22">
        <v>147</v>
      </c>
      <c r="B22">
        <v>162</v>
      </c>
      <c r="C22">
        <f t="shared" si="0"/>
        <v>15</v>
      </c>
      <c r="D22" s="2">
        <v>10</v>
      </c>
      <c r="E22">
        <v>8.6999999999999994E-2</v>
      </c>
      <c r="F22">
        <v>1.29</v>
      </c>
      <c r="G22">
        <v>5</v>
      </c>
    </row>
    <row r="23" spans="1:7" x14ac:dyDescent="0.25">
      <c r="A23">
        <v>147</v>
      </c>
      <c r="B23">
        <v>161</v>
      </c>
      <c r="C23">
        <f t="shared" si="0"/>
        <v>14</v>
      </c>
      <c r="D23" s="2">
        <v>50</v>
      </c>
      <c r="E23">
        <v>0.04</v>
      </c>
      <c r="F23">
        <v>2.99</v>
      </c>
      <c r="G23">
        <v>5</v>
      </c>
    </row>
    <row r="24" spans="1:7" x14ac:dyDescent="0.25">
      <c r="A24">
        <v>147</v>
      </c>
      <c r="B24">
        <v>161</v>
      </c>
      <c r="C24">
        <f t="shared" si="0"/>
        <v>14</v>
      </c>
      <c r="D24" s="2">
        <v>100</v>
      </c>
      <c r="E24">
        <v>2.4E-2</v>
      </c>
      <c r="F24">
        <v>3.57</v>
      </c>
      <c r="G24">
        <v>5</v>
      </c>
    </row>
    <row r="25" spans="1:7" x14ac:dyDescent="0.25">
      <c r="A25" s="3">
        <v>147</v>
      </c>
      <c r="B25" s="3">
        <v>161</v>
      </c>
      <c r="C25" s="3">
        <f t="shared" si="0"/>
        <v>14</v>
      </c>
      <c r="D25" s="4">
        <v>200</v>
      </c>
      <c r="E25" s="3">
        <v>1.2999999999999999E-2</v>
      </c>
      <c r="F25" s="3">
        <v>4.0599999999999996</v>
      </c>
      <c r="G25">
        <v>5</v>
      </c>
    </row>
    <row r="26" spans="1:7" x14ac:dyDescent="0.25">
      <c r="A26">
        <v>147</v>
      </c>
      <c r="B26">
        <v>152</v>
      </c>
      <c r="C26">
        <f t="shared" si="0"/>
        <v>5</v>
      </c>
      <c r="D26" s="2">
        <v>0</v>
      </c>
      <c r="E26">
        <v>6.0999999999999999E-2</v>
      </c>
      <c r="F26">
        <v>0.05</v>
      </c>
      <c r="G26">
        <v>5</v>
      </c>
    </row>
    <row r="27" spans="1:7" x14ac:dyDescent="0.25">
      <c r="A27">
        <v>147</v>
      </c>
      <c r="B27">
        <v>152</v>
      </c>
      <c r="C27">
        <f t="shared" si="0"/>
        <v>5</v>
      </c>
      <c r="D27" s="2">
        <v>1</v>
      </c>
      <c r="E27">
        <v>6.0999999999999999E-2</v>
      </c>
      <c r="F27">
        <v>0.18</v>
      </c>
      <c r="G27">
        <v>5</v>
      </c>
    </row>
    <row r="28" spans="1:7" x14ac:dyDescent="0.25">
      <c r="A28">
        <v>146</v>
      </c>
      <c r="B28">
        <v>151</v>
      </c>
      <c r="C28">
        <f t="shared" si="0"/>
        <v>5</v>
      </c>
      <c r="D28" s="2">
        <v>3</v>
      </c>
      <c r="E28">
        <v>5.8000000000000003E-2</v>
      </c>
      <c r="F28">
        <v>0.31</v>
      </c>
      <c r="G28">
        <v>5</v>
      </c>
    </row>
    <row r="29" spans="1:7" x14ac:dyDescent="0.25">
      <c r="A29">
        <v>146</v>
      </c>
      <c r="B29">
        <v>151</v>
      </c>
      <c r="C29">
        <f t="shared" si="0"/>
        <v>5</v>
      </c>
      <c r="D29" s="2">
        <v>5</v>
      </c>
      <c r="E29">
        <v>5.0999999999999997E-2</v>
      </c>
      <c r="F29">
        <v>0.45</v>
      </c>
      <c r="G29">
        <v>5</v>
      </c>
    </row>
    <row r="30" spans="1:7" x14ac:dyDescent="0.25">
      <c r="A30">
        <v>146</v>
      </c>
      <c r="B30">
        <v>151</v>
      </c>
      <c r="C30">
        <f t="shared" si="0"/>
        <v>5</v>
      </c>
      <c r="D30" s="2">
        <v>10</v>
      </c>
      <c r="E30">
        <v>5.3999999999999999E-2</v>
      </c>
      <c r="F30">
        <v>0.81</v>
      </c>
      <c r="G30">
        <v>5</v>
      </c>
    </row>
    <row r="31" spans="1:7" x14ac:dyDescent="0.25">
      <c r="A31">
        <v>146</v>
      </c>
      <c r="B31">
        <v>150</v>
      </c>
      <c r="C31">
        <f t="shared" si="0"/>
        <v>4</v>
      </c>
      <c r="D31" s="2">
        <v>50</v>
      </c>
      <c r="E31">
        <v>3.4000000000000002E-2</v>
      </c>
      <c r="F31">
        <v>2.54</v>
      </c>
      <c r="G31">
        <v>5</v>
      </c>
    </row>
    <row r="32" spans="1:7" x14ac:dyDescent="0.25">
      <c r="A32" s="5">
        <v>145</v>
      </c>
      <c r="B32" s="5">
        <v>149</v>
      </c>
      <c r="C32" s="5">
        <f t="shared" si="0"/>
        <v>4</v>
      </c>
      <c r="D32" s="6">
        <v>100</v>
      </c>
      <c r="E32" s="5">
        <v>2.1999999999999999E-2</v>
      </c>
      <c r="F32" s="5">
        <v>3.31</v>
      </c>
      <c r="G32">
        <v>5</v>
      </c>
    </row>
    <row r="33" spans="1:7" x14ac:dyDescent="0.25">
      <c r="A33" s="3">
        <v>145</v>
      </c>
      <c r="B33" s="3">
        <v>149</v>
      </c>
      <c r="C33" s="3">
        <f t="shared" si="0"/>
        <v>4</v>
      </c>
      <c r="D33" s="4">
        <v>200</v>
      </c>
      <c r="E33" s="3">
        <v>1.2E-2</v>
      </c>
      <c r="F33" s="3">
        <v>3.91</v>
      </c>
      <c r="G33">
        <v>5</v>
      </c>
    </row>
    <row r="34" spans="1:7" x14ac:dyDescent="0.25">
      <c r="A34">
        <v>150</v>
      </c>
      <c r="B34">
        <v>162</v>
      </c>
      <c r="C34">
        <f t="shared" si="0"/>
        <v>12</v>
      </c>
      <c r="D34" s="2">
        <v>0</v>
      </c>
      <c r="E34">
        <v>0.13200000000000001</v>
      </c>
      <c r="F34">
        <v>0.14000000000000001</v>
      </c>
      <c r="G34">
        <v>5</v>
      </c>
    </row>
    <row r="35" spans="1:7" x14ac:dyDescent="0.25">
      <c r="A35">
        <v>151</v>
      </c>
      <c r="B35">
        <v>162</v>
      </c>
      <c r="C35">
        <f t="shared" si="0"/>
        <v>11</v>
      </c>
      <c r="D35" s="2">
        <v>1</v>
      </c>
      <c r="E35">
        <v>0.123</v>
      </c>
      <c r="F35">
        <v>0.52</v>
      </c>
      <c r="G35">
        <v>5</v>
      </c>
    </row>
    <row r="36" spans="1:7" x14ac:dyDescent="0.25">
      <c r="A36">
        <v>149</v>
      </c>
      <c r="B36">
        <v>161</v>
      </c>
      <c r="C36">
        <f t="shared" si="0"/>
        <v>12</v>
      </c>
      <c r="D36" s="2">
        <v>3</v>
      </c>
      <c r="E36">
        <v>0.12</v>
      </c>
      <c r="F36">
        <v>0.62</v>
      </c>
      <c r="G36">
        <v>5</v>
      </c>
    </row>
    <row r="37" spans="1:7" x14ac:dyDescent="0.25">
      <c r="A37">
        <v>148</v>
      </c>
      <c r="B37">
        <v>161</v>
      </c>
      <c r="C37">
        <f t="shared" si="0"/>
        <v>13</v>
      </c>
      <c r="D37" s="2">
        <v>5</v>
      </c>
      <c r="E37">
        <v>0.111</v>
      </c>
      <c r="F37">
        <v>0.91</v>
      </c>
      <c r="G37">
        <v>5</v>
      </c>
    </row>
    <row r="38" spans="1:7" x14ac:dyDescent="0.25">
      <c r="A38">
        <v>148</v>
      </c>
      <c r="B38">
        <v>161</v>
      </c>
      <c r="C38">
        <f t="shared" si="0"/>
        <v>13</v>
      </c>
      <c r="D38" s="2">
        <v>10</v>
      </c>
      <c r="E38">
        <v>9.5000000000000001E-2</v>
      </c>
      <c r="F38">
        <v>1.43</v>
      </c>
      <c r="G38">
        <v>5</v>
      </c>
    </row>
    <row r="39" spans="1:7" x14ac:dyDescent="0.25">
      <c r="A39">
        <v>148</v>
      </c>
      <c r="B39">
        <v>160</v>
      </c>
      <c r="C39">
        <f t="shared" si="0"/>
        <v>12</v>
      </c>
      <c r="D39" s="2">
        <v>50</v>
      </c>
      <c r="E39">
        <v>4.2999999999999997E-2</v>
      </c>
      <c r="F39">
        <v>3.13</v>
      </c>
      <c r="G39">
        <v>5</v>
      </c>
    </row>
    <row r="40" spans="1:7" x14ac:dyDescent="0.25">
      <c r="A40">
        <v>148</v>
      </c>
      <c r="B40">
        <v>160</v>
      </c>
      <c r="C40">
        <f t="shared" si="0"/>
        <v>12</v>
      </c>
      <c r="D40" s="2">
        <v>100</v>
      </c>
      <c r="E40">
        <v>2.5000000000000001E-2</v>
      </c>
      <c r="F40">
        <v>3.76</v>
      </c>
      <c r="G40">
        <v>5</v>
      </c>
    </row>
    <row r="41" spans="1:7" x14ac:dyDescent="0.25">
      <c r="A41">
        <v>148</v>
      </c>
      <c r="B41">
        <v>160</v>
      </c>
      <c r="C41">
        <f t="shared" si="0"/>
        <v>12</v>
      </c>
      <c r="D41" s="2">
        <v>200</v>
      </c>
      <c r="E41">
        <v>1.4E-2</v>
      </c>
      <c r="F41">
        <v>4.2699999999999996</v>
      </c>
      <c r="G4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19FF-E056-4871-A13A-2C7E354ADB89}">
  <dimension ref="A1:G41"/>
  <sheetViews>
    <sheetView workbookViewId="0">
      <selection activeCell="A2" sqref="A2:G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151</v>
      </c>
      <c r="B2">
        <v>160</v>
      </c>
      <c r="C2">
        <f t="shared" ref="C2:C41" si="0">B2-A2</f>
        <v>9</v>
      </c>
      <c r="D2" s="2">
        <v>0</v>
      </c>
      <c r="E2">
        <v>0.186</v>
      </c>
      <c r="F2">
        <v>0.19</v>
      </c>
      <c r="G2">
        <v>3</v>
      </c>
    </row>
    <row r="3" spans="1:7" x14ac:dyDescent="0.25">
      <c r="A3">
        <v>151</v>
      </c>
      <c r="B3">
        <v>160</v>
      </c>
      <c r="C3">
        <f t="shared" si="0"/>
        <v>9</v>
      </c>
      <c r="D3" s="2">
        <v>1</v>
      </c>
      <c r="E3">
        <v>0.17699999999999999</v>
      </c>
      <c r="F3">
        <v>0.54</v>
      </c>
      <c r="G3">
        <v>3</v>
      </c>
    </row>
    <row r="4" spans="1:7" x14ac:dyDescent="0.25">
      <c r="A4">
        <v>150</v>
      </c>
      <c r="B4">
        <v>160</v>
      </c>
      <c r="C4">
        <f t="shared" si="0"/>
        <v>10</v>
      </c>
      <c r="D4" s="2">
        <v>3</v>
      </c>
      <c r="E4">
        <v>0.157</v>
      </c>
      <c r="F4">
        <v>0.9</v>
      </c>
      <c r="G4">
        <v>3</v>
      </c>
    </row>
    <row r="5" spans="1:7" x14ac:dyDescent="0.25">
      <c r="A5">
        <v>150</v>
      </c>
      <c r="B5">
        <v>159</v>
      </c>
      <c r="C5">
        <f t="shared" si="0"/>
        <v>9</v>
      </c>
      <c r="D5" s="2">
        <v>5</v>
      </c>
      <c r="E5">
        <v>0.13900000000000001</v>
      </c>
      <c r="F5">
        <v>1.1499999999999999</v>
      </c>
      <c r="G5">
        <v>3</v>
      </c>
    </row>
    <row r="6" spans="1:7" x14ac:dyDescent="0.25">
      <c r="A6">
        <v>150</v>
      </c>
      <c r="B6">
        <v>159</v>
      </c>
      <c r="C6">
        <f t="shared" si="0"/>
        <v>9</v>
      </c>
      <c r="D6" s="2">
        <v>10</v>
      </c>
      <c r="E6">
        <v>0.10299999999999999</v>
      </c>
      <c r="F6">
        <v>1.54</v>
      </c>
      <c r="G6">
        <v>3</v>
      </c>
    </row>
    <row r="7" spans="1:7" x14ac:dyDescent="0.25">
      <c r="A7">
        <v>150</v>
      </c>
      <c r="B7">
        <v>159</v>
      </c>
      <c r="C7">
        <f t="shared" si="0"/>
        <v>9</v>
      </c>
      <c r="D7" s="2">
        <v>50</v>
      </c>
      <c r="E7">
        <v>2.8000000000000001E-2</v>
      </c>
      <c r="F7">
        <v>2.46</v>
      </c>
      <c r="G7">
        <v>3</v>
      </c>
    </row>
    <row r="8" spans="1:7" x14ac:dyDescent="0.25">
      <c r="A8">
        <v>149</v>
      </c>
      <c r="B8">
        <v>158</v>
      </c>
      <c r="C8">
        <f t="shared" si="0"/>
        <v>9</v>
      </c>
      <c r="D8" s="2">
        <v>100</v>
      </c>
      <c r="E8">
        <v>1.0999999999999999E-2</v>
      </c>
      <c r="F8">
        <v>2.62</v>
      </c>
      <c r="G8">
        <v>3</v>
      </c>
    </row>
    <row r="9" spans="1:7" x14ac:dyDescent="0.25">
      <c r="A9">
        <v>149</v>
      </c>
      <c r="B9">
        <v>158</v>
      </c>
      <c r="C9">
        <f t="shared" si="0"/>
        <v>9</v>
      </c>
      <c r="D9" s="2">
        <v>200</v>
      </c>
      <c r="E9">
        <v>8.9999999999999993E-3</v>
      </c>
      <c r="F9">
        <v>2.81</v>
      </c>
      <c r="G9">
        <v>3</v>
      </c>
    </row>
    <row r="10" spans="1:7" x14ac:dyDescent="0.25">
      <c r="A10">
        <v>153</v>
      </c>
      <c r="B10">
        <v>165</v>
      </c>
      <c r="C10">
        <f t="shared" si="0"/>
        <v>12</v>
      </c>
      <c r="D10" s="2">
        <v>0</v>
      </c>
      <c r="E10">
        <v>0.23400000000000001</v>
      </c>
      <c r="F10">
        <v>0.24</v>
      </c>
      <c r="G10">
        <v>3</v>
      </c>
    </row>
    <row r="11" spans="1:7" x14ac:dyDescent="0.25">
      <c r="A11">
        <v>153</v>
      </c>
      <c r="B11">
        <v>165</v>
      </c>
      <c r="C11">
        <f t="shared" si="0"/>
        <v>12</v>
      </c>
      <c r="D11" s="2">
        <v>1</v>
      </c>
      <c r="E11">
        <v>0.217</v>
      </c>
      <c r="F11">
        <v>0.57999999999999996</v>
      </c>
      <c r="G11">
        <v>3</v>
      </c>
    </row>
    <row r="12" spans="1:7" x14ac:dyDescent="0.25">
      <c r="A12">
        <v>153</v>
      </c>
      <c r="B12">
        <v>165</v>
      </c>
      <c r="C12">
        <f t="shared" si="0"/>
        <v>12</v>
      </c>
      <c r="D12" s="2">
        <v>3</v>
      </c>
      <c r="E12">
        <v>0.17399999999999999</v>
      </c>
      <c r="F12">
        <v>1.05</v>
      </c>
      <c r="G12">
        <v>3</v>
      </c>
    </row>
    <row r="13" spans="1:7" x14ac:dyDescent="0.25">
      <c r="A13">
        <v>153</v>
      </c>
      <c r="B13">
        <v>165</v>
      </c>
      <c r="C13">
        <f t="shared" si="0"/>
        <v>12</v>
      </c>
      <c r="D13" s="2">
        <v>5</v>
      </c>
      <c r="E13">
        <v>0.14799999999999999</v>
      </c>
      <c r="F13">
        <v>1.28</v>
      </c>
      <c r="G13">
        <v>3</v>
      </c>
    </row>
    <row r="14" spans="1:7" x14ac:dyDescent="0.25">
      <c r="A14">
        <v>152</v>
      </c>
      <c r="B14">
        <v>164</v>
      </c>
      <c r="C14">
        <f t="shared" si="0"/>
        <v>12</v>
      </c>
      <c r="D14" s="2">
        <v>10</v>
      </c>
      <c r="E14">
        <v>0.108</v>
      </c>
      <c r="F14">
        <v>1.63</v>
      </c>
      <c r="G14">
        <v>3</v>
      </c>
    </row>
    <row r="15" spans="1:7" x14ac:dyDescent="0.25">
      <c r="A15">
        <v>152</v>
      </c>
      <c r="B15">
        <v>164</v>
      </c>
      <c r="C15">
        <f t="shared" si="0"/>
        <v>12</v>
      </c>
      <c r="D15" s="2">
        <v>50</v>
      </c>
      <c r="E15">
        <v>2.9000000000000001E-2</v>
      </c>
      <c r="F15">
        <v>2.5</v>
      </c>
      <c r="G15">
        <v>3</v>
      </c>
    </row>
    <row r="16" spans="1:7" x14ac:dyDescent="0.25">
      <c r="A16">
        <v>152</v>
      </c>
      <c r="B16">
        <v>164</v>
      </c>
      <c r="C16">
        <f t="shared" si="0"/>
        <v>12</v>
      </c>
      <c r="D16" s="2">
        <v>100</v>
      </c>
      <c r="E16">
        <v>1.0999999999999999E-2</v>
      </c>
      <c r="F16">
        <v>2.7</v>
      </c>
      <c r="G16">
        <v>3</v>
      </c>
    </row>
    <row r="17" spans="1:7" x14ac:dyDescent="0.25">
      <c r="A17">
        <v>151</v>
      </c>
      <c r="B17">
        <v>163</v>
      </c>
      <c r="C17">
        <f t="shared" si="0"/>
        <v>12</v>
      </c>
      <c r="D17" s="2">
        <v>200</v>
      </c>
      <c r="E17">
        <v>8.9999999999999993E-3</v>
      </c>
      <c r="F17">
        <v>2.87</v>
      </c>
      <c r="G17">
        <v>3</v>
      </c>
    </row>
    <row r="18" spans="1:7" x14ac:dyDescent="0.25">
      <c r="A18">
        <v>150</v>
      </c>
      <c r="B18">
        <v>166</v>
      </c>
      <c r="C18">
        <f t="shared" si="0"/>
        <v>16</v>
      </c>
      <c r="D18" s="2">
        <v>0</v>
      </c>
      <c r="E18">
        <v>0.24199999999999999</v>
      </c>
      <c r="F18">
        <v>0.38</v>
      </c>
      <c r="G18">
        <v>3</v>
      </c>
    </row>
    <row r="19" spans="1:7" x14ac:dyDescent="0.25">
      <c r="A19">
        <v>150</v>
      </c>
      <c r="B19">
        <v>165</v>
      </c>
      <c r="C19">
        <f t="shared" si="0"/>
        <v>15</v>
      </c>
      <c r="D19" s="2">
        <v>1</v>
      </c>
      <c r="E19">
        <v>0.22900000000000001</v>
      </c>
      <c r="F19">
        <v>0.61</v>
      </c>
      <c r="G19">
        <v>3</v>
      </c>
    </row>
    <row r="20" spans="1:7" x14ac:dyDescent="0.25">
      <c r="A20">
        <v>149</v>
      </c>
      <c r="B20">
        <v>164</v>
      </c>
      <c r="C20">
        <f t="shared" si="0"/>
        <v>15</v>
      </c>
      <c r="D20" s="2">
        <v>3</v>
      </c>
      <c r="E20">
        <v>0.188</v>
      </c>
      <c r="F20">
        <v>1.03</v>
      </c>
      <c r="G20">
        <v>3</v>
      </c>
    </row>
    <row r="21" spans="1:7" x14ac:dyDescent="0.25">
      <c r="A21">
        <v>149</v>
      </c>
      <c r="B21">
        <v>164</v>
      </c>
      <c r="C21">
        <f t="shared" si="0"/>
        <v>15</v>
      </c>
      <c r="D21" s="2">
        <v>5</v>
      </c>
      <c r="E21">
        <v>0.16</v>
      </c>
      <c r="F21">
        <v>1.26</v>
      </c>
      <c r="G21">
        <v>3</v>
      </c>
    </row>
    <row r="22" spans="1:7" x14ac:dyDescent="0.25">
      <c r="A22">
        <v>149</v>
      </c>
      <c r="B22">
        <v>164</v>
      </c>
      <c r="C22">
        <f t="shared" si="0"/>
        <v>15</v>
      </c>
      <c r="D22" s="2">
        <v>10</v>
      </c>
      <c r="E22">
        <v>0.111</v>
      </c>
      <c r="F22">
        <v>1.67</v>
      </c>
      <c r="G22">
        <v>3</v>
      </c>
    </row>
    <row r="23" spans="1:7" x14ac:dyDescent="0.25">
      <c r="A23">
        <v>149</v>
      </c>
      <c r="B23">
        <v>164</v>
      </c>
      <c r="C23">
        <f t="shared" si="0"/>
        <v>15</v>
      </c>
      <c r="D23" s="2">
        <v>50</v>
      </c>
      <c r="E23">
        <v>0.03</v>
      </c>
      <c r="F23">
        <v>2.59</v>
      </c>
      <c r="G23">
        <v>3</v>
      </c>
    </row>
    <row r="24" spans="1:7" x14ac:dyDescent="0.25">
      <c r="A24">
        <v>149</v>
      </c>
      <c r="B24">
        <v>164</v>
      </c>
      <c r="C24">
        <f t="shared" si="0"/>
        <v>15</v>
      </c>
      <c r="D24" s="2">
        <v>100</v>
      </c>
      <c r="E24">
        <v>1.0999999999999999E-2</v>
      </c>
      <c r="F24">
        <v>2.78</v>
      </c>
      <c r="G24">
        <v>3</v>
      </c>
    </row>
    <row r="25" spans="1:7" x14ac:dyDescent="0.25">
      <c r="A25">
        <v>149</v>
      </c>
      <c r="B25">
        <v>164</v>
      </c>
      <c r="C25">
        <f t="shared" si="0"/>
        <v>15</v>
      </c>
      <c r="D25" s="2">
        <v>200</v>
      </c>
      <c r="E25">
        <v>8.9999999999999993E-3</v>
      </c>
      <c r="F25">
        <v>2.94</v>
      </c>
      <c r="G25">
        <v>3</v>
      </c>
    </row>
    <row r="26" spans="1:7" x14ac:dyDescent="0.25">
      <c r="A26">
        <v>146</v>
      </c>
      <c r="B26">
        <v>146</v>
      </c>
      <c r="C26">
        <f t="shared" si="0"/>
        <v>0</v>
      </c>
      <c r="D26" s="2">
        <v>0</v>
      </c>
      <c r="E26">
        <v>8.9999999999999993E-3</v>
      </c>
      <c r="F26">
        <v>0</v>
      </c>
      <c r="G26">
        <v>3</v>
      </c>
    </row>
    <row r="27" spans="1:7" x14ac:dyDescent="0.25">
      <c r="A27">
        <v>145</v>
      </c>
      <c r="B27">
        <v>145</v>
      </c>
      <c r="C27">
        <f t="shared" si="0"/>
        <v>0</v>
      </c>
      <c r="D27" s="2">
        <v>1</v>
      </c>
      <c r="E27">
        <v>8.0000000000000002E-3</v>
      </c>
      <c r="F27">
        <v>0.05</v>
      </c>
      <c r="G27">
        <v>3</v>
      </c>
    </row>
    <row r="28" spans="1:7" x14ac:dyDescent="0.25">
      <c r="A28">
        <v>145</v>
      </c>
      <c r="B28">
        <v>145</v>
      </c>
      <c r="C28">
        <f t="shared" si="0"/>
        <v>0</v>
      </c>
      <c r="D28" s="2">
        <v>3</v>
      </c>
      <c r="E28">
        <v>8.0000000000000002E-3</v>
      </c>
      <c r="F28">
        <v>0.05</v>
      </c>
      <c r="G28">
        <v>3</v>
      </c>
    </row>
    <row r="29" spans="1:7" x14ac:dyDescent="0.25">
      <c r="A29">
        <v>145</v>
      </c>
      <c r="B29">
        <v>145</v>
      </c>
      <c r="C29">
        <f t="shared" si="0"/>
        <v>0</v>
      </c>
      <c r="D29" s="2">
        <v>5</v>
      </c>
      <c r="E29">
        <v>8.0000000000000002E-3</v>
      </c>
      <c r="F29">
        <v>7.0000000000000007E-2</v>
      </c>
      <c r="G29">
        <v>3</v>
      </c>
    </row>
    <row r="30" spans="1:7" x14ac:dyDescent="0.25">
      <c r="A30">
        <v>144</v>
      </c>
      <c r="B30">
        <v>144</v>
      </c>
      <c r="C30">
        <f t="shared" si="0"/>
        <v>0</v>
      </c>
      <c r="D30" s="2">
        <v>10</v>
      </c>
      <c r="E30">
        <v>6.0000000000000001E-3</v>
      </c>
      <c r="F30">
        <v>0.12</v>
      </c>
      <c r="G30">
        <v>3</v>
      </c>
    </row>
    <row r="31" spans="1:7" x14ac:dyDescent="0.25">
      <c r="A31">
        <v>144</v>
      </c>
      <c r="B31">
        <v>144</v>
      </c>
      <c r="C31">
        <f t="shared" si="0"/>
        <v>0</v>
      </c>
      <c r="D31" s="2">
        <v>50</v>
      </c>
      <c r="E31">
        <v>4.0000000000000001E-3</v>
      </c>
      <c r="F31">
        <v>0.72</v>
      </c>
      <c r="G31">
        <v>3</v>
      </c>
    </row>
    <row r="32" spans="1:7" x14ac:dyDescent="0.25">
      <c r="A32">
        <v>144</v>
      </c>
      <c r="B32">
        <v>144</v>
      </c>
      <c r="C32">
        <f t="shared" si="0"/>
        <v>0</v>
      </c>
      <c r="D32" s="2">
        <v>100</v>
      </c>
      <c r="E32">
        <v>5.0000000000000001E-3</v>
      </c>
      <c r="F32">
        <v>0.96</v>
      </c>
      <c r="G32">
        <v>3</v>
      </c>
    </row>
    <row r="33" spans="1:7" x14ac:dyDescent="0.25">
      <c r="A33">
        <v>143</v>
      </c>
      <c r="B33">
        <v>143</v>
      </c>
      <c r="C33">
        <f t="shared" si="0"/>
        <v>0</v>
      </c>
      <c r="D33" s="2">
        <v>200</v>
      </c>
      <c r="E33">
        <v>4.0000000000000001E-3</v>
      </c>
      <c r="F33">
        <v>1.44</v>
      </c>
      <c r="G33">
        <v>3</v>
      </c>
    </row>
    <row r="34" spans="1:7" x14ac:dyDescent="0.25">
      <c r="A34">
        <v>155</v>
      </c>
      <c r="B34">
        <v>158</v>
      </c>
      <c r="C34">
        <f t="shared" si="0"/>
        <v>3</v>
      </c>
      <c r="D34" s="2">
        <v>0</v>
      </c>
      <c r="E34">
        <v>8.9999999999999993E-3</v>
      </c>
      <c r="F34">
        <v>0.01</v>
      </c>
      <c r="G34">
        <v>3</v>
      </c>
    </row>
    <row r="35" spans="1:7" x14ac:dyDescent="0.25">
      <c r="A35">
        <v>153</v>
      </c>
      <c r="B35">
        <v>156</v>
      </c>
      <c r="C35">
        <f t="shared" si="0"/>
        <v>3</v>
      </c>
      <c r="D35" s="2">
        <v>1</v>
      </c>
      <c r="E35">
        <v>1.2E-2</v>
      </c>
      <c r="F35">
        <v>0.12</v>
      </c>
      <c r="G35">
        <v>3</v>
      </c>
    </row>
    <row r="36" spans="1:7" x14ac:dyDescent="0.25">
      <c r="A36">
        <v>152</v>
      </c>
      <c r="B36">
        <v>155</v>
      </c>
      <c r="C36">
        <f t="shared" si="0"/>
        <v>3</v>
      </c>
      <c r="D36" s="2">
        <v>3</v>
      </c>
      <c r="E36">
        <v>1.2E-2</v>
      </c>
      <c r="F36">
        <v>0.37</v>
      </c>
      <c r="G36">
        <v>3</v>
      </c>
    </row>
    <row r="37" spans="1:7" x14ac:dyDescent="0.25">
      <c r="A37">
        <v>152</v>
      </c>
      <c r="B37">
        <v>155</v>
      </c>
      <c r="C37">
        <f t="shared" si="0"/>
        <v>3</v>
      </c>
      <c r="D37" s="2">
        <v>5</v>
      </c>
      <c r="E37">
        <v>1.4E-2</v>
      </c>
      <c r="F37">
        <v>0.12</v>
      </c>
      <c r="G37">
        <v>3</v>
      </c>
    </row>
    <row r="38" spans="1:7" x14ac:dyDescent="0.25">
      <c r="A38">
        <v>152</v>
      </c>
      <c r="B38">
        <v>155</v>
      </c>
      <c r="C38">
        <f t="shared" si="0"/>
        <v>3</v>
      </c>
      <c r="D38" s="2">
        <v>10</v>
      </c>
      <c r="E38">
        <v>1.4E-2</v>
      </c>
      <c r="F38">
        <v>0.23</v>
      </c>
      <c r="G38">
        <v>3</v>
      </c>
    </row>
    <row r="39" spans="1:7" x14ac:dyDescent="0.25">
      <c r="A39">
        <v>152</v>
      </c>
      <c r="B39">
        <v>154</v>
      </c>
      <c r="C39">
        <f t="shared" si="0"/>
        <v>2</v>
      </c>
      <c r="D39" s="2">
        <v>50</v>
      </c>
      <c r="E39">
        <v>1.0999999999999999E-2</v>
      </c>
      <c r="F39">
        <v>0.98</v>
      </c>
      <c r="G39">
        <v>3</v>
      </c>
    </row>
    <row r="40" spans="1:7" x14ac:dyDescent="0.25">
      <c r="A40">
        <v>151</v>
      </c>
      <c r="B40">
        <v>154</v>
      </c>
      <c r="C40">
        <f t="shared" si="0"/>
        <v>3</v>
      </c>
      <c r="D40" s="2">
        <v>100</v>
      </c>
      <c r="E40">
        <v>8.0000000000000002E-3</v>
      </c>
      <c r="F40">
        <v>1.43</v>
      </c>
      <c r="G40">
        <v>3</v>
      </c>
    </row>
    <row r="41" spans="1:7" x14ac:dyDescent="0.25">
      <c r="A41">
        <v>151</v>
      </c>
      <c r="B41">
        <v>154</v>
      </c>
      <c r="C41">
        <f t="shared" si="0"/>
        <v>3</v>
      </c>
      <c r="D41" s="2">
        <v>200</v>
      </c>
      <c r="E41">
        <v>5.0000000000000001E-3</v>
      </c>
      <c r="F41">
        <v>1.81</v>
      </c>
      <c r="G4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3F54-E0FE-41E4-9FF9-4173FF765D85}">
  <dimension ref="A1:G41"/>
  <sheetViews>
    <sheetView workbookViewId="0">
      <selection activeCell="A2" sqref="A2:G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109</v>
      </c>
      <c r="B2">
        <v>109</v>
      </c>
      <c r="C2">
        <f>B2-A2</f>
        <v>0</v>
      </c>
      <c r="D2" s="2">
        <v>0</v>
      </c>
      <c r="E2">
        <v>1.2999999999999999E-2</v>
      </c>
      <c r="F2">
        <v>0</v>
      </c>
      <c r="G2">
        <v>5</v>
      </c>
    </row>
    <row r="3" spans="1:7" x14ac:dyDescent="0.25">
      <c r="A3">
        <v>109</v>
      </c>
      <c r="B3">
        <v>109</v>
      </c>
      <c r="C3">
        <f>B3-A3</f>
        <v>0</v>
      </c>
      <c r="D3" s="2">
        <v>1</v>
      </c>
      <c r="E3">
        <v>1.0999999999999999E-2</v>
      </c>
      <c r="F3">
        <v>0.03</v>
      </c>
      <c r="G3">
        <v>5</v>
      </c>
    </row>
    <row r="4" spans="1:7" x14ac:dyDescent="0.25">
      <c r="A4">
        <v>108</v>
      </c>
      <c r="B4">
        <v>108</v>
      </c>
      <c r="C4">
        <f t="shared" ref="C4:C41" si="0">B4-A4</f>
        <v>0</v>
      </c>
      <c r="D4" s="2">
        <v>3</v>
      </c>
      <c r="E4">
        <v>0.01</v>
      </c>
      <c r="F4">
        <v>0.04</v>
      </c>
      <c r="G4">
        <v>5</v>
      </c>
    </row>
    <row r="5" spans="1:7" x14ac:dyDescent="0.25">
      <c r="A5">
        <v>108</v>
      </c>
      <c r="B5">
        <v>108</v>
      </c>
      <c r="C5">
        <f t="shared" si="0"/>
        <v>0</v>
      </c>
      <c r="D5" s="2">
        <v>5</v>
      </c>
      <c r="E5">
        <v>8.9999999999999993E-3</v>
      </c>
      <c r="F5">
        <v>7.0000000000000007E-2</v>
      </c>
      <c r="G5">
        <v>5</v>
      </c>
    </row>
    <row r="6" spans="1:7" x14ac:dyDescent="0.25">
      <c r="A6">
        <v>108</v>
      </c>
      <c r="B6">
        <v>108</v>
      </c>
      <c r="C6">
        <f t="shared" si="0"/>
        <v>0</v>
      </c>
      <c r="D6" s="2">
        <v>10</v>
      </c>
      <c r="E6">
        <v>8.9999999999999993E-3</v>
      </c>
      <c r="F6">
        <v>0.14000000000000001</v>
      </c>
      <c r="G6">
        <v>5</v>
      </c>
    </row>
    <row r="7" spans="1:7" x14ac:dyDescent="0.25">
      <c r="A7">
        <v>108</v>
      </c>
      <c r="B7">
        <v>108</v>
      </c>
      <c r="C7">
        <f t="shared" si="0"/>
        <v>0</v>
      </c>
      <c r="D7" s="2">
        <v>50</v>
      </c>
      <c r="E7">
        <v>7.0000000000000001E-3</v>
      </c>
      <c r="F7">
        <v>0.61</v>
      </c>
      <c r="G7">
        <v>5</v>
      </c>
    </row>
    <row r="8" spans="1:7" x14ac:dyDescent="0.25">
      <c r="A8">
        <v>108</v>
      </c>
      <c r="B8">
        <v>108</v>
      </c>
      <c r="C8">
        <f t="shared" si="0"/>
        <v>0</v>
      </c>
      <c r="D8" s="2">
        <v>100</v>
      </c>
      <c r="E8">
        <v>6.0000000000000001E-3</v>
      </c>
      <c r="F8">
        <v>1.06</v>
      </c>
      <c r="G8">
        <v>5</v>
      </c>
    </row>
    <row r="9" spans="1:7" x14ac:dyDescent="0.25">
      <c r="A9" s="3">
        <v>108</v>
      </c>
      <c r="B9" s="3">
        <v>108</v>
      </c>
      <c r="C9" s="3">
        <f t="shared" si="0"/>
        <v>0</v>
      </c>
      <c r="D9" s="4">
        <v>200</v>
      </c>
      <c r="E9" s="3">
        <v>5.0000000000000001E-3</v>
      </c>
      <c r="F9" s="3">
        <v>1.71</v>
      </c>
      <c r="G9">
        <v>5</v>
      </c>
    </row>
    <row r="10" spans="1:7" x14ac:dyDescent="0.25">
      <c r="A10">
        <v>107</v>
      </c>
      <c r="B10">
        <v>114</v>
      </c>
      <c r="C10">
        <f>B10-A10</f>
        <v>7</v>
      </c>
      <c r="D10" s="2">
        <v>0</v>
      </c>
      <c r="E10">
        <v>8.5000000000000006E-2</v>
      </c>
      <c r="F10">
        <v>0.06</v>
      </c>
      <c r="G10">
        <v>5</v>
      </c>
    </row>
    <row r="11" spans="1:7" x14ac:dyDescent="0.25">
      <c r="A11">
        <v>107</v>
      </c>
      <c r="B11">
        <v>114</v>
      </c>
      <c r="C11">
        <f t="shared" si="0"/>
        <v>7</v>
      </c>
      <c r="D11" s="2">
        <v>1</v>
      </c>
      <c r="E11">
        <v>8.5999999999999993E-2</v>
      </c>
      <c r="F11">
        <v>0.2</v>
      </c>
      <c r="G11">
        <v>5</v>
      </c>
    </row>
    <row r="12" spans="1:7" x14ac:dyDescent="0.25">
      <c r="A12">
        <v>107</v>
      </c>
      <c r="B12">
        <v>113</v>
      </c>
      <c r="C12">
        <f t="shared" si="0"/>
        <v>6</v>
      </c>
      <c r="D12" s="2">
        <v>3</v>
      </c>
      <c r="E12">
        <v>8.4000000000000005E-2</v>
      </c>
      <c r="F12">
        <v>0.38</v>
      </c>
      <c r="G12">
        <v>5</v>
      </c>
    </row>
    <row r="13" spans="1:7" x14ac:dyDescent="0.25">
      <c r="A13">
        <v>107</v>
      </c>
      <c r="B13">
        <v>113</v>
      </c>
      <c r="C13">
        <f t="shared" si="0"/>
        <v>6</v>
      </c>
      <c r="D13" s="2">
        <v>5</v>
      </c>
      <c r="E13">
        <v>8.2000000000000003E-2</v>
      </c>
      <c r="F13">
        <v>0.65</v>
      </c>
      <c r="G13">
        <v>5</v>
      </c>
    </row>
    <row r="14" spans="1:7" x14ac:dyDescent="0.25">
      <c r="A14">
        <v>107</v>
      </c>
      <c r="B14">
        <v>114</v>
      </c>
      <c r="C14">
        <f t="shared" si="0"/>
        <v>7</v>
      </c>
      <c r="D14" s="2">
        <v>10</v>
      </c>
      <c r="E14">
        <v>7.4999999999999997E-2</v>
      </c>
      <c r="F14">
        <v>1.2</v>
      </c>
      <c r="G14">
        <v>5</v>
      </c>
    </row>
    <row r="15" spans="1:7" x14ac:dyDescent="0.25">
      <c r="A15">
        <v>106</v>
      </c>
      <c r="B15">
        <v>113</v>
      </c>
      <c r="C15">
        <f t="shared" si="0"/>
        <v>7</v>
      </c>
      <c r="D15" s="2">
        <v>50</v>
      </c>
      <c r="E15">
        <v>0.04</v>
      </c>
      <c r="F15">
        <v>3.04</v>
      </c>
      <c r="G15">
        <v>5</v>
      </c>
    </row>
    <row r="16" spans="1:7" x14ac:dyDescent="0.25">
      <c r="A16">
        <v>106</v>
      </c>
      <c r="B16">
        <v>113</v>
      </c>
      <c r="C16">
        <f t="shared" si="0"/>
        <v>7</v>
      </c>
      <c r="D16" s="2">
        <v>100</v>
      </c>
      <c r="E16">
        <v>2.4E-2</v>
      </c>
      <c r="F16">
        <v>3.73</v>
      </c>
      <c r="G16">
        <v>5</v>
      </c>
    </row>
    <row r="17" spans="1:7" x14ac:dyDescent="0.25">
      <c r="A17" s="3">
        <v>106</v>
      </c>
      <c r="B17" s="3">
        <v>113</v>
      </c>
      <c r="C17" s="3">
        <f t="shared" si="0"/>
        <v>7</v>
      </c>
      <c r="D17" s="4">
        <v>200</v>
      </c>
      <c r="E17" s="3">
        <v>1.4E-2</v>
      </c>
      <c r="F17" s="3">
        <v>4.2699999999999996</v>
      </c>
      <c r="G17">
        <v>5</v>
      </c>
    </row>
    <row r="18" spans="1:7" x14ac:dyDescent="0.25">
      <c r="A18">
        <v>110</v>
      </c>
      <c r="B18">
        <v>124</v>
      </c>
      <c r="C18">
        <f>B18-A18</f>
        <v>14</v>
      </c>
      <c r="D18" s="2">
        <v>0</v>
      </c>
      <c r="E18">
        <v>0.16800000000000001</v>
      </c>
      <c r="F18">
        <v>0.1</v>
      </c>
      <c r="G18">
        <v>5</v>
      </c>
    </row>
    <row r="19" spans="1:7" x14ac:dyDescent="0.25">
      <c r="A19">
        <v>110</v>
      </c>
      <c r="B19">
        <v>124</v>
      </c>
      <c r="C19">
        <f t="shared" si="0"/>
        <v>14</v>
      </c>
      <c r="D19" s="2">
        <v>1</v>
      </c>
      <c r="E19">
        <v>0.16200000000000001</v>
      </c>
      <c r="F19">
        <v>0.39</v>
      </c>
      <c r="G19">
        <v>5</v>
      </c>
    </row>
    <row r="20" spans="1:7" x14ac:dyDescent="0.25">
      <c r="A20">
        <v>110</v>
      </c>
      <c r="B20">
        <v>124</v>
      </c>
      <c r="C20">
        <f t="shared" si="0"/>
        <v>14</v>
      </c>
      <c r="D20" s="2">
        <v>3</v>
      </c>
      <c r="E20">
        <v>0.14899999999999999</v>
      </c>
      <c r="F20">
        <v>0.74</v>
      </c>
      <c r="G20">
        <v>5</v>
      </c>
    </row>
    <row r="21" spans="1:7" x14ac:dyDescent="0.25">
      <c r="A21">
        <v>110</v>
      </c>
      <c r="B21">
        <v>124</v>
      </c>
      <c r="C21">
        <f t="shared" si="0"/>
        <v>14</v>
      </c>
      <c r="D21" s="2">
        <v>5</v>
      </c>
      <c r="E21">
        <v>0.13600000000000001</v>
      </c>
      <c r="F21">
        <v>1.0900000000000001</v>
      </c>
      <c r="G21">
        <v>5</v>
      </c>
    </row>
    <row r="22" spans="1:7" x14ac:dyDescent="0.25">
      <c r="A22">
        <v>110</v>
      </c>
      <c r="B22">
        <v>124</v>
      </c>
      <c r="C22">
        <f t="shared" si="0"/>
        <v>14</v>
      </c>
      <c r="D22" s="2">
        <v>10</v>
      </c>
      <c r="E22">
        <v>0.112</v>
      </c>
      <c r="F22">
        <v>1.71</v>
      </c>
      <c r="G22">
        <v>5</v>
      </c>
    </row>
    <row r="23" spans="1:7" x14ac:dyDescent="0.25">
      <c r="A23">
        <v>110</v>
      </c>
      <c r="B23">
        <v>124</v>
      </c>
      <c r="C23">
        <f t="shared" si="0"/>
        <v>14</v>
      </c>
      <c r="D23" s="2">
        <v>50</v>
      </c>
      <c r="E23">
        <v>4.4999999999999998E-2</v>
      </c>
      <c r="F23">
        <v>3.49</v>
      </c>
      <c r="G23">
        <v>5</v>
      </c>
    </row>
    <row r="24" spans="1:7" x14ac:dyDescent="0.25">
      <c r="A24">
        <v>110</v>
      </c>
      <c r="B24">
        <v>124</v>
      </c>
      <c r="C24">
        <f t="shared" si="0"/>
        <v>14</v>
      </c>
      <c r="D24" s="2">
        <v>100</v>
      </c>
      <c r="E24">
        <v>2.5999999999999999E-2</v>
      </c>
      <c r="F24">
        <v>4.07</v>
      </c>
      <c r="G24">
        <v>5</v>
      </c>
    </row>
    <row r="25" spans="1:7" x14ac:dyDescent="0.25">
      <c r="A25" s="3">
        <v>110</v>
      </c>
      <c r="B25" s="3">
        <v>123</v>
      </c>
      <c r="C25" s="3">
        <f>B25-A25</f>
        <v>13</v>
      </c>
      <c r="D25" s="4">
        <v>200</v>
      </c>
      <c r="E25" s="3">
        <v>1.4E-2</v>
      </c>
      <c r="F25" s="3">
        <v>4.5</v>
      </c>
      <c r="G25">
        <v>5</v>
      </c>
    </row>
    <row r="26" spans="1:7" x14ac:dyDescent="0.25">
      <c r="A26">
        <v>108</v>
      </c>
      <c r="B26">
        <v>112</v>
      </c>
      <c r="C26">
        <f>B26-A26</f>
        <v>4</v>
      </c>
      <c r="D26" s="2">
        <v>0</v>
      </c>
      <c r="E26">
        <v>5.8000000000000003E-2</v>
      </c>
      <c r="F26">
        <v>0.05</v>
      </c>
      <c r="G26">
        <v>5</v>
      </c>
    </row>
    <row r="27" spans="1:7" x14ac:dyDescent="0.25">
      <c r="A27">
        <v>108</v>
      </c>
      <c r="B27">
        <v>112</v>
      </c>
      <c r="C27">
        <f t="shared" si="0"/>
        <v>4</v>
      </c>
      <c r="D27" s="2">
        <v>1</v>
      </c>
      <c r="E27">
        <v>5.6000000000000001E-2</v>
      </c>
      <c r="F27">
        <v>0.23</v>
      </c>
      <c r="G27">
        <v>5</v>
      </c>
    </row>
    <row r="28" spans="1:7" x14ac:dyDescent="0.25">
      <c r="A28">
        <v>107</v>
      </c>
      <c r="B28">
        <v>111</v>
      </c>
      <c r="C28">
        <f t="shared" si="0"/>
        <v>4</v>
      </c>
      <c r="D28" s="2">
        <v>3</v>
      </c>
      <c r="E28">
        <v>5.2999999999999999E-2</v>
      </c>
      <c r="F28">
        <v>0.25</v>
      </c>
      <c r="G28">
        <v>5</v>
      </c>
    </row>
    <row r="29" spans="1:7" x14ac:dyDescent="0.25">
      <c r="A29">
        <v>107</v>
      </c>
      <c r="B29">
        <v>111</v>
      </c>
      <c r="C29">
        <f t="shared" si="0"/>
        <v>4</v>
      </c>
      <c r="D29" s="2">
        <v>5</v>
      </c>
      <c r="E29">
        <v>5.0999999999999997E-2</v>
      </c>
      <c r="F29">
        <v>0.39</v>
      </c>
      <c r="G29">
        <v>5</v>
      </c>
    </row>
    <row r="30" spans="1:7" x14ac:dyDescent="0.25">
      <c r="A30">
        <v>107</v>
      </c>
      <c r="B30">
        <v>111</v>
      </c>
      <c r="C30">
        <f t="shared" si="0"/>
        <v>4</v>
      </c>
      <c r="D30" s="2">
        <v>10</v>
      </c>
      <c r="E30">
        <v>4.1000000000000002E-2</v>
      </c>
      <c r="F30">
        <v>0.74</v>
      </c>
      <c r="G30">
        <v>5</v>
      </c>
    </row>
    <row r="31" spans="1:7" x14ac:dyDescent="0.25">
      <c r="A31">
        <v>107</v>
      </c>
      <c r="B31">
        <v>111</v>
      </c>
      <c r="C31">
        <f t="shared" si="0"/>
        <v>4</v>
      </c>
      <c r="D31" s="2">
        <v>50</v>
      </c>
      <c r="E31">
        <v>3.1E-2</v>
      </c>
      <c r="F31">
        <v>2.4700000000000002</v>
      </c>
      <c r="G31">
        <v>5</v>
      </c>
    </row>
    <row r="32" spans="1:7" x14ac:dyDescent="0.25">
      <c r="A32">
        <v>107</v>
      </c>
      <c r="B32">
        <v>111</v>
      </c>
      <c r="C32">
        <f t="shared" si="0"/>
        <v>4</v>
      </c>
      <c r="D32" s="2">
        <v>100</v>
      </c>
      <c r="E32">
        <v>2.1999999999999999E-2</v>
      </c>
      <c r="F32">
        <v>3.38</v>
      </c>
      <c r="G32">
        <v>5</v>
      </c>
    </row>
    <row r="33" spans="1:7" x14ac:dyDescent="0.25">
      <c r="A33" s="3">
        <v>107</v>
      </c>
      <c r="B33" s="3">
        <v>111</v>
      </c>
      <c r="C33" s="3">
        <f t="shared" si="0"/>
        <v>4</v>
      </c>
      <c r="D33" s="4">
        <v>200</v>
      </c>
      <c r="E33" s="3">
        <v>1.9E-2</v>
      </c>
      <c r="F33" s="3">
        <v>4.03</v>
      </c>
      <c r="G33">
        <v>5</v>
      </c>
    </row>
    <row r="34" spans="1:7" x14ac:dyDescent="0.25">
      <c r="A34">
        <v>113</v>
      </c>
      <c r="B34">
        <v>125</v>
      </c>
      <c r="C34">
        <f>B34-A34</f>
        <v>12</v>
      </c>
      <c r="D34" s="2">
        <v>0</v>
      </c>
      <c r="E34">
        <v>0.14899999999999999</v>
      </c>
      <c r="F34">
        <v>0.09</v>
      </c>
      <c r="G34">
        <v>5</v>
      </c>
    </row>
    <row r="35" spans="1:7" x14ac:dyDescent="0.25">
      <c r="A35">
        <v>112</v>
      </c>
      <c r="B35">
        <v>124</v>
      </c>
      <c r="C35">
        <f t="shared" si="0"/>
        <v>12</v>
      </c>
      <c r="D35" s="2">
        <v>1</v>
      </c>
      <c r="E35">
        <v>0.14299999999999999</v>
      </c>
      <c r="F35">
        <v>0.43</v>
      </c>
      <c r="G35">
        <v>5</v>
      </c>
    </row>
    <row r="36" spans="1:7" x14ac:dyDescent="0.25">
      <c r="A36">
        <v>112</v>
      </c>
      <c r="B36">
        <v>124</v>
      </c>
      <c r="C36">
        <f t="shared" si="0"/>
        <v>12</v>
      </c>
      <c r="D36" s="2">
        <v>3</v>
      </c>
      <c r="E36">
        <v>0.13600000000000001</v>
      </c>
      <c r="F36">
        <v>0.62</v>
      </c>
      <c r="G36">
        <v>5</v>
      </c>
    </row>
    <row r="37" spans="1:7" x14ac:dyDescent="0.25">
      <c r="A37">
        <v>112</v>
      </c>
      <c r="B37">
        <v>124</v>
      </c>
      <c r="C37">
        <f t="shared" si="0"/>
        <v>12</v>
      </c>
      <c r="D37" s="2">
        <v>5</v>
      </c>
      <c r="E37">
        <v>0.122</v>
      </c>
      <c r="F37">
        <v>1.03</v>
      </c>
      <c r="G37">
        <v>5</v>
      </c>
    </row>
    <row r="38" spans="1:7" x14ac:dyDescent="0.25">
      <c r="A38">
        <v>111</v>
      </c>
      <c r="B38">
        <v>123</v>
      </c>
      <c r="C38">
        <f t="shared" si="0"/>
        <v>12</v>
      </c>
      <c r="D38" s="2">
        <v>10</v>
      </c>
      <c r="E38">
        <v>0.104</v>
      </c>
      <c r="F38">
        <v>1.57</v>
      </c>
      <c r="G38">
        <v>5</v>
      </c>
    </row>
    <row r="39" spans="1:7" x14ac:dyDescent="0.25">
      <c r="A39">
        <v>111</v>
      </c>
      <c r="B39">
        <v>123</v>
      </c>
      <c r="C39">
        <f t="shared" si="0"/>
        <v>12</v>
      </c>
      <c r="D39" s="2">
        <v>50</v>
      </c>
      <c r="E39">
        <v>4.5999999999999999E-2</v>
      </c>
      <c r="F39">
        <v>3.32</v>
      </c>
      <c r="G39">
        <v>5</v>
      </c>
    </row>
    <row r="40" spans="1:7" x14ac:dyDescent="0.25">
      <c r="A40">
        <v>111</v>
      </c>
      <c r="B40">
        <v>123</v>
      </c>
      <c r="C40">
        <f t="shared" si="0"/>
        <v>12</v>
      </c>
      <c r="D40" s="2">
        <v>100</v>
      </c>
      <c r="E40">
        <v>2.5999999999999999E-2</v>
      </c>
      <c r="F40">
        <v>3.94</v>
      </c>
      <c r="G40">
        <v>5</v>
      </c>
    </row>
    <row r="41" spans="1:7" x14ac:dyDescent="0.25">
      <c r="A41">
        <v>111</v>
      </c>
      <c r="B41">
        <v>122</v>
      </c>
      <c r="C41">
        <f t="shared" si="0"/>
        <v>11</v>
      </c>
      <c r="D41" s="2">
        <v>200</v>
      </c>
      <c r="E41">
        <v>1.2999999999999999E-2</v>
      </c>
      <c r="F41">
        <v>4.42</v>
      </c>
      <c r="G4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D2FA-A255-4C78-A052-99B87F29782E}">
  <dimension ref="A1:G41"/>
  <sheetViews>
    <sheetView workbookViewId="0">
      <selection activeCell="A2" sqref="A2:G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179</v>
      </c>
      <c r="B2">
        <v>179</v>
      </c>
      <c r="C2">
        <f t="shared" ref="C2:C41" si="0">B2-A2</f>
        <v>0</v>
      </c>
      <c r="D2" s="2">
        <v>0</v>
      </c>
      <c r="E2">
        <v>1.9E-2</v>
      </c>
      <c r="F2">
        <v>0.01</v>
      </c>
      <c r="G2">
        <v>5</v>
      </c>
    </row>
    <row r="3" spans="1:7" x14ac:dyDescent="0.25">
      <c r="A3">
        <v>179</v>
      </c>
      <c r="B3">
        <v>179</v>
      </c>
      <c r="C3">
        <f t="shared" si="0"/>
        <v>0</v>
      </c>
      <c r="D3" s="2">
        <v>1</v>
      </c>
      <c r="E3">
        <v>1.0999999999999999E-2</v>
      </c>
      <c r="F3">
        <v>0.03</v>
      </c>
      <c r="G3">
        <v>5</v>
      </c>
    </row>
    <row r="4" spans="1:7" x14ac:dyDescent="0.25">
      <c r="A4">
        <v>179</v>
      </c>
      <c r="B4">
        <v>179</v>
      </c>
      <c r="C4">
        <f t="shared" si="0"/>
        <v>0</v>
      </c>
      <c r="D4" s="2">
        <v>3</v>
      </c>
      <c r="E4">
        <v>1.4999999999999999E-2</v>
      </c>
      <c r="F4">
        <v>0.06</v>
      </c>
      <c r="G4">
        <v>5</v>
      </c>
    </row>
    <row r="5" spans="1:7" x14ac:dyDescent="0.25">
      <c r="A5">
        <v>179</v>
      </c>
      <c r="B5">
        <v>179</v>
      </c>
      <c r="C5">
        <f t="shared" si="0"/>
        <v>0</v>
      </c>
      <c r="D5" s="2">
        <v>5</v>
      </c>
      <c r="E5">
        <v>1.2999999999999999E-2</v>
      </c>
      <c r="F5">
        <v>0.1</v>
      </c>
      <c r="G5">
        <v>5</v>
      </c>
    </row>
    <row r="6" spans="1:7" x14ac:dyDescent="0.25">
      <c r="A6">
        <v>179</v>
      </c>
      <c r="B6">
        <v>179</v>
      </c>
      <c r="C6">
        <f t="shared" si="0"/>
        <v>0</v>
      </c>
      <c r="D6" s="2">
        <v>10</v>
      </c>
      <c r="E6">
        <v>1.2E-2</v>
      </c>
      <c r="F6">
        <v>0.19</v>
      </c>
      <c r="G6">
        <v>5</v>
      </c>
    </row>
    <row r="7" spans="1:7" x14ac:dyDescent="0.25">
      <c r="A7">
        <v>179</v>
      </c>
      <c r="B7">
        <v>179</v>
      </c>
      <c r="C7">
        <f t="shared" si="0"/>
        <v>0</v>
      </c>
      <c r="D7" s="2">
        <v>50</v>
      </c>
      <c r="E7">
        <v>0.01</v>
      </c>
      <c r="F7">
        <v>0.79</v>
      </c>
      <c r="G7">
        <v>5</v>
      </c>
    </row>
    <row r="8" spans="1:7" x14ac:dyDescent="0.25">
      <c r="A8">
        <v>178</v>
      </c>
      <c r="B8">
        <v>178</v>
      </c>
      <c r="C8">
        <f t="shared" si="0"/>
        <v>0</v>
      </c>
      <c r="D8" s="2">
        <v>100</v>
      </c>
      <c r="E8">
        <v>8.0000000000000002E-3</v>
      </c>
      <c r="F8">
        <v>1.36</v>
      </c>
      <c r="G8">
        <v>5</v>
      </c>
    </row>
    <row r="9" spans="1:7" x14ac:dyDescent="0.25">
      <c r="A9" s="3">
        <v>179</v>
      </c>
      <c r="B9" s="3">
        <v>179</v>
      </c>
      <c r="C9" s="3">
        <f t="shared" si="0"/>
        <v>0</v>
      </c>
      <c r="D9" s="4">
        <v>200</v>
      </c>
      <c r="E9" s="3">
        <v>6.0000000000000001E-3</v>
      </c>
      <c r="F9" s="3">
        <v>2.11</v>
      </c>
      <c r="G9">
        <v>5</v>
      </c>
    </row>
    <row r="10" spans="1:7" x14ac:dyDescent="0.25">
      <c r="A10">
        <v>181</v>
      </c>
      <c r="B10">
        <v>188</v>
      </c>
      <c r="C10">
        <f t="shared" si="0"/>
        <v>7</v>
      </c>
      <c r="D10" s="2">
        <v>0</v>
      </c>
      <c r="E10">
        <v>8.8999999999999996E-2</v>
      </c>
      <c r="F10">
        <v>7.0000000000000007E-2</v>
      </c>
      <c r="G10">
        <v>5</v>
      </c>
    </row>
    <row r="11" spans="1:7" x14ac:dyDescent="0.25">
      <c r="A11">
        <v>181</v>
      </c>
      <c r="B11">
        <v>188</v>
      </c>
      <c r="C11">
        <f t="shared" si="0"/>
        <v>7</v>
      </c>
      <c r="D11" s="2">
        <v>1</v>
      </c>
      <c r="E11">
        <v>8.2000000000000003E-2</v>
      </c>
      <c r="F11">
        <v>0.23</v>
      </c>
      <c r="G11">
        <v>5</v>
      </c>
    </row>
    <row r="12" spans="1:7" x14ac:dyDescent="0.25">
      <c r="A12">
        <v>181</v>
      </c>
      <c r="B12">
        <v>188</v>
      </c>
      <c r="C12">
        <f t="shared" si="0"/>
        <v>7</v>
      </c>
      <c r="D12" s="2">
        <v>3</v>
      </c>
      <c r="E12">
        <v>0.08</v>
      </c>
      <c r="F12">
        <v>0.37</v>
      </c>
      <c r="G12">
        <v>5</v>
      </c>
    </row>
    <row r="13" spans="1:7" x14ac:dyDescent="0.25">
      <c r="A13">
        <v>181</v>
      </c>
      <c r="B13">
        <v>188</v>
      </c>
      <c r="C13">
        <f t="shared" si="0"/>
        <v>7</v>
      </c>
      <c r="D13" s="2">
        <v>5</v>
      </c>
      <c r="E13">
        <v>7.8E-2</v>
      </c>
      <c r="F13">
        <v>0.61</v>
      </c>
      <c r="G13">
        <v>5</v>
      </c>
    </row>
    <row r="14" spans="1:7" x14ac:dyDescent="0.25">
      <c r="A14">
        <v>181</v>
      </c>
      <c r="B14">
        <v>188</v>
      </c>
      <c r="C14">
        <f t="shared" si="0"/>
        <v>7</v>
      </c>
      <c r="D14" s="2">
        <v>10</v>
      </c>
      <c r="E14">
        <v>7.1999999999999995E-2</v>
      </c>
      <c r="F14">
        <v>1.1000000000000001</v>
      </c>
      <c r="G14">
        <v>5</v>
      </c>
    </row>
    <row r="15" spans="1:7" x14ac:dyDescent="0.25">
      <c r="A15">
        <v>181</v>
      </c>
      <c r="B15">
        <v>188</v>
      </c>
      <c r="C15">
        <f t="shared" si="0"/>
        <v>7</v>
      </c>
      <c r="D15" s="2">
        <v>50</v>
      </c>
      <c r="E15">
        <v>3.9E-2</v>
      </c>
      <c r="F15">
        <v>2.94</v>
      </c>
      <c r="G15">
        <v>5</v>
      </c>
    </row>
    <row r="16" spans="1:7" x14ac:dyDescent="0.25">
      <c r="A16">
        <v>181</v>
      </c>
      <c r="B16">
        <v>188</v>
      </c>
      <c r="C16">
        <f t="shared" si="0"/>
        <v>7</v>
      </c>
      <c r="D16" s="2">
        <v>100</v>
      </c>
      <c r="E16">
        <v>2.4E-2</v>
      </c>
      <c r="F16">
        <v>3.64</v>
      </c>
      <c r="G16">
        <v>5</v>
      </c>
    </row>
    <row r="17" spans="1:7" x14ac:dyDescent="0.25">
      <c r="A17" s="3">
        <v>181</v>
      </c>
      <c r="B17" s="3">
        <v>188</v>
      </c>
      <c r="C17" s="3">
        <f t="shared" si="0"/>
        <v>7</v>
      </c>
      <c r="D17" s="4">
        <v>200</v>
      </c>
      <c r="E17" s="3">
        <v>1.2999999999999999E-2</v>
      </c>
      <c r="F17" s="3">
        <v>4.17</v>
      </c>
      <c r="G17">
        <v>5</v>
      </c>
    </row>
    <row r="18" spans="1:7" x14ac:dyDescent="0.25">
      <c r="A18">
        <v>179</v>
      </c>
      <c r="B18">
        <v>197</v>
      </c>
      <c r="C18">
        <f t="shared" si="0"/>
        <v>18</v>
      </c>
      <c r="D18" s="2">
        <v>0</v>
      </c>
      <c r="E18">
        <v>0.16</v>
      </c>
      <c r="F18">
        <v>0.09</v>
      </c>
      <c r="G18">
        <v>5</v>
      </c>
    </row>
    <row r="19" spans="1:7" x14ac:dyDescent="0.25">
      <c r="A19">
        <v>179</v>
      </c>
      <c r="B19">
        <v>196</v>
      </c>
      <c r="C19">
        <f t="shared" si="0"/>
        <v>17</v>
      </c>
      <c r="D19" s="2">
        <v>1</v>
      </c>
      <c r="E19">
        <v>0.154</v>
      </c>
      <c r="F19">
        <v>0.37</v>
      </c>
      <c r="G19">
        <v>5</v>
      </c>
    </row>
    <row r="20" spans="1:7" x14ac:dyDescent="0.25">
      <c r="A20">
        <v>179</v>
      </c>
      <c r="B20">
        <v>196</v>
      </c>
      <c r="C20">
        <f t="shared" si="0"/>
        <v>17</v>
      </c>
      <c r="D20" s="2">
        <v>3</v>
      </c>
      <c r="E20">
        <v>0.13600000000000001</v>
      </c>
      <c r="F20">
        <v>0.84</v>
      </c>
      <c r="G20">
        <v>5</v>
      </c>
    </row>
    <row r="21" spans="1:7" x14ac:dyDescent="0.25">
      <c r="A21">
        <v>179</v>
      </c>
      <c r="B21">
        <v>197</v>
      </c>
      <c r="C21">
        <f t="shared" si="0"/>
        <v>18</v>
      </c>
      <c r="D21" s="2">
        <v>5</v>
      </c>
      <c r="E21">
        <v>0.125</v>
      </c>
      <c r="F21">
        <v>1.1200000000000001</v>
      </c>
      <c r="G21">
        <v>5</v>
      </c>
    </row>
    <row r="22" spans="1:7" x14ac:dyDescent="0.25">
      <c r="A22">
        <v>179</v>
      </c>
      <c r="B22">
        <v>196</v>
      </c>
      <c r="C22">
        <f t="shared" si="0"/>
        <v>17</v>
      </c>
      <c r="D22" s="2">
        <v>10</v>
      </c>
      <c r="E22">
        <v>0.105</v>
      </c>
      <c r="F22">
        <v>1.62</v>
      </c>
      <c r="G22">
        <v>5</v>
      </c>
    </row>
    <row r="23" spans="1:7" x14ac:dyDescent="0.25">
      <c r="A23">
        <v>179</v>
      </c>
      <c r="B23">
        <v>197</v>
      </c>
      <c r="C23">
        <f t="shared" si="0"/>
        <v>18</v>
      </c>
      <c r="D23" s="2">
        <v>50</v>
      </c>
      <c r="E23">
        <v>4.4999999999999998E-2</v>
      </c>
      <c r="F23">
        <v>3.35</v>
      </c>
      <c r="G23">
        <v>5</v>
      </c>
    </row>
    <row r="24" spans="1:7" x14ac:dyDescent="0.25">
      <c r="A24">
        <v>179</v>
      </c>
      <c r="B24">
        <v>197</v>
      </c>
      <c r="C24">
        <f t="shared" si="0"/>
        <v>18</v>
      </c>
      <c r="D24" s="2">
        <v>100</v>
      </c>
      <c r="E24">
        <v>2.5999999999999999E-2</v>
      </c>
      <c r="F24">
        <v>3.94</v>
      </c>
      <c r="G24">
        <v>5</v>
      </c>
    </row>
    <row r="25" spans="1:7" x14ac:dyDescent="0.25">
      <c r="A25" s="3">
        <v>179</v>
      </c>
      <c r="B25" s="3">
        <v>196</v>
      </c>
      <c r="C25" s="3">
        <f t="shared" si="0"/>
        <v>17</v>
      </c>
      <c r="D25" s="4">
        <v>200</v>
      </c>
      <c r="E25" s="3">
        <v>1.4E-2</v>
      </c>
      <c r="F25" s="3">
        <v>4.45</v>
      </c>
      <c r="G25">
        <v>5</v>
      </c>
    </row>
    <row r="26" spans="1:7" x14ac:dyDescent="0.25">
      <c r="A26">
        <v>178</v>
      </c>
      <c r="B26">
        <v>183</v>
      </c>
      <c r="C26">
        <f t="shared" si="0"/>
        <v>5</v>
      </c>
      <c r="D26" s="2">
        <v>0</v>
      </c>
      <c r="E26">
        <v>3.7999999999999999E-2</v>
      </c>
      <c r="F26">
        <v>0.03</v>
      </c>
      <c r="G26">
        <v>5</v>
      </c>
    </row>
    <row r="27" spans="1:7" x14ac:dyDescent="0.25">
      <c r="A27">
        <v>178</v>
      </c>
      <c r="B27">
        <v>183</v>
      </c>
      <c r="C27">
        <f t="shared" si="0"/>
        <v>5</v>
      </c>
      <c r="D27" s="2">
        <v>1</v>
      </c>
      <c r="E27">
        <v>3.9E-2</v>
      </c>
      <c r="F27">
        <v>0.14000000000000001</v>
      </c>
      <c r="G27">
        <v>5</v>
      </c>
    </row>
    <row r="28" spans="1:7" x14ac:dyDescent="0.25">
      <c r="A28">
        <v>178</v>
      </c>
      <c r="B28">
        <v>182</v>
      </c>
      <c r="C28">
        <f t="shared" si="0"/>
        <v>4</v>
      </c>
      <c r="D28" s="2">
        <v>3</v>
      </c>
      <c r="E28">
        <v>3.9E-2</v>
      </c>
      <c r="F28">
        <v>0.19</v>
      </c>
      <c r="G28">
        <v>5</v>
      </c>
    </row>
    <row r="29" spans="1:7" x14ac:dyDescent="0.25">
      <c r="A29">
        <v>178</v>
      </c>
      <c r="B29">
        <v>182</v>
      </c>
      <c r="C29">
        <f t="shared" si="0"/>
        <v>4</v>
      </c>
      <c r="D29" s="2">
        <v>5</v>
      </c>
      <c r="E29">
        <v>3.3000000000000002E-2</v>
      </c>
      <c r="F29">
        <v>0.32</v>
      </c>
      <c r="G29">
        <v>5</v>
      </c>
    </row>
    <row r="30" spans="1:7" x14ac:dyDescent="0.25">
      <c r="A30">
        <v>178</v>
      </c>
      <c r="B30">
        <v>182</v>
      </c>
      <c r="C30">
        <f t="shared" si="0"/>
        <v>4</v>
      </c>
      <c r="D30" s="2">
        <v>10</v>
      </c>
      <c r="E30">
        <v>3.1E-2</v>
      </c>
      <c r="F30">
        <v>0.57999999999999996</v>
      </c>
      <c r="G30">
        <v>5</v>
      </c>
    </row>
    <row r="31" spans="1:7" x14ac:dyDescent="0.25">
      <c r="A31">
        <v>178</v>
      </c>
      <c r="B31">
        <v>182</v>
      </c>
      <c r="C31">
        <f t="shared" si="0"/>
        <v>4</v>
      </c>
      <c r="D31" s="2">
        <v>50</v>
      </c>
      <c r="E31">
        <v>2.1000000000000001E-2</v>
      </c>
      <c r="F31">
        <v>2.08</v>
      </c>
      <c r="G31">
        <v>5</v>
      </c>
    </row>
    <row r="32" spans="1:7" x14ac:dyDescent="0.25">
      <c r="A32">
        <v>178</v>
      </c>
      <c r="B32">
        <v>182</v>
      </c>
      <c r="C32">
        <f t="shared" si="0"/>
        <v>4</v>
      </c>
      <c r="D32" s="2">
        <v>100</v>
      </c>
      <c r="E32">
        <v>1.7999999999999999E-2</v>
      </c>
      <c r="F32">
        <v>3.06</v>
      </c>
      <c r="G32">
        <v>5</v>
      </c>
    </row>
    <row r="33" spans="1:7" x14ac:dyDescent="0.25">
      <c r="A33" s="3">
        <v>178</v>
      </c>
      <c r="B33" s="3">
        <v>182</v>
      </c>
      <c r="C33" s="3">
        <f t="shared" si="0"/>
        <v>4</v>
      </c>
      <c r="D33" s="4">
        <v>200</v>
      </c>
      <c r="E33" s="3">
        <v>1.0999999999999999E-2</v>
      </c>
      <c r="F33" s="3">
        <v>3.68</v>
      </c>
      <c r="G33">
        <v>5</v>
      </c>
    </row>
    <row r="34" spans="1:7" x14ac:dyDescent="0.25">
      <c r="A34">
        <v>181</v>
      </c>
      <c r="B34">
        <v>193</v>
      </c>
      <c r="C34">
        <f t="shared" si="0"/>
        <v>12</v>
      </c>
      <c r="D34" s="2">
        <v>0</v>
      </c>
      <c r="E34">
        <v>0.13100000000000001</v>
      </c>
      <c r="F34">
        <v>0.09</v>
      </c>
      <c r="G34">
        <v>5</v>
      </c>
    </row>
    <row r="35" spans="1:7" x14ac:dyDescent="0.25">
      <c r="A35">
        <v>181</v>
      </c>
      <c r="B35">
        <v>193</v>
      </c>
      <c r="C35">
        <f t="shared" si="0"/>
        <v>12</v>
      </c>
      <c r="D35" s="2">
        <v>1</v>
      </c>
      <c r="E35">
        <v>0.129</v>
      </c>
      <c r="F35">
        <v>0.32</v>
      </c>
      <c r="G35">
        <v>5</v>
      </c>
    </row>
    <row r="36" spans="1:7" x14ac:dyDescent="0.25">
      <c r="A36">
        <v>180</v>
      </c>
      <c r="B36">
        <v>193</v>
      </c>
      <c r="C36">
        <f t="shared" si="0"/>
        <v>13</v>
      </c>
      <c r="D36" s="2">
        <v>3</v>
      </c>
      <c r="E36">
        <v>0.121</v>
      </c>
      <c r="F36">
        <v>0.62</v>
      </c>
      <c r="G36">
        <v>5</v>
      </c>
    </row>
    <row r="37" spans="1:7" x14ac:dyDescent="0.25">
      <c r="A37">
        <v>180</v>
      </c>
      <c r="B37">
        <v>193</v>
      </c>
      <c r="C37">
        <f t="shared" si="0"/>
        <v>13</v>
      </c>
      <c r="D37" s="2">
        <v>5</v>
      </c>
      <c r="E37">
        <v>0.112</v>
      </c>
      <c r="F37">
        <v>0.93</v>
      </c>
      <c r="G37">
        <v>5</v>
      </c>
    </row>
    <row r="38" spans="1:7" x14ac:dyDescent="0.25">
      <c r="A38">
        <v>180</v>
      </c>
      <c r="B38">
        <v>193</v>
      </c>
      <c r="C38">
        <f t="shared" si="0"/>
        <v>13</v>
      </c>
      <c r="D38" s="2">
        <v>10</v>
      </c>
      <c r="E38">
        <v>9.6000000000000002E-2</v>
      </c>
      <c r="F38">
        <v>1.46</v>
      </c>
      <c r="G38">
        <v>5</v>
      </c>
    </row>
    <row r="39" spans="1:7" x14ac:dyDescent="0.25">
      <c r="A39">
        <v>180</v>
      </c>
      <c r="B39">
        <v>193</v>
      </c>
      <c r="C39">
        <f t="shared" si="0"/>
        <v>13</v>
      </c>
      <c r="D39" s="2">
        <v>50</v>
      </c>
      <c r="E39">
        <v>4.2999999999999997E-2</v>
      </c>
      <c r="F39">
        <v>3.21</v>
      </c>
      <c r="G39">
        <v>5</v>
      </c>
    </row>
    <row r="40" spans="1:7" x14ac:dyDescent="0.25">
      <c r="A40">
        <v>179</v>
      </c>
      <c r="B40">
        <v>193</v>
      </c>
      <c r="C40">
        <f t="shared" si="0"/>
        <v>14</v>
      </c>
      <c r="D40" s="2">
        <v>100</v>
      </c>
      <c r="E40">
        <v>2.5000000000000001E-2</v>
      </c>
      <c r="F40">
        <v>3.83</v>
      </c>
      <c r="G40">
        <v>5</v>
      </c>
    </row>
    <row r="41" spans="1:7" x14ac:dyDescent="0.25">
      <c r="A41">
        <v>179</v>
      </c>
      <c r="B41">
        <v>193</v>
      </c>
      <c r="C41">
        <f t="shared" si="0"/>
        <v>14</v>
      </c>
      <c r="D41" s="2">
        <v>200</v>
      </c>
      <c r="E41">
        <v>1.4E-2</v>
      </c>
      <c r="F41">
        <v>4.3099999999999996</v>
      </c>
      <c r="G4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B861-2DBE-4B74-BCF7-C858D0154E91}">
  <dimension ref="A1:G41"/>
  <sheetViews>
    <sheetView workbookViewId="0">
      <selection activeCell="A2" sqref="A2:G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110</v>
      </c>
      <c r="B2">
        <v>110</v>
      </c>
      <c r="C2">
        <f t="shared" ref="C2:C41" si="0">B2-A2</f>
        <v>0</v>
      </c>
      <c r="D2" s="2">
        <v>0</v>
      </c>
      <c r="E2">
        <v>8.0000000000000002E-3</v>
      </c>
      <c r="F2">
        <v>0.01</v>
      </c>
      <c r="G2">
        <v>3</v>
      </c>
    </row>
    <row r="3" spans="1:7" x14ac:dyDescent="0.25">
      <c r="A3">
        <v>110</v>
      </c>
      <c r="B3">
        <v>110</v>
      </c>
      <c r="C3">
        <f t="shared" si="0"/>
        <v>0</v>
      </c>
      <c r="D3" s="2">
        <v>1</v>
      </c>
      <c r="E3">
        <v>8.0000000000000002E-3</v>
      </c>
      <c r="F3">
        <v>0.02</v>
      </c>
      <c r="G3">
        <v>3</v>
      </c>
    </row>
    <row r="4" spans="1:7" x14ac:dyDescent="0.25">
      <c r="A4">
        <v>110</v>
      </c>
      <c r="B4">
        <v>110</v>
      </c>
      <c r="C4">
        <f t="shared" si="0"/>
        <v>0</v>
      </c>
      <c r="D4" s="2">
        <v>3</v>
      </c>
      <c r="E4">
        <v>6.0000000000000001E-3</v>
      </c>
      <c r="F4">
        <v>0.15</v>
      </c>
      <c r="G4">
        <v>3</v>
      </c>
    </row>
    <row r="5" spans="1:7" x14ac:dyDescent="0.25">
      <c r="A5">
        <v>109</v>
      </c>
      <c r="B5">
        <v>109</v>
      </c>
      <c r="C5">
        <f t="shared" si="0"/>
        <v>0</v>
      </c>
      <c r="D5" s="2">
        <v>5</v>
      </c>
      <c r="E5">
        <v>6.0000000000000001E-3</v>
      </c>
      <c r="F5">
        <v>7.0000000000000007E-2</v>
      </c>
      <c r="G5">
        <v>3</v>
      </c>
    </row>
    <row r="6" spans="1:7" x14ac:dyDescent="0.25">
      <c r="A6">
        <v>109</v>
      </c>
      <c r="B6">
        <v>109</v>
      </c>
      <c r="C6">
        <f t="shared" si="0"/>
        <v>0</v>
      </c>
      <c r="D6" s="2">
        <v>10</v>
      </c>
      <c r="E6">
        <v>6.0000000000000001E-3</v>
      </c>
      <c r="F6">
        <v>0.1</v>
      </c>
      <c r="G6">
        <v>3</v>
      </c>
    </row>
    <row r="7" spans="1:7" x14ac:dyDescent="0.25">
      <c r="A7">
        <v>109</v>
      </c>
      <c r="B7">
        <v>109</v>
      </c>
      <c r="C7">
        <f t="shared" si="0"/>
        <v>0</v>
      </c>
      <c r="D7" s="2">
        <v>50</v>
      </c>
      <c r="E7">
        <v>5.0000000000000001E-3</v>
      </c>
      <c r="F7">
        <v>0.83</v>
      </c>
      <c r="G7">
        <v>3</v>
      </c>
    </row>
    <row r="8" spans="1:7" x14ac:dyDescent="0.25">
      <c r="A8">
        <v>108</v>
      </c>
      <c r="B8">
        <v>108</v>
      </c>
      <c r="C8">
        <f t="shared" si="0"/>
        <v>0</v>
      </c>
      <c r="D8" s="2">
        <v>100</v>
      </c>
      <c r="E8">
        <v>4.0000000000000001E-3</v>
      </c>
      <c r="F8">
        <v>0.89</v>
      </c>
      <c r="G8">
        <v>3</v>
      </c>
    </row>
    <row r="9" spans="1:7" x14ac:dyDescent="0.25">
      <c r="A9">
        <v>107</v>
      </c>
      <c r="B9">
        <v>107</v>
      </c>
      <c r="C9">
        <f t="shared" si="0"/>
        <v>0</v>
      </c>
      <c r="D9" s="2">
        <v>200</v>
      </c>
      <c r="E9">
        <v>3.0000000000000001E-3</v>
      </c>
      <c r="F9">
        <v>1.27</v>
      </c>
      <c r="G9">
        <v>3</v>
      </c>
    </row>
    <row r="10" spans="1:7" x14ac:dyDescent="0.25">
      <c r="A10">
        <v>114</v>
      </c>
      <c r="B10">
        <v>118</v>
      </c>
      <c r="C10">
        <f t="shared" si="0"/>
        <v>4</v>
      </c>
      <c r="D10" s="2">
        <v>0</v>
      </c>
      <c r="E10">
        <v>1.4E-2</v>
      </c>
      <c r="F10">
        <v>0.03</v>
      </c>
      <c r="G10">
        <v>3</v>
      </c>
    </row>
    <row r="11" spans="1:7" x14ac:dyDescent="0.25">
      <c r="A11">
        <v>114</v>
      </c>
      <c r="B11">
        <v>118</v>
      </c>
      <c r="C11">
        <f t="shared" si="0"/>
        <v>4</v>
      </c>
      <c r="D11" s="2">
        <v>1</v>
      </c>
      <c r="E11">
        <v>1.6E-2</v>
      </c>
      <c r="F11">
        <v>0.06</v>
      </c>
      <c r="G11">
        <v>3</v>
      </c>
    </row>
    <row r="12" spans="1:7" x14ac:dyDescent="0.25">
      <c r="A12">
        <v>113</v>
      </c>
      <c r="B12">
        <v>118</v>
      </c>
      <c r="C12">
        <f t="shared" si="0"/>
        <v>5</v>
      </c>
      <c r="D12" s="2">
        <v>3</v>
      </c>
      <c r="E12">
        <v>1.7000000000000001E-2</v>
      </c>
      <c r="F12">
        <v>0.13</v>
      </c>
      <c r="G12">
        <v>3</v>
      </c>
    </row>
    <row r="13" spans="1:7" x14ac:dyDescent="0.25">
      <c r="A13">
        <v>113</v>
      </c>
      <c r="B13">
        <v>117</v>
      </c>
      <c r="C13">
        <f t="shared" si="0"/>
        <v>4</v>
      </c>
      <c r="D13" s="2">
        <v>5</v>
      </c>
      <c r="E13">
        <v>1.7999999999999999E-2</v>
      </c>
      <c r="F13">
        <v>0.28000000000000003</v>
      </c>
      <c r="G13">
        <v>3</v>
      </c>
    </row>
    <row r="14" spans="1:7" x14ac:dyDescent="0.25">
      <c r="A14">
        <v>112</v>
      </c>
      <c r="B14">
        <v>116</v>
      </c>
      <c r="C14">
        <f t="shared" si="0"/>
        <v>4</v>
      </c>
      <c r="D14" s="2">
        <v>10</v>
      </c>
      <c r="E14">
        <v>2.1000000000000001E-2</v>
      </c>
      <c r="F14">
        <v>0.35</v>
      </c>
      <c r="G14">
        <v>3</v>
      </c>
    </row>
    <row r="15" spans="1:7" x14ac:dyDescent="0.25">
      <c r="A15">
        <v>112</v>
      </c>
      <c r="B15">
        <v>116</v>
      </c>
      <c r="C15">
        <f t="shared" si="0"/>
        <v>4</v>
      </c>
      <c r="D15" s="2">
        <v>50</v>
      </c>
      <c r="E15">
        <v>1.4999999999999999E-2</v>
      </c>
      <c r="F15">
        <v>1.26</v>
      </c>
      <c r="G15">
        <v>3</v>
      </c>
    </row>
    <row r="16" spans="1:7" x14ac:dyDescent="0.25">
      <c r="A16">
        <v>112</v>
      </c>
      <c r="B16">
        <v>116</v>
      </c>
      <c r="C16">
        <f t="shared" si="0"/>
        <v>4</v>
      </c>
      <c r="D16" s="2">
        <v>100</v>
      </c>
      <c r="E16">
        <v>0.01</v>
      </c>
      <c r="F16">
        <v>1.67</v>
      </c>
      <c r="G16">
        <v>3</v>
      </c>
    </row>
    <row r="17" spans="1:7" x14ac:dyDescent="0.25">
      <c r="A17">
        <v>112</v>
      </c>
      <c r="B17">
        <v>116</v>
      </c>
      <c r="C17">
        <f t="shared" si="0"/>
        <v>4</v>
      </c>
      <c r="D17" s="2">
        <v>200</v>
      </c>
      <c r="E17">
        <v>6.0000000000000001E-3</v>
      </c>
      <c r="F17">
        <v>2.0499999999999998</v>
      </c>
      <c r="G17">
        <v>3</v>
      </c>
    </row>
    <row r="18" spans="1:7" x14ac:dyDescent="0.25">
      <c r="A18">
        <v>111</v>
      </c>
      <c r="B18">
        <v>118</v>
      </c>
      <c r="C18">
        <f t="shared" si="0"/>
        <v>7</v>
      </c>
      <c r="D18" s="2">
        <v>0</v>
      </c>
      <c r="E18">
        <v>0.114</v>
      </c>
      <c r="F18">
        <v>0.2</v>
      </c>
      <c r="G18">
        <v>3</v>
      </c>
    </row>
    <row r="19" spans="1:7" x14ac:dyDescent="0.25">
      <c r="A19">
        <v>110</v>
      </c>
      <c r="B19">
        <v>118</v>
      </c>
      <c r="C19">
        <f t="shared" si="0"/>
        <v>8</v>
      </c>
      <c r="D19" s="2">
        <v>1</v>
      </c>
      <c r="E19">
        <v>0.13300000000000001</v>
      </c>
      <c r="F19">
        <v>0.44</v>
      </c>
      <c r="G19">
        <v>3</v>
      </c>
    </row>
    <row r="20" spans="1:7" x14ac:dyDescent="0.25">
      <c r="A20">
        <v>110</v>
      </c>
      <c r="B20">
        <v>117</v>
      </c>
      <c r="C20">
        <f t="shared" si="0"/>
        <v>7</v>
      </c>
      <c r="D20" s="2">
        <v>3</v>
      </c>
      <c r="E20">
        <v>0.13200000000000001</v>
      </c>
      <c r="F20">
        <v>0.68</v>
      </c>
      <c r="G20">
        <v>3</v>
      </c>
    </row>
    <row r="21" spans="1:7" x14ac:dyDescent="0.25">
      <c r="A21">
        <v>110</v>
      </c>
      <c r="B21">
        <v>117</v>
      </c>
      <c r="C21">
        <f t="shared" si="0"/>
        <v>7</v>
      </c>
      <c r="D21" s="2">
        <v>5</v>
      </c>
      <c r="E21">
        <v>0.111</v>
      </c>
      <c r="F21">
        <v>1.1000000000000001</v>
      </c>
      <c r="G21">
        <v>3</v>
      </c>
    </row>
    <row r="22" spans="1:7" x14ac:dyDescent="0.25">
      <c r="A22">
        <v>110</v>
      </c>
      <c r="B22">
        <v>117</v>
      </c>
      <c r="C22">
        <f t="shared" si="0"/>
        <v>7</v>
      </c>
      <c r="D22" s="2">
        <v>10</v>
      </c>
      <c r="E22">
        <v>9.5000000000000001E-2</v>
      </c>
      <c r="F22">
        <v>1.49</v>
      </c>
      <c r="G22">
        <v>3</v>
      </c>
    </row>
    <row r="23" spans="1:7" x14ac:dyDescent="0.25">
      <c r="A23">
        <v>109</v>
      </c>
      <c r="B23">
        <v>117</v>
      </c>
      <c r="C23">
        <f t="shared" si="0"/>
        <v>8</v>
      </c>
      <c r="D23" s="2">
        <v>50</v>
      </c>
      <c r="E23">
        <v>2.8000000000000001E-2</v>
      </c>
      <c r="F23">
        <v>2.5</v>
      </c>
      <c r="G23">
        <v>3</v>
      </c>
    </row>
    <row r="24" spans="1:7" x14ac:dyDescent="0.25">
      <c r="A24">
        <v>109</v>
      </c>
      <c r="B24">
        <v>117</v>
      </c>
      <c r="C24">
        <f t="shared" si="0"/>
        <v>8</v>
      </c>
      <c r="D24" s="2">
        <v>100</v>
      </c>
      <c r="E24">
        <v>1.6E-2</v>
      </c>
      <c r="F24">
        <v>2.65</v>
      </c>
      <c r="G24">
        <v>3</v>
      </c>
    </row>
    <row r="25" spans="1:7" x14ac:dyDescent="0.25">
      <c r="A25">
        <v>109</v>
      </c>
      <c r="B25">
        <v>116</v>
      </c>
      <c r="C25">
        <f t="shared" si="0"/>
        <v>7</v>
      </c>
      <c r="D25" s="2">
        <v>200</v>
      </c>
      <c r="E25">
        <v>8.0000000000000002E-3</v>
      </c>
      <c r="F25">
        <v>2.88</v>
      </c>
      <c r="G25">
        <v>3</v>
      </c>
    </row>
    <row r="26" spans="1:7" x14ac:dyDescent="0.25">
      <c r="A26">
        <v>109</v>
      </c>
      <c r="B26">
        <v>122</v>
      </c>
      <c r="C26">
        <f t="shared" si="0"/>
        <v>13</v>
      </c>
      <c r="D26" s="2">
        <v>0</v>
      </c>
      <c r="E26">
        <v>0.23</v>
      </c>
      <c r="F26">
        <v>0.37</v>
      </c>
      <c r="G26">
        <v>3</v>
      </c>
    </row>
    <row r="27" spans="1:7" x14ac:dyDescent="0.25">
      <c r="A27">
        <v>108</v>
      </c>
      <c r="B27">
        <v>122</v>
      </c>
      <c r="C27">
        <f t="shared" si="0"/>
        <v>14</v>
      </c>
      <c r="D27" s="2">
        <v>1</v>
      </c>
      <c r="E27">
        <v>0.24</v>
      </c>
      <c r="F27">
        <v>0.62</v>
      </c>
      <c r="G27">
        <v>3</v>
      </c>
    </row>
    <row r="28" spans="1:7" x14ac:dyDescent="0.25">
      <c r="A28">
        <v>108</v>
      </c>
      <c r="B28">
        <v>121</v>
      </c>
      <c r="C28">
        <f t="shared" si="0"/>
        <v>13</v>
      </c>
      <c r="D28" s="2">
        <v>3</v>
      </c>
      <c r="E28">
        <v>0.189</v>
      </c>
      <c r="F28">
        <v>1.1299999999999999</v>
      </c>
      <c r="G28">
        <v>3</v>
      </c>
    </row>
    <row r="29" spans="1:7" x14ac:dyDescent="0.25">
      <c r="A29">
        <v>108</v>
      </c>
      <c r="B29">
        <v>121</v>
      </c>
      <c r="C29">
        <f t="shared" si="0"/>
        <v>13</v>
      </c>
      <c r="D29" s="2">
        <v>5</v>
      </c>
      <c r="E29">
        <v>0.154</v>
      </c>
      <c r="F29">
        <v>1.43</v>
      </c>
      <c r="G29">
        <v>3</v>
      </c>
    </row>
    <row r="30" spans="1:7" x14ac:dyDescent="0.25">
      <c r="A30">
        <v>108</v>
      </c>
      <c r="B30">
        <v>121</v>
      </c>
      <c r="C30">
        <f t="shared" si="0"/>
        <v>13</v>
      </c>
      <c r="D30" s="2">
        <v>10</v>
      </c>
      <c r="E30">
        <v>0.113</v>
      </c>
      <c r="F30">
        <v>1.78</v>
      </c>
      <c r="G30">
        <v>3</v>
      </c>
    </row>
    <row r="31" spans="1:7" x14ac:dyDescent="0.25">
      <c r="A31">
        <v>108</v>
      </c>
      <c r="B31">
        <v>121</v>
      </c>
      <c r="C31">
        <f t="shared" si="0"/>
        <v>13</v>
      </c>
      <c r="D31" s="2">
        <v>50</v>
      </c>
      <c r="E31">
        <v>0.03</v>
      </c>
      <c r="F31">
        <v>2.72</v>
      </c>
      <c r="G31">
        <v>3</v>
      </c>
    </row>
    <row r="32" spans="1:7" x14ac:dyDescent="0.25">
      <c r="A32">
        <v>107</v>
      </c>
      <c r="B32">
        <v>121</v>
      </c>
      <c r="C32">
        <f t="shared" si="0"/>
        <v>14</v>
      </c>
      <c r="D32" s="2">
        <v>100</v>
      </c>
      <c r="E32">
        <v>1.7999999999999999E-2</v>
      </c>
      <c r="F32">
        <v>2.91</v>
      </c>
      <c r="G32">
        <v>3</v>
      </c>
    </row>
    <row r="33" spans="1:7" x14ac:dyDescent="0.25">
      <c r="A33">
        <v>107</v>
      </c>
      <c r="B33">
        <v>121</v>
      </c>
      <c r="C33">
        <f t="shared" si="0"/>
        <v>14</v>
      </c>
      <c r="D33" s="2">
        <v>200</v>
      </c>
      <c r="E33">
        <v>8.9999999999999993E-3</v>
      </c>
      <c r="F33">
        <v>3</v>
      </c>
      <c r="G33">
        <v>3</v>
      </c>
    </row>
    <row r="34" spans="1:7" x14ac:dyDescent="0.25">
      <c r="A34">
        <v>107</v>
      </c>
      <c r="B34">
        <v>124</v>
      </c>
      <c r="C34">
        <f t="shared" si="0"/>
        <v>17</v>
      </c>
      <c r="D34" s="2">
        <v>0</v>
      </c>
      <c r="E34">
        <v>0.28999999999999998</v>
      </c>
      <c r="F34">
        <v>0.25</v>
      </c>
      <c r="G34">
        <v>3</v>
      </c>
    </row>
    <row r="35" spans="1:7" x14ac:dyDescent="0.25">
      <c r="A35">
        <v>106</v>
      </c>
      <c r="B35">
        <v>124</v>
      </c>
      <c r="C35">
        <f t="shared" si="0"/>
        <v>18</v>
      </c>
      <c r="D35" s="2">
        <v>1</v>
      </c>
      <c r="E35">
        <v>0.23499999999999999</v>
      </c>
      <c r="F35">
        <v>0.63</v>
      </c>
      <c r="G35">
        <v>3</v>
      </c>
    </row>
    <row r="36" spans="1:7" x14ac:dyDescent="0.25">
      <c r="A36">
        <v>106</v>
      </c>
      <c r="B36">
        <v>124</v>
      </c>
      <c r="C36">
        <f t="shared" si="0"/>
        <v>18</v>
      </c>
      <c r="D36" s="2">
        <v>3</v>
      </c>
      <c r="E36">
        <v>0.2</v>
      </c>
      <c r="F36">
        <v>1.22</v>
      </c>
      <c r="G36">
        <v>3</v>
      </c>
    </row>
    <row r="37" spans="1:7" x14ac:dyDescent="0.25">
      <c r="A37">
        <v>106</v>
      </c>
      <c r="B37">
        <v>124</v>
      </c>
      <c r="C37">
        <f t="shared" si="0"/>
        <v>18</v>
      </c>
      <c r="D37" s="2">
        <v>5</v>
      </c>
      <c r="E37">
        <v>0.16500000000000001</v>
      </c>
      <c r="F37">
        <v>1.5</v>
      </c>
      <c r="G37">
        <v>3</v>
      </c>
    </row>
    <row r="38" spans="1:7" x14ac:dyDescent="0.25">
      <c r="A38">
        <v>106</v>
      </c>
      <c r="B38">
        <v>123</v>
      </c>
      <c r="C38">
        <f t="shared" si="0"/>
        <v>17</v>
      </c>
      <c r="D38" s="2">
        <v>10</v>
      </c>
      <c r="E38">
        <v>0.11700000000000001</v>
      </c>
      <c r="F38">
        <v>1.87</v>
      </c>
      <c r="G38">
        <v>3</v>
      </c>
    </row>
    <row r="39" spans="1:7" x14ac:dyDescent="0.25">
      <c r="A39">
        <v>106</v>
      </c>
      <c r="B39">
        <v>123</v>
      </c>
      <c r="C39">
        <f t="shared" si="0"/>
        <v>17</v>
      </c>
      <c r="D39" s="2">
        <v>50</v>
      </c>
      <c r="E39">
        <v>3.2000000000000001E-2</v>
      </c>
      <c r="F39">
        <v>2.75</v>
      </c>
      <c r="G39">
        <v>3</v>
      </c>
    </row>
    <row r="40" spans="1:7" x14ac:dyDescent="0.25">
      <c r="A40">
        <v>106</v>
      </c>
      <c r="B40">
        <v>123</v>
      </c>
      <c r="C40">
        <f t="shared" si="0"/>
        <v>17</v>
      </c>
      <c r="D40" s="2">
        <v>100</v>
      </c>
      <c r="E40">
        <v>1.7999999999999999E-2</v>
      </c>
      <c r="F40">
        <v>3</v>
      </c>
      <c r="G40">
        <v>3</v>
      </c>
    </row>
    <row r="41" spans="1:7" x14ac:dyDescent="0.25">
      <c r="A41">
        <v>105</v>
      </c>
      <c r="B41">
        <v>123</v>
      </c>
      <c r="C41">
        <f t="shared" si="0"/>
        <v>18</v>
      </c>
      <c r="D41" s="2">
        <v>200</v>
      </c>
      <c r="E41">
        <v>3.0000000000000001E-3</v>
      </c>
      <c r="F41">
        <v>3.16</v>
      </c>
      <c r="G4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cs1</vt:lpstr>
      <vt:lpstr>cs2</vt:lpstr>
      <vt:lpstr>cs3-150</vt:lpstr>
      <vt:lpstr>cs4-150</vt:lpstr>
      <vt:lpstr>cs3-110</vt:lpstr>
      <vt:lpstr>cs3-180</vt:lpstr>
      <vt:lpstr>cs4-110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Tej Kodali</dc:creator>
  <cp:lastModifiedBy>Kodali</cp:lastModifiedBy>
  <dcterms:created xsi:type="dcterms:W3CDTF">2020-02-14T21:16:10Z</dcterms:created>
  <dcterms:modified xsi:type="dcterms:W3CDTF">2020-04-09T02:18:46Z</dcterms:modified>
</cp:coreProperties>
</file>