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nna\Desktop\"/>
    </mc:Choice>
  </mc:AlternateContent>
  <xr:revisionPtr revIDLastSave="0" documentId="8_{ECE841E9-E7B5-48AE-8486-5FFDDAB7A8C8}" xr6:coauthVersionLast="47" xr6:coauthVersionMax="47" xr10:uidLastSave="{00000000-0000-0000-0000-000000000000}"/>
  <bookViews>
    <workbookView xWindow="-108" yWindow="-108" windowWidth="23256" windowHeight="12456" activeTab="2" xr2:uid="{ED42280C-913F-4D02-9BFB-D85BADAF2B86}"/>
  </bookViews>
  <sheets>
    <sheet name="P&amp;L" sheetId="1" r:id="rId1"/>
    <sheet name="BS" sheetId="2" r:id="rId2"/>
    <sheet name="CFS" sheetId="3" r:id="rId3"/>
  </sheets>
  <definedNames>
    <definedName name="_xlnm._FilterDatabase" localSheetId="1" hidden="1">BS!$B$4:$E$65</definedName>
    <definedName name="_xlnm._FilterDatabase" localSheetId="2" hidden="1">CFS!$B$4:$E$38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3" l="1"/>
  <c r="D40" i="3"/>
  <c r="D38" i="3"/>
  <c r="D37" i="3"/>
  <c r="D36" i="3"/>
  <c r="D35" i="3"/>
  <c r="D32" i="3"/>
  <c r="D34" i="3"/>
  <c r="D33" i="3"/>
  <c r="D31" i="3"/>
  <c r="D29" i="3"/>
  <c r="D28" i="3"/>
  <c r="D27" i="3"/>
  <c r="D26" i="3"/>
  <c r="D24" i="3"/>
  <c r="D18" i="3"/>
  <c r="D23" i="3"/>
  <c r="D22" i="3"/>
  <c r="D21" i="3"/>
  <c r="D20" i="3"/>
  <c r="D17" i="3"/>
  <c r="D15" i="3"/>
  <c r="D14" i="3"/>
  <c r="D13" i="3"/>
  <c r="D12" i="3"/>
  <c r="D11" i="3"/>
  <c r="D10" i="3"/>
  <c r="D9" i="3"/>
  <c r="D16" i="3"/>
  <c r="D6" i="3"/>
  <c r="D7" i="3"/>
</calcChain>
</file>

<file path=xl/sharedStrings.xml><?xml version="1.0" encoding="utf-8"?>
<sst xmlns="http://schemas.openxmlformats.org/spreadsheetml/2006/main" count="431" uniqueCount="283">
  <si>
    <t>Total Revenue</t>
  </si>
  <si>
    <t>Operating Revenue</t>
  </si>
  <si>
    <t>Cost of Revenue</t>
  </si>
  <si>
    <t>Gross Profit</t>
  </si>
  <si>
    <t>Operating Expense</t>
  </si>
  <si>
    <t>Operating Income</t>
  </si>
  <si>
    <t>Interest Income Non Operating</t>
  </si>
  <si>
    <t>Interest Expense Non Operating</t>
  </si>
  <si>
    <t>Write Off</t>
  </si>
  <si>
    <t>Pretax Income</t>
  </si>
  <si>
    <t>Tax Provision</t>
  </si>
  <si>
    <t>Basic EPS</t>
  </si>
  <si>
    <t>Diluted EPS</t>
  </si>
  <si>
    <t>EBITDA</t>
  </si>
  <si>
    <t>Auto Calculate</t>
  </si>
  <si>
    <t>Input</t>
  </si>
  <si>
    <t>Formula</t>
  </si>
  <si>
    <t>Definition</t>
  </si>
  <si>
    <t>Date Range / Period: Input Box to enter Month, Quarter, or Year (like Zerodha)</t>
  </si>
  <si>
    <t>Breakdown</t>
  </si>
  <si>
    <t>Total Revenue - Cost of Revenue</t>
  </si>
  <si>
    <t>Selling, General and Administrative Expense</t>
  </si>
  <si>
    <t>General &amp; Administrative Expenses</t>
  </si>
  <si>
    <t>Selling and Marketing Expense</t>
  </si>
  <si>
    <t>Research and Development Expense</t>
  </si>
  <si>
    <t>General &amp; Administrative Expenses + Selling and Marketing Expense</t>
  </si>
  <si>
    <t>Selling, General and Administrative Expense + Research and Development Expense</t>
  </si>
  <si>
    <t>Gross Profit - Operating Expense</t>
  </si>
  <si>
    <t>Method</t>
  </si>
  <si>
    <t>Pretax Income - Tax Provision</t>
  </si>
  <si>
    <t>Interest Income Non Operating - Interest Expense Non Operating</t>
  </si>
  <si>
    <t>Net Income to Common Stockholders</t>
  </si>
  <si>
    <t>Net Income to Common Stockholders/ No. of Equity Shares</t>
  </si>
  <si>
    <t>Other Income/(Expense)</t>
  </si>
  <si>
    <t>Special Income/(Charges)</t>
  </si>
  <si>
    <t>Gain/(Loss) on Sale of Security</t>
  </si>
  <si>
    <t>Gain/(Loss) on Sale of Security + Special Income/(Charges) + Write Off + Other Non Operating Income/(Expenses)</t>
  </si>
  <si>
    <t>Other Non Operating Income/ (Expenses)</t>
  </si>
  <si>
    <t>Net Non Operating Interest Income/ (Expense)</t>
  </si>
  <si>
    <t>Operating Income + Net Non Operating Interest Income/ (Expense) + Other Income/ (Expense)</t>
  </si>
  <si>
    <t>Net Income</t>
  </si>
  <si>
    <t>Preference Share Dividends</t>
  </si>
  <si>
    <t>Net Income - Preference Share Dividends</t>
  </si>
  <si>
    <t>Retained Earnings</t>
  </si>
  <si>
    <t>Equity Share Dividends</t>
  </si>
  <si>
    <t>Net Income to Common Stockholders - Equity Share Dividends</t>
  </si>
  <si>
    <t>Total Assets</t>
  </si>
  <si>
    <t>Current Assets</t>
  </si>
  <si>
    <t>Cash, Cash Equivalents &amp; Short Term Investments</t>
  </si>
  <si>
    <t>Cash And Cash Equivalents</t>
  </si>
  <si>
    <t>Other Short Term Investments</t>
  </si>
  <si>
    <t>Receivables</t>
  </si>
  <si>
    <t>Accounts receivable</t>
  </si>
  <si>
    <t>Gross Accounts Receivable</t>
  </si>
  <si>
    <t>Allowance For Doubtful Accounts Receivable</t>
  </si>
  <si>
    <t>Inventory</t>
  </si>
  <si>
    <t>Raw Materials</t>
  </si>
  <si>
    <t>Work in Process</t>
  </si>
  <si>
    <t>Finished Goods</t>
  </si>
  <si>
    <t>Hedging Assets Current</t>
  </si>
  <si>
    <t>Other Current Assets</t>
  </si>
  <si>
    <t>Total non-current assets</t>
  </si>
  <si>
    <t>Net PPE</t>
  </si>
  <si>
    <t>Gross PPE</t>
  </si>
  <si>
    <t>Land And Improvements</t>
  </si>
  <si>
    <t>Buildings And Improvements</t>
  </si>
  <si>
    <t>Machinery Furniture Equipment</t>
  </si>
  <si>
    <t>Other Properties</t>
  </si>
  <si>
    <t>Leases</t>
  </si>
  <si>
    <t>Accumulated Depreciation</t>
  </si>
  <si>
    <t>Goodwill And Other Intangible Assets</t>
  </si>
  <si>
    <t>Goodwill</t>
  </si>
  <si>
    <t>Other Intangible Assets</t>
  </si>
  <si>
    <t>Investments And Advances</t>
  </si>
  <si>
    <t>Long Term Equity Investment</t>
  </si>
  <si>
    <t>Other Non Current Assets</t>
  </si>
  <si>
    <t>Total Liabilities Net Minority Interest</t>
  </si>
  <si>
    <t>Current Liabilities</t>
  </si>
  <si>
    <t>Payables And Accrued Expenses</t>
  </si>
  <si>
    <t>Accounts Payable</t>
  </si>
  <si>
    <t>Income Tax Payable</t>
  </si>
  <si>
    <t>Pension &amp; Other Post Retirement Benefit Plans Current</t>
  </si>
  <si>
    <t>Current Debt And Capital Lease Obligation</t>
  </si>
  <si>
    <t>Current Debt</t>
  </si>
  <si>
    <t>Current Deferred Liabilities</t>
  </si>
  <si>
    <t>Current Deferred Revenue</t>
  </si>
  <si>
    <t>Other Current Liabilities</t>
  </si>
  <si>
    <t>Total Non Current Liabilities Net Minority Interest</t>
  </si>
  <si>
    <t>Long Term Debt And Capital Lease Obligation</t>
  </si>
  <si>
    <t>Long Term Debt</t>
  </si>
  <si>
    <t>Long Term Capital Lease Obligation</t>
  </si>
  <si>
    <t>Non Current Deferred Liabilities</t>
  </si>
  <si>
    <t>Non Current Deferred Taxes Liabilities</t>
  </si>
  <si>
    <t>Non Current Deferred Revenue</t>
  </si>
  <si>
    <t>Other Non Current Liabilities</t>
  </si>
  <si>
    <t>Total Equity Gross Minority Interest</t>
  </si>
  <si>
    <t>Stockholders' Equity</t>
  </si>
  <si>
    <t>Capital Stock</t>
  </si>
  <si>
    <t>Common Stock</t>
  </si>
  <si>
    <t>Other Equity Adjustments</t>
  </si>
  <si>
    <t>Current Assets + Total Non-Current Assets</t>
  </si>
  <si>
    <t>Cash, Cash Equivalents &amp; Short Term Investments + Receivables + Inventory + Hedging Current Assets + Other Current Assets</t>
  </si>
  <si>
    <t>Cash Equivalents</t>
  </si>
  <si>
    <t>Cash</t>
  </si>
  <si>
    <t>Cash + Cash Equivalents</t>
  </si>
  <si>
    <t>Cash And Cash Equivalents + Short Term Investments</t>
  </si>
  <si>
    <t>Gross Accounts Receivable + Allowance For Doubtful Accounts Receivable</t>
  </si>
  <si>
    <t>Accounts receivable + Other Receivables</t>
  </si>
  <si>
    <t>Other receivables</t>
  </si>
  <si>
    <t>Raw Material + Work in Progress + Finished Goods</t>
  </si>
  <si>
    <t>Land And Improvements + Buildings And Improvements + Machinery Furniture Equipment + Other Properties + Leases</t>
  </si>
  <si>
    <t>Gross PPE + Accumulated Depreciation</t>
  </si>
  <si>
    <t>Goodwill + Other Intangible Assets</t>
  </si>
  <si>
    <t>Net PPE + Goodwill And Other Intangible Assets + Investments and Advances + Other Non Current Assets</t>
  </si>
  <si>
    <t>Capital Lease Obligation</t>
  </si>
  <si>
    <t>Current Debt + Capital Lease Obligation</t>
  </si>
  <si>
    <t>Long Term Debt + Capital Lease Obligation</t>
  </si>
  <si>
    <t>Accounts Payable + Income Tax Payable</t>
  </si>
  <si>
    <t>Payables And Accrued Expenses + Pension &amp; Other Post Retirement Benefit Plans Current + Current Debt And Capital Lease Obligation + Current Deferred Liabilities + Other Current Liabilities</t>
  </si>
  <si>
    <t>Current Liabilities + Total Non Current Liabilities Net Minority Interest</t>
  </si>
  <si>
    <t>Trade and Other Payables Non Current</t>
  </si>
  <si>
    <t>Non Current Deferred Taxes Liabilities + Non Current Deferred Revenue</t>
  </si>
  <si>
    <t>Long Term Debt And Capital Lease Obligation + Non Current Deferred Liabilities + Trade and Other Payables Non Current + Other Non Current Liabilities</t>
  </si>
  <si>
    <t>Gains/ (Losses) Not Affecting Retained Earnings</t>
  </si>
  <si>
    <t>Capital Stock + Retained Earnings + Gains/ (Losses) Not Affecting Retained Earnings + Other Equity Adjustments</t>
  </si>
  <si>
    <t>Operating Cash Flow</t>
  </si>
  <si>
    <t>Net Income from Continuing Operations</t>
  </si>
  <si>
    <t>Depreciation &amp; amortization</t>
  </si>
  <si>
    <t>Change in working capital</t>
  </si>
  <si>
    <t>Change in Inventory</t>
  </si>
  <si>
    <t>Change in Payables And Accrued Expense</t>
  </si>
  <si>
    <t>Change in Other Current Assets</t>
  </si>
  <si>
    <t>Change in Other Current Liabilities</t>
  </si>
  <si>
    <t>Investing Cash Flow</t>
  </si>
  <si>
    <t>Cash Flow from Continuing Investing Activities</t>
  </si>
  <si>
    <t>Net PPE Purchase And Sale</t>
  </si>
  <si>
    <t>Financing Cash Flow</t>
  </si>
  <si>
    <t>Cash Flow from Continuing Financing Activities</t>
  </si>
  <si>
    <t>Common Stock Dividend Paid</t>
  </si>
  <si>
    <t>End Cash Position</t>
  </si>
  <si>
    <t>Changes in Cash</t>
  </si>
  <si>
    <t>Beginning Cash Position</t>
  </si>
  <si>
    <t>Capital Expenditure</t>
  </si>
  <si>
    <t>Repayment of Debt</t>
  </si>
  <si>
    <t>Free Cash Flow</t>
  </si>
  <si>
    <t>Depreciation and Amortization</t>
  </si>
  <si>
    <t>Operating Income + Depreciation and Amortization</t>
  </si>
  <si>
    <t>Formula (Period n is current period, n-1 is past period)</t>
  </si>
  <si>
    <t>Changes in Receivables</t>
  </si>
  <si>
    <t>Change in Hedging Assets Current</t>
  </si>
  <si>
    <t>Change in Pension &amp; Other Post Retirement Benefit Plans Current</t>
  </si>
  <si>
    <t>Change in Current Debt And Capital Lease Obligation</t>
  </si>
  <si>
    <t>Change in Current Deferred Liabilities</t>
  </si>
  <si>
    <t>Net Income from Continuing Operations + Depreciation &amp; Amortization + Changes in Working Capital</t>
  </si>
  <si>
    <t>Add all items from Sl. No. 5 to Sl. No. 13 below</t>
  </si>
  <si>
    <t>Net PPE Purchase And Sale + Goodwill and Other Intangible Assets + Investments and Advances + Net Non Current Assets</t>
  </si>
  <si>
    <t>Common Stock Issuance/ (Payments)</t>
  </si>
  <si>
    <t>Add all items from Sl. No. 22 to Sl. No. 26 below and later subtract Item No. 27 below</t>
  </si>
  <si>
    <t>Issuance/ (Repurchase) of Capital Stock</t>
  </si>
  <si>
    <t>Validation</t>
  </si>
  <si>
    <r>
      <t>Total Assets</t>
    </r>
    <r>
      <rPr>
        <sz val="11"/>
        <color theme="1"/>
        <rFont val="Calibri"/>
        <family val="2"/>
        <scheme val="minor"/>
      </rPr>
      <t>: The sum of all assets owned by a company, both current and non-current.</t>
    </r>
  </si>
  <si>
    <r>
      <t>Current Assets</t>
    </r>
    <r>
      <rPr>
        <sz val="11"/>
        <color theme="1"/>
        <rFont val="Calibri"/>
        <family val="2"/>
        <scheme val="minor"/>
      </rPr>
      <t>: Assets expected to be converted into cash or used up within one year.</t>
    </r>
  </si>
  <si>
    <r>
      <t>Cash, Cash Equivalents &amp; Short Term Investments</t>
    </r>
    <r>
      <rPr>
        <sz val="11"/>
        <color theme="1"/>
        <rFont val="Calibri"/>
        <family val="2"/>
        <scheme val="minor"/>
      </rPr>
      <t>: Liquid assets that can be easily converted to cash within three months.</t>
    </r>
  </si>
  <si>
    <r>
      <t>Cash And Cash Equivalents</t>
    </r>
    <r>
      <rPr>
        <sz val="11"/>
        <color theme="1"/>
        <rFont val="Calibri"/>
        <family val="2"/>
        <scheme val="minor"/>
      </rPr>
      <t>: Actual currency and highly liquid investments readily convertible to cash.</t>
    </r>
  </si>
  <si>
    <r>
      <t>Cash</t>
    </r>
    <r>
      <rPr>
        <sz val="11"/>
        <color theme="1"/>
        <rFont val="Calibri"/>
        <family val="2"/>
        <scheme val="minor"/>
      </rPr>
      <t>: Currency and coins held by the company.</t>
    </r>
  </si>
  <si>
    <r>
      <t>Cash Equivalents</t>
    </r>
    <r>
      <rPr>
        <sz val="11"/>
        <color theme="1"/>
        <rFont val="Calibri"/>
        <family val="2"/>
        <scheme val="minor"/>
      </rPr>
      <t>: Short-term, highly liquid investments that can be quickly converted to cash.</t>
    </r>
  </si>
  <si>
    <r>
      <t>Other Short Term Investments</t>
    </r>
    <r>
      <rPr>
        <sz val="11"/>
        <color theme="1"/>
        <rFont val="Calibri"/>
        <family val="2"/>
        <scheme val="minor"/>
      </rPr>
      <t>: Investments that are expected to be sold or converted into cash within a year.</t>
    </r>
  </si>
  <si>
    <r>
      <t>Receivables</t>
    </r>
    <r>
      <rPr>
        <sz val="11"/>
        <color theme="1"/>
        <rFont val="Calibri"/>
        <family val="2"/>
        <scheme val="minor"/>
      </rPr>
      <t>: Money owed to a company by its customers or other entities.</t>
    </r>
  </si>
  <si>
    <r>
      <t>Accounts Receivable</t>
    </r>
    <r>
      <rPr>
        <sz val="11"/>
        <color theme="1"/>
        <rFont val="Calibri"/>
        <family val="2"/>
        <scheme val="minor"/>
      </rPr>
      <t>: Amounts customers owe for credit sales.</t>
    </r>
  </si>
  <si>
    <r>
      <t>Gross Accounts Receivable</t>
    </r>
    <r>
      <rPr>
        <sz val="11"/>
        <color theme="1"/>
        <rFont val="Calibri"/>
        <family val="2"/>
        <scheme val="minor"/>
      </rPr>
      <t>: The total amount owed by customers before deducting allowances.</t>
    </r>
  </si>
  <si>
    <r>
      <t>Allowance For Doubtful Accounts Receivable</t>
    </r>
    <r>
      <rPr>
        <sz val="11"/>
        <color theme="1"/>
        <rFont val="Calibri"/>
        <family val="2"/>
        <scheme val="minor"/>
      </rPr>
      <t>: A reserve for estimated uncollectible accounts.</t>
    </r>
  </si>
  <si>
    <r>
      <t>Other Receivables</t>
    </r>
    <r>
      <rPr>
        <sz val="11"/>
        <color theme="1"/>
        <rFont val="Calibri"/>
        <family val="2"/>
        <scheme val="minor"/>
      </rPr>
      <t>: Receivables other than accounts receivable, such as interest or tax refunds.</t>
    </r>
  </si>
  <si>
    <r>
      <t>Inventory</t>
    </r>
    <r>
      <rPr>
        <sz val="11"/>
        <color theme="1"/>
        <rFont val="Calibri"/>
        <family val="2"/>
        <scheme val="minor"/>
      </rPr>
      <t>: Goods available for sale and raw materials used to produce them.</t>
    </r>
  </si>
  <si>
    <r>
      <t>Raw Materials</t>
    </r>
    <r>
      <rPr>
        <sz val="11"/>
        <color theme="1"/>
        <rFont val="Calibri"/>
        <family val="2"/>
        <scheme val="minor"/>
      </rPr>
      <t>: Basic materials used in the production process.</t>
    </r>
  </si>
  <si>
    <r>
      <t>Work in Process</t>
    </r>
    <r>
      <rPr>
        <sz val="11"/>
        <color theme="1"/>
        <rFont val="Calibri"/>
        <family val="2"/>
        <scheme val="minor"/>
      </rPr>
      <t>: Goods that are in the process of being manufactured but are not yet complete.</t>
    </r>
  </si>
  <si>
    <r>
      <t>Finished Goods</t>
    </r>
    <r>
      <rPr>
        <sz val="11"/>
        <color theme="1"/>
        <rFont val="Calibri"/>
        <family val="2"/>
        <scheme val="minor"/>
      </rPr>
      <t>: Completed products ready for sale.</t>
    </r>
  </si>
  <si>
    <r>
      <t>Hedging Assets Current</t>
    </r>
    <r>
      <rPr>
        <sz val="11"/>
        <color theme="1"/>
        <rFont val="Calibri"/>
        <family val="2"/>
        <scheme val="minor"/>
      </rPr>
      <t>: Assets used to offset potential losses from other investments.</t>
    </r>
  </si>
  <si>
    <r>
      <t>Other Current Assets</t>
    </r>
    <r>
      <rPr>
        <sz val="11"/>
        <color theme="1"/>
        <rFont val="Calibri"/>
        <family val="2"/>
        <scheme val="minor"/>
      </rPr>
      <t>: Miscellaneous assets expected to be converted to cash within a year.</t>
    </r>
  </si>
  <si>
    <r>
      <t>Total Non-current Assets</t>
    </r>
    <r>
      <rPr>
        <sz val="11"/>
        <color theme="1"/>
        <rFont val="Calibri"/>
        <family val="2"/>
        <scheme val="minor"/>
      </rPr>
      <t>: Long-term investments not expected to be liquidated within a year.</t>
    </r>
  </si>
  <si>
    <r>
      <t>Net PPE</t>
    </r>
    <r>
      <rPr>
        <sz val="11"/>
        <color theme="1"/>
        <rFont val="Calibri"/>
        <family val="2"/>
        <scheme val="minor"/>
      </rPr>
      <t>: Property, Plant, and Equipment minus accumulated depreciation.</t>
    </r>
  </si>
  <si>
    <r>
      <t>Gross PPE</t>
    </r>
    <r>
      <rPr>
        <sz val="11"/>
        <color theme="1"/>
        <rFont val="Calibri"/>
        <family val="2"/>
        <scheme val="minor"/>
      </rPr>
      <t>: The total cost of property, plant, and equipment before depreciation.</t>
    </r>
  </si>
  <si>
    <r>
      <t>Land And Improvements</t>
    </r>
    <r>
      <rPr>
        <sz val="11"/>
        <color theme="1"/>
        <rFont val="Calibri"/>
        <family val="2"/>
        <scheme val="minor"/>
      </rPr>
      <t>: Land owned by the company and enhancements made to it.</t>
    </r>
  </si>
  <si>
    <r>
      <t>Buildings And Improvements</t>
    </r>
    <r>
      <rPr>
        <sz val="11"/>
        <color theme="1"/>
        <rFont val="Calibri"/>
        <family val="2"/>
        <scheme val="minor"/>
      </rPr>
      <t>: Structures and modifications that increase their value.</t>
    </r>
  </si>
  <si>
    <r>
      <t>Machinery Furniture Equipment</t>
    </r>
    <r>
      <rPr>
        <sz val="11"/>
        <color theme="1"/>
        <rFont val="Calibri"/>
        <family val="2"/>
        <scheme val="minor"/>
      </rPr>
      <t>: Capital assets used in the production process and office equipment.</t>
    </r>
  </si>
  <si>
    <r>
      <t>Other Properties</t>
    </r>
    <r>
      <rPr>
        <sz val="11"/>
        <color theme="1"/>
        <rFont val="Calibri"/>
        <family val="2"/>
        <scheme val="minor"/>
      </rPr>
      <t>: Additional properties owned by the company not classified under other categories.</t>
    </r>
  </si>
  <si>
    <r>
      <t>Leases</t>
    </r>
    <r>
      <rPr>
        <sz val="11"/>
        <color theme="1"/>
        <rFont val="Calibri"/>
        <family val="2"/>
        <scheme val="minor"/>
      </rPr>
      <t>: Long-term rental agreements for property or equipment.</t>
    </r>
  </si>
  <si>
    <r>
      <t>Accumulated Depreciation</t>
    </r>
    <r>
      <rPr>
        <sz val="11"/>
        <color theme="1"/>
        <rFont val="Calibri"/>
        <family val="2"/>
        <scheme val="minor"/>
      </rPr>
      <t>: The total depreciation expense that has been recorded against an asset.</t>
    </r>
  </si>
  <si>
    <r>
      <t>Goodwill And Other Intangible Assets</t>
    </r>
    <r>
      <rPr>
        <sz val="11"/>
        <color theme="1"/>
        <rFont val="Calibri"/>
        <family val="2"/>
        <scheme val="minor"/>
      </rPr>
      <t>: Non-physical assets with long-term value, like trademarks and patents.</t>
    </r>
  </si>
  <si>
    <r>
      <t>Goodwill</t>
    </r>
    <r>
      <rPr>
        <sz val="11"/>
        <color theme="1"/>
        <rFont val="Calibri"/>
        <family val="2"/>
        <scheme val="minor"/>
      </rPr>
      <t>: The excess value paid over the fair market value of assets during an acquisition.</t>
    </r>
  </si>
  <si>
    <r>
      <t>Other Intangible Assets</t>
    </r>
    <r>
      <rPr>
        <sz val="11"/>
        <color theme="1"/>
        <rFont val="Calibri"/>
        <family val="2"/>
        <scheme val="minor"/>
      </rPr>
      <t>: Non-physical assets excluding goodwill, such as patents and copyrights.</t>
    </r>
  </si>
  <si>
    <r>
      <t>Investments And Advances</t>
    </r>
    <r>
      <rPr>
        <sz val="11"/>
        <color theme="1"/>
        <rFont val="Calibri"/>
        <family val="2"/>
        <scheme val="minor"/>
      </rPr>
      <t>: Long-term financial investments and prepayments.</t>
    </r>
  </si>
  <si>
    <r>
      <t>Long Term Equity Investment</t>
    </r>
    <r>
      <rPr>
        <sz val="11"/>
        <color theme="1"/>
        <rFont val="Calibri"/>
        <family val="2"/>
        <scheme val="minor"/>
      </rPr>
      <t>: Investments in other companies' equity meant to be held for the long term.</t>
    </r>
  </si>
  <si>
    <r>
      <t>Other Non Current Assets</t>
    </r>
    <r>
      <rPr>
        <sz val="11"/>
        <color theme="1"/>
        <rFont val="Calibri"/>
        <family val="2"/>
        <scheme val="minor"/>
      </rPr>
      <t>: Miscellaneous long-term assets not classified elsewhere.</t>
    </r>
  </si>
  <si>
    <r>
      <t>Total Liabilities Net Minority Interest</t>
    </r>
    <r>
      <rPr>
        <sz val="11"/>
        <color theme="1"/>
        <rFont val="Calibri"/>
        <family val="2"/>
        <scheme val="minor"/>
      </rPr>
      <t>: All obligations the company owes, excluding minority interest.</t>
    </r>
  </si>
  <si>
    <r>
      <t>Current Liabilities</t>
    </r>
    <r>
      <rPr>
        <sz val="11"/>
        <color theme="1"/>
        <rFont val="Calibri"/>
        <family val="2"/>
        <scheme val="minor"/>
      </rPr>
      <t>: Obligations due within one year.</t>
    </r>
  </si>
  <si>
    <r>
      <t>Payables And Accrued Expenses</t>
    </r>
    <r>
      <rPr>
        <sz val="11"/>
        <color theme="1"/>
        <rFont val="Calibri"/>
        <family val="2"/>
        <scheme val="minor"/>
      </rPr>
      <t>: Amounts the company owes to suppliers and expenses incurred but not yet paid.</t>
    </r>
  </si>
  <si>
    <r>
      <t>Accounts Payable</t>
    </r>
    <r>
      <rPr>
        <sz val="11"/>
        <color theme="1"/>
        <rFont val="Calibri"/>
        <family val="2"/>
        <scheme val="minor"/>
      </rPr>
      <t>: Money owed to suppliers for purchases made on credit.</t>
    </r>
  </si>
  <si>
    <r>
      <t>Income Tax Payable</t>
    </r>
    <r>
      <rPr>
        <sz val="11"/>
        <color theme="1"/>
        <rFont val="Calibri"/>
        <family val="2"/>
        <scheme val="minor"/>
      </rPr>
      <t>: Taxes owed to the government that have not yet been paid.</t>
    </r>
  </si>
  <si>
    <r>
      <t>Pension &amp; Other Post Retirement Benefit Plans Current</t>
    </r>
    <r>
      <rPr>
        <sz val="11"/>
        <color theme="1"/>
        <rFont val="Calibri"/>
        <family val="2"/>
        <scheme val="minor"/>
      </rPr>
      <t>: Current portion of liabilities for employee benefits.</t>
    </r>
  </si>
  <si>
    <r>
      <t>Current Debt And Capital Lease Obligation</t>
    </r>
    <r>
      <rPr>
        <sz val="11"/>
        <color theme="1"/>
        <rFont val="Calibri"/>
        <family val="2"/>
        <scheme val="minor"/>
      </rPr>
      <t>: Debt and lease payments due within one year.</t>
    </r>
  </si>
  <si>
    <r>
      <t>Current Debt</t>
    </r>
    <r>
      <rPr>
        <sz val="11"/>
        <color theme="1"/>
        <rFont val="Calibri"/>
        <family val="2"/>
        <scheme val="minor"/>
      </rPr>
      <t>: Short-term borrowing due within a year.</t>
    </r>
  </si>
  <si>
    <r>
      <t>Capital Lease Obligation</t>
    </r>
    <r>
      <rPr>
        <sz val="11"/>
        <color theme="1"/>
        <rFont val="Calibri"/>
        <family val="2"/>
        <scheme val="minor"/>
      </rPr>
      <t>: Current portion of a long-term lease agreement.</t>
    </r>
  </si>
  <si>
    <r>
      <t>Current Deferred Liabilities</t>
    </r>
    <r>
      <rPr>
        <sz val="11"/>
        <color theme="1"/>
        <rFont val="Calibri"/>
        <family val="2"/>
        <scheme val="minor"/>
      </rPr>
      <t>: Liabilities that have been incurred but not yet recognized as expenses.</t>
    </r>
  </si>
  <si>
    <r>
      <t>Current Deferred Revenue</t>
    </r>
    <r>
      <rPr>
        <sz val="11"/>
        <color theme="1"/>
        <rFont val="Calibri"/>
        <family val="2"/>
        <scheme val="minor"/>
      </rPr>
      <t>: Money received for goods or services not yet delivered.</t>
    </r>
  </si>
  <si>
    <r>
      <t>Other Current Liabilities</t>
    </r>
    <r>
      <rPr>
        <sz val="11"/>
        <color theme="1"/>
        <rFont val="Calibri"/>
        <family val="2"/>
        <scheme val="minor"/>
      </rPr>
      <t>: Miscellaneous short-term liabilities.</t>
    </r>
  </si>
  <si>
    <r>
      <t>Total Non Current Liabilities Net Minority Interest</t>
    </r>
    <r>
      <rPr>
        <sz val="11"/>
        <color theme="1"/>
        <rFont val="Calibri"/>
        <family val="2"/>
        <scheme val="minor"/>
      </rPr>
      <t>: Long-term obligations excluding minority interest.</t>
    </r>
  </si>
  <si>
    <r>
      <t>Long Term Debt And Capital Lease Obligation</t>
    </r>
    <r>
      <rPr>
        <sz val="11"/>
        <color theme="1"/>
        <rFont val="Calibri"/>
        <family val="2"/>
        <scheme val="minor"/>
      </rPr>
      <t>: Debt and lease payments due beyond one year.</t>
    </r>
  </si>
  <si>
    <r>
      <t>Long Term Debt</t>
    </r>
    <r>
      <rPr>
        <sz val="11"/>
        <color theme="1"/>
        <rFont val="Calibri"/>
        <family val="2"/>
        <scheme val="minor"/>
      </rPr>
      <t>: Loans and financial obligations not due within the next year.</t>
    </r>
  </si>
  <si>
    <r>
      <t>Long Term Capital Lease Obligation</t>
    </r>
    <r>
      <rPr>
        <sz val="11"/>
        <color theme="1"/>
        <rFont val="Calibri"/>
        <family val="2"/>
        <scheme val="minor"/>
      </rPr>
      <t>: Long-term portion of lease agreements.</t>
    </r>
  </si>
  <si>
    <r>
      <t>Non Current Deferred Liabilities</t>
    </r>
    <r>
      <rPr>
        <sz val="11"/>
        <color theme="1"/>
        <rFont val="Calibri"/>
        <family val="2"/>
        <scheme val="minor"/>
      </rPr>
      <t>: Long-term liabilities that have been incurred but not yet recognized.</t>
    </r>
  </si>
  <si>
    <r>
      <t>Non Current Deferred Taxes Liabilities</t>
    </r>
    <r>
      <rPr>
        <sz val="11"/>
        <color theme="1"/>
        <rFont val="Calibri"/>
        <family val="2"/>
        <scheme val="minor"/>
      </rPr>
      <t>: Taxes accrued but not due within the next year.</t>
    </r>
  </si>
  <si>
    <r>
      <t>Non Current Deferred Revenue</t>
    </r>
    <r>
      <rPr>
        <sz val="11"/>
        <color theme="1"/>
        <rFont val="Calibri"/>
        <family val="2"/>
        <scheme val="minor"/>
      </rPr>
      <t>: Revenue received for goods or services to be delivered beyond one year.</t>
    </r>
  </si>
  <si>
    <r>
      <t>Trade and Other Payables Non Current</t>
    </r>
    <r>
      <rPr>
        <sz val="11"/>
        <color theme="1"/>
        <rFont val="Calibri"/>
        <family val="2"/>
        <scheme val="minor"/>
      </rPr>
      <t>: Long-term payables related to business operations.</t>
    </r>
  </si>
  <si>
    <r>
      <t>Other Non Current Liabilities</t>
    </r>
    <r>
      <rPr>
        <sz val="11"/>
        <color theme="1"/>
        <rFont val="Calibri"/>
        <family val="2"/>
        <scheme val="minor"/>
      </rPr>
      <t>: Miscellaneous long-term liabilities.</t>
    </r>
  </si>
  <si>
    <r>
      <t>Total Equity Gross Minority Interest</t>
    </r>
    <r>
      <rPr>
        <sz val="11"/>
        <color theme="1"/>
        <rFont val="Calibri"/>
        <family val="2"/>
        <scheme val="minor"/>
      </rPr>
      <t>: Total equity, including the ownership interest of minority shareholders.</t>
    </r>
  </si>
  <si>
    <r>
      <t>Stockholders' Equity</t>
    </r>
    <r>
      <rPr>
        <sz val="11"/>
        <color theme="1"/>
        <rFont val="Calibri"/>
        <family val="2"/>
        <scheme val="minor"/>
      </rPr>
      <t>: Owners' claim on the company's assets after liabilities are deducted.</t>
    </r>
  </si>
  <si>
    <r>
      <t>Capital Stock</t>
    </r>
    <r>
      <rPr>
        <sz val="11"/>
        <color theme="1"/>
        <rFont val="Calibri"/>
        <family val="2"/>
        <scheme val="minor"/>
      </rPr>
      <t>: The amount of money invested by shareholders.</t>
    </r>
  </si>
  <si>
    <r>
      <t>Common Stock</t>
    </r>
    <r>
      <rPr>
        <sz val="11"/>
        <color theme="1"/>
        <rFont val="Calibri"/>
        <family val="2"/>
        <scheme val="minor"/>
      </rPr>
      <t>: Shares entitling their holder to dividends and voting rights.</t>
    </r>
  </si>
  <si>
    <r>
      <t>Retained Earnings</t>
    </r>
    <r>
      <rPr>
        <sz val="11"/>
        <color theme="1"/>
        <rFont val="Calibri"/>
        <family val="2"/>
        <scheme val="minor"/>
      </rPr>
      <t>: Profits reinvested in the business instead of being paid out as dividends.</t>
    </r>
  </si>
  <si>
    <r>
      <t>Gains/ (Losses) Not Affecting Retained Earnings</t>
    </r>
    <r>
      <rPr>
        <sz val="11"/>
        <color theme="1"/>
        <rFont val="Calibri"/>
        <family val="2"/>
        <scheme val="minor"/>
      </rPr>
      <t>: Changes in equity not resulting from net income.</t>
    </r>
  </si>
  <si>
    <r>
      <t>Other Equity Adjustments</t>
    </r>
    <r>
      <rPr>
        <sz val="11"/>
        <color theme="1"/>
        <rFont val="Calibri"/>
        <family val="2"/>
        <scheme val="minor"/>
      </rPr>
      <t>: Miscellaneous adjustments to equity not captured in other categories.</t>
    </r>
  </si>
  <si>
    <r>
      <t>Operating Cash Flow</t>
    </r>
    <r>
      <rPr>
        <sz val="11"/>
        <color theme="1"/>
        <rFont val="Calibri"/>
        <family val="2"/>
        <scheme val="minor"/>
      </rPr>
      <t>: Cash generated from a company's core business operations.</t>
    </r>
  </si>
  <si>
    <r>
      <t>Net Income from Continuing Operations</t>
    </r>
    <r>
      <rPr>
        <sz val="11"/>
        <color theme="1"/>
        <rFont val="Calibri"/>
        <family val="2"/>
        <scheme val="minor"/>
      </rPr>
      <t>: Profit from the ongoing operations of a business, excluding discontinued activities.</t>
    </r>
  </si>
  <si>
    <r>
      <t>Depreciation &amp; Amortization</t>
    </r>
    <r>
      <rPr>
        <sz val="11"/>
        <color theme="1"/>
        <rFont val="Calibri"/>
        <family val="2"/>
        <scheme val="minor"/>
      </rPr>
      <t>: Non-cash expenses that reduce the value of tangible and intangible assets over time.</t>
    </r>
  </si>
  <si>
    <r>
      <t>Change in Working Capital</t>
    </r>
    <r>
      <rPr>
        <sz val="11"/>
        <color theme="1"/>
        <rFont val="Calibri"/>
        <family val="2"/>
        <scheme val="minor"/>
      </rPr>
      <t>: The difference in current assets and current liabilities over a period.</t>
    </r>
  </si>
  <si>
    <r>
      <t>Changes in Receivables</t>
    </r>
    <r>
      <rPr>
        <sz val="11"/>
        <color theme="1"/>
        <rFont val="Calibri"/>
        <family val="2"/>
        <scheme val="minor"/>
      </rPr>
      <t>: Variations in the amount of money owed to the company by customers.</t>
    </r>
  </si>
  <si>
    <r>
      <t>Change in Inventory</t>
    </r>
    <r>
      <rPr>
        <sz val="11"/>
        <color theme="1"/>
        <rFont val="Calibri"/>
        <family val="2"/>
        <scheme val="minor"/>
      </rPr>
      <t>: Adjustments in the value of goods available for sale.</t>
    </r>
  </si>
  <si>
    <r>
      <t>Change in Hedging Assets Current</t>
    </r>
    <r>
      <rPr>
        <sz val="11"/>
        <color theme="1"/>
        <rFont val="Calibri"/>
        <family val="2"/>
        <scheme val="minor"/>
      </rPr>
      <t>: Variations in assets used to offset potential losses from other investments.</t>
    </r>
  </si>
  <si>
    <r>
      <t>Change in Other Current Assets</t>
    </r>
    <r>
      <rPr>
        <sz val="11"/>
        <color theme="1"/>
        <rFont val="Calibri"/>
        <family val="2"/>
        <scheme val="minor"/>
      </rPr>
      <t>: Fluctuations in miscellaneous short-term assets.</t>
    </r>
  </si>
  <si>
    <r>
      <t>Change in Payables And Accrued Expense</t>
    </r>
    <r>
      <rPr>
        <sz val="11"/>
        <color theme="1"/>
        <rFont val="Calibri"/>
        <family val="2"/>
        <scheme val="minor"/>
      </rPr>
      <t>: Differences in amounts owed to suppliers and expenses incurred but not yet paid.</t>
    </r>
  </si>
  <si>
    <r>
      <t>Change in Pension &amp; Other Post Retirement Benefit Plans Current</t>
    </r>
    <r>
      <rPr>
        <sz val="11"/>
        <color theme="1"/>
        <rFont val="Calibri"/>
        <family val="2"/>
        <scheme val="minor"/>
      </rPr>
      <t>: Adjustments in the current portion of liabilities for employee benefits.</t>
    </r>
  </si>
  <si>
    <r>
      <t>Change in Current Debt And Capital Lease Obligation</t>
    </r>
    <r>
      <rPr>
        <sz val="11"/>
        <color theme="1"/>
        <rFont val="Calibri"/>
        <family val="2"/>
        <scheme val="minor"/>
      </rPr>
      <t>: Variations in short-term borrowing and lease payments.</t>
    </r>
  </si>
  <si>
    <r>
      <t>Change in Current Deferred Liabilities</t>
    </r>
    <r>
      <rPr>
        <sz val="11"/>
        <color theme="1"/>
        <rFont val="Calibri"/>
        <family val="2"/>
        <scheme val="minor"/>
      </rPr>
      <t>: Changes in liabilities incurred but not yet recognized as expenses.</t>
    </r>
  </si>
  <si>
    <r>
      <t>Change in Other Current Liabilities</t>
    </r>
    <r>
      <rPr>
        <sz val="11"/>
        <color theme="1"/>
        <rFont val="Calibri"/>
        <family val="2"/>
        <scheme val="minor"/>
      </rPr>
      <t>: Fluctuations in miscellaneous short-term liabilities.</t>
    </r>
  </si>
  <si>
    <r>
      <t>Investing Cash Flow</t>
    </r>
    <r>
      <rPr>
        <sz val="11"/>
        <color theme="1"/>
        <rFont val="Calibri"/>
        <family val="2"/>
        <scheme val="minor"/>
      </rPr>
      <t>: Cash used for or generated from investments in assets.</t>
    </r>
  </si>
  <si>
    <r>
      <t>Cash Flow from Continuing Investing Activities</t>
    </r>
    <r>
      <rPr>
        <sz val="11"/>
        <color theme="1"/>
        <rFont val="Calibri"/>
        <family val="2"/>
        <scheme val="minor"/>
      </rPr>
      <t>: Cash flow from investments related to the ongoing operations of the business.</t>
    </r>
  </si>
  <si>
    <r>
      <t>Net PPE Purchase And Sale</t>
    </r>
    <r>
      <rPr>
        <sz val="11"/>
        <color theme="1"/>
        <rFont val="Calibri"/>
        <family val="2"/>
        <scheme val="minor"/>
      </rPr>
      <t>: Cash spent on or received from buying and selling property, plant, and equipment.</t>
    </r>
  </si>
  <si>
    <r>
      <t>Goodwill And Other Intangible Assets</t>
    </r>
    <r>
      <rPr>
        <sz val="11"/>
        <color theme="1"/>
        <rFont val="Calibri"/>
        <family val="2"/>
        <scheme val="minor"/>
      </rPr>
      <t>: Investments in non-physical assets like goodwill, patents, and trademarks.</t>
    </r>
  </si>
  <si>
    <r>
      <t>Investments And Advances</t>
    </r>
    <r>
      <rPr>
        <sz val="11"/>
        <color theme="1"/>
        <rFont val="Calibri"/>
        <family val="2"/>
        <scheme val="minor"/>
      </rPr>
      <t>: Cash used for long-term financial investments and prepayments.</t>
    </r>
  </si>
  <si>
    <r>
      <t>Other Non Current Assets</t>
    </r>
    <r>
      <rPr>
        <sz val="11"/>
        <color theme="1"/>
        <rFont val="Calibri"/>
        <family val="2"/>
        <scheme val="minor"/>
      </rPr>
      <t>: Long-term assets not classified elsewhere.</t>
    </r>
  </si>
  <si>
    <r>
      <t>Financing Cash Flow</t>
    </r>
    <r>
      <rPr>
        <sz val="11"/>
        <color theme="1"/>
        <rFont val="Calibri"/>
        <family val="2"/>
        <scheme val="minor"/>
      </rPr>
      <t>: Cash flow from transactions with the company's owners or creditors.</t>
    </r>
  </si>
  <si>
    <r>
      <t>Cash Flow from Continuing Financing Activities</t>
    </r>
    <r>
      <rPr>
        <sz val="11"/>
        <color theme="1"/>
        <rFont val="Calibri"/>
        <family val="2"/>
        <scheme val="minor"/>
      </rPr>
      <t>: Cash flow from financing related to the ongoing operations of the business.</t>
    </r>
  </si>
  <si>
    <r>
      <t>Long Term Debt And Capital Lease Obligation</t>
    </r>
    <r>
      <rPr>
        <sz val="11"/>
        <color theme="1"/>
        <rFont val="Calibri"/>
        <family val="2"/>
        <scheme val="minor"/>
      </rPr>
      <t>: Cash flow related to long-term borrowings and lease agreements.</t>
    </r>
  </si>
  <si>
    <r>
      <t>Non Current Deferred Liabilities</t>
    </r>
    <r>
      <rPr>
        <sz val="11"/>
        <color theme="1"/>
        <rFont val="Calibri"/>
        <family val="2"/>
        <scheme val="minor"/>
      </rPr>
      <t>: Cash flow related to long-term liabilities incurred but not yet recognized.</t>
    </r>
  </si>
  <si>
    <r>
      <t>Other Non Current Liabilities</t>
    </r>
    <r>
      <rPr>
        <sz val="11"/>
        <color theme="1"/>
        <rFont val="Calibri"/>
        <family val="2"/>
        <scheme val="minor"/>
      </rPr>
      <t>: Cash flow related to miscellaneous long-term liabilities.</t>
    </r>
  </si>
  <si>
    <r>
      <t>Common Stock Issuance/ (Payments)</t>
    </r>
    <r>
      <rPr>
        <sz val="11"/>
        <color theme="1"/>
        <rFont val="Calibri"/>
        <family val="2"/>
        <scheme val="minor"/>
      </rPr>
      <t>: Cash flow from issuing or buying back common stock.</t>
    </r>
  </si>
  <si>
    <r>
      <t>Common Stock Dividend Paid</t>
    </r>
    <r>
      <rPr>
        <sz val="11"/>
        <color theme="1"/>
        <rFont val="Calibri"/>
        <family val="2"/>
        <scheme val="minor"/>
      </rPr>
      <t>: Cash paid to shareholders as dividends.</t>
    </r>
  </si>
  <si>
    <r>
      <t>End Cash Position</t>
    </r>
    <r>
      <rPr>
        <sz val="11"/>
        <color theme="1"/>
        <rFont val="Calibri"/>
        <family val="2"/>
        <scheme val="minor"/>
      </rPr>
      <t>: The company's cash balance at the end of a period.</t>
    </r>
  </si>
  <si>
    <r>
      <t>Changes in Cash</t>
    </r>
    <r>
      <rPr>
        <sz val="11"/>
        <color theme="1"/>
        <rFont val="Calibri"/>
        <family val="2"/>
        <scheme val="minor"/>
      </rPr>
      <t>: The difference in cash balance from the beginning to the end of a period.</t>
    </r>
  </si>
  <si>
    <r>
      <t>Beginning Cash Position</t>
    </r>
    <r>
      <rPr>
        <sz val="11"/>
        <color theme="1"/>
        <rFont val="Calibri"/>
        <family val="2"/>
        <scheme val="minor"/>
      </rPr>
      <t>: The company's cash balance at the start of a period.</t>
    </r>
  </si>
  <si>
    <r>
      <t>Capital Expenditure</t>
    </r>
    <r>
      <rPr>
        <sz val="11"/>
        <color theme="1"/>
        <rFont val="Calibri"/>
        <family val="2"/>
        <scheme val="minor"/>
      </rPr>
      <t>: Cash spent on acquiring or maintaining fixed assets.</t>
    </r>
  </si>
  <si>
    <r>
      <t>Issuance/ (Repurchase) of Capital Stock</t>
    </r>
    <r>
      <rPr>
        <sz val="11"/>
        <color theme="1"/>
        <rFont val="Calibri"/>
        <family val="2"/>
        <scheme val="minor"/>
      </rPr>
      <t>: Cash flow from issuing or buying back the company's stock.</t>
    </r>
  </si>
  <si>
    <r>
      <t>Repayment of Debt</t>
    </r>
    <r>
      <rPr>
        <sz val="11"/>
        <color theme="1"/>
        <rFont val="Calibri"/>
        <family val="2"/>
        <scheme val="minor"/>
      </rPr>
      <t>: Cash used to pay back borrowed funds.</t>
    </r>
  </si>
  <si>
    <r>
      <t>Free Cash Flow</t>
    </r>
    <r>
      <rPr>
        <sz val="11"/>
        <color theme="1"/>
        <rFont val="Calibri"/>
        <family val="2"/>
        <scheme val="minor"/>
      </rPr>
      <t>: Cash generated by the company after accounting for capital expenditures.</t>
    </r>
  </si>
  <si>
    <r>
      <t>Total Revenue</t>
    </r>
    <r>
      <rPr>
        <sz val="11"/>
        <color theme="1"/>
        <rFont val="Calibri"/>
        <family val="2"/>
        <scheme val="minor"/>
      </rPr>
      <t>: The total income generated from all business activities.</t>
    </r>
  </si>
  <si>
    <r>
      <t>Operating Revenue</t>
    </r>
    <r>
      <rPr>
        <sz val="11"/>
        <color theme="1"/>
        <rFont val="Calibri"/>
        <family val="2"/>
        <scheme val="minor"/>
      </rPr>
      <t>: Income earned from the core business operations.</t>
    </r>
  </si>
  <si>
    <r>
      <t>Cost of Revenue</t>
    </r>
    <r>
      <rPr>
        <sz val="11"/>
        <color theme="1"/>
        <rFont val="Calibri"/>
        <family val="2"/>
        <scheme val="minor"/>
      </rPr>
      <t>: The direct costs associated with producing goods or services sold.</t>
    </r>
  </si>
  <si>
    <r>
      <t>Gross Profit</t>
    </r>
    <r>
      <rPr>
        <sz val="11"/>
        <color theme="1"/>
        <rFont val="Calibri"/>
        <family val="2"/>
        <scheme val="minor"/>
      </rPr>
      <t>: Total revenue minus the cost of revenue.</t>
    </r>
  </si>
  <si>
    <r>
      <t>Operating Expense</t>
    </r>
    <r>
      <rPr>
        <sz val="11"/>
        <color theme="1"/>
        <rFont val="Calibri"/>
        <family val="2"/>
        <scheme val="minor"/>
      </rPr>
      <t>: Expenses incurred during regular business operations.</t>
    </r>
  </si>
  <si>
    <r>
      <t>Selling, General and Administrative Expense</t>
    </r>
    <r>
      <rPr>
        <sz val="11"/>
        <color theme="1"/>
        <rFont val="Calibri"/>
        <family val="2"/>
        <scheme val="minor"/>
      </rPr>
      <t>: Overheads related to selling products and managing the business.</t>
    </r>
  </si>
  <si>
    <r>
      <t>General &amp; Administrative Expenses</t>
    </r>
    <r>
      <rPr>
        <sz val="11"/>
        <color theme="1"/>
        <rFont val="Calibri"/>
        <family val="2"/>
        <scheme val="minor"/>
      </rPr>
      <t>: Costs associated with running the company, excluding production and selling costs.</t>
    </r>
  </si>
  <si>
    <r>
      <t>Selling and Marketing Expense</t>
    </r>
    <r>
      <rPr>
        <sz val="11"/>
        <color theme="1"/>
        <rFont val="Calibri"/>
        <family val="2"/>
        <scheme val="minor"/>
      </rPr>
      <t>: Costs related to promoting and selling products or services.</t>
    </r>
  </si>
  <si>
    <r>
      <t>Research and Development Expense</t>
    </r>
    <r>
      <rPr>
        <sz val="11"/>
        <color theme="1"/>
        <rFont val="Calibri"/>
        <family val="2"/>
        <scheme val="minor"/>
      </rPr>
      <t>: Costs incurred for researching and developing new products or services.</t>
    </r>
  </si>
  <si>
    <r>
      <t>Operating Income</t>
    </r>
    <r>
      <rPr>
        <sz val="11"/>
        <color theme="1"/>
        <rFont val="Calibri"/>
        <family val="2"/>
        <scheme val="minor"/>
      </rPr>
      <t>: Gross profit minus operating expenses.</t>
    </r>
  </si>
  <si>
    <r>
      <t>Net Non Operating Interest Income/ (Expense)</t>
    </r>
    <r>
      <rPr>
        <sz val="11"/>
        <color theme="1"/>
        <rFont val="Calibri"/>
        <family val="2"/>
        <scheme val="minor"/>
      </rPr>
      <t>: Net interest earned or paid from non-operating activities.</t>
    </r>
  </si>
  <si>
    <r>
      <t>Interest Income Non Operating</t>
    </r>
    <r>
      <rPr>
        <sz val="11"/>
        <color theme="1"/>
        <rFont val="Calibri"/>
        <family val="2"/>
        <scheme val="minor"/>
      </rPr>
      <t>: Interest earned from investments and other non-core activities.</t>
    </r>
  </si>
  <si>
    <r>
      <t>Interest Expense Non Operating</t>
    </r>
    <r>
      <rPr>
        <sz val="11"/>
        <color theme="1"/>
        <rFont val="Calibri"/>
        <family val="2"/>
        <scheme val="minor"/>
      </rPr>
      <t>: Interest paid on non-operating liabilities.</t>
    </r>
  </si>
  <si>
    <r>
      <t>Other Income/(Expense)</t>
    </r>
    <r>
      <rPr>
        <sz val="11"/>
        <color theme="1"/>
        <rFont val="Calibri"/>
        <family val="2"/>
        <scheme val="minor"/>
      </rPr>
      <t>: Income or expenses not related to core business operations.</t>
    </r>
  </si>
  <si>
    <r>
      <t>Gain/(Loss) on Sale of Security</t>
    </r>
    <r>
      <rPr>
        <sz val="11"/>
        <color theme="1"/>
        <rFont val="Calibri"/>
        <family val="2"/>
        <scheme val="minor"/>
      </rPr>
      <t>: Profit or loss from selling investments.</t>
    </r>
  </si>
  <si>
    <r>
      <t>Special Income/(Charges)</t>
    </r>
    <r>
      <rPr>
        <sz val="11"/>
        <color theme="1"/>
        <rFont val="Calibri"/>
        <family val="2"/>
        <scheme val="minor"/>
      </rPr>
      <t>: One-time or unusual gains or expenses.</t>
    </r>
  </si>
  <si>
    <r>
      <t>Write Off</t>
    </r>
    <r>
      <rPr>
        <sz val="11"/>
        <color theme="1"/>
        <rFont val="Calibri"/>
        <family val="2"/>
        <scheme val="minor"/>
      </rPr>
      <t>: The accounting action of recognizing an asset's reduced or zero value.</t>
    </r>
  </si>
  <si>
    <r>
      <t>Other Non Operating Income/ (Expenses)</t>
    </r>
    <r>
      <rPr>
        <sz val="11"/>
        <color theme="1"/>
        <rFont val="Calibri"/>
        <family val="2"/>
        <scheme val="minor"/>
      </rPr>
      <t>: Income or expenses from activities not related to the core business.</t>
    </r>
  </si>
  <si>
    <r>
      <t>Pretax Income</t>
    </r>
    <r>
      <rPr>
        <sz val="11"/>
        <color theme="1"/>
        <rFont val="Calibri"/>
        <family val="2"/>
        <scheme val="minor"/>
      </rPr>
      <t>: Income before income taxes are deducted.</t>
    </r>
  </si>
  <si>
    <r>
      <t>Tax Provision</t>
    </r>
    <r>
      <rPr>
        <sz val="11"/>
        <color theme="1"/>
        <rFont val="Calibri"/>
        <family val="2"/>
        <scheme val="minor"/>
      </rPr>
      <t>: The estimated amount of income tax expense for a period.</t>
    </r>
  </si>
  <si>
    <r>
      <t>Net Income</t>
    </r>
    <r>
      <rPr>
        <sz val="11"/>
        <color theme="1"/>
        <rFont val="Calibri"/>
        <family val="2"/>
        <scheme val="minor"/>
      </rPr>
      <t>: The company's total profit after all expenses, including taxes, have been deducted.</t>
    </r>
  </si>
  <si>
    <r>
      <t>Preference Share Dividends</t>
    </r>
    <r>
      <rPr>
        <sz val="11"/>
        <color theme="1"/>
        <rFont val="Calibri"/>
        <family val="2"/>
        <scheme val="minor"/>
      </rPr>
      <t>: Dividends paid to preferred shareholders.</t>
    </r>
  </si>
  <si>
    <r>
      <t>Net Income to Common Stockholders</t>
    </r>
    <r>
      <rPr>
        <sz val="11"/>
        <color theme="1"/>
        <rFont val="Calibri"/>
        <family val="2"/>
        <scheme val="minor"/>
      </rPr>
      <t>: Net income available to common shareholders after preferred dividends.</t>
    </r>
  </si>
  <si>
    <r>
      <t>Equity Share Dividends</t>
    </r>
    <r>
      <rPr>
        <sz val="11"/>
        <color theme="1"/>
        <rFont val="Calibri"/>
        <family val="2"/>
        <scheme val="minor"/>
      </rPr>
      <t>: Dividends paid to equity shareholders.</t>
    </r>
  </si>
  <si>
    <r>
      <t>Retained Earnings</t>
    </r>
    <r>
      <rPr>
        <sz val="11"/>
        <color theme="1"/>
        <rFont val="Calibri"/>
        <family val="2"/>
        <scheme val="minor"/>
      </rPr>
      <t>: Profits reinvested in the business instead of being distributed as dividends.</t>
    </r>
  </si>
  <si>
    <r>
      <t>Basic EPS</t>
    </r>
    <r>
      <rPr>
        <sz val="11"/>
        <color theme="1"/>
        <rFont val="Calibri"/>
        <family val="2"/>
        <scheme val="minor"/>
      </rPr>
      <t>: Earnings per share calculated using the outstanding shares.</t>
    </r>
  </si>
  <si>
    <r>
      <t>Diluted EPS</t>
    </r>
    <r>
      <rPr>
        <sz val="11"/>
        <color theme="1"/>
        <rFont val="Calibri"/>
        <family val="2"/>
        <scheme val="minor"/>
      </rPr>
      <t>: Earnings per share calculated using the outstanding shares plus any convertible securities.</t>
    </r>
  </si>
  <si>
    <r>
      <t>Depreciation and Amortization</t>
    </r>
    <r>
      <rPr>
        <sz val="11"/>
        <color theme="1"/>
        <rFont val="Calibri"/>
        <family val="2"/>
        <scheme val="minor"/>
      </rPr>
      <t>: Non-cash expenses that reduce the value of tangible and intangible assets over time.</t>
    </r>
  </si>
  <si>
    <r>
      <t>EBITDA</t>
    </r>
    <r>
      <rPr>
        <sz val="11"/>
        <color theme="1"/>
        <rFont val="Calibri"/>
        <family val="2"/>
        <scheme val="minor"/>
      </rPr>
      <t>: Earnings before interest, taxes, depreciation, and amortization.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</si>
</sst>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4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indent="2"/>
    </xf>
    <xf numFmtId="0" fontId="2" fillId="0" borderId="0" xfId="0" applyFon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0081-4E96-4096-BD6E-EA45E4F86A0B}">
  <dimension ref="B2:F33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5" sqref="B5"/>
    </sheetView>
  </sheetViews>
  <sheetFormatPr defaultRowHeight="14.4" x14ac:dyDescent="0.3"/>
  <cols>
    <col min="2" max="2" width="51.44140625" bestFit="1" customWidth="1"/>
    <col min="3" max="3" width="13.5546875" bestFit="1" customWidth="1"/>
    <col min="4" max="4" width="90.33203125" bestFit="1" customWidth="1"/>
    <col min="5" max="5" width="90.33203125" customWidth="1"/>
  </cols>
  <sheetData>
    <row r="2" spans="2:6" x14ac:dyDescent="0.3">
      <c r="C2" t="s">
        <v>15</v>
      </c>
      <c r="D2" t="s">
        <v>18</v>
      </c>
    </row>
    <row r="3" spans="2:6" x14ac:dyDescent="0.3">
      <c r="B3" s="2"/>
    </row>
    <row r="4" spans="2:6" x14ac:dyDescent="0.3">
      <c r="B4" s="2" t="s">
        <v>19</v>
      </c>
      <c r="C4" s="2" t="s">
        <v>28</v>
      </c>
      <c r="D4" s="2" t="s">
        <v>16</v>
      </c>
      <c r="E4" s="2" t="s">
        <v>17</v>
      </c>
      <c r="F4" s="2"/>
    </row>
    <row r="5" spans="2:6" x14ac:dyDescent="0.3">
      <c r="B5" t="s">
        <v>0</v>
      </c>
      <c r="C5" t="s">
        <v>14</v>
      </c>
      <c r="D5" t="s">
        <v>1</v>
      </c>
      <c r="E5" s="2" t="s">
        <v>254</v>
      </c>
    </row>
    <row r="6" spans="2:6" x14ac:dyDescent="0.3">
      <c r="B6" s="1" t="s">
        <v>1</v>
      </c>
      <c r="C6" t="s">
        <v>15</v>
      </c>
      <c r="E6" s="2" t="s">
        <v>255</v>
      </c>
    </row>
    <row r="7" spans="2:6" x14ac:dyDescent="0.3">
      <c r="B7" t="s">
        <v>2</v>
      </c>
      <c r="C7" t="s">
        <v>15</v>
      </c>
      <c r="E7" s="2" t="s">
        <v>256</v>
      </c>
    </row>
    <row r="8" spans="2:6" x14ac:dyDescent="0.3">
      <c r="B8" t="s">
        <v>3</v>
      </c>
      <c r="C8" t="s">
        <v>14</v>
      </c>
      <c r="D8" t="s">
        <v>20</v>
      </c>
      <c r="E8" s="2" t="s">
        <v>257</v>
      </c>
    </row>
    <row r="9" spans="2:6" x14ac:dyDescent="0.3">
      <c r="B9" s="1" t="s">
        <v>4</v>
      </c>
      <c r="C9" t="s">
        <v>14</v>
      </c>
      <c r="D9" t="s">
        <v>26</v>
      </c>
      <c r="E9" s="2" t="s">
        <v>258</v>
      </c>
    </row>
    <row r="10" spans="2:6" x14ac:dyDescent="0.3">
      <c r="B10" s="3" t="s">
        <v>21</v>
      </c>
      <c r="C10" t="s">
        <v>14</v>
      </c>
      <c r="D10" t="s">
        <v>25</v>
      </c>
      <c r="E10" s="2" t="s">
        <v>259</v>
      </c>
    </row>
    <row r="11" spans="2:6" x14ac:dyDescent="0.3">
      <c r="B11" s="4" t="s">
        <v>22</v>
      </c>
      <c r="C11" t="s">
        <v>15</v>
      </c>
      <c r="E11" s="2" t="s">
        <v>260</v>
      </c>
    </row>
    <row r="12" spans="2:6" x14ac:dyDescent="0.3">
      <c r="B12" s="4" t="s">
        <v>23</v>
      </c>
      <c r="C12" t="s">
        <v>15</v>
      </c>
      <c r="E12" s="2" t="s">
        <v>261</v>
      </c>
    </row>
    <row r="13" spans="2:6" x14ac:dyDescent="0.3">
      <c r="B13" s="3" t="s">
        <v>24</v>
      </c>
      <c r="C13" t="s">
        <v>15</v>
      </c>
      <c r="E13" s="2" t="s">
        <v>262</v>
      </c>
    </row>
    <row r="14" spans="2:6" x14ac:dyDescent="0.3">
      <c r="B14" t="s">
        <v>5</v>
      </c>
      <c r="C14" t="s">
        <v>14</v>
      </c>
      <c r="D14" t="s">
        <v>27</v>
      </c>
      <c r="E14" s="2" t="s">
        <v>263</v>
      </c>
    </row>
    <row r="15" spans="2:6" x14ac:dyDescent="0.3">
      <c r="B15" s="1" t="s">
        <v>38</v>
      </c>
      <c r="C15" t="s">
        <v>14</v>
      </c>
      <c r="D15" t="s">
        <v>30</v>
      </c>
      <c r="E15" s="2" t="s">
        <v>264</v>
      </c>
    </row>
    <row r="16" spans="2:6" x14ac:dyDescent="0.3">
      <c r="B16" s="3" t="s">
        <v>6</v>
      </c>
      <c r="C16" t="s">
        <v>15</v>
      </c>
      <c r="E16" s="2" t="s">
        <v>265</v>
      </c>
    </row>
    <row r="17" spans="2:5" x14ac:dyDescent="0.3">
      <c r="B17" s="3" t="s">
        <v>7</v>
      </c>
      <c r="C17" t="s">
        <v>15</v>
      </c>
      <c r="E17" s="2" t="s">
        <v>266</v>
      </c>
    </row>
    <row r="18" spans="2:5" x14ac:dyDescent="0.3">
      <c r="B18" s="1" t="s">
        <v>33</v>
      </c>
      <c r="C18" t="s">
        <v>14</v>
      </c>
      <c r="D18" t="s">
        <v>36</v>
      </c>
      <c r="E18" s="2" t="s">
        <v>267</v>
      </c>
    </row>
    <row r="19" spans="2:5" x14ac:dyDescent="0.3">
      <c r="B19" s="3" t="s">
        <v>35</v>
      </c>
      <c r="C19" t="s">
        <v>15</v>
      </c>
      <c r="E19" s="2" t="s">
        <v>268</v>
      </c>
    </row>
    <row r="20" spans="2:5" x14ac:dyDescent="0.3">
      <c r="B20" s="3" t="s">
        <v>34</v>
      </c>
      <c r="C20" t="s">
        <v>15</v>
      </c>
      <c r="E20" s="2" t="s">
        <v>269</v>
      </c>
    </row>
    <row r="21" spans="2:5" x14ac:dyDescent="0.3">
      <c r="B21" s="3" t="s">
        <v>8</v>
      </c>
      <c r="C21" t="s">
        <v>15</v>
      </c>
      <c r="E21" s="2" t="s">
        <v>270</v>
      </c>
    </row>
    <row r="22" spans="2:5" x14ac:dyDescent="0.3">
      <c r="B22" s="3" t="s">
        <v>37</v>
      </c>
      <c r="C22" t="s">
        <v>15</v>
      </c>
      <c r="E22" s="2" t="s">
        <v>271</v>
      </c>
    </row>
    <row r="23" spans="2:5" x14ac:dyDescent="0.3">
      <c r="B23" t="s">
        <v>9</v>
      </c>
      <c r="C23" t="s">
        <v>14</v>
      </c>
      <c r="D23" t="s">
        <v>39</v>
      </c>
      <c r="E23" s="2" t="s">
        <v>272</v>
      </c>
    </row>
    <row r="24" spans="2:5" x14ac:dyDescent="0.3">
      <c r="B24" t="s">
        <v>10</v>
      </c>
      <c r="C24" t="s">
        <v>15</v>
      </c>
      <c r="E24" s="2" t="s">
        <v>273</v>
      </c>
    </row>
    <row r="25" spans="2:5" x14ac:dyDescent="0.3">
      <c r="B25" t="s">
        <v>40</v>
      </c>
      <c r="C25" t="s">
        <v>14</v>
      </c>
      <c r="D25" t="s">
        <v>29</v>
      </c>
      <c r="E25" s="2" t="s">
        <v>274</v>
      </c>
    </row>
    <row r="26" spans="2:5" x14ac:dyDescent="0.3">
      <c r="B26" t="s">
        <v>41</v>
      </c>
      <c r="C26" t="s">
        <v>15</v>
      </c>
      <c r="E26" s="2" t="s">
        <v>275</v>
      </c>
    </row>
    <row r="27" spans="2:5" x14ac:dyDescent="0.3">
      <c r="B27" t="s">
        <v>31</v>
      </c>
      <c r="C27" t="s">
        <v>14</v>
      </c>
      <c r="D27" t="s">
        <v>42</v>
      </c>
      <c r="E27" s="2" t="s">
        <v>276</v>
      </c>
    </row>
    <row r="28" spans="2:5" x14ac:dyDescent="0.3">
      <c r="B28" t="s">
        <v>44</v>
      </c>
      <c r="C28" t="s">
        <v>15</v>
      </c>
      <c r="E28" s="2" t="s">
        <v>277</v>
      </c>
    </row>
    <row r="29" spans="2:5" x14ac:dyDescent="0.3">
      <c r="B29" t="s">
        <v>43</v>
      </c>
      <c r="C29" t="s">
        <v>14</v>
      </c>
      <c r="D29" t="s">
        <v>45</v>
      </c>
      <c r="E29" s="2" t="s">
        <v>278</v>
      </c>
    </row>
    <row r="30" spans="2:5" x14ac:dyDescent="0.3">
      <c r="B30" t="s">
        <v>11</v>
      </c>
      <c r="C30" t="s">
        <v>14</v>
      </c>
      <c r="D30" t="s">
        <v>32</v>
      </c>
      <c r="E30" s="2" t="s">
        <v>279</v>
      </c>
    </row>
    <row r="31" spans="2:5" x14ac:dyDescent="0.3">
      <c r="B31" t="s">
        <v>12</v>
      </c>
      <c r="C31" t="s">
        <v>15</v>
      </c>
      <c r="E31" s="2" t="s">
        <v>280</v>
      </c>
    </row>
    <row r="32" spans="2:5" x14ac:dyDescent="0.3">
      <c r="B32" t="s">
        <v>145</v>
      </c>
      <c r="C32" t="s">
        <v>15</v>
      </c>
      <c r="E32" s="2" t="s">
        <v>281</v>
      </c>
    </row>
    <row r="33" spans="2:5" x14ac:dyDescent="0.3">
      <c r="B33" t="s">
        <v>13</v>
      </c>
      <c r="C33" t="s">
        <v>14</v>
      </c>
      <c r="D33" t="s">
        <v>146</v>
      </c>
      <c r="E33" s="2" t="s">
        <v>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806D-1C52-4451-B633-AF55E5DB4F4A}">
  <dimension ref="B2:E65"/>
  <sheetViews>
    <sheetView workbookViewId="0">
      <pane xSplit="2" ySplit="4" topLeftCell="C43" activePane="bottomRight" state="frozen"/>
      <selection pane="topRight" activeCell="C1" sqref="C1"/>
      <selection pane="bottomLeft" activeCell="A5" sqref="A5"/>
      <selection pane="bottomRight" activeCell="B64" sqref="B64"/>
    </sheetView>
  </sheetViews>
  <sheetFormatPr defaultRowHeight="14.4" x14ac:dyDescent="0.3"/>
  <cols>
    <col min="2" max="2" width="51.44140625" bestFit="1" customWidth="1"/>
    <col min="3" max="3" width="13.5546875" bestFit="1" customWidth="1"/>
    <col min="4" max="4" width="90.33203125" bestFit="1" customWidth="1"/>
    <col min="5" max="5" width="90.33203125" customWidth="1"/>
  </cols>
  <sheetData>
    <row r="2" spans="2:5" x14ac:dyDescent="0.3">
      <c r="C2" t="s">
        <v>15</v>
      </c>
      <c r="D2" t="s">
        <v>18</v>
      </c>
    </row>
    <row r="3" spans="2:5" x14ac:dyDescent="0.3">
      <c r="B3" s="2"/>
    </row>
    <row r="4" spans="2:5" x14ac:dyDescent="0.3">
      <c r="B4" s="2" t="s">
        <v>19</v>
      </c>
      <c r="C4" s="2" t="s">
        <v>28</v>
      </c>
      <c r="D4" s="2" t="s">
        <v>16</v>
      </c>
      <c r="E4" s="2" t="s">
        <v>17</v>
      </c>
    </row>
    <row r="5" spans="2:5" x14ac:dyDescent="0.3">
      <c r="B5" s="2" t="s">
        <v>46</v>
      </c>
      <c r="C5" t="s">
        <v>14</v>
      </c>
      <c r="D5" t="s">
        <v>100</v>
      </c>
      <c r="E5" s="2" t="s">
        <v>160</v>
      </c>
    </row>
    <row r="6" spans="2:5" x14ac:dyDescent="0.3">
      <c r="B6" s="5" t="s">
        <v>47</v>
      </c>
      <c r="C6" t="s">
        <v>14</v>
      </c>
      <c r="D6" t="s">
        <v>101</v>
      </c>
      <c r="E6" s="2" t="s">
        <v>161</v>
      </c>
    </row>
    <row r="7" spans="2:5" x14ac:dyDescent="0.3">
      <c r="B7" s="8" t="s">
        <v>48</v>
      </c>
      <c r="C7" t="s">
        <v>14</v>
      </c>
      <c r="D7" t="s">
        <v>105</v>
      </c>
      <c r="E7" s="2" t="s">
        <v>162</v>
      </c>
    </row>
    <row r="8" spans="2:5" x14ac:dyDescent="0.3">
      <c r="B8" s="4" t="s">
        <v>49</v>
      </c>
      <c r="C8" t="s">
        <v>14</v>
      </c>
      <c r="D8" t="s">
        <v>104</v>
      </c>
      <c r="E8" s="2" t="s">
        <v>163</v>
      </c>
    </row>
    <row r="9" spans="2:5" x14ac:dyDescent="0.3">
      <c r="B9" s="6" t="s">
        <v>103</v>
      </c>
      <c r="C9" t="s">
        <v>15</v>
      </c>
      <c r="E9" s="2" t="s">
        <v>164</v>
      </c>
    </row>
    <row r="10" spans="2:5" x14ac:dyDescent="0.3">
      <c r="B10" s="6" t="s">
        <v>102</v>
      </c>
      <c r="C10" t="s">
        <v>15</v>
      </c>
      <c r="E10" s="2" t="s">
        <v>165</v>
      </c>
    </row>
    <row r="11" spans="2:5" x14ac:dyDescent="0.3">
      <c r="B11" s="4" t="s">
        <v>50</v>
      </c>
      <c r="C11" t="s">
        <v>15</v>
      </c>
      <c r="E11" s="2" t="s">
        <v>166</v>
      </c>
    </row>
    <row r="12" spans="2:5" x14ac:dyDescent="0.3">
      <c r="B12" s="8" t="s">
        <v>51</v>
      </c>
      <c r="C12" t="s">
        <v>14</v>
      </c>
      <c r="D12" t="s">
        <v>107</v>
      </c>
      <c r="E12" s="2" t="s">
        <v>167</v>
      </c>
    </row>
    <row r="13" spans="2:5" x14ac:dyDescent="0.3">
      <c r="B13" s="4" t="s">
        <v>52</v>
      </c>
      <c r="C13" t="s">
        <v>14</v>
      </c>
      <c r="D13" t="s">
        <v>106</v>
      </c>
      <c r="E13" s="2" t="s">
        <v>168</v>
      </c>
    </row>
    <row r="14" spans="2:5" x14ac:dyDescent="0.3">
      <c r="B14" s="6" t="s">
        <v>53</v>
      </c>
      <c r="C14" t="s">
        <v>15</v>
      </c>
      <c r="E14" s="2" t="s">
        <v>169</v>
      </c>
    </row>
    <row r="15" spans="2:5" x14ac:dyDescent="0.3">
      <c r="B15" s="6" t="s">
        <v>54</v>
      </c>
      <c r="C15" t="s">
        <v>15</v>
      </c>
      <c r="E15" s="2" t="s">
        <v>170</v>
      </c>
    </row>
    <row r="16" spans="2:5" x14ac:dyDescent="0.3">
      <c r="B16" s="4" t="s">
        <v>108</v>
      </c>
      <c r="C16" t="s">
        <v>15</v>
      </c>
      <c r="E16" s="2" t="s">
        <v>171</v>
      </c>
    </row>
    <row r="17" spans="2:5" x14ac:dyDescent="0.3">
      <c r="B17" s="8" t="s">
        <v>55</v>
      </c>
      <c r="C17" t="s">
        <v>14</v>
      </c>
      <c r="D17" t="s">
        <v>109</v>
      </c>
      <c r="E17" s="2" t="s">
        <v>172</v>
      </c>
    </row>
    <row r="18" spans="2:5" x14ac:dyDescent="0.3">
      <c r="B18" s="4" t="s">
        <v>56</v>
      </c>
      <c r="C18" t="s">
        <v>15</v>
      </c>
      <c r="E18" s="2" t="s">
        <v>173</v>
      </c>
    </row>
    <row r="19" spans="2:5" x14ac:dyDescent="0.3">
      <c r="B19" s="4" t="s">
        <v>57</v>
      </c>
      <c r="C19" t="s">
        <v>15</v>
      </c>
      <c r="E19" s="2" t="s">
        <v>174</v>
      </c>
    </row>
    <row r="20" spans="2:5" x14ac:dyDescent="0.3">
      <c r="B20" s="4" t="s">
        <v>58</v>
      </c>
      <c r="C20" t="s">
        <v>15</v>
      </c>
      <c r="E20" s="2" t="s">
        <v>175</v>
      </c>
    </row>
    <row r="21" spans="2:5" x14ac:dyDescent="0.3">
      <c r="B21" s="8" t="s">
        <v>59</v>
      </c>
      <c r="C21" t="s">
        <v>15</v>
      </c>
      <c r="E21" s="2" t="s">
        <v>176</v>
      </c>
    </row>
    <row r="22" spans="2:5" x14ac:dyDescent="0.3">
      <c r="B22" s="8" t="s">
        <v>60</v>
      </c>
      <c r="C22" t="s">
        <v>15</v>
      </c>
      <c r="E22" s="2" t="s">
        <v>177</v>
      </c>
    </row>
    <row r="23" spans="2:5" x14ac:dyDescent="0.3">
      <c r="B23" s="5" t="s">
        <v>61</v>
      </c>
      <c r="C23" t="s">
        <v>14</v>
      </c>
      <c r="D23" t="s">
        <v>113</v>
      </c>
      <c r="E23" s="2" t="s">
        <v>178</v>
      </c>
    </row>
    <row r="24" spans="2:5" x14ac:dyDescent="0.3">
      <c r="B24" s="8" t="s">
        <v>62</v>
      </c>
      <c r="C24" t="s">
        <v>14</v>
      </c>
      <c r="D24" t="s">
        <v>111</v>
      </c>
      <c r="E24" s="2" t="s">
        <v>179</v>
      </c>
    </row>
    <row r="25" spans="2:5" x14ac:dyDescent="0.3">
      <c r="B25" s="4" t="s">
        <v>63</v>
      </c>
      <c r="C25" t="s">
        <v>14</v>
      </c>
      <c r="D25" t="s">
        <v>110</v>
      </c>
      <c r="E25" s="2" t="s">
        <v>180</v>
      </c>
    </row>
    <row r="26" spans="2:5" x14ac:dyDescent="0.3">
      <c r="B26" s="6" t="s">
        <v>64</v>
      </c>
      <c r="C26" t="s">
        <v>15</v>
      </c>
      <c r="E26" s="2" t="s">
        <v>181</v>
      </c>
    </row>
    <row r="27" spans="2:5" x14ac:dyDescent="0.3">
      <c r="B27" s="6" t="s">
        <v>65</v>
      </c>
      <c r="C27" t="s">
        <v>15</v>
      </c>
      <c r="E27" s="2" t="s">
        <v>182</v>
      </c>
    </row>
    <row r="28" spans="2:5" x14ac:dyDescent="0.3">
      <c r="B28" s="6" t="s">
        <v>66</v>
      </c>
      <c r="C28" t="s">
        <v>15</v>
      </c>
      <c r="E28" s="2" t="s">
        <v>183</v>
      </c>
    </row>
    <row r="29" spans="2:5" x14ac:dyDescent="0.3">
      <c r="B29" s="6" t="s">
        <v>67</v>
      </c>
      <c r="C29" t="s">
        <v>15</v>
      </c>
      <c r="E29" s="2" t="s">
        <v>184</v>
      </c>
    </row>
    <row r="30" spans="2:5" x14ac:dyDescent="0.3">
      <c r="B30" s="6" t="s">
        <v>68</v>
      </c>
      <c r="C30" t="s">
        <v>15</v>
      </c>
      <c r="E30" s="2" t="s">
        <v>185</v>
      </c>
    </row>
    <row r="31" spans="2:5" x14ac:dyDescent="0.3">
      <c r="B31" s="4" t="s">
        <v>69</v>
      </c>
      <c r="C31" t="s">
        <v>15</v>
      </c>
      <c r="E31" s="2" t="s">
        <v>186</v>
      </c>
    </row>
    <row r="32" spans="2:5" x14ac:dyDescent="0.3">
      <c r="B32" s="8" t="s">
        <v>70</v>
      </c>
      <c r="C32" t="s">
        <v>14</v>
      </c>
      <c r="D32" t="s">
        <v>112</v>
      </c>
      <c r="E32" s="2" t="s">
        <v>187</v>
      </c>
    </row>
    <row r="33" spans="2:5" x14ac:dyDescent="0.3">
      <c r="B33" s="4" t="s">
        <v>71</v>
      </c>
      <c r="C33" t="s">
        <v>15</v>
      </c>
      <c r="E33" s="2" t="s">
        <v>188</v>
      </c>
    </row>
    <row r="34" spans="2:5" x14ac:dyDescent="0.3">
      <c r="B34" s="4" t="s">
        <v>72</v>
      </c>
      <c r="C34" t="s">
        <v>15</v>
      </c>
      <c r="E34" s="2" t="s">
        <v>189</v>
      </c>
    </row>
    <row r="35" spans="2:5" x14ac:dyDescent="0.3">
      <c r="B35" s="8" t="s">
        <v>73</v>
      </c>
      <c r="C35" t="s">
        <v>14</v>
      </c>
      <c r="D35" s="7" t="s">
        <v>74</v>
      </c>
      <c r="E35" s="2" t="s">
        <v>190</v>
      </c>
    </row>
    <row r="36" spans="2:5" x14ac:dyDescent="0.3">
      <c r="B36" s="4" t="s">
        <v>74</v>
      </c>
      <c r="C36" t="s">
        <v>15</v>
      </c>
      <c r="E36" s="2" t="s">
        <v>191</v>
      </c>
    </row>
    <row r="37" spans="2:5" x14ac:dyDescent="0.3">
      <c r="B37" s="8" t="s">
        <v>75</v>
      </c>
      <c r="C37" t="s">
        <v>15</v>
      </c>
      <c r="E37" s="2" t="s">
        <v>192</v>
      </c>
    </row>
    <row r="38" spans="2:5" x14ac:dyDescent="0.3">
      <c r="B38" s="2" t="s">
        <v>76</v>
      </c>
      <c r="C38" t="s">
        <v>14</v>
      </c>
      <c r="D38" t="s">
        <v>119</v>
      </c>
      <c r="E38" s="2" t="s">
        <v>193</v>
      </c>
    </row>
    <row r="39" spans="2:5" x14ac:dyDescent="0.3">
      <c r="B39" s="5" t="s">
        <v>77</v>
      </c>
      <c r="C39" t="s">
        <v>14</v>
      </c>
      <c r="D39" s="7" t="s">
        <v>118</v>
      </c>
      <c r="E39" s="2" t="s">
        <v>194</v>
      </c>
    </row>
    <row r="40" spans="2:5" x14ac:dyDescent="0.3">
      <c r="B40" s="8" t="s">
        <v>78</v>
      </c>
      <c r="C40" t="s">
        <v>14</v>
      </c>
      <c r="D40" t="s">
        <v>117</v>
      </c>
      <c r="E40" s="2" t="s">
        <v>195</v>
      </c>
    </row>
    <row r="41" spans="2:5" x14ac:dyDescent="0.3">
      <c r="B41" s="4" t="s">
        <v>79</v>
      </c>
      <c r="C41" t="s">
        <v>15</v>
      </c>
      <c r="E41" s="2" t="s">
        <v>196</v>
      </c>
    </row>
    <row r="42" spans="2:5" x14ac:dyDescent="0.3">
      <c r="B42" s="4" t="s">
        <v>80</v>
      </c>
      <c r="C42" t="s">
        <v>15</v>
      </c>
      <c r="E42" s="2" t="s">
        <v>197</v>
      </c>
    </row>
    <row r="43" spans="2:5" x14ac:dyDescent="0.3">
      <c r="B43" s="8" t="s">
        <v>81</v>
      </c>
      <c r="C43" t="s">
        <v>15</v>
      </c>
      <c r="E43" s="2" t="s">
        <v>198</v>
      </c>
    </row>
    <row r="44" spans="2:5" x14ac:dyDescent="0.3">
      <c r="B44" s="8" t="s">
        <v>82</v>
      </c>
      <c r="C44" t="s">
        <v>14</v>
      </c>
      <c r="D44" s="7" t="s">
        <v>115</v>
      </c>
      <c r="E44" s="2" t="s">
        <v>199</v>
      </c>
    </row>
    <row r="45" spans="2:5" x14ac:dyDescent="0.3">
      <c r="B45" s="4" t="s">
        <v>83</v>
      </c>
      <c r="C45" t="s">
        <v>15</v>
      </c>
      <c r="E45" s="2" t="s">
        <v>200</v>
      </c>
    </row>
    <row r="46" spans="2:5" x14ac:dyDescent="0.3">
      <c r="B46" s="4" t="s">
        <v>114</v>
      </c>
      <c r="C46" t="s">
        <v>15</v>
      </c>
      <c r="E46" s="2" t="s">
        <v>201</v>
      </c>
    </row>
    <row r="47" spans="2:5" x14ac:dyDescent="0.3">
      <c r="B47" s="8" t="s">
        <v>84</v>
      </c>
      <c r="C47" t="s">
        <v>14</v>
      </c>
      <c r="D47" s="7" t="s">
        <v>85</v>
      </c>
      <c r="E47" s="2" t="s">
        <v>202</v>
      </c>
    </row>
    <row r="48" spans="2:5" x14ac:dyDescent="0.3">
      <c r="B48" s="4" t="s">
        <v>85</v>
      </c>
      <c r="C48" t="s">
        <v>15</v>
      </c>
      <c r="E48" s="2" t="s">
        <v>203</v>
      </c>
    </row>
    <row r="49" spans="2:5" x14ac:dyDescent="0.3">
      <c r="B49" s="8" t="s">
        <v>86</v>
      </c>
      <c r="C49" t="s">
        <v>15</v>
      </c>
      <c r="E49" s="2" t="s">
        <v>204</v>
      </c>
    </row>
    <row r="50" spans="2:5" x14ac:dyDescent="0.3">
      <c r="B50" s="5" t="s">
        <v>87</v>
      </c>
      <c r="C50" t="s">
        <v>14</v>
      </c>
      <c r="D50" t="s">
        <v>122</v>
      </c>
      <c r="E50" s="2" t="s">
        <v>205</v>
      </c>
    </row>
    <row r="51" spans="2:5" x14ac:dyDescent="0.3">
      <c r="B51" s="3" t="s">
        <v>88</v>
      </c>
      <c r="C51" t="s">
        <v>14</v>
      </c>
      <c r="D51" s="7" t="s">
        <v>116</v>
      </c>
      <c r="E51" s="2" t="s">
        <v>206</v>
      </c>
    </row>
    <row r="52" spans="2:5" x14ac:dyDescent="0.3">
      <c r="B52" s="4" t="s">
        <v>89</v>
      </c>
      <c r="C52" t="s">
        <v>15</v>
      </c>
      <c r="E52" s="2" t="s">
        <v>207</v>
      </c>
    </row>
    <row r="53" spans="2:5" x14ac:dyDescent="0.3">
      <c r="B53" s="4" t="s">
        <v>90</v>
      </c>
      <c r="C53" t="s">
        <v>15</v>
      </c>
      <c r="E53" s="2" t="s">
        <v>208</v>
      </c>
    </row>
    <row r="54" spans="2:5" x14ac:dyDescent="0.3">
      <c r="B54" s="3" t="s">
        <v>91</v>
      </c>
      <c r="C54" t="s">
        <v>14</v>
      </c>
      <c r="D54" s="7" t="s">
        <v>121</v>
      </c>
      <c r="E54" s="2" t="s">
        <v>209</v>
      </c>
    </row>
    <row r="55" spans="2:5" x14ac:dyDescent="0.3">
      <c r="B55" s="4" t="s">
        <v>92</v>
      </c>
      <c r="C55" t="s">
        <v>15</v>
      </c>
      <c r="E55" s="2" t="s">
        <v>210</v>
      </c>
    </row>
    <row r="56" spans="2:5" x14ac:dyDescent="0.3">
      <c r="B56" s="4" t="s">
        <v>93</v>
      </c>
      <c r="C56" t="s">
        <v>15</v>
      </c>
      <c r="E56" s="2" t="s">
        <v>211</v>
      </c>
    </row>
    <row r="57" spans="2:5" x14ac:dyDescent="0.3">
      <c r="B57" s="3" t="s">
        <v>120</v>
      </c>
      <c r="C57" t="s">
        <v>15</v>
      </c>
      <c r="E57" s="2" t="s">
        <v>212</v>
      </c>
    </row>
    <row r="58" spans="2:5" x14ac:dyDescent="0.3">
      <c r="B58" s="3" t="s">
        <v>94</v>
      </c>
      <c r="C58" t="s">
        <v>15</v>
      </c>
      <c r="E58" s="2" t="s">
        <v>213</v>
      </c>
    </row>
    <row r="59" spans="2:5" x14ac:dyDescent="0.3">
      <c r="B59" s="2" t="s">
        <v>95</v>
      </c>
      <c r="C59" t="s">
        <v>14</v>
      </c>
      <c r="D59" t="s">
        <v>96</v>
      </c>
      <c r="E59" s="2" t="s">
        <v>214</v>
      </c>
    </row>
    <row r="60" spans="2:5" x14ac:dyDescent="0.3">
      <c r="B60" s="1" t="s">
        <v>96</v>
      </c>
      <c r="C60" t="s">
        <v>14</v>
      </c>
      <c r="D60" t="s">
        <v>124</v>
      </c>
      <c r="E60" s="2" t="s">
        <v>215</v>
      </c>
    </row>
    <row r="61" spans="2:5" x14ac:dyDescent="0.3">
      <c r="B61" s="3" t="s">
        <v>97</v>
      </c>
      <c r="C61" t="s">
        <v>14</v>
      </c>
      <c r="D61" t="s">
        <v>98</v>
      </c>
      <c r="E61" s="2" t="s">
        <v>216</v>
      </c>
    </row>
    <row r="62" spans="2:5" x14ac:dyDescent="0.3">
      <c r="B62" s="4" t="s">
        <v>98</v>
      </c>
      <c r="C62" t="s">
        <v>15</v>
      </c>
      <c r="E62" s="2" t="s">
        <v>217</v>
      </c>
    </row>
    <row r="63" spans="2:5" x14ac:dyDescent="0.3">
      <c r="B63" s="3" t="s">
        <v>43</v>
      </c>
      <c r="C63" t="s">
        <v>15</v>
      </c>
      <c r="E63" s="2" t="s">
        <v>218</v>
      </c>
    </row>
    <row r="64" spans="2:5" x14ac:dyDescent="0.3">
      <c r="B64" s="3" t="s">
        <v>123</v>
      </c>
      <c r="C64" t="s">
        <v>15</v>
      </c>
      <c r="E64" s="2" t="s">
        <v>219</v>
      </c>
    </row>
    <row r="65" spans="2:5" x14ac:dyDescent="0.3">
      <c r="B65" s="3" t="s">
        <v>99</v>
      </c>
      <c r="C65" t="s">
        <v>15</v>
      </c>
      <c r="E65" s="2" t="s">
        <v>220</v>
      </c>
    </row>
  </sheetData>
  <autoFilter ref="B4:E65" xr:uid="{C3B8806D-1C52-4451-B633-AF55E5DB4F4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D6AE-8FEA-47DE-BBF6-61720392C547}">
  <dimension ref="A2:G40"/>
  <sheetViews>
    <sheetView tabSelected="1" workbookViewId="0">
      <pane xSplit="2" ySplit="4" topLeftCell="C16" activePane="bottomRight" state="frozen"/>
      <selection pane="topRight" activeCell="C1" sqref="C1"/>
      <selection pane="bottomLeft" activeCell="A5" sqref="A5"/>
      <selection pane="bottomRight" activeCell="D30" sqref="D30"/>
    </sheetView>
  </sheetViews>
  <sheetFormatPr defaultRowHeight="14.4" x14ac:dyDescent="0.3"/>
  <cols>
    <col min="2" max="2" width="51.44140625" bestFit="1" customWidth="1"/>
    <col min="3" max="3" width="13.5546875" bestFit="1" customWidth="1"/>
    <col min="4" max="4" width="90.33203125" bestFit="1" customWidth="1"/>
    <col min="5" max="5" width="90.33203125" customWidth="1"/>
  </cols>
  <sheetData>
    <row r="2" spans="1:5" x14ac:dyDescent="0.3">
      <c r="C2" t="s">
        <v>15</v>
      </c>
      <c r="D2" t="s">
        <v>18</v>
      </c>
    </row>
    <row r="3" spans="1:5" x14ac:dyDescent="0.3">
      <c r="B3" s="2"/>
    </row>
    <row r="4" spans="1:5" x14ac:dyDescent="0.3">
      <c r="B4" s="2" t="s">
        <v>19</v>
      </c>
      <c r="C4" s="2" t="s">
        <v>28</v>
      </c>
      <c r="D4" s="2" t="s">
        <v>147</v>
      </c>
      <c r="E4" s="2" t="s">
        <v>17</v>
      </c>
    </row>
    <row r="5" spans="1:5" x14ac:dyDescent="0.3">
      <c r="A5">
        <v>1</v>
      </c>
      <c r="B5" s="2" t="s">
        <v>125</v>
      </c>
      <c r="C5" t="s">
        <v>14</v>
      </c>
      <c r="D5" t="s">
        <v>153</v>
      </c>
      <c r="E5" s="2" t="s">
        <v>221</v>
      </c>
    </row>
    <row r="6" spans="1:5" x14ac:dyDescent="0.3">
      <c r="A6">
        <v>2</v>
      </c>
      <c r="B6" s="1" t="s">
        <v>126</v>
      </c>
      <c r="C6" t="s">
        <v>14</v>
      </c>
      <c r="D6" t="str">
        <f>+'P&amp;L'!B25</f>
        <v>Net Income</v>
      </c>
      <c r="E6" s="2" t="s">
        <v>222</v>
      </c>
    </row>
    <row r="7" spans="1:5" x14ac:dyDescent="0.3">
      <c r="A7">
        <v>3</v>
      </c>
      <c r="B7" s="1" t="s">
        <v>127</v>
      </c>
      <c r="C7" t="s">
        <v>14</v>
      </c>
      <c r="D7" t="str">
        <f>+'P&amp;L'!B32</f>
        <v>Depreciation and Amortization</v>
      </c>
      <c r="E7" s="2" t="s">
        <v>223</v>
      </c>
    </row>
    <row r="8" spans="1:5" x14ac:dyDescent="0.3">
      <c r="A8">
        <v>4</v>
      </c>
      <c r="B8" s="1" t="s">
        <v>128</v>
      </c>
      <c r="C8" t="s">
        <v>14</v>
      </c>
      <c r="D8" s="9" t="s">
        <v>154</v>
      </c>
      <c r="E8" s="2" t="s">
        <v>224</v>
      </c>
    </row>
    <row r="9" spans="1:5" x14ac:dyDescent="0.3">
      <c r="A9">
        <v>5</v>
      </c>
      <c r="B9" s="3" t="s">
        <v>148</v>
      </c>
      <c r="C9" t="s">
        <v>14</v>
      </c>
      <c r="D9" t="str">
        <f>+BS!B12&amp;" in Period n-1 - "&amp;BS!B12&amp;" in Period n"</f>
        <v>Receivables in Period n-1 - Receivables in Period n</v>
      </c>
      <c r="E9" s="2" t="s">
        <v>225</v>
      </c>
    </row>
    <row r="10" spans="1:5" x14ac:dyDescent="0.3">
      <c r="A10">
        <v>6</v>
      </c>
      <c r="B10" s="3" t="s">
        <v>129</v>
      </c>
      <c r="C10" t="s">
        <v>14</v>
      </c>
      <c r="D10" t="str">
        <f>+BS!B17&amp;" in Period n-1 - "&amp;BS!B17&amp;" in Period n"</f>
        <v>Inventory in Period n-1 - Inventory in Period n</v>
      </c>
      <c r="E10" s="2" t="s">
        <v>226</v>
      </c>
    </row>
    <row r="11" spans="1:5" x14ac:dyDescent="0.3">
      <c r="A11">
        <v>7</v>
      </c>
      <c r="B11" s="3" t="s">
        <v>149</v>
      </c>
      <c r="C11" t="s">
        <v>14</v>
      </c>
      <c r="D11" t="str">
        <f>+BS!B21&amp;" in Period n-1 - "&amp;BS!B21&amp;" in Period n"</f>
        <v>Hedging Assets Current in Period n-1 - Hedging Assets Current in Period n</v>
      </c>
      <c r="E11" s="2" t="s">
        <v>227</v>
      </c>
    </row>
    <row r="12" spans="1:5" x14ac:dyDescent="0.3">
      <c r="A12">
        <v>8</v>
      </c>
      <c r="B12" s="3" t="s">
        <v>131</v>
      </c>
      <c r="C12" t="s">
        <v>14</v>
      </c>
      <c r="D12" t="str">
        <f>+BS!B22&amp;" in Period n-1 - "&amp;BS!B22&amp;" in Period n"</f>
        <v>Other Current Assets in Period n-1 - Other Current Assets in Period n</v>
      </c>
      <c r="E12" s="2" t="s">
        <v>228</v>
      </c>
    </row>
    <row r="13" spans="1:5" x14ac:dyDescent="0.3">
      <c r="A13">
        <v>9</v>
      </c>
      <c r="B13" s="3" t="s">
        <v>130</v>
      </c>
      <c r="C13" t="s">
        <v>14</v>
      </c>
      <c r="D13" t="str">
        <f>+BS!B40&amp;" for period n - "&amp;BS!B40&amp;" for the period (n-1)"</f>
        <v>Payables And Accrued Expenses for period n - Payables And Accrued Expenses for the period (n-1)</v>
      </c>
      <c r="E13" s="2" t="s">
        <v>229</v>
      </c>
    </row>
    <row r="14" spans="1:5" x14ac:dyDescent="0.3">
      <c r="A14">
        <v>10</v>
      </c>
      <c r="B14" s="3" t="s">
        <v>150</v>
      </c>
      <c r="C14" t="s">
        <v>14</v>
      </c>
      <c r="D14" t="str">
        <f>+BS!B43&amp;" for period n - "&amp;BS!B43&amp;" for the period (n-1)"</f>
        <v>Pension &amp; Other Post Retirement Benefit Plans Current for period n - Pension &amp; Other Post Retirement Benefit Plans Current for the period (n-1)</v>
      </c>
      <c r="E14" s="2" t="s">
        <v>230</v>
      </c>
    </row>
    <row r="15" spans="1:5" x14ac:dyDescent="0.3">
      <c r="A15">
        <v>11</v>
      </c>
      <c r="B15" s="3" t="s">
        <v>151</v>
      </c>
      <c r="C15" t="s">
        <v>14</v>
      </c>
      <c r="D15" t="str">
        <f>+BS!B44&amp;" for period n - "&amp;BS!B44&amp;" for the period (n-1)"</f>
        <v>Current Debt And Capital Lease Obligation for period n - Current Debt And Capital Lease Obligation for the period (n-1)</v>
      </c>
      <c r="E15" s="2" t="s">
        <v>231</v>
      </c>
    </row>
    <row r="16" spans="1:5" x14ac:dyDescent="0.3">
      <c r="A16">
        <v>12</v>
      </c>
      <c r="B16" s="3" t="s">
        <v>152</v>
      </c>
      <c r="C16" t="s">
        <v>14</v>
      </c>
      <c r="D16" t="str">
        <f>+BS!B47&amp;" for period n - "&amp;BS!B47&amp;" for the period (n-1)"</f>
        <v>Current Deferred Liabilities for period n - Current Deferred Liabilities for the period (n-1)</v>
      </c>
      <c r="E16" s="2" t="s">
        <v>232</v>
      </c>
    </row>
    <row r="17" spans="1:7" x14ac:dyDescent="0.3">
      <c r="A17">
        <v>13</v>
      </c>
      <c r="B17" s="3" t="s">
        <v>132</v>
      </c>
      <c r="C17" t="s">
        <v>14</v>
      </c>
      <c r="D17" t="str">
        <f>+BS!B49&amp;" for period n - "&amp;BS!B49&amp;" for the period (n-1)"</f>
        <v>Other Current Liabilities for period n - Other Current Liabilities for the period (n-1)</v>
      </c>
      <c r="E17" s="2" t="s">
        <v>233</v>
      </c>
    </row>
    <row r="18" spans="1:7" x14ac:dyDescent="0.3">
      <c r="A18">
        <v>14</v>
      </c>
      <c r="B18" s="2" t="s">
        <v>133</v>
      </c>
      <c r="C18" t="s">
        <v>14</v>
      </c>
      <c r="D18" t="str">
        <f>+B19</f>
        <v>Cash Flow from Continuing Investing Activities</v>
      </c>
      <c r="E18" s="2" t="s">
        <v>234</v>
      </c>
    </row>
    <row r="19" spans="1:7" x14ac:dyDescent="0.3">
      <c r="A19">
        <v>15</v>
      </c>
      <c r="B19" s="1" t="s">
        <v>134</v>
      </c>
      <c r="C19" t="s">
        <v>14</v>
      </c>
      <c r="D19" t="s">
        <v>155</v>
      </c>
      <c r="E19" s="2" t="s">
        <v>235</v>
      </c>
      <c r="F19">
        <v>2021</v>
      </c>
      <c r="G19">
        <v>2022</v>
      </c>
    </row>
    <row r="20" spans="1:7" x14ac:dyDescent="0.3">
      <c r="A20">
        <v>16</v>
      </c>
      <c r="B20" s="3" t="s">
        <v>135</v>
      </c>
      <c r="C20" t="s">
        <v>14</v>
      </c>
      <c r="D20" t="str">
        <f>+BS!B25&amp;" in Period n-1 - "&amp;BS!B25&amp;" in Period n"</f>
        <v>Gross PPE in Period n-1 - Gross PPE in Period n</v>
      </c>
      <c r="E20" s="2" t="s">
        <v>236</v>
      </c>
      <c r="F20">
        <v>10</v>
      </c>
      <c r="G20">
        <v>12</v>
      </c>
    </row>
    <row r="21" spans="1:7" x14ac:dyDescent="0.3">
      <c r="A21">
        <v>17</v>
      </c>
      <c r="B21" s="3" t="s">
        <v>70</v>
      </c>
      <c r="C21" t="s">
        <v>14</v>
      </c>
      <c r="D21" t="str">
        <f>+BS!B32&amp;" in Period n-1 - "&amp;BS!B32&amp;" in Period n"</f>
        <v>Goodwill And Other Intangible Assets in Period n-1 - Goodwill And Other Intangible Assets in Period n</v>
      </c>
      <c r="E21" s="2" t="s">
        <v>237</v>
      </c>
    </row>
    <row r="22" spans="1:7" x14ac:dyDescent="0.3">
      <c r="A22">
        <v>18</v>
      </c>
      <c r="B22" s="3" t="s">
        <v>73</v>
      </c>
      <c r="C22" t="s">
        <v>14</v>
      </c>
      <c r="D22" t="str">
        <f>+BS!B35&amp;" in Period n-1 - "&amp;BS!B35&amp;" in Period n"</f>
        <v>Investments And Advances in Period n-1 - Investments And Advances in Period n</v>
      </c>
      <c r="E22" s="2" t="s">
        <v>238</v>
      </c>
    </row>
    <row r="23" spans="1:7" x14ac:dyDescent="0.3">
      <c r="A23">
        <v>19</v>
      </c>
      <c r="B23" s="3" t="s">
        <v>75</v>
      </c>
      <c r="C23" t="s">
        <v>14</v>
      </c>
      <c r="D23" t="str">
        <f>+BS!B37&amp;" in Period n-1 - "&amp;BS!B37&amp;" in Period n"</f>
        <v>Other Non Current Assets in Period n-1 - Other Non Current Assets in Period n</v>
      </c>
      <c r="E23" s="2" t="s">
        <v>239</v>
      </c>
    </row>
    <row r="24" spans="1:7" x14ac:dyDescent="0.3">
      <c r="A24">
        <v>20</v>
      </c>
      <c r="B24" s="2" t="s">
        <v>136</v>
      </c>
      <c r="C24" t="s">
        <v>14</v>
      </c>
      <c r="D24" t="str">
        <f>+B25</f>
        <v>Cash Flow from Continuing Financing Activities</v>
      </c>
      <c r="E24" s="2" t="s">
        <v>240</v>
      </c>
    </row>
    <row r="25" spans="1:7" x14ac:dyDescent="0.3">
      <c r="A25">
        <v>21</v>
      </c>
      <c r="B25" s="1" t="s">
        <v>137</v>
      </c>
      <c r="C25" t="s">
        <v>14</v>
      </c>
      <c r="D25" t="s">
        <v>157</v>
      </c>
      <c r="E25" s="2" t="s">
        <v>241</v>
      </c>
    </row>
    <row r="26" spans="1:7" x14ac:dyDescent="0.3">
      <c r="A26">
        <v>22</v>
      </c>
      <c r="B26" s="3" t="s">
        <v>88</v>
      </c>
      <c r="C26" t="s">
        <v>14</v>
      </c>
      <c r="D26" t="str">
        <f>+BS!B51&amp;" for period n - "&amp;BS!B51&amp;" for the period (n-1)"</f>
        <v>Long Term Debt And Capital Lease Obligation for period n - Long Term Debt And Capital Lease Obligation for the period (n-1)</v>
      </c>
      <c r="E26" s="2" t="s">
        <v>242</v>
      </c>
    </row>
    <row r="27" spans="1:7" x14ac:dyDescent="0.3">
      <c r="A27">
        <v>23</v>
      </c>
      <c r="B27" s="3" t="s">
        <v>91</v>
      </c>
      <c r="C27" t="s">
        <v>14</v>
      </c>
      <c r="D27" t="str">
        <f>+BS!B54&amp;" for period n - "&amp;BS!B54&amp;" for the period (n-1)"</f>
        <v>Non Current Deferred Liabilities for period n - Non Current Deferred Liabilities for the period (n-1)</v>
      </c>
      <c r="E27" s="2" t="s">
        <v>243</v>
      </c>
    </row>
    <row r="28" spans="1:7" x14ac:dyDescent="0.3">
      <c r="A28">
        <v>24</v>
      </c>
      <c r="B28" s="3" t="s">
        <v>120</v>
      </c>
      <c r="C28" t="s">
        <v>14</v>
      </c>
      <c r="D28" t="str">
        <f>+BS!B57&amp;" for period n - "&amp;BS!B57&amp;" for the period (n-1)"</f>
        <v>Trade and Other Payables Non Current for period n - Trade and Other Payables Non Current for the period (n-1)</v>
      </c>
      <c r="E28" s="2" t="s">
        <v>212</v>
      </c>
    </row>
    <row r="29" spans="1:7" x14ac:dyDescent="0.3">
      <c r="A29">
        <v>25</v>
      </c>
      <c r="B29" s="3" t="s">
        <v>94</v>
      </c>
      <c r="C29" t="s">
        <v>14</v>
      </c>
      <c r="D29" t="str">
        <f>+BS!B58&amp;" for period n - "&amp;BS!B58&amp;" for the period (n-1)"</f>
        <v>Other Non Current Liabilities for period n - Other Non Current Liabilities for the period (n-1)</v>
      </c>
      <c r="E29" s="2" t="s">
        <v>244</v>
      </c>
    </row>
    <row r="30" spans="1:7" ht="41.4" customHeight="1" x14ac:dyDescent="0.3">
      <c r="A30">
        <v>26</v>
      </c>
      <c r="B30" s="3" t="s">
        <v>156</v>
      </c>
      <c r="C30" t="s">
        <v>14</v>
      </c>
      <c r="D30" s="10" t="str">
        <f>"("&amp;+BS!B62&amp;" for period n + "&amp;+BS!B64&amp;" + "&amp;BS!B65&amp;") - "&amp;"("&amp;+BS!B62&amp;" for period n + "&amp;+BS!B64&amp;" + "&amp;BS!B65&amp;") for the period (n-1)"</f>
        <v>(Common Stock for period n + Gains/ (Losses) Not Affecting Retained Earnings + Other Equity Adjustments) - (Common Stock for period n + Gains/ (Losses) Not Affecting Retained Earnings + Other Equity Adjustments) for the period (n-1)</v>
      </c>
      <c r="E30" s="2" t="s">
        <v>245</v>
      </c>
    </row>
    <row r="31" spans="1:7" x14ac:dyDescent="0.3">
      <c r="A31">
        <v>27</v>
      </c>
      <c r="B31" s="3" t="s">
        <v>138</v>
      </c>
      <c r="C31" t="s">
        <v>14</v>
      </c>
      <c r="D31" t="str">
        <f>+'P&amp;L'!B28</f>
        <v>Equity Share Dividends</v>
      </c>
      <c r="E31" s="2" t="s">
        <v>246</v>
      </c>
    </row>
    <row r="32" spans="1:7" x14ac:dyDescent="0.3">
      <c r="A32">
        <v>28</v>
      </c>
      <c r="B32" t="s">
        <v>139</v>
      </c>
      <c r="C32" t="s">
        <v>14</v>
      </c>
      <c r="D32" t="str">
        <f>+B33&amp;" + "&amp;B34</f>
        <v>Changes in Cash + Beginning Cash Position</v>
      </c>
      <c r="E32" s="2" t="s">
        <v>247</v>
      </c>
    </row>
    <row r="33" spans="1:5" x14ac:dyDescent="0.3">
      <c r="A33">
        <v>29</v>
      </c>
      <c r="B33" t="s">
        <v>140</v>
      </c>
      <c r="C33" t="s">
        <v>14</v>
      </c>
      <c r="D33" t="str">
        <f>+B5&amp;" + "&amp;B18&amp;" + "&amp;B24</f>
        <v>Operating Cash Flow + Investing Cash Flow + Financing Cash Flow</v>
      </c>
      <c r="E33" s="2" t="s">
        <v>248</v>
      </c>
    </row>
    <row r="34" spans="1:5" x14ac:dyDescent="0.3">
      <c r="A34">
        <v>30</v>
      </c>
      <c r="B34" t="s">
        <v>141</v>
      </c>
      <c r="C34" t="s">
        <v>14</v>
      </c>
      <c r="D34" t="str">
        <f>+BS!B7&amp;" for the period (n-1)"</f>
        <v>Cash, Cash Equivalents &amp; Short Term Investments for the period (n-1)</v>
      </c>
      <c r="E34" s="2" t="s">
        <v>249</v>
      </c>
    </row>
    <row r="35" spans="1:5" x14ac:dyDescent="0.3">
      <c r="A35">
        <v>31</v>
      </c>
      <c r="B35" t="s">
        <v>142</v>
      </c>
      <c r="C35" t="s">
        <v>14</v>
      </c>
      <c r="D35" t="str">
        <f>+B20</f>
        <v>Net PPE Purchase And Sale</v>
      </c>
      <c r="E35" s="2" t="s">
        <v>250</v>
      </c>
    </row>
    <row r="36" spans="1:5" x14ac:dyDescent="0.3">
      <c r="A36">
        <v>32</v>
      </c>
      <c r="B36" t="s">
        <v>158</v>
      </c>
      <c r="C36" t="s">
        <v>14</v>
      </c>
      <c r="D36" t="str">
        <f>+B30</f>
        <v>Common Stock Issuance/ (Payments)</v>
      </c>
      <c r="E36" s="2" t="s">
        <v>251</v>
      </c>
    </row>
    <row r="37" spans="1:5" x14ac:dyDescent="0.3">
      <c r="A37">
        <v>33</v>
      </c>
      <c r="B37" t="s">
        <v>143</v>
      </c>
      <c r="C37" t="s">
        <v>14</v>
      </c>
      <c r="D37" t="str">
        <f>+B26</f>
        <v>Long Term Debt And Capital Lease Obligation</v>
      </c>
      <c r="E37" s="2" t="s">
        <v>252</v>
      </c>
    </row>
    <row r="38" spans="1:5" x14ac:dyDescent="0.3">
      <c r="A38">
        <v>34</v>
      </c>
      <c r="B38" t="s">
        <v>144</v>
      </c>
      <c r="C38" t="s">
        <v>14</v>
      </c>
      <c r="D38" t="str">
        <f>+B32&amp;" + "&amp;B35&amp;" + "&amp;B36&amp;" + "&amp;B37</f>
        <v>End Cash Position + Capital Expenditure + Issuance/ (Repurchase) of Capital Stock + Repayment of Debt</v>
      </c>
      <c r="E38" s="2" t="s">
        <v>253</v>
      </c>
    </row>
    <row r="40" spans="1:5" x14ac:dyDescent="0.3">
      <c r="B40" t="s">
        <v>159</v>
      </c>
      <c r="D40" t="str">
        <f>+B32&amp;" in CFS should be equal to "&amp;BS!B7&amp;" in BS"</f>
        <v>End Cash Position in CFS should be equal to Cash, Cash Equivalents &amp; Short Term Investments in BS</v>
      </c>
    </row>
  </sheetData>
  <autoFilter ref="B4:E38" xr:uid="{26A8D6AE-8FEA-47DE-BBF6-61720392C54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P&amp;L</vt:lpstr>
      <vt:lpstr>BS</vt:lpstr>
      <vt:lpstr>CFS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NitishKashyap</dc:creator>
  <cp:lastModifiedBy>PRASANNA s g</cp:lastModifiedBy>
  <dcterms:created xsi:type="dcterms:W3CDTF">2024-07-20T10:37:46Z</dcterms:created>
  <dcterms:modified xsi:type="dcterms:W3CDTF">2024-08-28T07:04:19Z</dcterms:modified>
</cp:coreProperties>
</file>