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alaji\Desktop\LetsUpgrade AI-ML\Notes\"/>
    </mc:Choice>
  </mc:AlternateContent>
  <xr:revisionPtr revIDLastSave="0" documentId="13_ncr:1_{B3AA5C6E-74C1-45EB-9064-2329B0454BBD}" xr6:coauthVersionLast="44" xr6:coauthVersionMax="44" xr10:uidLastSave="{00000000-0000-0000-0000-000000000000}"/>
  <bookViews>
    <workbookView xWindow="16185" yWindow="0" windowWidth="11475" windowHeight="15600" xr2:uid="{1CA4E6A8-EF9A-4A8F-A772-AE71277E0469}"/>
  </bookViews>
  <sheets>
    <sheet name="Sheet1" sheetId="1" r:id="rId1"/>
  </sheets>
  <definedNames>
    <definedName name="_xlchart.v1.0" hidden="1">Sheet1!$N$1:$N$20</definedName>
    <definedName name="_xlchart.v1.1" hidden="1">Sheet1!$N$1:$N$20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C21" i="1"/>
  <c r="D21" i="1"/>
  <c r="B21" i="1"/>
  <c r="C17" i="1"/>
  <c r="D17" i="1"/>
  <c r="C18" i="1"/>
  <c r="D18" i="1"/>
  <c r="G14" i="1" s="1"/>
  <c r="G26" i="1" s="1"/>
  <c r="C19" i="1"/>
  <c r="D19" i="1"/>
  <c r="C20" i="1"/>
  <c r="D20" i="1"/>
  <c r="B20" i="1"/>
  <c r="B19" i="1"/>
  <c r="B18" i="1"/>
  <c r="E15" i="1" s="1"/>
  <c r="E27" i="1" s="1"/>
  <c r="B17" i="1"/>
  <c r="I9" i="1"/>
  <c r="I8" i="1"/>
  <c r="I7" i="1"/>
  <c r="I6" i="1"/>
  <c r="I5" i="1"/>
  <c r="J9" i="1"/>
  <c r="J8" i="1"/>
  <c r="J7" i="1"/>
  <c r="J6" i="1"/>
  <c r="J5" i="1"/>
  <c r="E14" i="1" l="1"/>
  <c r="E26" i="1" s="1"/>
  <c r="E13" i="1"/>
  <c r="E25" i="1" s="1"/>
  <c r="F14" i="1"/>
  <c r="F26" i="1" s="1"/>
  <c r="E12" i="1"/>
  <c r="E24" i="1" s="1"/>
  <c r="E16" i="1"/>
  <c r="E28" i="1" s="1"/>
  <c r="F15" i="1"/>
  <c r="F27" i="1" s="1"/>
  <c r="F16" i="1"/>
  <c r="F28" i="1" s="1"/>
  <c r="F12" i="1"/>
  <c r="F24" i="1" s="1"/>
  <c r="F31" i="1" s="1"/>
  <c r="F13" i="1"/>
  <c r="F25" i="1" s="1"/>
  <c r="G16" i="1"/>
  <c r="G28" i="1" s="1"/>
  <c r="G13" i="1"/>
  <c r="G25" i="1" s="1"/>
  <c r="G12" i="1"/>
  <c r="G24" i="1" s="1"/>
  <c r="G15" i="1"/>
  <c r="G27" i="1" s="1"/>
  <c r="E31" i="1" l="1"/>
  <c r="G31" i="1"/>
</calcChain>
</file>

<file path=xl/sharedStrings.xml><?xml version="1.0" encoding="utf-8"?>
<sst xmlns="http://schemas.openxmlformats.org/spreadsheetml/2006/main" count="16" uniqueCount="12">
  <si>
    <t>Mean</t>
  </si>
  <si>
    <t>Median</t>
  </si>
  <si>
    <t>Mode</t>
  </si>
  <si>
    <t>Variance</t>
  </si>
  <si>
    <t>Standard Deviation</t>
  </si>
  <si>
    <t>Dhoni</t>
  </si>
  <si>
    <t>Yuvi</t>
  </si>
  <si>
    <t>Kohli</t>
  </si>
  <si>
    <t>Sum</t>
  </si>
  <si>
    <t>Std Dev</t>
  </si>
  <si>
    <t>percentile</t>
  </si>
  <si>
    <t>index = p/100)*num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</si>
</sst>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BA47A92-5D77-4894-85DB-12AFBA26EA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7BD0A05-D49A-49EB-A464-47B60369296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4</xdr:row>
      <xdr:rowOff>14287</xdr:rowOff>
    </xdr:from>
    <xdr:to>
      <xdr:col>22</xdr:col>
      <xdr:colOff>47625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3C9F22-D61A-42A0-8CDC-3DC3AAD34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02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76200</xdr:colOff>
      <xdr:row>4</xdr:row>
      <xdr:rowOff>61912</xdr:rowOff>
    </xdr:from>
    <xdr:to>
      <xdr:col>29</xdr:col>
      <xdr:colOff>381000</xdr:colOff>
      <xdr:row>18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1215F7-838F-41FC-8C3C-EF374C6BF5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0" y="823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BB9F-157E-48D9-AEFE-A58E5CB42464}">
  <dimension ref="A1:N35"/>
  <sheetViews>
    <sheetView tabSelected="1" workbookViewId="0">
      <selection activeCell="C9" sqref="C9"/>
    </sheetView>
  </sheetViews>
  <sheetFormatPr defaultRowHeight="15" x14ac:dyDescent="0.25"/>
  <cols>
    <col min="8" max="8" width="18.140625" bestFit="1" customWidth="1"/>
    <col min="9" max="9" width="7" customWidth="1"/>
  </cols>
  <sheetData>
    <row r="1" spans="1:14" x14ac:dyDescent="0.25">
      <c r="L1">
        <v>1</v>
      </c>
      <c r="M1" s="1">
        <v>21.666666666666668</v>
      </c>
      <c r="N1">
        <v>-30</v>
      </c>
    </row>
    <row r="2" spans="1:14" x14ac:dyDescent="0.25">
      <c r="L2">
        <v>2</v>
      </c>
      <c r="M2" s="1">
        <v>11</v>
      </c>
      <c r="N2">
        <v>11</v>
      </c>
    </row>
    <row r="3" spans="1:14" x14ac:dyDescent="0.25">
      <c r="L3">
        <v>3</v>
      </c>
      <c r="M3" s="1">
        <v>12</v>
      </c>
      <c r="N3">
        <v>12</v>
      </c>
    </row>
    <row r="4" spans="1:14" x14ac:dyDescent="0.25">
      <c r="L4">
        <v>4</v>
      </c>
      <c r="M4" s="1">
        <v>13</v>
      </c>
      <c r="N4">
        <v>13</v>
      </c>
    </row>
    <row r="5" spans="1:14" x14ac:dyDescent="0.25">
      <c r="H5" t="s">
        <v>0</v>
      </c>
      <c r="I5" s="1">
        <f>AVERAGE(M1:M20)</f>
        <v>21.666666666666668</v>
      </c>
      <c r="J5" s="1">
        <f>AVERAGE(N1:N20)</f>
        <v>20.5</v>
      </c>
      <c r="L5">
        <v>5</v>
      </c>
      <c r="M5" s="1">
        <v>17</v>
      </c>
      <c r="N5">
        <v>17</v>
      </c>
    </row>
    <row r="6" spans="1:14" x14ac:dyDescent="0.25">
      <c r="H6" t="s">
        <v>1</v>
      </c>
      <c r="I6" s="1">
        <f>MEDIAN(M1:M20)</f>
        <v>21.666666666666668</v>
      </c>
      <c r="J6" s="1">
        <f>MEDIAN(N1:N20)</f>
        <v>21.5</v>
      </c>
      <c r="L6">
        <v>6</v>
      </c>
      <c r="M6" s="1">
        <v>18</v>
      </c>
      <c r="N6">
        <v>18</v>
      </c>
    </row>
    <row r="7" spans="1:14" x14ac:dyDescent="0.25">
      <c r="H7" t="s">
        <v>2</v>
      </c>
      <c r="I7" s="1">
        <f>MODE(M1:M20)</f>
        <v>21</v>
      </c>
      <c r="J7" s="1">
        <f>MODE(N1:N20)</f>
        <v>21</v>
      </c>
      <c r="L7">
        <v>7</v>
      </c>
      <c r="M7" s="1">
        <v>20</v>
      </c>
      <c r="N7">
        <v>20</v>
      </c>
    </row>
    <row r="8" spans="1:14" x14ac:dyDescent="0.25">
      <c r="H8" t="s">
        <v>3</v>
      </c>
      <c r="I8" s="1">
        <f>_xlfn.VAR.P(M1:M20)</f>
        <v>29.1</v>
      </c>
      <c r="J8" s="1">
        <f>_xlfn.VAR.P(N1:N20)</f>
        <v>201.35</v>
      </c>
      <c r="L8">
        <v>8</v>
      </c>
      <c r="M8" s="1">
        <v>21</v>
      </c>
      <c r="N8">
        <v>21</v>
      </c>
    </row>
    <row r="9" spans="1:14" x14ac:dyDescent="0.25">
      <c r="H9" t="s">
        <v>4</v>
      </c>
      <c r="I9" s="1">
        <f>_xlfn.STDEV.S(M1:M20)</f>
        <v>5.5345802864687421</v>
      </c>
      <c r="J9" s="1">
        <f>_xlfn.STDEV.S(N1:N20)</f>
        <v>14.558412290529921</v>
      </c>
      <c r="L9">
        <v>9</v>
      </c>
      <c r="M9" s="1">
        <v>21</v>
      </c>
      <c r="N9">
        <v>21</v>
      </c>
    </row>
    <row r="10" spans="1:14" x14ac:dyDescent="0.25">
      <c r="L10">
        <v>10</v>
      </c>
      <c r="M10" s="1">
        <v>21</v>
      </c>
      <c r="N10">
        <v>21</v>
      </c>
    </row>
    <row r="11" spans="1:14" x14ac:dyDescent="0.25">
      <c r="B11" t="s">
        <v>5</v>
      </c>
      <c r="C11" t="s">
        <v>6</v>
      </c>
      <c r="D11" t="s">
        <v>7</v>
      </c>
      <c r="L11">
        <v>11</v>
      </c>
      <c r="M11" s="1">
        <v>22</v>
      </c>
      <c r="N11">
        <v>22</v>
      </c>
    </row>
    <row r="12" spans="1:14" x14ac:dyDescent="0.25">
      <c r="A12">
        <v>1</v>
      </c>
      <c r="B12">
        <v>120</v>
      </c>
      <c r="C12">
        <v>90</v>
      </c>
      <c r="D12">
        <v>65</v>
      </c>
      <c r="E12">
        <f>B12-$B$18</f>
        <v>46</v>
      </c>
      <c r="F12">
        <f>C12-$D$18</f>
        <v>16</v>
      </c>
      <c r="G12">
        <f>D12-$D$18</f>
        <v>-9</v>
      </c>
      <c r="L12">
        <v>12</v>
      </c>
      <c r="M12" s="1">
        <v>22</v>
      </c>
      <c r="N12">
        <v>22</v>
      </c>
    </row>
    <row r="13" spans="1:14" x14ac:dyDescent="0.25">
      <c r="A13">
        <v>2</v>
      </c>
      <c r="B13">
        <v>90</v>
      </c>
      <c r="C13">
        <v>85</v>
      </c>
      <c r="D13">
        <v>80</v>
      </c>
      <c r="E13">
        <f t="shared" ref="E13:E16" si="0">B13-$B$18</f>
        <v>16</v>
      </c>
      <c r="F13">
        <f t="shared" ref="F13:G16" si="1">C13-$D$18</f>
        <v>11</v>
      </c>
      <c r="G13">
        <f t="shared" si="1"/>
        <v>6</v>
      </c>
      <c r="L13">
        <v>13</v>
      </c>
      <c r="M13" s="1">
        <v>24</v>
      </c>
      <c r="N13">
        <v>24</v>
      </c>
    </row>
    <row r="14" spans="1:14" x14ac:dyDescent="0.25">
      <c r="A14">
        <v>3</v>
      </c>
      <c r="B14">
        <v>0</v>
      </c>
      <c r="C14">
        <v>65</v>
      </c>
      <c r="D14">
        <v>70</v>
      </c>
      <c r="E14">
        <f t="shared" si="0"/>
        <v>-74</v>
      </c>
      <c r="F14">
        <f t="shared" si="1"/>
        <v>-9</v>
      </c>
      <c r="G14">
        <f t="shared" si="1"/>
        <v>-4</v>
      </c>
      <c r="L14">
        <v>14</v>
      </c>
      <c r="M14" s="1">
        <v>26</v>
      </c>
      <c r="N14">
        <v>26</v>
      </c>
    </row>
    <row r="15" spans="1:14" x14ac:dyDescent="0.25">
      <c r="A15">
        <v>4</v>
      </c>
      <c r="B15">
        <v>70</v>
      </c>
      <c r="C15">
        <v>58</v>
      </c>
      <c r="D15">
        <v>80</v>
      </c>
      <c r="E15">
        <f t="shared" si="0"/>
        <v>-4</v>
      </c>
      <c r="F15">
        <f t="shared" si="1"/>
        <v>-16</v>
      </c>
      <c r="G15">
        <f t="shared" si="1"/>
        <v>6</v>
      </c>
      <c r="L15">
        <v>15</v>
      </c>
      <c r="M15" s="1">
        <v>26</v>
      </c>
      <c r="N15">
        <v>26</v>
      </c>
    </row>
    <row r="16" spans="1:14" x14ac:dyDescent="0.25">
      <c r="A16">
        <v>5</v>
      </c>
      <c r="B16">
        <v>90</v>
      </c>
      <c r="C16">
        <v>72</v>
      </c>
      <c r="D16">
        <v>75</v>
      </c>
      <c r="E16">
        <f t="shared" si="0"/>
        <v>16</v>
      </c>
      <c r="F16">
        <f t="shared" si="1"/>
        <v>-2</v>
      </c>
      <c r="G16">
        <f t="shared" si="1"/>
        <v>1</v>
      </c>
      <c r="L16">
        <v>16</v>
      </c>
      <c r="M16" s="1">
        <v>28</v>
      </c>
      <c r="N16">
        <v>28</v>
      </c>
    </row>
    <row r="17" spans="1:14" x14ac:dyDescent="0.25">
      <c r="A17" t="s">
        <v>8</v>
      </c>
      <c r="B17">
        <f>SUM(B12:B16)</f>
        <v>370</v>
      </c>
      <c r="C17">
        <f t="shared" ref="C17:D17" si="2">SUM(C12:C16)</f>
        <v>370</v>
      </c>
      <c r="D17">
        <f t="shared" si="2"/>
        <v>370</v>
      </c>
      <c r="L17">
        <v>17</v>
      </c>
      <c r="M17" s="1">
        <v>29</v>
      </c>
      <c r="N17">
        <v>29</v>
      </c>
    </row>
    <row r="18" spans="1:14" x14ac:dyDescent="0.25">
      <c r="A18" s="2" t="s">
        <v>0</v>
      </c>
      <c r="B18" s="2">
        <f>AVERAGE(B12:B16)</f>
        <v>74</v>
      </c>
      <c r="C18" s="2">
        <f t="shared" ref="C18:D18" si="3">AVERAGE(C12:C16)</f>
        <v>74</v>
      </c>
      <c r="D18" s="2">
        <f t="shared" si="3"/>
        <v>74</v>
      </c>
      <c r="E18" s="4"/>
      <c r="F18" s="4"/>
      <c r="L18">
        <v>18</v>
      </c>
      <c r="M18" s="1">
        <v>29</v>
      </c>
      <c r="N18">
        <v>29</v>
      </c>
    </row>
    <row r="19" spans="1:14" x14ac:dyDescent="0.25">
      <c r="A19" s="2" t="s">
        <v>1</v>
      </c>
      <c r="B19" s="2">
        <f>MEDIAN(B12:B16)</f>
        <v>90</v>
      </c>
      <c r="C19" s="2">
        <f t="shared" ref="C19:D19" si="4">MEDIAN(C12:C16)</f>
        <v>72</v>
      </c>
      <c r="D19" s="2">
        <f t="shared" si="4"/>
        <v>75</v>
      </c>
      <c r="E19" s="4"/>
      <c r="F19" s="4"/>
      <c r="L19">
        <v>19</v>
      </c>
      <c r="M19" s="1">
        <v>30</v>
      </c>
      <c r="N19">
        <v>30</v>
      </c>
    </row>
    <row r="20" spans="1:14" x14ac:dyDescent="0.25">
      <c r="A20" s="2" t="s">
        <v>9</v>
      </c>
      <c r="B20" s="3">
        <f>_xlfn.STDEV.P(B12:B16)</f>
        <v>40.298883359219772</v>
      </c>
      <c r="C20" s="3">
        <f t="shared" ref="C20:D20" si="5">_xlfn.STDEV.P(C12:C16)</f>
        <v>11.983321743156194</v>
      </c>
      <c r="D20" s="3">
        <f t="shared" si="5"/>
        <v>5.8309518948453007</v>
      </c>
      <c r="E20" s="5"/>
      <c r="F20" s="5"/>
      <c r="L20">
        <v>20</v>
      </c>
      <c r="M20" s="1">
        <v>21.666666666666668</v>
      </c>
      <c r="N20">
        <v>50</v>
      </c>
    </row>
    <row r="21" spans="1:14" x14ac:dyDescent="0.25">
      <c r="A21" s="2" t="s">
        <v>3</v>
      </c>
      <c r="B21" s="2">
        <f>_xlfn.VAR.P(B12:B16)</f>
        <v>1624</v>
      </c>
      <c r="C21" s="2">
        <f t="shared" ref="C21:D21" si="6">_xlfn.VAR.P(C12:C16)</f>
        <v>143.6</v>
      </c>
      <c r="D21" s="2">
        <f t="shared" si="6"/>
        <v>34</v>
      </c>
      <c r="E21" s="4"/>
      <c r="F21" s="4"/>
    </row>
    <row r="24" spans="1:14" x14ac:dyDescent="0.25">
      <c r="E24">
        <f>E12*E12</f>
        <v>2116</v>
      </c>
      <c r="F24">
        <f t="shared" ref="F24:G24" si="7">F12*F12</f>
        <v>256</v>
      </c>
      <c r="G24">
        <f t="shared" si="7"/>
        <v>81</v>
      </c>
      <c r="M24">
        <f>(70/100)*30</f>
        <v>21</v>
      </c>
    </row>
    <row r="25" spans="1:14" x14ac:dyDescent="0.25">
      <c r="E25">
        <f t="shared" ref="E25:G28" si="8">E13*E13</f>
        <v>256</v>
      </c>
      <c r="F25">
        <f t="shared" si="8"/>
        <v>121</v>
      </c>
      <c r="G25">
        <f t="shared" si="8"/>
        <v>36</v>
      </c>
    </row>
    <row r="26" spans="1:14" x14ac:dyDescent="0.25">
      <c r="E26">
        <f t="shared" si="8"/>
        <v>5476</v>
      </c>
      <c r="F26">
        <f t="shared" si="8"/>
        <v>81</v>
      </c>
      <c r="G26">
        <f t="shared" si="8"/>
        <v>16</v>
      </c>
    </row>
    <row r="27" spans="1:14" x14ac:dyDescent="0.25">
      <c r="E27">
        <f t="shared" si="8"/>
        <v>16</v>
      </c>
      <c r="F27">
        <f t="shared" si="8"/>
        <v>256</v>
      </c>
      <c r="G27">
        <f t="shared" si="8"/>
        <v>36</v>
      </c>
    </row>
    <row r="28" spans="1:14" x14ac:dyDescent="0.25">
      <c r="E28">
        <f t="shared" si="8"/>
        <v>256</v>
      </c>
      <c r="F28">
        <f t="shared" si="8"/>
        <v>4</v>
      </c>
      <c r="G28">
        <f t="shared" si="8"/>
        <v>1</v>
      </c>
    </row>
    <row r="31" spans="1:14" x14ac:dyDescent="0.25">
      <c r="D31" t="s">
        <v>3</v>
      </c>
      <c r="E31">
        <f>SUM(E24:E30)/5</f>
        <v>1624</v>
      </c>
      <c r="F31">
        <f t="shared" ref="F31:G31" si="9">SUM(F24:F30)/5</f>
        <v>143.6</v>
      </c>
      <c r="G31">
        <f t="shared" si="9"/>
        <v>34</v>
      </c>
    </row>
    <row r="35" spans="5:6" x14ac:dyDescent="0.25">
      <c r="E35" t="s">
        <v>10</v>
      </c>
      <c r="F35" t="s">
        <v>11</v>
      </c>
    </row>
  </sheetData>
  <sortState xmlns:xlrd2="http://schemas.microsoft.com/office/spreadsheetml/2017/richdata2" ref="N1:N19">
    <sortCondition ref="N1:N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Kodavati</dc:creator>
  <cp:lastModifiedBy>Balaji, Kodavati</cp:lastModifiedBy>
  <dcterms:created xsi:type="dcterms:W3CDTF">2020-07-15T14:11:55Z</dcterms:created>
  <dcterms:modified xsi:type="dcterms:W3CDTF">2020-07-17T18:31:44Z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28644b67-4831-47bc-a8c1-54093c7bc0e8</vt:lpwstr>
  </property>
</Properties>
</file>