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hiyama/Library/Application Support/Kodi_21_1/addons/plugin.audio.netradio/resources/data/xlsx/"/>
    </mc:Choice>
  </mc:AlternateContent>
  <xr:revisionPtr revIDLastSave="0" documentId="13_ncr:1_{AE3CDB1E-AAFF-F448-AF14-C654D07F2975}" xr6:coauthVersionLast="47" xr6:coauthVersionMax="47" xr10:uidLastSave="{00000000-0000-0000-0000-000000000000}"/>
  <bookViews>
    <workbookView xWindow="29200" yWindow="660" windowWidth="37000" windowHeight="20940" activeTab="1" xr2:uid="{02EE9B7F-A536-8645-B1D6-D1D814AE2615}"/>
  </bookViews>
  <sheets>
    <sheet name="凡例" sheetId="7" r:id="rId1"/>
    <sheet name="コミュニティ放送局一覧" sheetId="1" r:id="rId2"/>
    <sheet name="コミュニティ放送事業者一覧" sheetId="8" r:id="rId3"/>
    <sheet name="全国地方公共団体コード" sheetId="9" r:id="rId4"/>
    <sheet name="2025-02-09（不一致）" sheetId="6" r:id="rId5"/>
  </sheets>
  <definedNames>
    <definedName name="_xlnm._FilterDatabase" localSheetId="1" hidden="1">コミュニティ放送局一覧!$A$4:$AC$395</definedName>
    <definedName name="_xlnm._FilterDatabase" localSheetId="2" hidden="1">コミュニティ放送事業者一覧!$A$4:$I$349</definedName>
    <definedName name="_xlnm._FilterDatabase" localSheetId="3" hidden="1">全国地方公共団体コード!$A$5:$K$1793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7" i="1" l="1"/>
  <c r="R126" i="1"/>
  <c r="R123" i="1"/>
  <c r="W3" i="1"/>
  <c r="T3" i="1"/>
  <c r="U3" i="1"/>
  <c r="V3" i="1"/>
  <c r="S3" i="1"/>
  <c r="I347" i="8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  <c r="I12" i="8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I79" i="8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I97" i="8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H130" i="8"/>
  <c r="I130" i="8" s="1"/>
  <c r="H131" i="8"/>
  <c r="I131" i="8" s="1"/>
  <c r="H132" i="8"/>
  <c r="I132" i="8" s="1"/>
  <c r="H133" i="8"/>
  <c r="I133" i="8" s="1"/>
  <c r="H134" i="8"/>
  <c r="I134" i="8" s="1"/>
  <c r="H135" i="8"/>
  <c r="I135" i="8" s="1"/>
  <c r="H136" i="8"/>
  <c r="I136" i="8" s="1"/>
  <c r="H137" i="8"/>
  <c r="I137" i="8" s="1"/>
  <c r="H138" i="8"/>
  <c r="I138" i="8" s="1"/>
  <c r="H139" i="8"/>
  <c r="I139" i="8" s="1"/>
  <c r="H140" i="8"/>
  <c r="I140" i="8" s="1"/>
  <c r="H141" i="8"/>
  <c r="I141" i="8" s="1"/>
  <c r="H142" i="8"/>
  <c r="I142" i="8" s="1"/>
  <c r="H143" i="8"/>
  <c r="I143" i="8" s="1"/>
  <c r="H144" i="8"/>
  <c r="I144" i="8" s="1"/>
  <c r="H145" i="8"/>
  <c r="I145" i="8" s="1"/>
  <c r="H146" i="8"/>
  <c r="I146" i="8" s="1"/>
  <c r="H147" i="8"/>
  <c r="I147" i="8" s="1"/>
  <c r="H148" i="8"/>
  <c r="I148" i="8" s="1"/>
  <c r="H149" i="8"/>
  <c r="I149" i="8" s="1"/>
  <c r="H150" i="8"/>
  <c r="I150" i="8" s="1"/>
  <c r="H151" i="8"/>
  <c r="I151" i="8" s="1"/>
  <c r="H152" i="8"/>
  <c r="I152" i="8" s="1"/>
  <c r="H153" i="8"/>
  <c r="I153" i="8" s="1"/>
  <c r="H154" i="8"/>
  <c r="I154" i="8" s="1"/>
  <c r="H155" i="8"/>
  <c r="I155" i="8" s="1"/>
  <c r="H156" i="8"/>
  <c r="I156" i="8" s="1"/>
  <c r="H157" i="8"/>
  <c r="I157" i="8" s="1"/>
  <c r="H158" i="8"/>
  <c r="I158" i="8" s="1"/>
  <c r="H159" i="8"/>
  <c r="I159" i="8" s="1"/>
  <c r="H160" i="8"/>
  <c r="I160" i="8" s="1"/>
  <c r="H161" i="8"/>
  <c r="I161" i="8" s="1"/>
  <c r="H162" i="8"/>
  <c r="I162" i="8" s="1"/>
  <c r="H163" i="8"/>
  <c r="I163" i="8" s="1"/>
  <c r="H164" i="8"/>
  <c r="I164" i="8" s="1"/>
  <c r="H165" i="8"/>
  <c r="I165" i="8" s="1"/>
  <c r="H166" i="8"/>
  <c r="I166" i="8" s="1"/>
  <c r="H167" i="8"/>
  <c r="I167" i="8" s="1"/>
  <c r="H168" i="8"/>
  <c r="I168" i="8" s="1"/>
  <c r="H169" i="8"/>
  <c r="I169" i="8" s="1"/>
  <c r="H170" i="8"/>
  <c r="I170" i="8" s="1"/>
  <c r="H171" i="8"/>
  <c r="I171" i="8" s="1"/>
  <c r="H172" i="8"/>
  <c r="I172" i="8" s="1"/>
  <c r="H173" i="8"/>
  <c r="I173" i="8" s="1"/>
  <c r="H174" i="8"/>
  <c r="I174" i="8" s="1"/>
  <c r="H175" i="8"/>
  <c r="I175" i="8" s="1"/>
  <c r="H176" i="8"/>
  <c r="I176" i="8" s="1"/>
  <c r="H177" i="8"/>
  <c r="I177" i="8" s="1"/>
  <c r="H178" i="8"/>
  <c r="I178" i="8" s="1"/>
  <c r="H179" i="8"/>
  <c r="I179" i="8" s="1"/>
  <c r="H180" i="8"/>
  <c r="I180" i="8" s="1"/>
  <c r="H181" i="8"/>
  <c r="I181" i="8" s="1"/>
  <c r="H182" i="8"/>
  <c r="I182" i="8" s="1"/>
  <c r="H183" i="8"/>
  <c r="I183" i="8" s="1"/>
  <c r="H184" i="8"/>
  <c r="I184" i="8" s="1"/>
  <c r="H185" i="8"/>
  <c r="I185" i="8" s="1"/>
  <c r="H186" i="8"/>
  <c r="I186" i="8" s="1"/>
  <c r="H187" i="8"/>
  <c r="I187" i="8" s="1"/>
  <c r="H188" i="8"/>
  <c r="I188" i="8" s="1"/>
  <c r="H189" i="8"/>
  <c r="I189" i="8" s="1"/>
  <c r="H190" i="8"/>
  <c r="I190" i="8" s="1"/>
  <c r="H191" i="8"/>
  <c r="I191" i="8" s="1"/>
  <c r="H192" i="8"/>
  <c r="I192" i="8" s="1"/>
  <c r="H193" i="8"/>
  <c r="I193" i="8" s="1"/>
  <c r="H194" i="8"/>
  <c r="I194" i="8" s="1"/>
  <c r="H195" i="8"/>
  <c r="I195" i="8" s="1"/>
  <c r="H196" i="8"/>
  <c r="I196" i="8" s="1"/>
  <c r="H197" i="8"/>
  <c r="I197" i="8" s="1"/>
  <c r="H198" i="8"/>
  <c r="I198" i="8" s="1"/>
  <c r="H199" i="8"/>
  <c r="I199" i="8" s="1"/>
  <c r="H200" i="8"/>
  <c r="I200" i="8" s="1"/>
  <c r="H201" i="8"/>
  <c r="I201" i="8" s="1"/>
  <c r="H202" i="8"/>
  <c r="I202" i="8" s="1"/>
  <c r="H203" i="8"/>
  <c r="I203" i="8" s="1"/>
  <c r="H204" i="8"/>
  <c r="I204" i="8" s="1"/>
  <c r="H205" i="8"/>
  <c r="I205" i="8" s="1"/>
  <c r="H206" i="8"/>
  <c r="I206" i="8" s="1"/>
  <c r="H207" i="8"/>
  <c r="I207" i="8" s="1"/>
  <c r="H208" i="8"/>
  <c r="I208" i="8" s="1"/>
  <c r="H209" i="8"/>
  <c r="I209" i="8" s="1"/>
  <c r="H210" i="8"/>
  <c r="I210" i="8" s="1"/>
  <c r="H211" i="8"/>
  <c r="I211" i="8" s="1"/>
  <c r="H212" i="8"/>
  <c r="I212" i="8" s="1"/>
  <c r="H213" i="8"/>
  <c r="I213" i="8" s="1"/>
  <c r="H214" i="8"/>
  <c r="I214" i="8" s="1"/>
  <c r="H215" i="8"/>
  <c r="I215" i="8" s="1"/>
  <c r="H216" i="8"/>
  <c r="I216" i="8" s="1"/>
  <c r="H217" i="8"/>
  <c r="I217" i="8" s="1"/>
  <c r="H218" i="8"/>
  <c r="I218" i="8" s="1"/>
  <c r="H219" i="8"/>
  <c r="I219" i="8" s="1"/>
  <c r="I220" i="8"/>
  <c r="H221" i="8"/>
  <c r="I221" i="8" s="1"/>
  <c r="H222" i="8"/>
  <c r="I222" i="8" s="1"/>
  <c r="H223" i="8"/>
  <c r="I223" i="8" s="1"/>
  <c r="H224" i="8"/>
  <c r="I224" i="8" s="1"/>
  <c r="H225" i="8"/>
  <c r="I225" i="8" s="1"/>
  <c r="H226" i="8"/>
  <c r="I226" i="8" s="1"/>
  <c r="H227" i="8"/>
  <c r="I227" i="8" s="1"/>
  <c r="H228" i="8"/>
  <c r="I228" i="8" s="1"/>
  <c r="H229" i="8"/>
  <c r="I229" i="8" s="1"/>
  <c r="H230" i="8"/>
  <c r="I230" i="8" s="1"/>
  <c r="H231" i="8"/>
  <c r="I231" i="8" s="1"/>
  <c r="H232" i="8"/>
  <c r="I232" i="8" s="1"/>
  <c r="H233" i="8"/>
  <c r="I233" i="8" s="1"/>
  <c r="H234" i="8"/>
  <c r="I234" i="8" s="1"/>
  <c r="H235" i="8"/>
  <c r="I235" i="8" s="1"/>
  <c r="H236" i="8"/>
  <c r="I236" i="8" s="1"/>
  <c r="H237" i="8"/>
  <c r="I237" i="8" s="1"/>
  <c r="H238" i="8"/>
  <c r="I238" i="8" s="1"/>
  <c r="H239" i="8"/>
  <c r="I239" i="8" s="1"/>
  <c r="H240" i="8"/>
  <c r="I240" i="8" s="1"/>
  <c r="H241" i="8"/>
  <c r="I241" i="8" s="1"/>
  <c r="H242" i="8"/>
  <c r="I242" i="8" s="1"/>
  <c r="H243" i="8"/>
  <c r="I243" i="8" s="1"/>
  <c r="H244" i="8"/>
  <c r="I244" i="8" s="1"/>
  <c r="H245" i="8"/>
  <c r="I245" i="8" s="1"/>
  <c r="H246" i="8"/>
  <c r="I246" i="8" s="1"/>
  <c r="H247" i="8"/>
  <c r="I247" i="8" s="1"/>
  <c r="H248" i="8"/>
  <c r="I248" i="8" s="1"/>
  <c r="H249" i="8"/>
  <c r="I249" i="8" s="1"/>
  <c r="H250" i="8"/>
  <c r="I250" i="8" s="1"/>
  <c r="H251" i="8"/>
  <c r="I251" i="8" s="1"/>
  <c r="H252" i="8"/>
  <c r="I252" i="8" s="1"/>
  <c r="H253" i="8"/>
  <c r="I253" i="8" s="1"/>
  <c r="H254" i="8"/>
  <c r="I254" i="8" s="1"/>
  <c r="H255" i="8"/>
  <c r="I255" i="8" s="1"/>
  <c r="H256" i="8"/>
  <c r="I256" i="8" s="1"/>
  <c r="H257" i="8"/>
  <c r="I257" i="8" s="1"/>
  <c r="H258" i="8"/>
  <c r="I258" i="8" s="1"/>
  <c r="H259" i="8"/>
  <c r="I259" i="8" s="1"/>
  <c r="H260" i="8"/>
  <c r="I260" i="8" s="1"/>
  <c r="H261" i="8"/>
  <c r="I261" i="8" s="1"/>
  <c r="H262" i="8"/>
  <c r="I262" i="8" s="1"/>
  <c r="H263" i="8"/>
  <c r="I263" i="8" s="1"/>
  <c r="H264" i="8"/>
  <c r="I264" i="8" s="1"/>
  <c r="H265" i="8"/>
  <c r="I265" i="8" s="1"/>
  <c r="H266" i="8"/>
  <c r="I266" i="8" s="1"/>
  <c r="H267" i="8"/>
  <c r="I267" i="8" s="1"/>
  <c r="H268" i="8"/>
  <c r="I268" i="8" s="1"/>
  <c r="H269" i="8"/>
  <c r="I269" i="8" s="1"/>
  <c r="H270" i="8"/>
  <c r="I270" i="8" s="1"/>
  <c r="H271" i="8"/>
  <c r="I271" i="8" s="1"/>
  <c r="H272" i="8"/>
  <c r="I272" i="8" s="1"/>
  <c r="H273" i="8"/>
  <c r="I273" i="8" s="1"/>
  <c r="H274" i="8"/>
  <c r="I274" i="8" s="1"/>
  <c r="H275" i="8"/>
  <c r="I275" i="8" s="1"/>
  <c r="H276" i="8"/>
  <c r="I276" i="8" s="1"/>
  <c r="H277" i="8"/>
  <c r="I277" i="8" s="1"/>
  <c r="H278" i="8"/>
  <c r="I278" i="8" s="1"/>
  <c r="H279" i="8"/>
  <c r="I279" i="8" s="1"/>
  <c r="H280" i="8"/>
  <c r="I280" i="8" s="1"/>
  <c r="H281" i="8"/>
  <c r="I281" i="8" s="1"/>
  <c r="H282" i="8"/>
  <c r="I282" i="8" s="1"/>
  <c r="H283" i="8"/>
  <c r="I283" i="8" s="1"/>
  <c r="H284" i="8"/>
  <c r="I284" i="8" s="1"/>
  <c r="H285" i="8"/>
  <c r="I285" i="8" s="1"/>
  <c r="H286" i="8"/>
  <c r="I286" i="8" s="1"/>
  <c r="H287" i="8"/>
  <c r="I287" i="8" s="1"/>
  <c r="H288" i="8"/>
  <c r="I288" i="8" s="1"/>
  <c r="H289" i="8"/>
  <c r="I289" i="8" s="1"/>
  <c r="H290" i="8"/>
  <c r="I290" i="8" s="1"/>
  <c r="H291" i="8"/>
  <c r="I291" i="8" s="1"/>
  <c r="H292" i="8"/>
  <c r="I292" i="8" s="1"/>
  <c r="H293" i="8"/>
  <c r="I293" i="8" s="1"/>
  <c r="I294" i="8"/>
  <c r="H295" i="8"/>
  <c r="I295" i="8" s="1"/>
  <c r="H296" i="8"/>
  <c r="I296" i="8" s="1"/>
  <c r="I297" i="8"/>
  <c r="H298" i="8"/>
  <c r="I298" i="8" s="1"/>
  <c r="H299" i="8"/>
  <c r="I299" i="8" s="1"/>
  <c r="H300" i="8"/>
  <c r="I300" i="8" s="1"/>
  <c r="H301" i="8"/>
  <c r="I301" i="8" s="1"/>
  <c r="H302" i="8"/>
  <c r="I302" i="8" s="1"/>
  <c r="H303" i="8"/>
  <c r="I303" i="8" s="1"/>
  <c r="H304" i="8"/>
  <c r="I304" i="8" s="1"/>
  <c r="H305" i="8"/>
  <c r="I305" i="8" s="1"/>
  <c r="H306" i="8"/>
  <c r="I306" i="8" s="1"/>
  <c r="H307" i="8"/>
  <c r="I307" i="8" s="1"/>
  <c r="H308" i="8"/>
  <c r="I308" i="8" s="1"/>
  <c r="H309" i="8"/>
  <c r="I309" i="8" s="1"/>
  <c r="H310" i="8"/>
  <c r="I310" i="8" s="1"/>
  <c r="H311" i="8"/>
  <c r="I311" i="8" s="1"/>
  <c r="H312" i="8"/>
  <c r="I312" i="8" s="1"/>
  <c r="H313" i="8"/>
  <c r="I313" i="8" s="1"/>
  <c r="H314" i="8"/>
  <c r="I314" i="8" s="1"/>
  <c r="H315" i="8"/>
  <c r="I315" i="8" s="1"/>
  <c r="H316" i="8"/>
  <c r="I316" i="8" s="1"/>
  <c r="H317" i="8"/>
  <c r="I317" i="8" s="1"/>
  <c r="H318" i="8"/>
  <c r="I318" i="8" s="1"/>
  <c r="H319" i="8"/>
  <c r="I319" i="8" s="1"/>
  <c r="H320" i="8"/>
  <c r="I320" i="8" s="1"/>
  <c r="H321" i="8"/>
  <c r="I321" i="8" s="1"/>
  <c r="H322" i="8"/>
  <c r="I322" i="8" s="1"/>
  <c r="H323" i="8"/>
  <c r="I323" i="8" s="1"/>
  <c r="H324" i="8"/>
  <c r="I324" i="8" s="1"/>
  <c r="H325" i="8"/>
  <c r="I325" i="8" s="1"/>
  <c r="I326" i="8"/>
  <c r="H327" i="8"/>
  <c r="I327" i="8" s="1"/>
  <c r="H328" i="8"/>
  <c r="I328" i="8" s="1"/>
  <c r="H329" i="8"/>
  <c r="I329" i="8" s="1"/>
  <c r="H330" i="8"/>
  <c r="I330" i="8" s="1"/>
  <c r="H331" i="8"/>
  <c r="I331" i="8" s="1"/>
  <c r="H332" i="8"/>
  <c r="I332" i="8" s="1"/>
  <c r="H333" i="8"/>
  <c r="I333" i="8" s="1"/>
  <c r="H334" i="8"/>
  <c r="I334" i="8" s="1"/>
  <c r="H335" i="8"/>
  <c r="I335" i="8" s="1"/>
  <c r="H336" i="8"/>
  <c r="I336" i="8" s="1"/>
  <c r="H337" i="8"/>
  <c r="I337" i="8" s="1"/>
  <c r="H338" i="8"/>
  <c r="I338" i="8" s="1"/>
  <c r="H339" i="8"/>
  <c r="I339" i="8" s="1"/>
  <c r="H340" i="8"/>
  <c r="I340" i="8" s="1"/>
  <c r="H341" i="8"/>
  <c r="I341" i="8" s="1"/>
  <c r="H342" i="8"/>
  <c r="I342" i="8" s="1"/>
  <c r="H343" i="8"/>
  <c r="I343" i="8" s="1"/>
  <c r="H344" i="8"/>
  <c r="I344" i="8" s="1"/>
  <c r="H345" i="8"/>
  <c r="I345" i="8" s="1"/>
  <c r="H346" i="8"/>
  <c r="I346" i="8" s="1"/>
  <c r="H348" i="8"/>
  <c r="I348" i="8" s="1"/>
  <c r="H349" i="8"/>
  <c r="I349" i="8" s="1"/>
  <c r="H5" i="8"/>
  <c r="I5" i="8" s="1"/>
  <c r="H2" i="8"/>
  <c r="H3" i="8"/>
  <c r="G1804" i="9"/>
  <c r="H1804" i="9"/>
  <c r="K1804" i="9"/>
  <c r="G1805" i="9"/>
  <c r="H1805" i="9"/>
  <c r="K1805" i="9"/>
  <c r="G1806" i="9"/>
  <c r="H1806" i="9"/>
  <c r="K1806" i="9"/>
  <c r="G1807" i="9"/>
  <c r="H1807" i="9"/>
  <c r="K1807" i="9"/>
  <c r="G1808" i="9"/>
  <c r="H1808" i="9"/>
  <c r="K1808" i="9"/>
  <c r="G1809" i="9"/>
  <c r="H1809" i="9"/>
  <c r="K1809" i="9"/>
  <c r="G1810" i="9"/>
  <c r="H1810" i="9"/>
  <c r="K1810" i="9"/>
  <c r="G1811" i="9"/>
  <c r="H1811" i="9"/>
  <c r="K1811" i="9"/>
  <c r="G1812" i="9"/>
  <c r="H1812" i="9"/>
  <c r="K1812" i="9"/>
  <c r="G1813" i="9"/>
  <c r="H1813" i="9"/>
  <c r="K1813" i="9"/>
  <c r="G1814" i="9"/>
  <c r="H1814" i="9"/>
  <c r="K1814" i="9"/>
  <c r="G1815" i="9"/>
  <c r="H1815" i="9"/>
  <c r="K1815" i="9"/>
  <c r="G1816" i="9"/>
  <c r="H1816" i="9"/>
  <c r="K1816" i="9"/>
  <c r="G1817" i="9"/>
  <c r="H1817" i="9"/>
  <c r="K1817" i="9"/>
  <c r="G1818" i="9"/>
  <c r="H1818" i="9"/>
  <c r="K1818" i="9"/>
  <c r="G1819" i="9"/>
  <c r="H1819" i="9"/>
  <c r="K1819" i="9"/>
  <c r="G1820" i="9"/>
  <c r="H1820" i="9"/>
  <c r="K1820" i="9"/>
  <c r="G1821" i="9"/>
  <c r="H1821" i="9"/>
  <c r="K1821" i="9"/>
  <c r="G1822" i="9"/>
  <c r="H1822" i="9"/>
  <c r="K1822" i="9"/>
  <c r="G1823" i="9"/>
  <c r="H1823" i="9"/>
  <c r="K1823" i="9"/>
  <c r="G1824" i="9"/>
  <c r="H1824" i="9"/>
  <c r="K1824" i="9"/>
  <c r="G1825" i="9"/>
  <c r="H1825" i="9"/>
  <c r="K1825" i="9"/>
  <c r="G1826" i="9"/>
  <c r="H1826" i="9"/>
  <c r="K1826" i="9"/>
  <c r="G1827" i="9"/>
  <c r="H1827" i="9"/>
  <c r="K1827" i="9"/>
  <c r="G1828" i="9"/>
  <c r="H1828" i="9"/>
  <c r="K1828" i="9"/>
  <c r="G1829" i="9"/>
  <c r="H1829" i="9"/>
  <c r="K1829" i="9"/>
  <c r="G1830" i="9"/>
  <c r="H1830" i="9"/>
  <c r="K1830" i="9"/>
  <c r="G1831" i="9"/>
  <c r="H1831" i="9"/>
  <c r="K1831" i="9"/>
  <c r="G1832" i="9"/>
  <c r="H1832" i="9"/>
  <c r="K1832" i="9"/>
  <c r="G1833" i="9"/>
  <c r="H1833" i="9"/>
  <c r="K1833" i="9"/>
  <c r="G1834" i="9"/>
  <c r="H1834" i="9"/>
  <c r="K1834" i="9"/>
  <c r="G1835" i="9"/>
  <c r="H1835" i="9"/>
  <c r="K1835" i="9"/>
  <c r="G1836" i="9"/>
  <c r="H1836" i="9"/>
  <c r="K1836" i="9"/>
  <c r="G1837" i="9"/>
  <c r="H1837" i="9"/>
  <c r="K1837" i="9"/>
  <c r="G1838" i="9"/>
  <c r="H1838" i="9"/>
  <c r="K1838" i="9"/>
  <c r="G1839" i="9"/>
  <c r="H1839" i="9"/>
  <c r="K1839" i="9"/>
  <c r="G1840" i="9"/>
  <c r="H1840" i="9"/>
  <c r="K1840" i="9"/>
  <c r="G1841" i="9"/>
  <c r="H1841" i="9"/>
  <c r="K1841" i="9"/>
  <c r="G1842" i="9"/>
  <c r="H1842" i="9"/>
  <c r="K1842" i="9"/>
  <c r="G1843" i="9"/>
  <c r="H1843" i="9"/>
  <c r="K1843" i="9"/>
  <c r="G1844" i="9"/>
  <c r="H1844" i="9"/>
  <c r="K1844" i="9"/>
  <c r="G1845" i="9"/>
  <c r="H1845" i="9"/>
  <c r="K1845" i="9"/>
  <c r="G1846" i="9"/>
  <c r="H1846" i="9"/>
  <c r="K1846" i="9"/>
  <c r="G1847" i="9"/>
  <c r="H1847" i="9"/>
  <c r="K1847" i="9"/>
  <c r="G1848" i="9"/>
  <c r="H1848" i="9"/>
  <c r="K1848" i="9"/>
  <c r="G1849" i="9"/>
  <c r="H1849" i="9"/>
  <c r="K1849" i="9"/>
  <c r="G1850" i="9"/>
  <c r="H1850" i="9"/>
  <c r="K1850" i="9"/>
  <c r="G1851" i="9"/>
  <c r="H1851" i="9"/>
  <c r="K1851" i="9"/>
  <c r="G1852" i="9"/>
  <c r="H1852" i="9"/>
  <c r="K1852" i="9"/>
  <c r="G1853" i="9"/>
  <c r="H1853" i="9"/>
  <c r="K1853" i="9"/>
  <c r="G1854" i="9"/>
  <c r="H1854" i="9"/>
  <c r="K1854" i="9"/>
  <c r="G1855" i="9"/>
  <c r="H1855" i="9"/>
  <c r="K1855" i="9"/>
  <c r="G1856" i="9"/>
  <c r="H1856" i="9"/>
  <c r="K1856" i="9"/>
  <c r="G1857" i="9"/>
  <c r="H1857" i="9"/>
  <c r="K1857" i="9"/>
  <c r="G1858" i="9"/>
  <c r="H1858" i="9"/>
  <c r="K1858" i="9"/>
  <c r="G1859" i="9"/>
  <c r="H1859" i="9"/>
  <c r="K1859" i="9"/>
  <c r="G1860" i="9"/>
  <c r="H1860" i="9"/>
  <c r="K1860" i="9"/>
  <c r="G1861" i="9"/>
  <c r="H1861" i="9"/>
  <c r="K1861" i="9"/>
  <c r="G1862" i="9"/>
  <c r="H1862" i="9"/>
  <c r="K1862" i="9"/>
  <c r="G1863" i="9"/>
  <c r="H1863" i="9"/>
  <c r="K1863" i="9"/>
  <c r="G1864" i="9"/>
  <c r="H1864" i="9"/>
  <c r="K1864" i="9"/>
  <c r="G1865" i="9"/>
  <c r="H1865" i="9"/>
  <c r="K1865" i="9"/>
  <c r="G1866" i="9"/>
  <c r="H1866" i="9"/>
  <c r="K1866" i="9"/>
  <c r="G1867" i="9"/>
  <c r="H1867" i="9"/>
  <c r="K1867" i="9"/>
  <c r="G1868" i="9"/>
  <c r="H1868" i="9"/>
  <c r="K1868" i="9"/>
  <c r="G1869" i="9"/>
  <c r="H1869" i="9"/>
  <c r="K1869" i="9"/>
  <c r="G1870" i="9"/>
  <c r="H1870" i="9"/>
  <c r="K1870" i="9"/>
  <c r="G1871" i="9"/>
  <c r="H1871" i="9"/>
  <c r="K1871" i="9"/>
  <c r="G1872" i="9"/>
  <c r="H1872" i="9"/>
  <c r="K1872" i="9"/>
  <c r="G1873" i="9"/>
  <c r="H1873" i="9"/>
  <c r="K1873" i="9"/>
  <c r="G1874" i="9"/>
  <c r="H1874" i="9"/>
  <c r="K1874" i="9"/>
  <c r="G1875" i="9"/>
  <c r="H1875" i="9"/>
  <c r="K1875" i="9"/>
  <c r="G1876" i="9"/>
  <c r="H1876" i="9"/>
  <c r="K1876" i="9"/>
  <c r="G1877" i="9"/>
  <c r="H1877" i="9"/>
  <c r="K1877" i="9"/>
  <c r="G1878" i="9"/>
  <c r="H1878" i="9"/>
  <c r="K1878" i="9"/>
  <c r="G1879" i="9"/>
  <c r="H1879" i="9"/>
  <c r="K1879" i="9"/>
  <c r="G1880" i="9"/>
  <c r="H1880" i="9"/>
  <c r="K1880" i="9"/>
  <c r="G1881" i="9"/>
  <c r="H1881" i="9"/>
  <c r="K1881" i="9"/>
  <c r="G1882" i="9"/>
  <c r="H1882" i="9"/>
  <c r="K1882" i="9"/>
  <c r="G1883" i="9"/>
  <c r="H1883" i="9"/>
  <c r="K1883" i="9"/>
  <c r="G1884" i="9"/>
  <c r="H1884" i="9"/>
  <c r="K1884" i="9"/>
  <c r="G1885" i="9"/>
  <c r="H1885" i="9"/>
  <c r="K1885" i="9"/>
  <c r="G1886" i="9"/>
  <c r="H1886" i="9"/>
  <c r="K1886" i="9"/>
  <c r="G1887" i="9"/>
  <c r="H1887" i="9"/>
  <c r="K1887" i="9"/>
  <c r="G1888" i="9"/>
  <c r="H1888" i="9"/>
  <c r="K1888" i="9"/>
  <c r="G1889" i="9"/>
  <c r="H1889" i="9"/>
  <c r="K1889" i="9"/>
  <c r="G1890" i="9"/>
  <c r="H1890" i="9"/>
  <c r="K1890" i="9"/>
  <c r="G1891" i="9"/>
  <c r="H1891" i="9"/>
  <c r="K1891" i="9"/>
  <c r="G1892" i="9"/>
  <c r="H1892" i="9"/>
  <c r="K1892" i="9"/>
  <c r="G1893" i="9"/>
  <c r="H1893" i="9"/>
  <c r="K1893" i="9"/>
  <c r="G1894" i="9"/>
  <c r="H1894" i="9"/>
  <c r="K1894" i="9"/>
  <c r="G1895" i="9"/>
  <c r="H1895" i="9"/>
  <c r="K1895" i="9"/>
  <c r="G1896" i="9"/>
  <c r="H1896" i="9"/>
  <c r="K1896" i="9"/>
  <c r="G1897" i="9"/>
  <c r="H1897" i="9"/>
  <c r="K1897" i="9"/>
  <c r="G1898" i="9"/>
  <c r="H1898" i="9"/>
  <c r="K1898" i="9"/>
  <c r="G1899" i="9"/>
  <c r="H1899" i="9"/>
  <c r="K1899" i="9"/>
  <c r="G1900" i="9"/>
  <c r="H1900" i="9"/>
  <c r="K1900" i="9"/>
  <c r="G1901" i="9"/>
  <c r="H1901" i="9"/>
  <c r="K1901" i="9"/>
  <c r="G1902" i="9"/>
  <c r="H1902" i="9"/>
  <c r="K1902" i="9"/>
  <c r="G1903" i="9"/>
  <c r="H1903" i="9"/>
  <c r="K1903" i="9"/>
  <c r="G1904" i="9"/>
  <c r="H1904" i="9"/>
  <c r="K1904" i="9"/>
  <c r="G1905" i="9"/>
  <c r="H1905" i="9"/>
  <c r="K1905" i="9"/>
  <c r="G1906" i="9"/>
  <c r="H1906" i="9"/>
  <c r="K1906" i="9"/>
  <c r="G1907" i="9"/>
  <c r="H1907" i="9"/>
  <c r="K1907" i="9"/>
  <c r="G1908" i="9"/>
  <c r="H1908" i="9"/>
  <c r="K1908" i="9"/>
  <c r="G1909" i="9"/>
  <c r="H1909" i="9"/>
  <c r="K1909" i="9"/>
  <c r="G1910" i="9"/>
  <c r="H1910" i="9"/>
  <c r="K1910" i="9"/>
  <c r="G1911" i="9"/>
  <c r="H1911" i="9"/>
  <c r="K1911" i="9"/>
  <c r="G1912" i="9"/>
  <c r="H1912" i="9"/>
  <c r="K1912" i="9"/>
  <c r="G1913" i="9"/>
  <c r="H1913" i="9"/>
  <c r="K1913" i="9"/>
  <c r="G1914" i="9"/>
  <c r="H1914" i="9"/>
  <c r="K1914" i="9"/>
  <c r="G1915" i="9"/>
  <c r="H1915" i="9"/>
  <c r="K1915" i="9"/>
  <c r="G1916" i="9"/>
  <c r="H1916" i="9"/>
  <c r="K1916" i="9"/>
  <c r="G1917" i="9"/>
  <c r="H1917" i="9"/>
  <c r="K1917" i="9"/>
  <c r="G1918" i="9"/>
  <c r="H1918" i="9"/>
  <c r="K1918" i="9"/>
  <c r="G1919" i="9"/>
  <c r="H1919" i="9"/>
  <c r="K1919" i="9"/>
  <c r="G1920" i="9"/>
  <c r="H1920" i="9"/>
  <c r="K1920" i="9"/>
  <c r="G1921" i="9"/>
  <c r="H1921" i="9"/>
  <c r="K1921" i="9"/>
  <c r="G1922" i="9"/>
  <c r="H1922" i="9"/>
  <c r="K1922" i="9"/>
  <c r="G1923" i="9"/>
  <c r="H1923" i="9"/>
  <c r="K1923" i="9"/>
  <c r="G1924" i="9"/>
  <c r="H1924" i="9"/>
  <c r="K1924" i="9"/>
  <c r="G1925" i="9"/>
  <c r="H1925" i="9"/>
  <c r="K1925" i="9"/>
  <c r="G1926" i="9"/>
  <c r="H1926" i="9"/>
  <c r="K1926" i="9"/>
  <c r="G1927" i="9"/>
  <c r="H1927" i="9"/>
  <c r="K1927" i="9"/>
  <c r="G1928" i="9"/>
  <c r="H1928" i="9"/>
  <c r="K1928" i="9"/>
  <c r="G1929" i="9"/>
  <c r="H1929" i="9"/>
  <c r="K1929" i="9"/>
  <c r="G1930" i="9"/>
  <c r="H1930" i="9"/>
  <c r="K1930" i="9"/>
  <c r="G1931" i="9"/>
  <c r="H1931" i="9"/>
  <c r="K1931" i="9"/>
  <c r="G1932" i="9"/>
  <c r="H1932" i="9"/>
  <c r="K1932" i="9"/>
  <c r="G1933" i="9"/>
  <c r="H1933" i="9"/>
  <c r="K1933" i="9"/>
  <c r="G1934" i="9"/>
  <c r="H1934" i="9"/>
  <c r="K1934" i="9"/>
  <c r="G1935" i="9"/>
  <c r="H1935" i="9"/>
  <c r="K1935" i="9"/>
  <c r="G1936" i="9"/>
  <c r="H1936" i="9"/>
  <c r="K1936" i="9"/>
  <c r="G1937" i="9"/>
  <c r="H1937" i="9"/>
  <c r="K1937" i="9"/>
  <c r="G1938" i="9"/>
  <c r="H1938" i="9"/>
  <c r="K1938" i="9"/>
  <c r="G1939" i="9"/>
  <c r="H1939" i="9"/>
  <c r="K1939" i="9"/>
  <c r="G1940" i="9"/>
  <c r="H1940" i="9"/>
  <c r="K1940" i="9"/>
  <c r="G1941" i="9"/>
  <c r="H1941" i="9"/>
  <c r="K1941" i="9"/>
  <c r="G1942" i="9"/>
  <c r="H1942" i="9"/>
  <c r="K1942" i="9"/>
  <c r="G1943" i="9"/>
  <c r="H1943" i="9"/>
  <c r="K1943" i="9"/>
  <c r="G1944" i="9"/>
  <c r="H1944" i="9"/>
  <c r="K1944" i="9"/>
  <c r="G1945" i="9"/>
  <c r="H1945" i="9"/>
  <c r="K1945" i="9"/>
  <c r="G1946" i="9"/>
  <c r="H1946" i="9"/>
  <c r="K1946" i="9"/>
  <c r="G1947" i="9"/>
  <c r="H1947" i="9"/>
  <c r="K1947" i="9"/>
  <c r="G1948" i="9"/>
  <c r="H1948" i="9"/>
  <c r="K1948" i="9"/>
  <c r="G1949" i="9"/>
  <c r="H1949" i="9"/>
  <c r="K1949" i="9"/>
  <c r="G1950" i="9"/>
  <c r="H1950" i="9"/>
  <c r="K1950" i="9"/>
  <c r="G1951" i="9"/>
  <c r="H1951" i="9"/>
  <c r="K1951" i="9"/>
  <c r="G1952" i="9"/>
  <c r="H1952" i="9"/>
  <c r="K1952" i="9"/>
  <c r="G1953" i="9"/>
  <c r="H1953" i="9"/>
  <c r="K1953" i="9"/>
  <c r="G1954" i="9"/>
  <c r="H1954" i="9"/>
  <c r="K1954" i="9"/>
  <c r="G1955" i="9"/>
  <c r="H1955" i="9"/>
  <c r="K1955" i="9"/>
  <c r="G1956" i="9"/>
  <c r="H1956" i="9"/>
  <c r="K1956" i="9"/>
  <c r="G1957" i="9"/>
  <c r="H1957" i="9"/>
  <c r="K1957" i="9"/>
  <c r="G1958" i="9"/>
  <c r="H1958" i="9"/>
  <c r="K1958" i="9"/>
  <c r="G1959" i="9"/>
  <c r="H1959" i="9"/>
  <c r="K1959" i="9"/>
  <c r="G1960" i="9"/>
  <c r="H1960" i="9"/>
  <c r="K1960" i="9"/>
  <c r="G1961" i="9"/>
  <c r="H1961" i="9"/>
  <c r="K1961" i="9"/>
  <c r="G1962" i="9"/>
  <c r="H1962" i="9"/>
  <c r="K1962" i="9"/>
  <c r="G1963" i="9"/>
  <c r="H1963" i="9"/>
  <c r="K1963" i="9"/>
  <c r="G1964" i="9"/>
  <c r="H1964" i="9"/>
  <c r="K1964" i="9"/>
  <c r="G1965" i="9"/>
  <c r="H1965" i="9"/>
  <c r="K1965" i="9"/>
  <c r="G1966" i="9"/>
  <c r="H1966" i="9"/>
  <c r="K1966" i="9"/>
  <c r="G1967" i="9"/>
  <c r="H1967" i="9"/>
  <c r="K1967" i="9"/>
  <c r="G1968" i="9"/>
  <c r="H1968" i="9"/>
  <c r="K1968" i="9"/>
  <c r="G1969" i="9"/>
  <c r="H1969" i="9"/>
  <c r="K1969" i="9"/>
  <c r="G1970" i="9"/>
  <c r="H1970" i="9"/>
  <c r="K1970" i="9"/>
  <c r="G1971" i="9"/>
  <c r="H1971" i="9"/>
  <c r="K1971" i="9"/>
  <c r="G1972" i="9"/>
  <c r="H1972" i="9"/>
  <c r="K1972" i="9"/>
  <c r="G1973" i="9"/>
  <c r="H1973" i="9"/>
  <c r="K1973" i="9"/>
  <c r="G1974" i="9"/>
  <c r="H1974" i="9"/>
  <c r="K1974" i="9"/>
  <c r="G1975" i="9"/>
  <c r="H1975" i="9"/>
  <c r="K1975" i="9"/>
  <c r="G1976" i="9"/>
  <c r="H1976" i="9"/>
  <c r="K1976" i="9"/>
  <c r="G1977" i="9"/>
  <c r="H1977" i="9"/>
  <c r="K1977" i="9"/>
  <c r="G1978" i="9"/>
  <c r="H1978" i="9"/>
  <c r="K1978" i="9"/>
  <c r="G1979" i="9"/>
  <c r="H1979" i="9"/>
  <c r="K1979" i="9"/>
  <c r="G1980" i="9"/>
  <c r="H1980" i="9"/>
  <c r="K1980" i="9"/>
  <c r="G1981" i="9"/>
  <c r="H1981" i="9"/>
  <c r="K1981" i="9"/>
  <c r="G1982" i="9"/>
  <c r="H1982" i="9"/>
  <c r="K1982" i="9"/>
  <c r="G1983" i="9"/>
  <c r="H1983" i="9"/>
  <c r="K1983" i="9"/>
  <c r="G1984" i="9"/>
  <c r="H1984" i="9"/>
  <c r="K1984" i="9"/>
  <c r="G1985" i="9"/>
  <c r="H1985" i="9"/>
  <c r="K1985" i="9"/>
  <c r="G1986" i="9"/>
  <c r="H1986" i="9"/>
  <c r="K1986" i="9"/>
  <c r="G1987" i="9"/>
  <c r="H1987" i="9"/>
  <c r="K1987" i="9"/>
  <c r="G1988" i="9"/>
  <c r="H1988" i="9"/>
  <c r="K1988" i="9"/>
  <c r="G1989" i="9"/>
  <c r="H1989" i="9"/>
  <c r="K1989" i="9"/>
  <c r="G1990" i="9"/>
  <c r="H1990" i="9"/>
  <c r="K1990" i="9"/>
  <c r="G1991" i="9"/>
  <c r="H1991" i="9"/>
  <c r="K1991" i="9"/>
  <c r="G1992" i="9"/>
  <c r="H1992" i="9"/>
  <c r="K1992" i="9"/>
  <c r="G1993" i="9"/>
  <c r="H1993" i="9"/>
  <c r="K1993" i="9"/>
  <c r="K1803" i="9"/>
  <c r="H1803" i="9"/>
  <c r="G1803" i="9"/>
  <c r="K1799" i="9"/>
  <c r="H1799" i="9"/>
  <c r="G1799" i="9"/>
  <c r="K1798" i="9"/>
  <c r="H1798" i="9"/>
  <c r="G1798" i="9"/>
  <c r="K1797" i="9"/>
  <c r="H1797" i="9"/>
  <c r="G1797" i="9"/>
  <c r="K1796" i="9"/>
  <c r="H1796" i="9"/>
  <c r="G1796" i="9"/>
  <c r="K1795" i="9"/>
  <c r="H1795" i="9"/>
  <c r="G1795" i="9"/>
  <c r="K1794" i="9"/>
  <c r="H1794" i="9"/>
  <c r="G1794" i="9"/>
  <c r="K1793" i="9"/>
  <c r="H1793" i="9"/>
  <c r="G1793" i="9"/>
  <c r="K1792" i="9"/>
  <c r="H1792" i="9"/>
  <c r="G1792" i="9"/>
  <c r="K1791" i="9"/>
  <c r="H1791" i="9"/>
  <c r="G1791" i="9"/>
  <c r="K1790" i="9"/>
  <c r="H1790" i="9"/>
  <c r="G1790" i="9"/>
  <c r="K1789" i="9"/>
  <c r="H1789" i="9"/>
  <c r="G1789" i="9"/>
  <c r="K1788" i="9"/>
  <c r="H1788" i="9"/>
  <c r="G1788" i="9"/>
  <c r="K1787" i="9"/>
  <c r="H1787" i="9"/>
  <c r="G1787" i="9"/>
  <c r="K1786" i="9"/>
  <c r="H1786" i="9"/>
  <c r="G1786" i="9"/>
  <c r="K1785" i="9"/>
  <c r="H1785" i="9"/>
  <c r="G1785" i="9"/>
  <c r="K1784" i="9"/>
  <c r="H1784" i="9"/>
  <c r="G1784" i="9"/>
  <c r="K1783" i="9"/>
  <c r="H1783" i="9"/>
  <c r="G1783" i="9"/>
  <c r="K1782" i="9"/>
  <c r="H1782" i="9"/>
  <c r="G1782" i="9"/>
  <c r="K1781" i="9"/>
  <c r="H1781" i="9"/>
  <c r="G1781" i="9"/>
  <c r="K1780" i="9"/>
  <c r="H1780" i="9"/>
  <c r="G1780" i="9"/>
  <c r="K1779" i="9"/>
  <c r="H1779" i="9"/>
  <c r="G1779" i="9"/>
  <c r="K1778" i="9"/>
  <c r="H1778" i="9"/>
  <c r="G1778" i="9"/>
  <c r="K1777" i="9"/>
  <c r="H1777" i="9"/>
  <c r="G1777" i="9"/>
  <c r="K1776" i="9"/>
  <c r="H1776" i="9"/>
  <c r="G1776" i="9"/>
  <c r="K1775" i="9"/>
  <c r="H1775" i="9"/>
  <c r="G1775" i="9"/>
  <c r="K1774" i="9"/>
  <c r="H1774" i="9"/>
  <c r="G1774" i="9"/>
  <c r="K1773" i="9"/>
  <c r="H1773" i="9"/>
  <c r="G1773" i="9"/>
  <c r="K1772" i="9"/>
  <c r="H1772" i="9"/>
  <c r="G1772" i="9"/>
  <c r="K1771" i="9"/>
  <c r="H1771" i="9"/>
  <c r="G1771" i="9"/>
  <c r="K1770" i="9"/>
  <c r="H1770" i="9"/>
  <c r="G1770" i="9"/>
  <c r="K1769" i="9"/>
  <c r="H1769" i="9"/>
  <c r="G1769" i="9"/>
  <c r="K1768" i="9"/>
  <c r="H1768" i="9"/>
  <c r="G1768" i="9"/>
  <c r="K1767" i="9"/>
  <c r="H1767" i="9"/>
  <c r="G1767" i="9"/>
  <c r="K1766" i="9"/>
  <c r="H1766" i="9"/>
  <c r="G1766" i="9"/>
  <c r="K1765" i="9"/>
  <c r="H1765" i="9"/>
  <c r="G1765" i="9"/>
  <c r="K1764" i="9"/>
  <c r="H1764" i="9"/>
  <c r="G1764" i="9"/>
  <c r="K1763" i="9"/>
  <c r="H1763" i="9"/>
  <c r="G1763" i="9"/>
  <c r="K1762" i="9"/>
  <c r="H1762" i="9"/>
  <c r="G1762" i="9"/>
  <c r="K1761" i="9"/>
  <c r="H1761" i="9"/>
  <c r="G1761" i="9"/>
  <c r="K1760" i="9"/>
  <c r="H1760" i="9"/>
  <c r="G1760" i="9"/>
  <c r="K1759" i="9"/>
  <c r="H1759" i="9"/>
  <c r="G1759" i="9"/>
  <c r="K1758" i="9"/>
  <c r="H1758" i="9"/>
  <c r="G1758" i="9"/>
  <c r="K1757" i="9"/>
  <c r="H1757" i="9"/>
  <c r="G1757" i="9"/>
  <c r="K1756" i="9"/>
  <c r="H1756" i="9"/>
  <c r="G1756" i="9"/>
  <c r="K1755" i="9"/>
  <c r="H1755" i="9"/>
  <c r="G1755" i="9"/>
  <c r="K1754" i="9"/>
  <c r="H1754" i="9"/>
  <c r="G1754" i="9"/>
  <c r="K1753" i="9"/>
  <c r="H1753" i="9"/>
  <c r="G1753" i="9"/>
  <c r="K1752" i="9"/>
  <c r="H1752" i="9"/>
  <c r="G1752" i="9"/>
  <c r="K1751" i="9"/>
  <c r="H1751" i="9"/>
  <c r="G1751" i="9"/>
  <c r="K1750" i="9"/>
  <c r="H1750" i="9"/>
  <c r="G1750" i="9"/>
  <c r="K1749" i="9"/>
  <c r="H1749" i="9"/>
  <c r="G1749" i="9"/>
  <c r="K1748" i="9"/>
  <c r="H1748" i="9"/>
  <c r="G1748" i="9"/>
  <c r="K1747" i="9"/>
  <c r="H1747" i="9"/>
  <c r="G1747" i="9"/>
  <c r="K1746" i="9"/>
  <c r="H1746" i="9"/>
  <c r="G1746" i="9"/>
  <c r="K1745" i="9"/>
  <c r="H1745" i="9"/>
  <c r="G1745" i="9"/>
  <c r="K1744" i="9"/>
  <c r="H1744" i="9"/>
  <c r="G1744" i="9"/>
  <c r="K1743" i="9"/>
  <c r="H1743" i="9"/>
  <c r="G1743" i="9"/>
  <c r="K1742" i="9"/>
  <c r="H1742" i="9"/>
  <c r="G1742" i="9"/>
  <c r="K1741" i="9"/>
  <c r="H1741" i="9"/>
  <c r="G1741" i="9"/>
  <c r="K1740" i="9"/>
  <c r="H1740" i="9"/>
  <c r="G1740" i="9"/>
  <c r="K1739" i="9"/>
  <c r="H1739" i="9"/>
  <c r="G1739" i="9"/>
  <c r="K1738" i="9"/>
  <c r="H1738" i="9"/>
  <c r="G1738" i="9"/>
  <c r="K1737" i="9"/>
  <c r="H1737" i="9"/>
  <c r="G1737" i="9"/>
  <c r="K1736" i="9"/>
  <c r="H1736" i="9"/>
  <c r="G1736" i="9"/>
  <c r="K1735" i="9"/>
  <c r="H1735" i="9"/>
  <c r="G1735" i="9"/>
  <c r="K1734" i="9"/>
  <c r="H1734" i="9"/>
  <c r="G1734" i="9"/>
  <c r="K1733" i="9"/>
  <c r="H1733" i="9"/>
  <c r="G1733" i="9"/>
  <c r="K1732" i="9"/>
  <c r="H1732" i="9"/>
  <c r="G1732" i="9"/>
  <c r="K1731" i="9"/>
  <c r="H1731" i="9"/>
  <c r="G1731" i="9"/>
  <c r="K1730" i="9"/>
  <c r="H1730" i="9"/>
  <c r="G1730" i="9"/>
  <c r="K1729" i="9"/>
  <c r="H1729" i="9"/>
  <c r="G1729" i="9"/>
  <c r="K1728" i="9"/>
  <c r="H1728" i="9"/>
  <c r="G1728" i="9"/>
  <c r="K1727" i="9"/>
  <c r="H1727" i="9"/>
  <c r="G1727" i="9"/>
  <c r="K1726" i="9"/>
  <c r="H1726" i="9"/>
  <c r="G1726" i="9"/>
  <c r="K1725" i="9"/>
  <c r="H1725" i="9"/>
  <c r="G1725" i="9"/>
  <c r="K1724" i="9"/>
  <c r="H1724" i="9"/>
  <c r="G1724" i="9"/>
  <c r="K1723" i="9"/>
  <c r="H1723" i="9"/>
  <c r="G1723" i="9"/>
  <c r="K1722" i="9"/>
  <c r="H1722" i="9"/>
  <c r="G1722" i="9"/>
  <c r="K1721" i="9"/>
  <c r="H1721" i="9"/>
  <c r="G1721" i="9"/>
  <c r="K1720" i="9"/>
  <c r="H1720" i="9"/>
  <c r="G1720" i="9"/>
  <c r="K1719" i="9"/>
  <c r="H1719" i="9"/>
  <c r="G1719" i="9"/>
  <c r="K1718" i="9"/>
  <c r="H1718" i="9"/>
  <c r="G1718" i="9"/>
  <c r="K1717" i="9"/>
  <c r="H1717" i="9"/>
  <c r="G1717" i="9"/>
  <c r="K1716" i="9"/>
  <c r="H1716" i="9"/>
  <c r="G1716" i="9"/>
  <c r="K1715" i="9"/>
  <c r="H1715" i="9"/>
  <c r="G1715" i="9"/>
  <c r="K1714" i="9"/>
  <c r="H1714" i="9"/>
  <c r="G1714" i="9"/>
  <c r="K1713" i="9"/>
  <c r="H1713" i="9"/>
  <c r="G1713" i="9"/>
  <c r="K1712" i="9"/>
  <c r="H1712" i="9"/>
  <c r="G1712" i="9"/>
  <c r="K1711" i="9"/>
  <c r="H1711" i="9"/>
  <c r="G1711" i="9"/>
  <c r="K1710" i="9"/>
  <c r="H1710" i="9"/>
  <c r="G1710" i="9"/>
  <c r="K1709" i="9"/>
  <c r="H1709" i="9"/>
  <c r="G1709" i="9"/>
  <c r="K1708" i="9"/>
  <c r="H1708" i="9"/>
  <c r="G1708" i="9"/>
  <c r="K1707" i="9"/>
  <c r="H1707" i="9"/>
  <c r="G1707" i="9"/>
  <c r="K1706" i="9"/>
  <c r="H1706" i="9"/>
  <c r="G1706" i="9"/>
  <c r="K1705" i="9"/>
  <c r="H1705" i="9"/>
  <c r="G1705" i="9"/>
  <c r="K1704" i="9"/>
  <c r="H1704" i="9"/>
  <c r="G1704" i="9"/>
  <c r="K1703" i="9"/>
  <c r="H1703" i="9"/>
  <c r="G1703" i="9"/>
  <c r="K1702" i="9"/>
  <c r="H1702" i="9"/>
  <c r="G1702" i="9"/>
  <c r="K1701" i="9"/>
  <c r="H1701" i="9"/>
  <c r="G1701" i="9"/>
  <c r="K1700" i="9"/>
  <c r="H1700" i="9"/>
  <c r="G1700" i="9"/>
  <c r="K1699" i="9"/>
  <c r="H1699" i="9"/>
  <c r="G1699" i="9"/>
  <c r="K1698" i="9"/>
  <c r="H1698" i="9"/>
  <c r="G1698" i="9"/>
  <c r="K1697" i="9"/>
  <c r="H1697" i="9"/>
  <c r="G1697" i="9"/>
  <c r="K1696" i="9"/>
  <c r="H1696" i="9"/>
  <c r="G1696" i="9"/>
  <c r="K1695" i="9"/>
  <c r="H1695" i="9"/>
  <c r="G1695" i="9"/>
  <c r="K1694" i="9"/>
  <c r="H1694" i="9"/>
  <c r="G1694" i="9"/>
  <c r="K1693" i="9"/>
  <c r="H1693" i="9"/>
  <c r="G1693" i="9"/>
  <c r="K1692" i="9"/>
  <c r="H1692" i="9"/>
  <c r="G1692" i="9"/>
  <c r="K1691" i="9"/>
  <c r="H1691" i="9"/>
  <c r="G1691" i="9"/>
  <c r="K1690" i="9"/>
  <c r="H1690" i="9"/>
  <c r="G1690" i="9"/>
  <c r="K1689" i="9"/>
  <c r="H1689" i="9"/>
  <c r="G1689" i="9"/>
  <c r="K1688" i="9"/>
  <c r="H1688" i="9"/>
  <c r="G1688" i="9"/>
  <c r="K1687" i="9"/>
  <c r="H1687" i="9"/>
  <c r="G1687" i="9"/>
  <c r="K1686" i="9"/>
  <c r="H1686" i="9"/>
  <c r="G1686" i="9"/>
  <c r="K1685" i="9"/>
  <c r="H1685" i="9"/>
  <c r="G1685" i="9"/>
  <c r="K1684" i="9"/>
  <c r="H1684" i="9"/>
  <c r="G1684" i="9"/>
  <c r="K1683" i="9"/>
  <c r="H1683" i="9"/>
  <c r="G1683" i="9"/>
  <c r="K1682" i="9"/>
  <c r="H1682" i="9"/>
  <c r="G1682" i="9"/>
  <c r="K1681" i="9"/>
  <c r="H1681" i="9"/>
  <c r="G1681" i="9"/>
  <c r="K1680" i="9"/>
  <c r="H1680" i="9"/>
  <c r="G1680" i="9"/>
  <c r="K1679" i="9"/>
  <c r="H1679" i="9"/>
  <c r="G1679" i="9"/>
  <c r="K1678" i="9"/>
  <c r="H1678" i="9"/>
  <c r="G1678" i="9"/>
  <c r="K1677" i="9"/>
  <c r="H1677" i="9"/>
  <c r="G1677" i="9"/>
  <c r="K1676" i="9"/>
  <c r="H1676" i="9"/>
  <c r="G1676" i="9"/>
  <c r="K1675" i="9"/>
  <c r="H1675" i="9"/>
  <c r="G1675" i="9"/>
  <c r="K1674" i="9"/>
  <c r="H1674" i="9"/>
  <c r="G1674" i="9"/>
  <c r="K1673" i="9"/>
  <c r="H1673" i="9"/>
  <c r="G1673" i="9"/>
  <c r="K1672" i="9"/>
  <c r="H1672" i="9"/>
  <c r="G1672" i="9"/>
  <c r="K1671" i="9"/>
  <c r="H1671" i="9"/>
  <c r="G1671" i="9"/>
  <c r="K1670" i="9"/>
  <c r="H1670" i="9"/>
  <c r="G1670" i="9"/>
  <c r="K1669" i="9"/>
  <c r="H1669" i="9"/>
  <c r="G1669" i="9"/>
  <c r="K1668" i="9"/>
  <c r="H1668" i="9"/>
  <c r="G1668" i="9"/>
  <c r="K1667" i="9"/>
  <c r="H1667" i="9"/>
  <c r="G1667" i="9"/>
  <c r="K1666" i="9"/>
  <c r="H1666" i="9"/>
  <c r="G1666" i="9"/>
  <c r="K1665" i="9"/>
  <c r="H1665" i="9"/>
  <c r="G1665" i="9"/>
  <c r="K1664" i="9"/>
  <c r="H1664" i="9"/>
  <c r="G1664" i="9"/>
  <c r="K1663" i="9"/>
  <c r="H1663" i="9"/>
  <c r="G1663" i="9"/>
  <c r="K1662" i="9"/>
  <c r="H1662" i="9"/>
  <c r="G1662" i="9"/>
  <c r="K1661" i="9"/>
  <c r="H1661" i="9"/>
  <c r="G1661" i="9"/>
  <c r="K1660" i="9"/>
  <c r="H1660" i="9"/>
  <c r="G1660" i="9"/>
  <c r="K1659" i="9"/>
  <c r="H1659" i="9"/>
  <c r="G1659" i="9"/>
  <c r="K1658" i="9"/>
  <c r="H1658" i="9"/>
  <c r="G1658" i="9"/>
  <c r="K1657" i="9"/>
  <c r="H1657" i="9"/>
  <c r="G1657" i="9"/>
  <c r="K1656" i="9"/>
  <c r="H1656" i="9"/>
  <c r="G1656" i="9"/>
  <c r="K1655" i="9"/>
  <c r="H1655" i="9"/>
  <c r="G1655" i="9"/>
  <c r="K1654" i="9"/>
  <c r="H1654" i="9"/>
  <c r="G1654" i="9"/>
  <c r="K1653" i="9"/>
  <c r="H1653" i="9"/>
  <c r="G1653" i="9"/>
  <c r="K1652" i="9"/>
  <c r="H1652" i="9"/>
  <c r="G1652" i="9"/>
  <c r="K1651" i="9"/>
  <c r="H1651" i="9"/>
  <c r="G1651" i="9"/>
  <c r="K1650" i="9"/>
  <c r="H1650" i="9"/>
  <c r="G1650" i="9"/>
  <c r="K1649" i="9"/>
  <c r="H1649" i="9"/>
  <c r="G1649" i="9"/>
  <c r="K1648" i="9"/>
  <c r="H1648" i="9"/>
  <c r="G1648" i="9"/>
  <c r="K1647" i="9"/>
  <c r="H1647" i="9"/>
  <c r="G1647" i="9"/>
  <c r="K1646" i="9"/>
  <c r="H1646" i="9"/>
  <c r="G1646" i="9"/>
  <c r="K1645" i="9"/>
  <c r="H1645" i="9"/>
  <c r="G1645" i="9"/>
  <c r="K1644" i="9"/>
  <c r="H1644" i="9"/>
  <c r="G1644" i="9"/>
  <c r="K1643" i="9"/>
  <c r="H1643" i="9"/>
  <c r="G1643" i="9"/>
  <c r="K1642" i="9"/>
  <c r="H1642" i="9"/>
  <c r="G1642" i="9"/>
  <c r="K1641" i="9"/>
  <c r="H1641" i="9"/>
  <c r="G1641" i="9"/>
  <c r="K1640" i="9"/>
  <c r="H1640" i="9"/>
  <c r="G1640" i="9"/>
  <c r="K1639" i="9"/>
  <c r="H1639" i="9"/>
  <c r="G1639" i="9"/>
  <c r="K1638" i="9"/>
  <c r="H1638" i="9"/>
  <c r="G1638" i="9"/>
  <c r="K1637" i="9"/>
  <c r="H1637" i="9"/>
  <c r="G1637" i="9"/>
  <c r="K1636" i="9"/>
  <c r="H1636" i="9"/>
  <c r="G1636" i="9"/>
  <c r="K1635" i="9"/>
  <c r="H1635" i="9"/>
  <c r="G1635" i="9"/>
  <c r="K1634" i="9"/>
  <c r="H1634" i="9"/>
  <c r="G1634" i="9"/>
  <c r="K1633" i="9"/>
  <c r="H1633" i="9"/>
  <c r="G1633" i="9"/>
  <c r="K1632" i="9"/>
  <c r="H1632" i="9"/>
  <c r="G1632" i="9"/>
  <c r="K1631" i="9"/>
  <c r="H1631" i="9"/>
  <c r="G1631" i="9"/>
  <c r="K1630" i="9"/>
  <c r="H1630" i="9"/>
  <c r="G1630" i="9"/>
  <c r="K1629" i="9"/>
  <c r="H1629" i="9"/>
  <c r="G1629" i="9"/>
  <c r="K1628" i="9"/>
  <c r="H1628" i="9"/>
  <c r="G1628" i="9"/>
  <c r="K1627" i="9"/>
  <c r="H1627" i="9"/>
  <c r="G1627" i="9"/>
  <c r="K1626" i="9"/>
  <c r="H1626" i="9"/>
  <c r="G1626" i="9"/>
  <c r="K1625" i="9"/>
  <c r="H1625" i="9"/>
  <c r="G1625" i="9"/>
  <c r="K1624" i="9"/>
  <c r="H1624" i="9"/>
  <c r="G1624" i="9"/>
  <c r="K1623" i="9"/>
  <c r="H1623" i="9"/>
  <c r="G1623" i="9"/>
  <c r="K1622" i="9"/>
  <c r="H1622" i="9"/>
  <c r="G1622" i="9"/>
  <c r="K1621" i="9"/>
  <c r="H1621" i="9"/>
  <c r="G1621" i="9"/>
  <c r="K1620" i="9"/>
  <c r="H1620" i="9"/>
  <c r="G1620" i="9"/>
  <c r="K1619" i="9"/>
  <c r="H1619" i="9"/>
  <c r="G1619" i="9"/>
  <c r="K1618" i="9"/>
  <c r="H1618" i="9"/>
  <c r="G1618" i="9"/>
  <c r="K1617" i="9"/>
  <c r="H1617" i="9"/>
  <c r="G1617" i="9"/>
  <c r="K1616" i="9"/>
  <c r="H1616" i="9"/>
  <c r="G1616" i="9"/>
  <c r="K1615" i="9"/>
  <c r="H1615" i="9"/>
  <c r="G1615" i="9"/>
  <c r="K1614" i="9"/>
  <c r="H1614" i="9"/>
  <c r="G1614" i="9"/>
  <c r="K1613" i="9"/>
  <c r="H1613" i="9"/>
  <c r="G1613" i="9"/>
  <c r="K1612" i="9"/>
  <c r="H1612" i="9"/>
  <c r="G1612" i="9"/>
  <c r="K1611" i="9"/>
  <c r="H1611" i="9"/>
  <c r="G1611" i="9"/>
  <c r="K1610" i="9"/>
  <c r="H1610" i="9"/>
  <c r="G1610" i="9"/>
  <c r="K1609" i="9"/>
  <c r="H1609" i="9"/>
  <c r="G1609" i="9"/>
  <c r="K1608" i="9"/>
  <c r="H1608" i="9"/>
  <c r="G1608" i="9"/>
  <c r="K1607" i="9"/>
  <c r="H1607" i="9"/>
  <c r="G1607" i="9"/>
  <c r="K1606" i="9"/>
  <c r="H1606" i="9"/>
  <c r="G1606" i="9"/>
  <c r="K1605" i="9"/>
  <c r="H1605" i="9"/>
  <c r="G1605" i="9"/>
  <c r="K1604" i="9"/>
  <c r="H1604" i="9"/>
  <c r="G1604" i="9"/>
  <c r="K1603" i="9"/>
  <c r="H1603" i="9"/>
  <c r="G1603" i="9"/>
  <c r="K1602" i="9"/>
  <c r="H1602" i="9"/>
  <c r="G1602" i="9"/>
  <c r="K1601" i="9"/>
  <c r="H1601" i="9"/>
  <c r="G1601" i="9"/>
  <c r="K1600" i="9"/>
  <c r="H1600" i="9"/>
  <c r="G1600" i="9"/>
  <c r="K1599" i="9"/>
  <c r="H1599" i="9"/>
  <c r="G1599" i="9"/>
  <c r="K1598" i="9"/>
  <c r="H1598" i="9"/>
  <c r="G1598" i="9"/>
  <c r="K1597" i="9"/>
  <c r="H1597" i="9"/>
  <c r="G1597" i="9"/>
  <c r="K1596" i="9"/>
  <c r="H1596" i="9"/>
  <c r="G1596" i="9"/>
  <c r="K1595" i="9"/>
  <c r="H1595" i="9"/>
  <c r="G1595" i="9"/>
  <c r="K1594" i="9"/>
  <c r="H1594" i="9"/>
  <c r="G1594" i="9"/>
  <c r="K1593" i="9"/>
  <c r="H1593" i="9"/>
  <c r="G1593" i="9"/>
  <c r="K1592" i="9"/>
  <c r="H1592" i="9"/>
  <c r="G1592" i="9"/>
  <c r="K1591" i="9"/>
  <c r="H1591" i="9"/>
  <c r="G1591" i="9"/>
  <c r="K1590" i="9"/>
  <c r="H1590" i="9"/>
  <c r="G1590" i="9"/>
  <c r="K1589" i="9"/>
  <c r="H1589" i="9"/>
  <c r="G1589" i="9"/>
  <c r="K1588" i="9"/>
  <c r="H1588" i="9"/>
  <c r="G1588" i="9"/>
  <c r="K1587" i="9"/>
  <c r="H1587" i="9"/>
  <c r="G1587" i="9"/>
  <c r="K1586" i="9"/>
  <c r="H1586" i="9"/>
  <c r="G1586" i="9"/>
  <c r="K1585" i="9"/>
  <c r="H1585" i="9"/>
  <c r="G1585" i="9"/>
  <c r="K1584" i="9"/>
  <c r="H1584" i="9"/>
  <c r="G1584" i="9"/>
  <c r="K1583" i="9"/>
  <c r="H1583" i="9"/>
  <c r="G1583" i="9"/>
  <c r="K1582" i="9"/>
  <c r="H1582" i="9"/>
  <c r="G1582" i="9"/>
  <c r="K1581" i="9"/>
  <c r="H1581" i="9"/>
  <c r="G1581" i="9"/>
  <c r="K1580" i="9"/>
  <c r="H1580" i="9"/>
  <c r="G1580" i="9"/>
  <c r="K1579" i="9"/>
  <c r="H1579" i="9"/>
  <c r="G1579" i="9"/>
  <c r="K1578" i="9"/>
  <c r="H1578" i="9"/>
  <c r="G1578" i="9"/>
  <c r="K1577" i="9"/>
  <c r="H1577" i="9"/>
  <c r="G1577" i="9"/>
  <c r="K1576" i="9"/>
  <c r="H1576" i="9"/>
  <c r="G1576" i="9"/>
  <c r="K1575" i="9"/>
  <c r="H1575" i="9"/>
  <c r="G1575" i="9"/>
  <c r="K1574" i="9"/>
  <c r="H1574" i="9"/>
  <c r="G1574" i="9"/>
  <c r="K1573" i="9"/>
  <c r="H1573" i="9"/>
  <c r="G1573" i="9"/>
  <c r="K1572" i="9"/>
  <c r="H1572" i="9"/>
  <c r="G1572" i="9"/>
  <c r="K1571" i="9"/>
  <c r="H1571" i="9"/>
  <c r="G1571" i="9"/>
  <c r="K1570" i="9"/>
  <c r="H1570" i="9"/>
  <c r="G1570" i="9"/>
  <c r="K1569" i="9"/>
  <c r="H1569" i="9"/>
  <c r="G1569" i="9"/>
  <c r="K1568" i="9"/>
  <c r="H1568" i="9"/>
  <c r="G1568" i="9"/>
  <c r="K1567" i="9"/>
  <c r="H1567" i="9"/>
  <c r="G1567" i="9"/>
  <c r="K1566" i="9"/>
  <c r="H1566" i="9"/>
  <c r="G1566" i="9"/>
  <c r="K1565" i="9"/>
  <c r="H1565" i="9"/>
  <c r="G1565" i="9"/>
  <c r="K1564" i="9"/>
  <c r="H1564" i="9"/>
  <c r="G1564" i="9"/>
  <c r="K1563" i="9"/>
  <c r="H1563" i="9"/>
  <c r="G1563" i="9"/>
  <c r="K1562" i="9"/>
  <c r="H1562" i="9"/>
  <c r="G1562" i="9"/>
  <c r="K1561" i="9"/>
  <c r="H1561" i="9"/>
  <c r="G1561" i="9"/>
  <c r="K1560" i="9"/>
  <c r="H1560" i="9"/>
  <c r="G1560" i="9"/>
  <c r="K1559" i="9"/>
  <c r="H1559" i="9"/>
  <c r="G1559" i="9"/>
  <c r="K1558" i="9"/>
  <c r="H1558" i="9"/>
  <c r="G1558" i="9"/>
  <c r="K1557" i="9"/>
  <c r="H1557" i="9"/>
  <c r="G1557" i="9"/>
  <c r="K1556" i="9"/>
  <c r="H1556" i="9"/>
  <c r="G1556" i="9"/>
  <c r="K1555" i="9"/>
  <c r="H1555" i="9"/>
  <c r="G1555" i="9"/>
  <c r="K1554" i="9"/>
  <c r="H1554" i="9"/>
  <c r="G1554" i="9"/>
  <c r="K1553" i="9"/>
  <c r="H1553" i="9"/>
  <c r="G1553" i="9"/>
  <c r="K1552" i="9"/>
  <c r="H1552" i="9"/>
  <c r="G1552" i="9"/>
  <c r="K1551" i="9"/>
  <c r="H1551" i="9"/>
  <c r="G1551" i="9"/>
  <c r="K1550" i="9"/>
  <c r="H1550" i="9"/>
  <c r="G1550" i="9"/>
  <c r="K1549" i="9"/>
  <c r="H1549" i="9"/>
  <c r="G1549" i="9"/>
  <c r="K1548" i="9"/>
  <c r="H1548" i="9"/>
  <c r="G1548" i="9"/>
  <c r="K1547" i="9"/>
  <c r="H1547" i="9"/>
  <c r="G1547" i="9"/>
  <c r="K1546" i="9"/>
  <c r="H1546" i="9"/>
  <c r="G1546" i="9"/>
  <c r="K1545" i="9"/>
  <c r="H1545" i="9"/>
  <c r="G1545" i="9"/>
  <c r="K1544" i="9"/>
  <c r="H1544" i="9"/>
  <c r="G1544" i="9"/>
  <c r="K1543" i="9"/>
  <c r="H1543" i="9"/>
  <c r="G1543" i="9"/>
  <c r="K1542" i="9"/>
  <c r="H1542" i="9"/>
  <c r="G1542" i="9"/>
  <c r="K1541" i="9"/>
  <c r="H1541" i="9"/>
  <c r="G1541" i="9"/>
  <c r="K1540" i="9"/>
  <c r="H1540" i="9"/>
  <c r="G1540" i="9"/>
  <c r="K1539" i="9"/>
  <c r="H1539" i="9"/>
  <c r="G1539" i="9"/>
  <c r="K1538" i="9"/>
  <c r="H1538" i="9"/>
  <c r="G1538" i="9"/>
  <c r="K1537" i="9"/>
  <c r="H1537" i="9"/>
  <c r="G1537" i="9"/>
  <c r="K1536" i="9"/>
  <c r="H1536" i="9"/>
  <c r="G1536" i="9"/>
  <c r="K1535" i="9"/>
  <c r="H1535" i="9"/>
  <c r="G1535" i="9"/>
  <c r="K1534" i="9"/>
  <c r="H1534" i="9"/>
  <c r="G1534" i="9"/>
  <c r="K1533" i="9"/>
  <c r="H1533" i="9"/>
  <c r="G1533" i="9"/>
  <c r="K1532" i="9"/>
  <c r="H1532" i="9"/>
  <c r="G1532" i="9"/>
  <c r="K1531" i="9"/>
  <c r="H1531" i="9"/>
  <c r="G1531" i="9"/>
  <c r="K1530" i="9"/>
  <c r="H1530" i="9"/>
  <c r="G1530" i="9"/>
  <c r="K1529" i="9"/>
  <c r="H1529" i="9"/>
  <c r="G1529" i="9"/>
  <c r="K1528" i="9"/>
  <c r="H1528" i="9"/>
  <c r="G1528" i="9"/>
  <c r="K1527" i="9"/>
  <c r="H1527" i="9"/>
  <c r="G1527" i="9"/>
  <c r="K1526" i="9"/>
  <c r="H1526" i="9"/>
  <c r="G1526" i="9"/>
  <c r="K1525" i="9"/>
  <c r="H1525" i="9"/>
  <c r="G1525" i="9"/>
  <c r="K1524" i="9"/>
  <c r="H1524" i="9"/>
  <c r="G1524" i="9"/>
  <c r="K1523" i="9"/>
  <c r="H1523" i="9"/>
  <c r="G1523" i="9"/>
  <c r="K1522" i="9"/>
  <c r="H1522" i="9"/>
  <c r="G1522" i="9"/>
  <c r="K1521" i="9"/>
  <c r="H1521" i="9"/>
  <c r="G1521" i="9"/>
  <c r="K1520" i="9"/>
  <c r="H1520" i="9"/>
  <c r="G1520" i="9"/>
  <c r="K1519" i="9"/>
  <c r="H1519" i="9"/>
  <c r="G1519" i="9"/>
  <c r="K1518" i="9"/>
  <c r="H1518" i="9"/>
  <c r="G1518" i="9"/>
  <c r="K1517" i="9"/>
  <c r="H1517" i="9"/>
  <c r="G1517" i="9"/>
  <c r="K1516" i="9"/>
  <c r="H1516" i="9"/>
  <c r="G1516" i="9"/>
  <c r="K1515" i="9"/>
  <c r="H1515" i="9"/>
  <c r="G1515" i="9"/>
  <c r="K1514" i="9"/>
  <c r="H1514" i="9"/>
  <c r="G1514" i="9"/>
  <c r="K1513" i="9"/>
  <c r="H1513" i="9"/>
  <c r="G1513" i="9"/>
  <c r="K1512" i="9"/>
  <c r="H1512" i="9"/>
  <c r="G1512" i="9"/>
  <c r="K1511" i="9"/>
  <c r="H1511" i="9"/>
  <c r="G1511" i="9"/>
  <c r="K1510" i="9"/>
  <c r="H1510" i="9"/>
  <c r="G1510" i="9"/>
  <c r="K1509" i="9"/>
  <c r="H1509" i="9"/>
  <c r="G1509" i="9"/>
  <c r="K1508" i="9"/>
  <c r="H1508" i="9"/>
  <c r="G1508" i="9"/>
  <c r="K1507" i="9"/>
  <c r="H1507" i="9"/>
  <c r="G1507" i="9"/>
  <c r="K1506" i="9"/>
  <c r="H1506" i="9"/>
  <c r="G1506" i="9"/>
  <c r="K1505" i="9"/>
  <c r="H1505" i="9"/>
  <c r="G1505" i="9"/>
  <c r="K1504" i="9"/>
  <c r="H1504" i="9"/>
  <c r="G1504" i="9"/>
  <c r="K1503" i="9"/>
  <c r="H1503" i="9"/>
  <c r="G1503" i="9"/>
  <c r="K1502" i="9"/>
  <c r="H1502" i="9"/>
  <c r="G1502" i="9"/>
  <c r="K1501" i="9"/>
  <c r="H1501" i="9"/>
  <c r="G1501" i="9"/>
  <c r="K1500" i="9"/>
  <c r="H1500" i="9"/>
  <c r="G1500" i="9"/>
  <c r="K1499" i="9"/>
  <c r="H1499" i="9"/>
  <c r="G1499" i="9"/>
  <c r="K1498" i="9"/>
  <c r="H1498" i="9"/>
  <c r="G1498" i="9"/>
  <c r="K1497" i="9"/>
  <c r="H1497" i="9"/>
  <c r="G1497" i="9"/>
  <c r="K1496" i="9"/>
  <c r="H1496" i="9"/>
  <c r="G1496" i="9"/>
  <c r="K1495" i="9"/>
  <c r="H1495" i="9"/>
  <c r="G1495" i="9"/>
  <c r="K1494" i="9"/>
  <c r="H1494" i="9"/>
  <c r="G1494" i="9"/>
  <c r="K1493" i="9"/>
  <c r="H1493" i="9"/>
  <c r="G1493" i="9"/>
  <c r="K1492" i="9"/>
  <c r="H1492" i="9"/>
  <c r="G1492" i="9"/>
  <c r="K1491" i="9"/>
  <c r="H1491" i="9"/>
  <c r="G1491" i="9"/>
  <c r="K1490" i="9"/>
  <c r="H1490" i="9"/>
  <c r="G1490" i="9"/>
  <c r="K1489" i="9"/>
  <c r="H1489" i="9"/>
  <c r="G1489" i="9"/>
  <c r="K1488" i="9"/>
  <c r="H1488" i="9"/>
  <c r="G1488" i="9"/>
  <c r="K1487" i="9"/>
  <c r="H1487" i="9"/>
  <c r="G1487" i="9"/>
  <c r="K1486" i="9"/>
  <c r="H1486" i="9"/>
  <c r="G1486" i="9"/>
  <c r="K1485" i="9"/>
  <c r="H1485" i="9"/>
  <c r="G1485" i="9"/>
  <c r="K1484" i="9"/>
  <c r="H1484" i="9"/>
  <c r="G1484" i="9"/>
  <c r="K1483" i="9"/>
  <c r="H1483" i="9"/>
  <c r="G1483" i="9"/>
  <c r="K1482" i="9"/>
  <c r="H1482" i="9"/>
  <c r="G1482" i="9"/>
  <c r="K1481" i="9"/>
  <c r="H1481" i="9"/>
  <c r="G1481" i="9"/>
  <c r="K1480" i="9"/>
  <c r="H1480" i="9"/>
  <c r="G1480" i="9"/>
  <c r="K1479" i="9"/>
  <c r="H1479" i="9"/>
  <c r="G1479" i="9"/>
  <c r="K1478" i="9"/>
  <c r="H1478" i="9"/>
  <c r="G1478" i="9"/>
  <c r="K1477" i="9"/>
  <c r="H1477" i="9"/>
  <c r="G1477" i="9"/>
  <c r="K1476" i="9"/>
  <c r="H1476" i="9"/>
  <c r="G1476" i="9"/>
  <c r="K1475" i="9"/>
  <c r="H1475" i="9"/>
  <c r="G1475" i="9"/>
  <c r="K1474" i="9"/>
  <c r="H1474" i="9"/>
  <c r="G1474" i="9"/>
  <c r="K1473" i="9"/>
  <c r="H1473" i="9"/>
  <c r="G1473" i="9"/>
  <c r="K1472" i="9"/>
  <c r="H1472" i="9"/>
  <c r="G1472" i="9"/>
  <c r="K1471" i="9"/>
  <c r="H1471" i="9"/>
  <c r="G1471" i="9"/>
  <c r="K1470" i="9"/>
  <c r="H1470" i="9"/>
  <c r="G1470" i="9"/>
  <c r="K1469" i="9"/>
  <c r="H1469" i="9"/>
  <c r="G1469" i="9"/>
  <c r="K1468" i="9"/>
  <c r="H1468" i="9"/>
  <c r="G1468" i="9"/>
  <c r="K1467" i="9"/>
  <c r="H1467" i="9"/>
  <c r="G1467" i="9"/>
  <c r="K1466" i="9"/>
  <c r="H1466" i="9"/>
  <c r="G1466" i="9"/>
  <c r="K1465" i="9"/>
  <c r="H1465" i="9"/>
  <c r="G1465" i="9"/>
  <c r="K1464" i="9"/>
  <c r="H1464" i="9"/>
  <c r="G1464" i="9"/>
  <c r="K1463" i="9"/>
  <c r="H1463" i="9"/>
  <c r="G1463" i="9"/>
  <c r="K1462" i="9"/>
  <c r="H1462" i="9"/>
  <c r="G1462" i="9"/>
  <c r="K1461" i="9"/>
  <c r="H1461" i="9"/>
  <c r="G1461" i="9"/>
  <c r="K1460" i="9"/>
  <c r="H1460" i="9"/>
  <c r="G1460" i="9"/>
  <c r="K1459" i="9"/>
  <c r="H1459" i="9"/>
  <c r="G1459" i="9"/>
  <c r="K1458" i="9"/>
  <c r="H1458" i="9"/>
  <c r="G1458" i="9"/>
  <c r="K1457" i="9"/>
  <c r="H1457" i="9"/>
  <c r="G1457" i="9"/>
  <c r="K1456" i="9"/>
  <c r="H1456" i="9"/>
  <c r="G1456" i="9"/>
  <c r="K1455" i="9"/>
  <c r="H1455" i="9"/>
  <c r="G1455" i="9"/>
  <c r="K1454" i="9"/>
  <c r="H1454" i="9"/>
  <c r="G1454" i="9"/>
  <c r="K1453" i="9"/>
  <c r="H1453" i="9"/>
  <c r="G1453" i="9"/>
  <c r="K1452" i="9"/>
  <c r="H1452" i="9"/>
  <c r="G1452" i="9"/>
  <c r="K1451" i="9"/>
  <c r="H1451" i="9"/>
  <c r="G1451" i="9"/>
  <c r="K1450" i="9"/>
  <c r="H1450" i="9"/>
  <c r="G1450" i="9"/>
  <c r="K1449" i="9"/>
  <c r="H1449" i="9"/>
  <c r="G1449" i="9"/>
  <c r="K1448" i="9"/>
  <c r="H1448" i="9"/>
  <c r="G1448" i="9"/>
  <c r="K1447" i="9"/>
  <c r="H1447" i="9"/>
  <c r="G1447" i="9"/>
  <c r="K1446" i="9"/>
  <c r="H1446" i="9"/>
  <c r="G1446" i="9"/>
  <c r="K1445" i="9"/>
  <c r="H1445" i="9"/>
  <c r="G1445" i="9"/>
  <c r="K1444" i="9"/>
  <c r="H1444" i="9"/>
  <c r="G1444" i="9"/>
  <c r="K1443" i="9"/>
  <c r="H1443" i="9"/>
  <c r="G1443" i="9"/>
  <c r="K1442" i="9"/>
  <c r="H1442" i="9"/>
  <c r="G1442" i="9"/>
  <c r="K1441" i="9"/>
  <c r="H1441" i="9"/>
  <c r="G1441" i="9"/>
  <c r="K1440" i="9"/>
  <c r="H1440" i="9"/>
  <c r="G1440" i="9"/>
  <c r="K1439" i="9"/>
  <c r="H1439" i="9"/>
  <c r="G1439" i="9"/>
  <c r="K1438" i="9"/>
  <c r="H1438" i="9"/>
  <c r="G1438" i="9"/>
  <c r="K1437" i="9"/>
  <c r="H1437" i="9"/>
  <c r="G1437" i="9"/>
  <c r="K1436" i="9"/>
  <c r="H1436" i="9"/>
  <c r="G1436" i="9"/>
  <c r="K1435" i="9"/>
  <c r="H1435" i="9"/>
  <c r="G1435" i="9"/>
  <c r="K1434" i="9"/>
  <c r="H1434" i="9"/>
  <c r="G1434" i="9"/>
  <c r="K1433" i="9"/>
  <c r="H1433" i="9"/>
  <c r="G1433" i="9"/>
  <c r="K1432" i="9"/>
  <c r="H1432" i="9"/>
  <c r="G1432" i="9"/>
  <c r="K1431" i="9"/>
  <c r="H1431" i="9"/>
  <c r="G1431" i="9"/>
  <c r="K1430" i="9"/>
  <c r="H1430" i="9"/>
  <c r="G1430" i="9"/>
  <c r="K1429" i="9"/>
  <c r="H1429" i="9"/>
  <c r="G1429" i="9"/>
  <c r="K1428" i="9"/>
  <c r="H1428" i="9"/>
  <c r="G1428" i="9"/>
  <c r="K1427" i="9"/>
  <c r="H1427" i="9"/>
  <c r="G1427" i="9"/>
  <c r="K1426" i="9"/>
  <c r="H1426" i="9"/>
  <c r="G1426" i="9"/>
  <c r="K1425" i="9"/>
  <c r="H1425" i="9"/>
  <c r="G1425" i="9"/>
  <c r="K1424" i="9"/>
  <c r="H1424" i="9"/>
  <c r="G1424" i="9"/>
  <c r="K1423" i="9"/>
  <c r="H1423" i="9"/>
  <c r="G1423" i="9"/>
  <c r="K1422" i="9"/>
  <c r="H1422" i="9"/>
  <c r="G1422" i="9"/>
  <c r="K1421" i="9"/>
  <c r="H1421" i="9"/>
  <c r="G1421" i="9"/>
  <c r="K1420" i="9"/>
  <c r="H1420" i="9"/>
  <c r="G1420" i="9"/>
  <c r="K1419" i="9"/>
  <c r="H1419" i="9"/>
  <c r="G1419" i="9"/>
  <c r="K1418" i="9"/>
  <c r="H1418" i="9"/>
  <c r="G1418" i="9"/>
  <c r="K1417" i="9"/>
  <c r="H1417" i="9"/>
  <c r="G1417" i="9"/>
  <c r="K1416" i="9"/>
  <c r="H1416" i="9"/>
  <c r="G1416" i="9"/>
  <c r="K1415" i="9"/>
  <c r="H1415" i="9"/>
  <c r="G1415" i="9"/>
  <c r="K1414" i="9"/>
  <c r="H1414" i="9"/>
  <c r="G1414" i="9"/>
  <c r="K1413" i="9"/>
  <c r="H1413" i="9"/>
  <c r="G1413" i="9"/>
  <c r="K1412" i="9"/>
  <c r="H1412" i="9"/>
  <c r="G1412" i="9"/>
  <c r="K1411" i="9"/>
  <c r="H1411" i="9"/>
  <c r="G1411" i="9"/>
  <c r="K1410" i="9"/>
  <c r="H1410" i="9"/>
  <c r="G1410" i="9"/>
  <c r="K1409" i="9"/>
  <c r="H1409" i="9"/>
  <c r="G1409" i="9"/>
  <c r="K1408" i="9"/>
  <c r="H1408" i="9"/>
  <c r="G1408" i="9"/>
  <c r="K1407" i="9"/>
  <c r="H1407" i="9"/>
  <c r="G1407" i="9"/>
  <c r="K1406" i="9"/>
  <c r="H1406" i="9"/>
  <c r="G1406" i="9"/>
  <c r="K1405" i="9"/>
  <c r="H1405" i="9"/>
  <c r="G1405" i="9"/>
  <c r="K1404" i="9"/>
  <c r="H1404" i="9"/>
  <c r="G1404" i="9"/>
  <c r="K1403" i="9"/>
  <c r="H1403" i="9"/>
  <c r="G1403" i="9"/>
  <c r="K1402" i="9"/>
  <c r="H1402" i="9"/>
  <c r="G1402" i="9"/>
  <c r="K1401" i="9"/>
  <c r="H1401" i="9"/>
  <c r="G1401" i="9"/>
  <c r="K1400" i="9"/>
  <c r="H1400" i="9"/>
  <c r="G1400" i="9"/>
  <c r="K1399" i="9"/>
  <c r="H1399" i="9"/>
  <c r="G1399" i="9"/>
  <c r="K1398" i="9"/>
  <c r="H1398" i="9"/>
  <c r="G1398" i="9"/>
  <c r="K1397" i="9"/>
  <c r="H1397" i="9"/>
  <c r="G1397" i="9"/>
  <c r="K1396" i="9"/>
  <c r="H1396" i="9"/>
  <c r="G1396" i="9"/>
  <c r="K1395" i="9"/>
  <c r="H1395" i="9"/>
  <c r="G1395" i="9"/>
  <c r="K1394" i="9"/>
  <c r="H1394" i="9"/>
  <c r="G1394" i="9"/>
  <c r="K1393" i="9"/>
  <c r="H1393" i="9"/>
  <c r="G1393" i="9"/>
  <c r="K1392" i="9"/>
  <c r="H1392" i="9"/>
  <c r="G1392" i="9"/>
  <c r="K1391" i="9"/>
  <c r="H1391" i="9"/>
  <c r="G1391" i="9"/>
  <c r="K1390" i="9"/>
  <c r="H1390" i="9"/>
  <c r="G1390" i="9"/>
  <c r="K1389" i="9"/>
  <c r="H1389" i="9"/>
  <c r="G1389" i="9"/>
  <c r="K1388" i="9"/>
  <c r="H1388" i="9"/>
  <c r="G1388" i="9"/>
  <c r="K1387" i="9"/>
  <c r="H1387" i="9"/>
  <c r="G1387" i="9"/>
  <c r="K1386" i="9"/>
  <c r="H1386" i="9"/>
  <c r="G1386" i="9"/>
  <c r="K1385" i="9"/>
  <c r="H1385" i="9"/>
  <c r="G1385" i="9"/>
  <c r="K1384" i="9"/>
  <c r="H1384" i="9"/>
  <c r="G1384" i="9"/>
  <c r="K1383" i="9"/>
  <c r="H1383" i="9"/>
  <c r="G1383" i="9"/>
  <c r="K1382" i="9"/>
  <c r="H1382" i="9"/>
  <c r="G1382" i="9"/>
  <c r="K1381" i="9"/>
  <c r="H1381" i="9"/>
  <c r="G1381" i="9"/>
  <c r="K1380" i="9"/>
  <c r="H1380" i="9"/>
  <c r="G1380" i="9"/>
  <c r="K1379" i="9"/>
  <c r="H1379" i="9"/>
  <c r="G1379" i="9"/>
  <c r="K1378" i="9"/>
  <c r="H1378" i="9"/>
  <c r="G1378" i="9"/>
  <c r="K1377" i="9"/>
  <c r="H1377" i="9"/>
  <c r="G1377" i="9"/>
  <c r="K1376" i="9"/>
  <c r="H1376" i="9"/>
  <c r="G1376" i="9"/>
  <c r="K1375" i="9"/>
  <c r="H1375" i="9"/>
  <c r="G1375" i="9"/>
  <c r="K1374" i="9"/>
  <c r="H1374" i="9"/>
  <c r="G1374" i="9"/>
  <c r="K1373" i="9"/>
  <c r="H1373" i="9"/>
  <c r="G1373" i="9"/>
  <c r="K1372" i="9"/>
  <c r="H1372" i="9"/>
  <c r="G1372" i="9"/>
  <c r="K1371" i="9"/>
  <c r="H1371" i="9"/>
  <c r="G1371" i="9"/>
  <c r="K1370" i="9"/>
  <c r="H1370" i="9"/>
  <c r="G1370" i="9"/>
  <c r="K1369" i="9"/>
  <c r="H1369" i="9"/>
  <c r="G1369" i="9"/>
  <c r="K1368" i="9"/>
  <c r="H1368" i="9"/>
  <c r="G1368" i="9"/>
  <c r="K1367" i="9"/>
  <c r="H1367" i="9"/>
  <c r="G1367" i="9"/>
  <c r="K1366" i="9"/>
  <c r="H1366" i="9"/>
  <c r="G1366" i="9"/>
  <c r="K1365" i="9"/>
  <c r="H1365" i="9"/>
  <c r="G1365" i="9"/>
  <c r="K1364" i="9"/>
  <c r="H1364" i="9"/>
  <c r="G1364" i="9"/>
  <c r="K1363" i="9"/>
  <c r="H1363" i="9"/>
  <c r="G1363" i="9"/>
  <c r="K1362" i="9"/>
  <c r="H1362" i="9"/>
  <c r="G1362" i="9"/>
  <c r="K1361" i="9"/>
  <c r="H1361" i="9"/>
  <c r="G1361" i="9"/>
  <c r="K1360" i="9"/>
  <c r="H1360" i="9"/>
  <c r="G1360" i="9"/>
  <c r="K1359" i="9"/>
  <c r="H1359" i="9"/>
  <c r="G1359" i="9"/>
  <c r="K1358" i="9"/>
  <c r="H1358" i="9"/>
  <c r="G1358" i="9"/>
  <c r="K1357" i="9"/>
  <c r="H1357" i="9"/>
  <c r="G1357" i="9"/>
  <c r="K1356" i="9"/>
  <c r="H1356" i="9"/>
  <c r="G1356" i="9"/>
  <c r="K1355" i="9"/>
  <c r="H1355" i="9"/>
  <c r="G1355" i="9"/>
  <c r="K1354" i="9"/>
  <c r="H1354" i="9"/>
  <c r="G1354" i="9"/>
  <c r="K1353" i="9"/>
  <c r="H1353" i="9"/>
  <c r="G1353" i="9"/>
  <c r="K1352" i="9"/>
  <c r="H1352" i="9"/>
  <c r="G1352" i="9"/>
  <c r="K1351" i="9"/>
  <c r="H1351" i="9"/>
  <c r="G1351" i="9"/>
  <c r="K1350" i="9"/>
  <c r="H1350" i="9"/>
  <c r="G1350" i="9"/>
  <c r="K1349" i="9"/>
  <c r="H1349" i="9"/>
  <c r="G1349" i="9"/>
  <c r="K1348" i="9"/>
  <c r="H1348" i="9"/>
  <c r="G1348" i="9"/>
  <c r="K1347" i="9"/>
  <c r="H1347" i="9"/>
  <c r="G1347" i="9"/>
  <c r="K1346" i="9"/>
  <c r="H1346" i="9"/>
  <c r="G1346" i="9"/>
  <c r="K1345" i="9"/>
  <c r="H1345" i="9"/>
  <c r="G1345" i="9"/>
  <c r="K1344" i="9"/>
  <c r="H1344" i="9"/>
  <c r="G1344" i="9"/>
  <c r="K1343" i="9"/>
  <c r="H1343" i="9"/>
  <c r="G1343" i="9"/>
  <c r="K1342" i="9"/>
  <c r="H1342" i="9"/>
  <c r="G1342" i="9"/>
  <c r="K1341" i="9"/>
  <c r="H1341" i="9"/>
  <c r="G1341" i="9"/>
  <c r="K1340" i="9"/>
  <c r="H1340" i="9"/>
  <c r="G1340" i="9"/>
  <c r="K1339" i="9"/>
  <c r="H1339" i="9"/>
  <c r="G1339" i="9"/>
  <c r="K1338" i="9"/>
  <c r="H1338" i="9"/>
  <c r="G1338" i="9"/>
  <c r="K1337" i="9"/>
  <c r="H1337" i="9"/>
  <c r="G1337" i="9"/>
  <c r="K1336" i="9"/>
  <c r="H1336" i="9"/>
  <c r="G1336" i="9"/>
  <c r="K1335" i="9"/>
  <c r="H1335" i="9"/>
  <c r="G1335" i="9"/>
  <c r="K1334" i="9"/>
  <c r="H1334" i="9"/>
  <c r="G1334" i="9"/>
  <c r="K1333" i="9"/>
  <c r="H1333" i="9"/>
  <c r="G1333" i="9"/>
  <c r="K1332" i="9"/>
  <c r="H1332" i="9"/>
  <c r="G1332" i="9"/>
  <c r="K1331" i="9"/>
  <c r="H1331" i="9"/>
  <c r="G1331" i="9"/>
  <c r="K1330" i="9"/>
  <c r="H1330" i="9"/>
  <c r="G1330" i="9"/>
  <c r="K1329" i="9"/>
  <c r="H1329" i="9"/>
  <c r="G1329" i="9"/>
  <c r="K1328" i="9"/>
  <c r="H1328" i="9"/>
  <c r="G1328" i="9"/>
  <c r="K1327" i="9"/>
  <c r="H1327" i="9"/>
  <c r="G1327" i="9"/>
  <c r="K1326" i="9"/>
  <c r="H1326" i="9"/>
  <c r="G1326" i="9"/>
  <c r="K1325" i="9"/>
  <c r="H1325" i="9"/>
  <c r="G1325" i="9"/>
  <c r="K1324" i="9"/>
  <c r="H1324" i="9"/>
  <c r="G1324" i="9"/>
  <c r="K1323" i="9"/>
  <c r="H1323" i="9"/>
  <c r="G1323" i="9"/>
  <c r="K1322" i="9"/>
  <c r="H1322" i="9"/>
  <c r="G1322" i="9"/>
  <c r="K1321" i="9"/>
  <c r="H1321" i="9"/>
  <c r="G1321" i="9"/>
  <c r="K1320" i="9"/>
  <c r="H1320" i="9"/>
  <c r="G1320" i="9"/>
  <c r="K1319" i="9"/>
  <c r="H1319" i="9"/>
  <c r="G1319" i="9"/>
  <c r="K1318" i="9"/>
  <c r="H1318" i="9"/>
  <c r="G1318" i="9"/>
  <c r="K1317" i="9"/>
  <c r="H1317" i="9"/>
  <c r="G1317" i="9"/>
  <c r="K1316" i="9"/>
  <c r="H1316" i="9"/>
  <c r="G1316" i="9"/>
  <c r="K1315" i="9"/>
  <c r="H1315" i="9"/>
  <c r="G1315" i="9"/>
  <c r="K1314" i="9"/>
  <c r="H1314" i="9"/>
  <c r="G1314" i="9"/>
  <c r="K1313" i="9"/>
  <c r="H1313" i="9"/>
  <c r="G1313" i="9"/>
  <c r="K1312" i="9"/>
  <c r="H1312" i="9"/>
  <c r="G1312" i="9"/>
  <c r="K1311" i="9"/>
  <c r="H1311" i="9"/>
  <c r="G1311" i="9"/>
  <c r="K1310" i="9"/>
  <c r="H1310" i="9"/>
  <c r="G1310" i="9"/>
  <c r="K1309" i="9"/>
  <c r="H1309" i="9"/>
  <c r="G1309" i="9"/>
  <c r="K1308" i="9"/>
  <c r="H1308" i="9"/>
  <c r="G1308" i="9"/>
  <c r="K1307" i="9"/>
  <c r="H1307" i="9"/>
  <c r="G1307" i="9"/>
  <c r="K1306" i="9"/>
  <c r="H1306" i="9"/>
  <c r="G1306" i="9"/>
  <c r="K1305" i="9"/>
  <c r="H1305" i="9"/>
  <c r="G1305" i="9"/>
  <c r="K1304" i="9"/>
  <c r="H1304" i="9"/>
  <c r="G1304" i="9"/>
  <c r="K1303" i="9"/>
  <c r="H1303" i="9"/>
  <c r="G1303" i="9"/>
  <c r="K1302" i="9"/>
  <c r="H1302" i="9"/>
  <c r="G1302" i="9"/>
  <c r="K1301" i="9"/>
  <c r="H1301" i="9"/>
  <c r="G1301" i="9"/>
  <c r="K1300" i="9"/>
  <c r="H1300" i="9"/>
  <c r="G1300" i="9"/>
  <c r="K1299" i="9"/>
  <c r="H1299" i="9"/>
  <c r="G1299" i="9"/>
  <c r="K1298" i="9"/>
  <c r="H1298" i="9"/>
  <c r="G1298" i="9"/>
  <c r="K1297" i="9"/>
  <c r="H1297" i="9"/>
  <c r="G1297" i="9"/>
  <c r="K1296" i="9"/>
  <c r="H1296" i="9"/>
  <c r="G1296" i="9"/>
  <c r="K1295" i="9"/>
  <c r="H1295" i="9"/>
  <c r="G1295" i="9"/>
  <c r="K1294" i="9"/>
  <c r="H1294" i="9"/>
  <c r="G1294" i="9"/>
  <c r="K1293" i="9"/>
  <c r="H1293" i="9"/>
  <c r="G1293" i="9"/>
  <c r="K1292" i="9"/>
  <c r="H1292" i="9"/>
  <c r="G1292" i="9"/>
  <c r="K1291" i="9"/>
  <c r="H1291" i="9"/>
  <c r="G1291" i="9"/>
  <c r="K1290" i="9"/>
  <c r="H1290" i="9"/>
  <c r="G1290" i="9"/>
  <c r="K1289" i="9"/>
  <c r="H1289" i="9"/>
  <c r="G1289" i="9"/>
  <c r="K1288" i="9"/>
  <c r="H1288" i="9"/>
  <c r="G1288" i="9"/>
  <c r="K1287" i="9"/>
  <c r="H1287" i="9"/>
  <c r="G1287" i="9"/>
  <c r="K1286" i="9"/>
  <c r="H1286" i="9"/>
  <c r="G1286" i="9"/>
  <c r="K1285" i="9"/>
  <c r="H1285" i="9"/>
  <c r="G1285" i="9"/>
  <c r="K1284" i="9"/>
  <c r="H1284" i="9"/>
  <c r="G1284" i="9"/>
  <c r="K1283" i="9"/>
  <c r="H1283" i="9"/>
  <c r="G1283" i="9"/>
  <c r="K1282" i="9"/>
  <c r="H1282" i="9"/>
  <c r="G1282" i="9"/>
  <c r="K1281" i="9"/>
  <c r="H1281" i="9"/>
  <c r="G1281" i="9"/>
  <c r="K1280" i="9"/>
  <c r="H1280" i="9"/>
  <c r="G1280" i="9"/>
  <c r="K1279" i="9"/>
  <c r="H1279" i="9"/>
  <c r="G1279" i="9"/>
  <c r="K1278" i="9"/>
  <c r="H1278" i="9"/>
  <c r="G1278" i="9"/>
  <c r="K1277" i="9"/>
  <c r="H1277" i="9"/>
  <c r="G1277" i="9"/>
  <c r="K1276" i="9"/>
  <c r="H1276" i="9"/>
  <c r="G1276" i="9"/>
  <c r="K1275" i="9"/>
  <c r="H1275" i="9"/>
  <c r="G1275" i="9"/>
  <c r="K1274" i="9"/>
  <c r="H1274" i="9"/>
  <c r="G1274" i="9"/>
  <c r="K1273" i="9"/>
  <c r="H1273" i="9"/>
  <c r="G1273" i="9"/>
  <c r="K1272" i="9"/>
  <c r="H1272" i="9"/>
  <c r="G1272" i="9"/>
  <c r="K1271" i="9"/>
  <c r="H1271" i="9"/>
  <c r="G1271" i="9"/>
  <c r="K1270" i="9"/>
  <c r="H1270" i="9"/>
  <c r="G1270" i="9"/>
  <c r="K1269" i="9"/>
  <c r="H1269" i="9"/>
  <c r="G1269" i="9"/>
  <c r="K1268" i="9"/>
  <c r="H1268" i="9"/>
  <c r="G1268" i="9"/>
  <c r="K1267" i="9"/>
  <c r="H1267" i="9"/>
  <c r="G1267" i="9"/>
  <c r="K1266" i="9"/>
  <c r="H1266" i="9"/>
  <c r="G1266" i="9"/>
  <c r="K1265" i="9"/>
  <c r="H1265" i="9"/>
  <c r="G1265" i="9"/>
  <c r="K1264" i="9"/>
  <c r="H1264" i="9"/>
  <c r="G1264" i="9"/>
  <c r="K1263" i="9"/>
  <c r="H1263" i="9"/>
  <c r="G1263" i="9"/>
  <c r="K1262" i="9"/>
  <c r="H1262" i="9"/>
  <c r="G1262" i="9"/>
  <c r="K1261" i="9"/>
  <c r="H1261" i="9"/>
  <c r="G1261" i="9"/>
  <c r="K1260" i="9"/>
  <c r="H1260" i="9"/>
  <c r="G1260" i="9"/>
  <c r="K1259" i="9"/>
  <c r="H1259" i="9"/>
  <c r="G1259" i="9"/>
  <c r="K1258" i="9"/>
  <c r="H1258" i="9"/>
  <c r="G1258" i="9"/>
  <c r="K1257" i="9"/>
  <c r="H1257" i="9"/>
  <c r="G1257" i="9"/>
  <c r="K1256" i="9"/>
  <c r="H1256" i="9"/>
  <c r="G1256" i="9"/>
  <c r="K1255" i="9"/>
  <c r="H1255" i="9"/>
  <c r="G1255" i="9"/>
  <c r="K1254" i="9"/>
  <c r="H1254" i="9"/>
  <c r="G1254" i="9"/>
  <c r="K1253" i="9"/>
  <c r="H1253" i="9"/>
  <c r="G1253" i="9"/>
  <c r="K1252" i="9"/>
  <c r="H1252" i="9"/>
  <c r="G1252" i="9"/>
  <c r="K1251" i="9"/>
  <c r="H1251" i="9"/>
  <c r="G1251" i="9"/>
  <c r="K1250" i="9"/>
  <c r="H1250" i="9"/>
  <c r="G1250" i="9"/>
  <c r="K1249" i="9"/>
  <c r="H1249" i="9"/>
  <c r="G1249" i="9"/>
  <c r="K1248" i="9"/>
  <c r="H1248" i="9"/>
  <c r="G1248" i="9"/>
  <c r="K1247" i="9"/>
  <c r="H1247" i="9"/>
  <c r="G1247" i="9"/>
  <c r="K1246" i="9"/>
  <c r="H1246" i="9"/>
  <c r="G1246" i="9"/>
  <c r="K1245" i="9"/>
  <c r="H1245" i="9"/>
  <c r="G1245" i="9"/>
  <c r="K1244" i="9"/>
  <c r="H1244" i="9"/>
  <c r="G1244" i="9"/>
  <c r="K1243" i="9"/>
  <c r="H1243" i="9"/>
  <c r="G1243" i="9"/>
  <c r="K1242" i="9"/>
  <c r="H1242" i="9"/>
  <c r="G1242" i="9"/>
  <c r="K1241" i="9"/>
  <c r="H1241" i="9"/>
  <c r="G1241" i="9"/>
  <c r="K1240" i="9"/>
  <c r="H1240" i="9"/>
  <c r="G1240" i="9"/>
  <c r="K1239" i="9"/>
  <c r="H1239" i="9"/>
  <c r="G1239" i="9"/>
  <c r="K1238" i="9"/>
  <c r="H1238" i="9"/>
  <c r="G1238" i="9"/>
  <c r="K1237" i="9"/>
  <c r="H1237" i="9"/>
  <c r="G1237" i="9"/>
  <c r="K1236" i="9"/>
  <c r="H1236" i="9"/>
  <c r="G1236" i="9"/>
  <c r="K1235" i="9"/>
  <c r="H1235" i="9"/>
  <c r="G1235" i="9"/>
  <c r="K1234" i="9"/>
  <c r="H1234" i="9"/>
  <c r="G1234" i="9"/>
  <c r="K1233" i="9"/>
  <c r="H1233" i="9"/>
  <c r="G1233" i="9"/>
  <c r="K1232" i="9"/>
  <c r="H1232" i="9"/>
  <c r="G1232" i="9"/>
  <c r="K1231" i="9"/>
  <c r="H1231" i="9"/>
  <c r="G1231" i="9"/>
  <c r="K1230" i="9"/>
  <c r="H1230" i="9"/>
  <c r="G1230" i="9"/>
  <c r="K1229" i="9"/>
  <c r="H1229" i="9"/>
  <c r="G1229" i="9"/>
  <c r="K1228" i="9"/>
  <c r="H1228" i="9"/>
  <c r="G1228" i="9"/>
  <c r="K1227" i="9"/>
  <c r="H1227" i="9"/>
  <c r="G1227" i="9"/>
  <c r="K1226" i="9"/>
  <c r="H1226" i="9"/>
  <c r="G1226" i="9"/>
  <c r="K1225" i="9"/>
  <c r="H1225" i="9"/>
  <c r="G1225" i="9"/>
  <c r="K1224" i="9"/>
  <c r="H1224" i="9"/>
  <c r="G1224" i="9"/>
  <c r="K1223" i="9"/>
  <c r="H1223" i="9"/>
  <c r="G1223" i="9"/>
  <c r="K1222" i="9"/>
  <c r="H1222" i="9"/>
  <c r="G1222" i="9"/>
  <c r="K1221" i="9"/>
  <c r="H1221" i="9"/>
  <c r="G1221" i="9"/>
  <c r="K1220" i="9"/>
  <c r="H1220" i="9"/>
  <c r="G1220" i="9"/>
  <c r="K1219" i="9"/>
  <c r="H1219" i="9"/>
  <c r="G1219" i="9"/>
  <c r="K1218" i="9"/>
  <c r="H1218" i="9"/>
  <c r="G1218" i="9"/>
  <c r="K1217" i="9"/>
  <c r="H1217" i="9"/>
  <c r="G1217" i="9"/>
  <c r="K1216" i="9"/>
  <c r="H1216" i="9"/>
  <c r="G1216" i="9"/>
  <c r="K1215" i="9"/>
  <c r="H1215" i="9"/>
  <c r="G1215" i="9"/>
  <c r="K1214" i="9"/>
  <c r="H1214" i="9"/>
  <c r="G1214" i="9"/>
  <c r="K1213" i="9"/>
  <c r="H1213" i="9"/>
  <c r="G1213" i="9"/>
  <c r="K1212" i="9"/>
  <c r="H1212" i="9"/>
  <c r="G1212" i="9"/>
  <c r="K1211" i="9"/>
  <c r="H1211" i="9"/>
  <c r="G1211" i="9"/>
  <c r="K1210" i="9"/>
  <c r="H1210" i="9"/>
  <c r="G1210" i="9"/>
  <c r="K1209" i="9"/>
  <c r="H1209" i="9"/>
  <c r="G1209" i="9"/>
  <c r="K1208" i="9"/>
  <c r="H1208" i="9"/>
  <c r="G1208" i="9"/>
  <c r="K1207" i="9"/>
  <c r="H1207" i="9"/>
  <c r="G1207" i="9"/>
  <c r="K1206" i="9"/>
  <c r="H1206" i="9"/>
  <c r="G1206" i="9"/>
  <c r="K1205" i="9"/>
  <c r="H1205" i="9"/>
  <c r="G1205" i="9"/>
  <c r="K1204" i="9"/>
  <c r="H1204" i="9"/>
  <c r="G1204" i="9"/>
  <c r="K1203" i="9"/>
  <c r="H1203" i="9"/>
  <c r="G1203" i="9"/>
  <c r="K1202" i="9"/>
  <c r="H1202" i="9"/>
  <c r="G1202" i="9"/>
  <c r="K1201" i="9"/>
  <c r="H1201" i="9"/>
  <c r="G1201" i="9"/>
  <c r="K1200" i="9"/>
  <c r="H1200" i="9"/>
  <c r="G1200" i="9"/>
  <c r="K1199" i="9"/>
  <c r="H1199" i="9"/>
  <c r="G1199" i="9"/>
  <c r="K1198" i="9"/>
  <c r="H1198" i="9"/>
  <c r="G1198" i="9"/>
  <c r="K1197" i="9"/>
  <c r="H1197" i="9"/>
  <c r="G1197" i="9"/>
  <c r="K1196" i="9"/>
  <c r="H1196" i="9"/>
  <c r="G1196" i="9"/>
  <c r="K1195" i="9"/>
  <c r="H1195" i="9"/>
  <c r="G1195" i="9"/>
  <c r="K1194" i="9"/>
  <c r="H1194" i="9"/>
  <c r="G1194" i="9"/>
  <c r="K1193" i="9"/>
  <c r="H1193" i="9"/>
  <c r="G1193" i="9"/>
  <c r="K1192" i="9"/>
  <c r="H1192" i="9"/>
  <c r="G1192" i="9"/>
  <c r="K1191" i="9"/>
  <c r="H1191" i="9"/>
  <c r="G1191" i="9"/>
  <c r="K1190" i="9"/>
  <c r="H1190" i="9"/>
  <c r="G1190" i="9"/>
  <c r="K1189" i="9"/>
  <c r="H1189" i="9"/>
  <c r="G1189" i="9"/>
  <c r="K1188" i="9"/>
  <c r="H1188" i="9"/>
  <c r="G1188" i="9"/>
  <c r="K1187" i="9"/>
  <c r="H1187" i="9"/>
  <c r="G1187" i="9"/>
  <c r="K1186" i="9"/>
  <c r="H1186" i="9"/>
  <c r="G1186" i="9"/>
  <c r="K1185" i="9"/>
  <c r="H1185" i="9"/>
  <c r="G1185" i="9"/>
  <c r="K1184" i="9"/>
  <c r="H1184" i="9"/>
  <c r="G1184" i="9"/>
  <c r="K1183" i="9"/>
  <c r="H1183" i="9"/>
  <c r="G1183" i="9"/>
  <c r="K1182" i="9"/>
  <c r="H1182" i="9"/>
  <c r="G1182" i="9"/>
  <c r="K1181" i="9"/>
  <c r="H1181" i="9"/>
  <c r="G1181" i="9"/>
  <c r="K1180" i="9"/>
  <c r="H1180" i="9"/>
  <c r="G1180" i="9"/>
  <c r="K1179" i="9"/>
  <c r="H1179" i="9"/>
  <c r="G1179" i="9"/>
  <c r="K1178" i="9"/>
  <c r="H1178" i="9"/>
  <c r="G1178" i="9"/>
  <c r="K1177" i="9"/>
  <c r="H1177" i="9"/>
  <c r="G1177" i="9"/>
  <c r="K1176" i="9"/>
  <c r="H1176" i="9"/>
  <c r="G1176" i="9"/>
  <c r="K1175" i="9"/>
  <c r="H1175" i="9"/>
  <c r="G1175" i="9"/>
  <c r="K1174" i="9"/>
  <c r="H1174" i="9"/>
  <c r="G1174" i="9"/>
  <c r="K1173" i="9"/>
  <c r="H1173" i="9"/>
  <c r="G1173" i="9"/>
  <c r="K1172" i="9"/>
  <c r="H1172" i="9"/>
  <c r="G1172" i="9"/>
  <c r="K1171" i="9"/>
  <c r="H1171" i="9"/>
  <c r="G1171" i="9"/>
  <c r="K1170" i="9"/>
  <c r="H1170" i="9"/>
  <c r="G1170" i="9"/>
  <c r="K1169" i="9"/>
  <c r="H1169" i="9"/>
  <c r="G1169" i="9"/>
  <c r="K1168" i="9"/>
  <c r="H1168" i="9"/>
  <c r="G1168" i="9"/>
  <c r="K1167" i="9"/>
  <c r="H1167" i="9"/>
  <c r="G1167" i="9"/>
  <c r="K1166" i="9"/>
  <c r="H1166" i="9"/>
  <c r="G1166" i="9"/>
  <c r="K1165" i="9"/>
  <c r="H1165" i="9"/>
  <c r="G1165" i="9"/>
  <c r="K1164" i="9"/>
  <c r="H1164" i="9"/>
  <c r="G1164" i="9"/>
  <c r="K1163" i="9"/>
  <c r="H1163" i="9"/>
  <c r="G1163" i="9"/>
  <c r="K1162" i="9"/>
  <c r="H1162" i="9"/>
  <c r="G1162" i="9"/>
  <c r="K1161" i="9"/>
  <c r="H1161" i="9"/>
  <c r="G1161" i="9"/>
  <c r="K1160" i="9"/>
  <c r="H1160" i="9"/>
  <c r="G1160" i="9"/>
  <c r="K1159" i="9"/>
  <c r="H1159" i="9"/>
  <c r="G1159" i="9"/>
  <c r="K1158" i="9"/>
  <c r="H1158" i="9"/>
  <c r="G1158" i="9"/>
  <c r="K1157" i="9"/>
  <c r="H1157" i="9"/>
  <c r="G1157" i="9"/>
  <c r="K1156" i="9"/>
  <c r="H1156" i="9"/>
  <c r="G1156" i="9"/>
  <c r="K1155" i="9"/>
  <c r="H1155" i="9"/>
  <c r="G1155" i="9"/>
  <c r="K1154" i="9"/>
  <c r="H1154" i="9"/>
  <c r="G1154" i="9"/>
  <c r="K1153" i="9"/>
  <c r="H1153" i="9"/>
  <c r="G1153" i="9"/>
  <c r="K1152" i="9"/>
  <c r="H1152" i="9"/>
  <c r="G1152" i="9"/>
  <c r="K1151" i="9"/>
  <c r="H1151" i="9"/>
  <c r="G1151" i="9"/>
  <c r="K1150" i="9"/>
  <c r="H1150" i="9"/>
  <c r="G1150" i="9"/>
  <c r="K1149" i="9"/>
  <c r="H1149" i="9"/>
  <c r="G1149" i="9"/>
  <c r="K1148" i="9"/>
  <c r="H1148" i="9"/>
  <c r="G1148" i="9"/>
  <c r="K1147" i="9"/>
  <c r="H1147" i="9"/>
  <c r="G1147" i="9"/>
  <c r="K1146" i="9"/>
  <c r="H1146" i="9"/>
  <c r="G1146" i="9"/>
  <c r="K1145" i="9"/>
  <c r="H1145" i="9"/>
  <c r="G1145" i="9"/>
  <c r="K1144" i="9"/>
  <c r="H1144" i="9"/>
  <c r="G1144" i="9"/>
  <c r="K1143" i="9"/>
  <c r="H1143" i="9"/>
  <c r="G1143" i="9"/>
  <c r="K1142" i="9"/>
  <c r="H1142" i="9"/>
  <c r="G1142" i="9"/>
  <c r="K1141" i="9"/>
  <c r="H1141" i="9"/>
  <c r="G1141" i="9"/>
  <c r="K1140" i="9"/>
  <c r="H1140" i="9"/>
  <c r="G1140" i="9"/>
  <c r="K1139" i="9"/>
  <c r="H1139" i="9"/>
  <c r="G1139" i="9"/>
  <c r="K1138" i="9"/>
  <c r="H1138" i="9"/>
  <c r="G1138" i="9"/>
  <c r="K1137" i="9"/>
  <c r="H1137" i="9"/>
  <c r="G1137" i="9"/>
  <c r="K1136" i="9"/>
  <c r="H1136" i="9"/>
  <c r="G1136" i="9"/>
  <c r="K1135" i="9"/>
  <c r="H1135" i="9"/>
  <c r="G1135" i="9"/>
  <c r="K1134" i="9"/>
  <c r="H1134" i="9"/>
  <c r="G1134" i="9"/>
  <c r="K1133" i="9"/>
  <c r="H1133" i="9"/>
  <c r="G1133" i="9"/>
  <c r="K1132" i="9"/>
  <c r="H1132" i="9"/>
  <c r="G1132" i="9"/>
  <c r="K1131" i="9"/>
  <c r="H1131" i="9"/>
  <c r="G1131" i="9"/>
  <c r="K1130" i="9"/>
  <c r="H1130" i="9"/>
  <c r="G1130" i="9"/>
  <c r="K1129" i="9"/>
  <c r="H1129" i="9"/>
  <c r="G1129" i="9"/>
  <c r="K1128" i="9"/>
  <c r="H1128" i="9"/>
  <c r="G1128" i="9"/>
  <c r="K1127" i="9"/>
  <c r="H1127" i="9"/>
  <c r="G1127" i="9"/>
  <c r="K1126" i="9"/>
  <c r="H1126" i="9"/>
  <c r="G1126" i="9"/>
  <c r="K1125" i="9"/>
  <c r="H1125" i="9"/>
  <c r="G1125" i="9"/>
  <c r="K1124" i="9"/>
  <c r="H1124" i="9"/>
  <c r="G1124" i="9"/>
  <c r="K1123" i="9"/>
  <c r="H1123" i="9"/>
  <c r="G1123" i="9"/>
  <c r="K1122" i="9"/>
  <c r="H1122" i="9"/>
  <c r="G1122" i="9"/>
  <c r="K1121" i="9"/>
  <c r="H1121" i="9"/>
  <c r="G1121" i="9"/>
  <c r="K1120" i="9"/>
  <c r="H1120" i="9"/>
  <c r="G1120" i="9"/>
  <c r="K1119" i="9"/>
  <c r="H1119" i="9"/>
  <c r="G1119" i="9"/>
  <c r="K1118" i="9"/>
  <c r="H1118" i="9"/>
  <c r="G1118" i="9"/>
  <c r="K1117" i="9"/>
  <c r="H1117" i="9"/>
  <c r="G1117" i="9"/>
  <c r="K1116" i="9"/>
  <c r="H1116" i="9"/>
  <c r="G1116" i="9"/>
  <c r="K1115" i="9"/>
  <c r="H1115" i="9"/>
  <c r="G1115" i="9"/>
  <c r="K1114" i="9"/>
  <c r="H1114" i="9"/>
  <c r="G1114" i="9"/>
  <c r="K1113" i="9"/>
  <c r="H1113" i="9"/>
  <c r="G1113" i="9"/>
  <c r="K1112" i="9"/>
  <c r="H1112" i="9"/>
  <c r="G1112" i="9"/>
  <c r="K1111" i="9"/>
  <c r="H1111" i="9"/>
  <c r="G1111" i="9"/>
  <c r="K1110" i="9"/>
  <c r="H1110" i="9"/>
  <c r="G1110" i="9"/>
  <c r="K1109" i="9"/>
  <c r="H1109" i="9"/>
  <c r="G1109" i="9"/>
  <c r="K1108" i="9"/>
  <c r="H1108" i="9"/>
  <c r="G1108" i="9"/>
  <c r="K1107" i="9"/>
  <c r="H1107" i="9"/>
  <c r="G1107" i="9"/>
  <c r="K1106" i="9"/>
  <c r="H1106" i="9"/>
  <c r="G1106" i="9"/>
  <c r="K1105" i="9"/>
  <c r="H1105" i="9"/>
  <c r="G1105" i="9"/>
  <c r="K1104" i="9"/>
  <c r="H1104" i="9"/>
  <c r="G1104" i="9"/>
  <c r="K1103" i="9"/>
  <c r="H1103" i="9"/>
  <c r="G1103" i="9"/>
  <c r="K1102" i="9"/>
  <c r="H1102" i="9"/>
  <c r="G1102" i="9"/>
  <c r="K1101" i="9"/>
  <c r="H1101" i="9"/>
  <c r="G1101" i="9"/>
  <c r="K1100" i="9"/>
  <c r="H1100" i="9"/>
  <c r="G1100" i="9"/>
  <c r="K1099" i="9"/>
  <c r="H1099" i="9"/>
  <c r="G1099" i="9"/>
  <c r="K1098" i="9"/>
  <c r="H1098" i="9"/>
  <c r="G1098" i="9"/>
  <c r="K1097" i="9"/>
  <c r="H1097" i="9"/>
  <c r="G1097" i="9"/>
  <c r="K1096" i="9"/>
  <c r="H1096" i="9"/>
  <c r="G1096" i="9"/>
  <c r="K1095" i="9"/>
  <c r="H1095" i="9"/>
  <c r="G1095" i="9"/>
  <c r="K1094" i="9"/>
  <c r="H1094" i="9"/>
  <c r="G1094" i="9"/>
  <c r="K1093" i="9"/>
  <c r="H1093" i="9"/>
  <c r="G1093" i="9"/>
  <c r="K1092" i="9"/>
  <c r="H1092" i="9"/>
  <c r="G1092" i="9"/>
  <c r="K1091" i="9"/>
  <c r="H1091" i="9"/>
  <c r="G1091" i="9"/>
  <c r="K1090" i="9"/>
  <c r="H1090" i="9"/>
  <c r="G1090" i="9"/>
  <c r="K1089" i="9"/>
  <c r="H1089" i="9"/>
  <c r="G1089" i="9"/>
  <c r="K1088" i="9"/>
  <c r="H1088" i="9"/>
  <c r="G1088" i="9"/>
  <c r="K1087" i="9"/>
  <c r="H1087" i="9"/>
  <c r="G1087" i="9"/>
  <c r="K1086" i="9"/>
  <c r="H1086" i="9"/>
  <c r="G1086" i="9"/>
  <c r="K1085" i="9"/>
  <c r="H1085" i="9"/>
  <c r="G1085" i="9"/>
  <c r="K1084" i="9"/>
  <c r="H1084" i="9"/>
  <c r="G1084" i="9"/>
  <c r="K1083" i="9"/>
  <c r="H1083" i="9"/>
  <c r="G1083" i="9"/>
  <c r="K1082" i="9"/>
  <c r="H1082" i="9"/>
  <c r="G1082" i="9"/>
  <c r="K1081" i="9"/>
  <c r="H1081" i="9"/>
  <c r="G1081" i="9"/>
  <c r="K1080" i="9"/>
  <c r="H1080" i="9"/>
  <c r="G1080" i="9"/>
  <c r="K1079" i="9"/>
  <c r="H1079" i="9"/>
  <c r="G1079" i="9"/>
  <c r="K1078" i="9"/>
  <c r="H1078" i="9"/>
  <c r="G1078" i="9"/>
  <c r="K1077" i="9"/>
  <c r="H1077" i="9"/>
  <c r="G1077" i="9"/>
  <c r="K1076" i="9"/>
  <c r="H1076" i="9"/>
  <c r="G1076" i="9"/>
  <c r="K1075" i="9"/>
  <c r="H1075" i="9"/>
  <c r="G1075" i="9"/>
  <c r="K1074" i="9"/>
  <c r="H1074" i="9"/>
  <c r="G1074" i="9"/>
  <c r="K1073" i="9"/>
  <c r="H1073" i="9"/>
  <c r="G1073" i="9"/>
  <c r="K1072" i="9"/>
  <c r="H1072" i="9"/>
  <c r="G1072" i="9"/>
  <c r="K1071" i="9"/>
  <c r="H1071" i="9"/>
  <c r="G1071" i="9"/>
  <c r="K1070" i="9"/>
  <c r="H1070" i="9"/>
  <c r="G1070" i="9"/>
  <c r="K1069" i="9"/>
  <c r="H1069" i="9"/>
  <c r="G1069" i="9"/>
  <c r="K1068" i="9"/>
  <c r="H1068" i="9"/>
  <c r="G1068" i="9"/>
  <c r="K1067" i="9"/>
  <c r="H1067" i="9"/>
  <c r="G1067" i="9"/>
  <c r="K1066" i="9"/>
  <c r="H1066" i="9"/>
  <c r="G1066" i="9"/>
  <c r="K1065" i="9"/>
  <c r="H1065" i="9"/>
  <c r="G1065" i="9"/>
  <c r="K1064" i="9"/>
  <c r="H1064" i="9"/>
  <c r="G1064" i="9"/>
  <c r="K1063" i="9"/>
  <c r="H1063" i="9"/>
  <c r="G1063" i="9"/>
  <c r="K1062" i="9"/>
  <c r="H1062" i="9"/>
  <c r="G1062" i="9"/>
  <c r="K1061" i="9"/>
  <c r="H1061" i="9"/>
  <c r="G1061" i="9"/>
  <c r="K1060" i="9"/>
  <c r="H1060" i="9"/>
  <c r="G1060" i="9"/>
  <c r="K1059" i="9"/>
  <c r="H1059" i="9"/>
  <c r="G1059" i="9"/>
  <c r="K1058" i="9"/>
  <c r="H1058" i="9"/>
  <c r="G1058" i="9"/>
  <c r="K1057" i="9"/>
  <c r="H1057" i="9"/>
  <c r="G1057" i="9"/>
  <c r="K1056" i="9"/>
  <c r="H1056" i="9"/>
  <c r="G1056" i="9"/>
  <c r="K1055" i="9"/>
  <c r="H1055" i="9"/>
  <c r="G1055" i="9"/>
  <c r="K1054" i="9"/>
  <c r="H1054" i="9"/>
  <c r="G1054" i="9"/>
  <c r="K1053" i="9"/>
  <c r="H1053" i="9"/>
  <c r="G1053" i="9"/>
  <c r="K1052" i="9"/>
  <c r="H1052" i="9"/>
  <c r="G1052" i="9"/>
  <c r="K1051" i="9"/>
  <c r="H1051" i="9"/>
  <c r="G1051" i="9"/>
  <c r="K1050" i="9"/>
  <c r="H1050" i="9"/>
  <c r="G1050" i="9"/>
  <c r="K1049" i="9"/>
  <c r="H1049" i="9"/>
  <c r="G1049" i="9"/>
  <c r="K1048" i="9"/>
  <c r="H1048" i="9"/>
  <c r="G1048" i="9"/>
  <c r="K1047" i="9"/>
  <c r="H1047" i="9"/>
  <c r="G1047" i="9"/>
  <c r="K1046" i="9"/>
  <c r="H1046" i="9"/>
  <c r="G1046" i="9"/>
  <c r="K1045" i="9"/>
  <c r="H1045" i="9"/>
  <c r="G1045" i="9"/>
  <c r="K1044" i="9"/>
  <c r="H1044" i="9"/>
  <c r="G1044" i="9"/>
  <c r="K1043" i="9"/>
  <c r="H1043" i="9"/>
  <c r="G1043" i="9"/>
  <c r="K1042" i="9"/>
  <c r="H1042" i="9"/>
  <c r="G1042" i="9"/>
  <c r="K1041" i="9"/>
  <c r="H1041" i="9"/>
  <c r="G1041" i="9"/>
  <c r="K1040" i="9"/>
  <c r="H1040" i="9"/>
  <c r="G1040" i="9"/>
  <c r="K1039" i="9"/>
  <c r="H1039" i="9"/>
  <c r="G1039" i="9"/>
  <c r="K1038" i="9"/>
  <c r="H1038" i="9"/>
  <c r="G1038" i="9"/>
  <c r="K1037" i="9"/>
  <c r="H1037" i="9"/>
  <c r="G1037" i="9"/>
  <c r="K1036" i="9"/>
  <c r="H1036" i="9"/>
  <c r="G1036" i="9"/>
  <c r="K1035" i="9"/>
  <c r="H1035" i="9"/>
  <c r="G1035" i="9"/>
  <c r="K1034" i="9"/>
  <c r="H1034" i="9"/>
  <c r="G1034" i="9"/>
  <c r="K1033" i="9"/>
  <c r="H1033" i="9"/>
  <c r="G1033" i="9"/>
  <c r="K1032" i="9"/>
  <c r="H1032" i="9"/>
  <c r="G1032" i="9"/>
  <c r="K1031" i="9"/>
  <c r="H1031" i="9"/>
  <c r="G1031" i="9"/>
  <c r="K1030" i="9"/>
  <c r="H1030" i="9"/>
  <c r="G1030" i="9"/>
  <c r="K1029" i="9"/>
  <c r="H1029" i="9"/>
  <c r="G1029" i="9"/>
  <c r="K1028" i="9"/>
  <c r="H1028" i="9"/>
  <c r="G1028" i="9"/>
  <c r="K1027" i="9"/>
  <c r="H1027" i="9"/>
  <c r="G1027" i="9"/>
  <c r="K1026" i="9"/>
  <c r="H1026" i="9"/>
  <c r="G1026" i="9"/>
  <c r="K1025" i="9"/>
  <c r="H1025" i="9"/>
  <c r="G1025" i="9"/>
  <c r="K1024" i="9"/>
  <c r="H1024" i="9"/>
  <c r="G1024" i="9"/>
  <c r="K1023" i="9"/>
  <c r="H1023" i="9"/>
  <c r="G1023" i="9"/>
  <c r="K1022" i="9"/>
  <c r="H1022" i="9"/>
  <c r="G1022" i="9"/>
  <c r="K1021" i="9"/>
  <c r="H1021" i="9"/>
  <c r="G1021" i="9"/>
  <c r="K1020" i="9"/>
  <c r="H1020" i="9"/>
  <c r="G1020" i="9"/>
  <c r="K1019" i="9"/>
  <c r="H1019" i="9"/>
  <c r="G1019" i="9"/>
  <c r="K1018" i="9"/>
  <c r="H1018" i="9"/>
  <c r="G1018" i="9"/>
  <c r="K1017" i="9"/>
  <c r="H1017" i="9"/>
  <c r="G1017" i="9"/>
  <c r="K1016" i="9"/>
  <c r="H1016" i="9"/>
  <c r="G1016" i="9"/>
  <c r="K1015" i="9"/>
  <c r="H1015" i="9"/>
  <c r="G1015" i="9"/>
  <c r="K1014" i="9"/>
  <c r="H1014" i="9"/>
  <c r="G1014" i="9"/>
  <c r="K1013" i="9"/>
  <c r="H1013" i="9"/>
  <c r="G1013" i="9"/>
  <c r="K1012" i="9"/>
  <c r="H1012" i="9"/>
  <c r="G1012" i="9"/>
  <c r="K1011" i="9"/>
  <c r="H1011" i="9"/>
  <c r="G1011" i="9"/>
  <c r="K1010" i="9"/>
  <c r="H1010" i="9"/>
  <c r="G1010" i="9"/>
  <c r="K1009" i="9"/>
  <c r="H1009" i="9"/>
  <c r="G1009" i="9"/>
  <c r="K1008" i="9"/>
  <c r="H1008" i="9"/>
  <c r="G1008" i="9"/>
  <c r="K1007" i="9"/>
  <c r="H1007" i="9"/>
  <c r="G1007" i="9"/>
  <c r="K1006" i="9"/>
  <c r="H1006" i="9"/>
  <c r="G1006" i="9"/>
  <c r="K1005" i="9"/>
  <c r="H1005" i="9"/>
  <c r="G1005" i="9"/>
  <c r="K1004" i="9"/>
  <c r="H1004" i="9"/>
  <c r="G1004" i="9"/>
  <c r="K1003" i="9"/>
  <c r="H1003" i="9"/>
  <c r="G1003" i="9"/>
  <c r="K1002" i="9"/>
  <c r="H1002" i="9"/>
  <c r="G1002" i="9"/>
  <c r="K1001" i="9"/>
  <c r="H1001" i="9"/>
  <c r="G1001" i="9"/>
  <c r="K1000" i="9"/>
  <c r="H1000" i="9"/>
  <c r="G1000" i="9"/>
  <c r="K999" i="9"/>
  <c r="H999" i="9"/>
  <c r="G999" i="9"/>
  <c r="K998" i="9"/>
  <c r="H998" i="9"/>
  <c r="G998" i="9"/>
  <c r="K997" i="9"/>
  <c r="H997" i="9"/>
  <c r="G997" i="9"/>
  <c r="K996" i="9"/>
  <c r="H996" i="9"/>
  <c r="G996" i="9"/>
  <c r="K995" i="9"/>
  <c r="H995" i="9"/>
  <c r="G995" i="9"/>
  <c r="K994" i="9"/>
  <c r="H994" i="9"/>
  <c r="G994" i="9"/>
  <c r="K993" i="9"/>
  <c r="H993" i="9"/>
  <c r="G993" i="9"/>
  <c r="K992" i="9"/>
  <c r="H992" i="9"/>
  <c r="G992" i="9"/>
  <c r="K991" i="9"/>
  <c r="H991" i="9"/>
  <c r="G991" i="9"/>
  <c r="K990" i="9"/>
  <c r="H990" i="9"/>
  <c r="G990" i="9"/>
  <c r="K989" i="9"/>
  <c r="H989" i="9"/>
  <c r="G989" i="9"/>
  <c r="K988" i="9"/>
  <c r="H988" i="9"/>
  <c r="G988" i="9"/>
  <c r="K987" i="9"/>
  <c r="H987" i="9"/>
  <c r="G987" i="9"/>
  <c r="K986" i="9"/>
  <c r="H986" i="9"/>
  <c r="G986" i="9"/>
  <c r="K985" i="9"/>
  <c r="H985" i="9"/>
  <c r="G985" i="9"/>
  <c r="K984" i="9"/>
  <c r="H984" i="9"/>
  <c r="G984" i="9"/>
  <c r="K983" i="9"/>
  <c r="H983" i="9"/>
  <c r="G983" i="9"/>
  <c r="K982" i="9"/>
  <c r="H982" i="9"/>
  <c r="G982" i="9"/>
  <c r="K981" i="9"/>
  <c r="H981" i="9"/>
  <c r="G981" i="9"/>
  <c r="K980" i="9"/>
  <c r="H980" i="9"/>
  <c r="G980" i="9"/>
  <c r="K979" i="9"/>
  <c r="H979" i="9"/>
  <c r="G979" i="9"/>
  <c r="K978" i="9"/>
  <c r="H978" i="9"/>
  <c r="G978" i="9"/>
  <c r="K977" i="9"/>
  <c r="H977" i="9"/>
  <c r="G977" i="9"/>
  <c r="K976" i="9"/>
  <c r="H976" i="9"/>
  <c r="G976" i="9"/>
  <c r="K975" i="9"/>
  <c r="H975" i="9"/>
  <c r="G975" i="9"/>
  <c r="K974" i="9"/>
  <c r="H974" i="9"/>
  <c r="G974" i="9"/>
  <c r="K973" i="9"/>
  <c r="H973" i="9"/>
  <c r="G973" i="9"/>
  <c r="K972" i="9"/>
  <c r="H972" i="9"/>
  <c r="G972" i="9"/>
  <c r="K971" i="9"/>
  <c r="H971" i="9"/>
  <c r="G971" i="9"/>
  <c r="K970" i="9"/>
  <c r="H970" i="9"/>
  <c r="G970" i="9"/>
  <c r="K969" i="9"/>
  <c r="H969" i="9"/>
  <c r="G969" i="9"/>
  <c r="K968" i="9"/>
  <c r="H968" i="9"/>
  <c r="G968" i="9"/>
  <c r="K967" i="9"/>
  <c r="H967" i="9"/>
  <c r="G967" i="9"/>
  <c r="K966" i="9"/>
  <c r="H966" i="9"/>
  <c r="G966" i="9"/>
  <c r="K965" i="9"/>
  <c r="H965" i="9"/>
  <c r="G965" i="9"/>
  <c r="K964" i="9"/>
  <c r="H964" i="9"/>
  <c r="G964" i="9"/>
  <c r="K963" i="9"/>
  <c r="H963" i="9"/>
  <c r="G963" i="9"/>
  <c r="K962" i="9"/>
  <c r="H962" i="9"/>
  <c r="G962" i="9"/>
  <c r="K961" i="9"/>
  <c r="H961" i="9"/>
  <c r="G961" i="9"/>
  <c r="K960" i="9"/>
  <c r="H960" i="9"/>
  <c r="G960" i="9"/>
  <c r="K959" i="9"/>
  <c r="H959" i="9"/>
  <c r="G959" i="9"/>
  <c r="K958" i="9"/>
  <c r="H958" i="9"/>
  <c r="G958" i="9"/>
  <c r="K957" i="9"/>
  <c r="H957" i="9"/>
  <c r="G957" i="9"/>
  <c r="K956" i="9"/>
  <c r="H956" i="9"/>
  <c r="G956" i="9"/>
  <c r="K955" i="9"/>
  <c r="H955" i="9"/>
  <c r="G955" i="9"/>
  <c r="K954" i="9"/>
  <c r="H954" i="9"/>
  <c r="G954" i="9"/>
  <c r="K953" i="9"/>
  <c r="H953" i="9"/>
  <c r="G953" i="9"/>
  <c r="K952" i="9"/>
  <c r="H952" i="9"/>
  <c r="G952" i="9"/>
  <c r="K951" i="9"/>
  <c r="H951" i="9"/>
  <c r="G951" i="9"/>
  <c r="K950" i="9"/>
  <c r="H950" i="9"/>
  <c r="G950" i="9"/>
  <c r="K949" i="9"/>
  <c r="H949" i="9"/>
  <c r="G949" i="9"/>
  <c r="K948" i="9"/>
  <c r="H948" i="9"/>
  <c r="G948" i="9"/>
  <c r="K947" i="9"/>
  <c r="H947" i="9"/>
  <c r="G947" i="9"/>
  <c r="K946" i="9"/>
  <c r="H946" i="9"/>
  <c r="G946" i="9"/>
  <c r="K945" i="9"/>
  <c r="H945" i="9"/>
  <c r="G945" i="9"/>
  <c r="K944" i="9"/>
  <c r="H944" i="9"/>
  <c r="G944" i="9"/>
  <c r="K943" i="9"/>
  <c r="H943" i="9"/>
  <c r="G943" i="9"/>
  <c r="K942" i="9"/>
  <c r="H942" i="9"/>
  <c r="G942" i="9"/>
  <c r="K941" i="9"/>
  <c r="H941" i="9"/>
  <c r="G941" i="9"/>
  <c r="K940" i="9"/>
  <c r="H940" i="9"/>
  <c r="G940" i="9"/>
  <c r="K939" i="9"/>
  <c r="H939" i="9"/>
  <c r="G939" i="9"/>
  <c r="K938" i="9"/>
  <c r="H938" i="9"/>
  <c r="G938" i="9"/>
  <c r="K937" i="9"/>
  <c r="H937" i="9"/>
  <c r="G937" i="9"/>
  <c r="K936" i="9"/>
  <c r="H936" i="9"/>
  <c r="G936" i="9"/>
  <c r="K935" i="9"/>
  <c r="H935" i="9"/>
  <c r="G935" i="9"/>
  <c r="K934" i="9"/>
  <c r="H934" i="9"/>
  <c r="G934" i="9"/>
  <c r="K933" i="9"/>
  <c r="H933" i="9"/>
  <c r="G933" i="9"/>
  <c r="K932" i="9"/>
  <c r="H932" i="9"/>
  <c r="G932" i="9"/>
  <c r="K931" i="9"/>
  <c r="H931" i="9"/>
  <c r="G931" i="9"/>
  <c r="K930" i="9"/>
  <c r="H930" i="9"/>
  <c r="G930" i="9"/>
  <c r="K929" i="9"/>
  <c r="H929" i="9"/>
  <c r="G929" i="9"/>
  <c r="K928" i="9"/>
  <c r="H928" i="9"/>
  <c r="G928" i="9"/>
  <c r="K927" i="9"/>
  <c r="H927" i="9"/>
  <c r="G927" i="9"/>
  <c r="K926" i="9"/>
  <c r="H926" i="9"/>
  <c r="G926" i="9"/>
  <c r="K925" i="9"/>
  <c r="H925" i="9"/>
  <c r="G925" i="9"/>
  <c r="K924" i="9"/>
  <c r="H924" i="9"/>
  <c r="G924" i="9"/>
  <c r="K923" i="9"/>
  <c r="H923" i="9"/>
  <c r="G923" i="9"/>
  <c r="K922" i="9"/>
  <c r="H922" i="9"/>
  <c r="G922" i="9"/>
  <c r="K921" i="9"/>
  <c r="H921" i="9"/>
  <c r="G921" i="9"/>
  <c r="K920" i="9"/>
  <c r="H920" i="9"/>
  <c r="G920" i="9"/>
  <c r="K919" i="9"/>
  <c r="H919" i="9"/>
  <c r="G919" i="9"/>
  <c r="K918" i="9"/>
  <c r="H918" i="9"/>
  <c r="G918" i="9"/>
  <c r="K917" i="9"/>
  <c r="H917" i="9"/>
  <c r="G917" i="9"/>
  <c r="K916" i="9"/>
  <c r="H916" i="9"/>
  <c r="G916" i="9"/>
  <c r="K915" i="9"/>
  <c r="H915" i="9"/>
  <c r="G915" i="9"/>
  <c r="K914" i="9"/>
  <c r="H914" i="9"/>
  <c r="G914" i="9"/>
  <c r="K913" i="9"/>
  <c r="H913" i="9"/>
  <c r="G913" i="9"/>
  <c r="K912" i="9"/>
  <c r="H912" i="9"/>
  <c r="G912" i="9"/>
  <c r="K911" i="9"/>
  <c r="H911" i="9"/>
  <c r="G911" i="9"/>
  <c r="K910" i="9"/>
  <c r="H910" i="9"/>
  <c r="G910" i="9"/>
  <c r="K909" i="9"/>
  <c r="H909" i="9"/>
  <c r="G909" i="9"/>
  <c r="K908" i="9"/>
  <c r="H908" i="9"/>
  <c r="G908" i="9"/>
  <c r="K907" i="9"/>
  <c r="H907" i="9"/>
  <c r="G907" i="9"/>
  <c r="K906" i="9"/>
  <c r="H906" i="9"/>
  <c r="G906" i="9"/>
  <c r="K905" i="9"/>
  <c r="H905" i="9"/>
  <c r="G905" i="9"/>
  <c r="K904" i="9"/>
  <c r="H904" i="9"/>
  <c r="G904" i="9"/>
  <c r="K903" i="9"/>
  <c r="H903" i="9"/>
  <c r="G903" i="9"/>
  <c r="K902" i="9"/>
  <c r="H902" i="9"/>
  <c r="G902" i="9"/>
  <c r="K901" i="9"/>
  <c r="H901" i="9"/>
  <c r="G901" i="9"/>
  <c r="K900" i="9"/>
  <c r="H900" i="9"/>
  <c r="G900" i="9"/>
  <c r="K899" i="9"/>
  <c r="H899" i="9"/>
  <c r="G899" i="9"/>
  <c r="K898" i="9"/>
  <c r="H898" i="9"/>
  <c r="G898" i="9"/>
  <c r="K897" i="9"/>
  <c r="H897" i="9"/>
  <c r="G897" i="9"/>
  <c r="K896" i="9"/>
  <c r="H896" i="9"/>
  <c r="G896" i="9"/>
  <c r="K895" i="9"/>
  <c r="H895" i="9"/>
  <c r="G895" i="9"/>
  <c r="K894" i="9"/>
  <c r="H894" i="9"/>
  <c r="G894" i="9"/>
  <c r="K893" i="9"/>
  <c r="H893" i="9"/>
  <c r="G893" i="9"/>
  <c r="K892" i="9"/>
  <c r="H892" i="9"/>
  <c r="G892" i="9"/>
  <c r="K891" i="9"/>
  <c r="H891" i="9"/>
  <c r="G891" i="9"/>
  <c r="K890" i="9"/>
  <c r="H890" i="9"/>
  <c r="G890" i="9"/>
  <c r="K889" i="9"/>
  <c r="H889" i="9"/>
  <c r="G889" i="9"/>
  <c r="K888" i="9"/>
  <c r="H888" i="9"/>
  <c r="G888" i="9"/>
  <c r="K887" i="9"/>
  <c r="H887" i="9"/>
  <c r="G887" i="9"/>
  <c r="K886" i="9"/>
  <c r="H886" i="9"/>
  <c r="G886" i="9"/>
  <c r="K885" i="9"/>
  <c r="H885" i="9"/>
  <c r="G885" i="9"/>
  <c r="K884" i="9"/>
  <c r="H884" i="9"/>
  <c r="G884" i="9"/>
  <c r="K883" i="9"/>
  <c r="H883" i="9"/>
  <c r="G883" i="9"/>
  <c r="K882" i="9"/>
  <c r="H882" i="9"/>
  <c r="G882" i="9"/>
  <c r="K881" i="9"/>
  <c r="H881" i="9"/>
  <c r="G881" i="9"/>
  <c r="K880" i="9"/>
  <c r="H880" i="9"/>
  <c r="G880" i="9"/>
  <c r="K879" i="9"/>
  <c r="H879" i="9"/>
  <c r="G879" i="9"/>
  <c r="K878" i="9"/>
  <c r="H878" i="9"/>
  <c r="G878" i="9"/>
  <c r="K877" i="9"/>
  <c r="H877" i="9"/>
  <c r="G877" i="9"/>
  <c r="K876" i="9"/>
  <c r="H876" i="9"/>
  <c r="G876" i="9"/>
  <c r="K875" i="9"/>
  <c r="H875" i="9"/>
  <c r="G875" i="9"/>
  <c r="K874" i="9"/>
  <c r="H874" i="9"/>
  <c r="G874" i="9"/>
  <c r="K873" i="9"/>
  <c r="H873" i="9"/>
  <c r="G873" i="9"/>
  <c r="K872" i="9"/>
  <c r="H872" i="9"/>
  <c r="G872" i="9"/>
  <c r="K871" i="9"/>
  <c r="H871" i="9"/>
  <c r="G871" i="9"/>
  <c r="K870" i="9"/>
  <c r="H870" i="9"/>
  <c r="G870" i="9"/>
  <c r="K869" i="9"/>
  <c r="H869" i="9"/>
  <c r="G869" i="9"/>
  <c r="K868" i="9"/>
  <c r="H868" i="9"/>
  <c r="G868" i="9"/>
  <c r="K867" i="9"/>
  <c r="H867" i="9"/>
  <c r="G867" i="9"/>
  <c r="K866" i="9"/>
  <c r="H866" i="9"/>
  <c r="G866" i="9"/>
  <c r="K865" i="9"/>
  <c r="H865" i="9"/>
  <c r="G865" i="9"/>
  <c r="K864" i="9"/>
  <c r="H864" i="9"/>
  <c r="G864" i="9"/>
  <c r="K863" i="9"/>
  <c r="H863" i="9"/>
  <c r="G863" i="9"/>
  <c r="K862" i="9"/>
  <c r="H862" i="9"/>
  <c r="G862" i="9"/>
  <c r="K861" i="9"/>
  <c r="H861" i="9"/>
  <c r="G861" i="9"/>
  <c r="K860" i="9"/>
  <c r="H860" i="9"/>
  <c r="G860" i="9"/>
  <c r="K859" i="9"/>
  <c r="H859" i="9"/>
  <c r="G859" i="9"/>
  <c r="K858" i="9"/>
  <c r="H858" i="9"/>
  <c r="G858" i="9"/>
  <c r="K857" i="9"/>
  <c r="H857" i="9"/>
  <c r="G857" i="9"/>
  <c r="K856" i="9"/>
  <c r="H856" i="9"/>
  <c r="G856" i="9"/>
  <c r="K855" i="9"/>
  <c r="H855" i="9"/>
  <c r="G855" i="9"/>
  <c r="K854" i="9"/>
  <c r="H854" i="9"/>
  <c r="G854" i="9"/>
  <c r="K853" i="9"/>
  <c r="H853" i="9"/>
  <c r="G853" i="9"/>
  <c r="K852" i="9"/>
  <c r="H852" i="9"/>
  <c r="G852" i="9"/>
  <c r="K851" i="9"/>
  <c r="H851" i="9"/>
  <c r="G851" i="9"/>
  <c r="K850" i="9"/>
  <c r="H850" i="9"/>
  <c r="G850" i="9"/>
  <c r="K849" i="9"/>
  <c r="H849" i="9"/>
  <c r="G849" i="9"/>
  <c r="K848" i="9"/>
  <c r="H848" i="9"/>
  <c r="G848" i="9"/>
  <c r="K847" i="9"/>
  <c r="H847" i="9"/>
  <c r="G847" i="9"/>
  <c r="K846" i="9"/>
  <c r="H846" i="9"/>
  <c r="G846" i="9"/>
  <c r="K845" i="9"/>
  <c r="H845" i="9"/>
  <c r="G845" i="9"/>
  <c r="K844" i="9"/>
  <c r="H844" i="9"/>
  <c r="G844" i="9"/>
  <c r="K843" i="9"/>
  <c r="H843" i="9"/>
  <c r="G843" i="9"/>
  <c r="K842" i="9"/>
  <c r="H842" i="9"/>
  <c r="G842" i="9"/>
  <c r="K841" i="9"/>
  <c r="H841" i="9"/>
  <c r="G841" i="9"/>
  <c r="K840" i="9"/>
  <c r="H840" i="9"/>
  <c r="G840" i="9"/>
  <c r="K839" i="9"/>
  <c r="H839" i="9"/>
  <c r="G839" i="9"/>
  <c r="K838" i="9"/>
  <c r="H838" i="9"/>
  <c r="G838" i="9"/>
  <c r="K837" i="9"/>
  <c r="H837" i="9"/>
  <c r="G837" i="9"/>
  <c r="K836" i="9"/>
  <c r="H836" i="9"/>
  <c r="G836" i="9"/>
  <c r="K835" i="9"/>
  <c r="H835" i="9"/>
  <c r="G835" i="9"/>
  <c r="K834" i="9"/>
  <c r="H834" i="9"/>
  <c r="G834" i="9"/>
  <c r="K833" i="9"/>
  <c r="H833" i="9"/>
  <c r="G833" i="9"/>
  <c r="K832" i="9"/>
  <c r="H832" i="9"/>
  <c r="G832" i="9"/>
  <c r="K831" i="9"/>
  <c r="H831" i="9"/>
  <c r="G831" i="9"/>
  <c r="K830" i="9"/>
  <c r="H830" i="9"/>
  <c r="G830" i="9"/>
  <c r="K829" i="9"/>
  <c r="H829" i="9"/>
  <c r="G829" i="9"/>
  <c r="K828" i="9"/>
  <c r="H828" i="9"/>
  <c r="G828" i="9"/>
  <c r="K827" i="9"/>
  <c r="H827" i="9"/>
  <c r="G827" i="9"/>
  <c r="K826" i="9"/>
  <c r="H826" i="9"/>
  <c r="G826" i="9"/>
  <c r="K825" i="9"/>
  <c r="H825" i="9"/>
  <c r="G825" i="9"/>
  <c r="K824" i="9"/>
  <c r="H824" i="9"/>
  <c r="G824" i="9"/>
  <c r="K823" i="9"/>
  <c r="H823" i="9"/>
  <c r="G823" i="9"/>
  <c r="K822" i="9"/>
  <c r="H822" i="9"/>
  <c r="G822" i="9"/>
  <c r="K821" i="9"/>
  <c r="H821" i="9"/>
  <c r="G821" i="9"/>
  <c r="K820" i="9"/>
  <c r="H820" i="9"/>
  <c r="G820" i="9"/>
  <c r="K819" i="9"/>
  <c r="H819" i="9"/>
  <c r="G819" i="9"/>
  <c r="K818" i="9"/>
  <c r="H818" i="9"/>
  <c r="G818" i="9"/>
  <c r="K817" i="9"/>
  <c r="H817" i="9"/>
  <c r="G817" i="9"/>
  <c r="K816" i="9"/>
  <c r="H816" i="9"/>
  <c r="G816" i="9"/>
  <c r="K815" i="9"/>
  <c r="H815" i="9"/>
  <c r="G815" i="9"/>
  <c r="K814" i="9"/>
  <c r="H814" i="9"/>
  <c r="G814" i="9"/>
  <c r="K813" i="9"/>
  <c r="H813" i="9"/>
  <c r="G813" i="9"/>
  <c r="K812" i="9"/>
  <c r="H812" i="9"/>
  <c r="G812" i="9"/>
  <c r="K811" i="9"/>
  <c r="H811" i="9"/>
  <c r="G811" i="9"/>
  <c r="K810" i="9"/>
  <c r="H810" i="9"/>
  <c r="G810" i="9"/>
  <c r="K809" i="9"/>
  <c r="H809" i="9"/>
  <c r="G809" i="9"/>
  <c r="K808" i="9"/>
  <c r="H808" i="9"/>
  <c r="G808" i="9"/>
  <c r="K807" i="9"/>
  <c r="H807" i="9"/>
  <c r="G807" i="9"/>
  <c r="K806" i="9"/>
  <c r="H806" i="9"/>
  <c r="G806" i="9"/>
  <c r="K805" i="9"/>
  <c r="H805" i="9"/>
  <c r="G805" i="9"/>
  <c r="K804" i="9"/>
  <c r="H804" i="9"/>
  <c r="G804" i="9"/>
  <c r="K803" i="9"/>
  <c r="H803" i="9"/>
  <c r="G803" i="9"/>
  <c r="K802" i="9"/>
  <c r="H802" i="9"/>
  <c r="G802" i="9"/>
  <c r="K801" i="9"/>
  <c r="H801" i="9"/>
  <c r="G801" i="9"/>
  <c r="K800" i="9"/>
  <c r="H800" i="9"/>
  <c r="G800" i="9"/>
  <c r="K799" i="9"/>
  <c r="H799" i="9"/>
  <c r="G799" i="9"/>
  <c r="K798" i="9"/>
  <c r="H798" i="9"/>
  <c r="G798" i="9"/>
  <c r="K797" i="9"/>
  <c r="H797" i="9"/>
  <c r="G797" i="9"/>
  <c r="K796" i="9"/>
  <c r="H796" i="9"/>
  <c r="G796" i="9"/>
  <c r="K795" i="9"/>
  <c r="H795" i="9"/>
  <c r="G795" i="9"/>
  <c r="K794" i="9"/>
  <c r="H794" i="9"/>
  <c r="G794" i="9"/>
  <c r="K793" i="9"/>
  <c r="H793" i="9"/>
  <c r="G793" i="9"/>
  <c r="K792" i="9"/>
  <c r="H792" i="9"/>
  <c r="G792" i="9"/>
  <c r="K791" i="9"/>
  <c r="H791" i="9"/>
  <c r="G791" i="9"/>
  <c r="K790" i="9"/>
  <c r="H790" i="9"/>
  <c r="G790" i="9"/>
  <c r="K789" i="9"/>
  <c r="H789" i="9"/>
  <c r="G789" i="9"/>
  <c r="K788" i="9"/>
  <c r="H788" i="9"/>
  <c r="G788" i="9"/>
  <c r="K787" i="9"/>
  <c r="H787" i="9"/>
  <c r="G787" i="9"/>
  <c r="K786" i="9"/>
  <c r="H786" i="9"/>
  <c r="G786" i="9"/>
  <c r="K785" i="9"/>
  <c r="H785" i="9"/>
  <c r="G785" i="9"/>
  <c r="K784" i="9"/>
  <c r="H784" i="9"/>
  <c r="G784" i="9"/>
  <c r="K783" i="9"/>
  <c r="H783" i="9"/>
  <c r="G783" i="9"/>
  <c r="K782" i="9"/>
  <c r="H782" i="9"/>
  <c r="G782" i="9"/>
  <c r="K781" i="9"/>
  <c r="H781" i="9"/>
  <c r="G781" i="9"/>
  <c r="K780" i="9"/>
  <c r="H780" i="9"/>
  <c r="G780" i="9"/>
  <c r="K779" i="9"/>
  <c r="H779" i="9"/>
  <c r="G779" i="9"/>
  <c r="K778" i="9"/>
  <c r="H778" i="9"/>
  <c r="G778" i="9"/>
  <c r="K777" i="9"/>
  <c r="H777" i="9"/>
  <c r="G777" i="9"/>
  <c r="K776" i="9"/>
  <c r="H776" i="9"/>
  <c r="G776" i="9"/>
  <c r="K775" i="9"/>
  <c r="H775" i="9"/>
  <c r="G775" i="9"/>
  <c r="K774" i="9"/>
  <c r="H774" i="9"/>
  <c r="G774" i="9"/>
  <c r="K773" i="9"/>
  <c r="H773" i="9"/>
  <c r="G773" i="9"/>
  <c r="K772" i="9"/>
  <c r="H772" i="9"/>
  <c r="G772" i="9"/>
  <c r="K771" i="9"/>
  <c r="H771" i="9"/>
  <c r="G771" i="9"/>
  <c r="K770" i="9"/>
  <c r="H770" i="9"/>
  <c r="G770" i="9"/>
  <c r="K769" i="9"/>
  <c r="H769" i="9"/>
  <c r="G769" i="9"/>
  <c r="K768" i="9"/>
  <c r="H768" i="9"/>
  <c r="G768" i="9"/>
  <c r="K767" i="9"/>
  <c r="H767" i="9"/>
  <c r="G767" i="9"/>
  <c r="K766" i="9"/>
  <c r="H766" i="9"/>
  <c r="G766" i="9"/>
  <c r="K765" i="9"/>
  <c r="H765" i="9"/>
  <c r="G765" i="9"/>
  <c r="K764" i="9"/>
  <c r="H764" i="9"/>
  <c r="G764" i="9"/>
  <c r="K763" i="9"/>
  <c r="H763" i="9"/>
  <c r="G763" i="9"/>
  <c r="K762" i="9"/>
  <c r="H762" i="9"/>
  <c r="G762" i="9"/>
  <c r="K761" i="9"/>
  <c r="H761" i="9"/>
  <c r="G761" i="9"/>
  <c r="K760" i="9"/>
  <c r="H760" i="9"/>
  <c r="G760" i="9"/>
  <c r="K759" i="9"/>
  <c r="H759" i="9"/>
  <c r="G759" i="9"/>
  <c r="K758" i="9"/>
  <c r="H758" i="9"/>
  <c r="G758" i="9"/>
  <c r="K757" i="9"/>
  <c r="H757" i="9"/>
  <c r="G757" i="9"/>
  <c r="K756" i="9"/>
  <c r="H756" i="9"/>
  <c r="G756" i="9"/>
  <c r="K755" i="9"/>
  <c r="H755" i="9"/>
  <c r="G755" i="9"/>
  <c r="K754" i="9"/>
  <c r="H754" i="9"/>
  <c r="G754" i="9"/>
  <c r="K753" i="9"/>
  <c r="H753" i="9"/>
  <c r="G753" i="9"/>
  <c r="K752" i="9"/>
  <c r="H752" i="9"/>
  <c r="G752" i="9"/>
  <c r="K751" i="9"/>
  <c r="H751" i="9"/>
  <c r="G751" i="9"/>
  <c r="K750" i="9"/>
  <c r="H750" i="9"/>
  <c r="G750" i="9"/>
  <c r="K749" i="9"/>
  <c r="H749" i="9"/>
  <c r="G749" i="9"/>
  <c r="K748" i="9"/>
  <c r="H748" i="9"/>
  <c r="G748" i="9"/>
  <c r="K747" i="9"/>
  <c r="H747" i="9"/>
  <c r="G747" i="9"/>
  <c r="K746" i="9"/>
  <c r="H746" i="9"/>
  <c r="G746" i="9"/>
  <c r="K745" i="9"/>
  <c r="H745" i="9"/>
  <c r="G745" i="9"/>
  <c r="K744" i="9"/>
  <c r="H744" i="9"/>
  <c r="G744" i="9"/>
  <c r="K743" i="9"/>
  <c r="H743" i="9"/>
  <c r="G743" i="9"/>
  <c r="K742" i="9"/>
  <c r="H742" i="9"/>
  <c r="G742" i="9"/>
  <c r="K741" i="9"/>
  <c r="H741" i="9"/>
  <c r="G741" i="9"/>
  <c r="K740" i="9"/>
  <c r="H740" i="9"/>
  <c r="G740" i="9"/>
  <c r="K739" i="9"/>
  <c r="H739" i="9"/>
  <c r="G739" i="9"/>
  <c r="K738" i="9"/>
  <c r="H738" i="9"/>
  <c r="G738" i="9"/>
  <c r="K737" i="9"/>
  <c r="H737" i="9"/>
  <c r="G737" i="9"/>
  <c r="K736" i="9"/>
  <c r="H736" i="9"/>
  <c r="G736" i="9"/>
  <c r="K735" i="9"/>
  <c r="H735" i="9"/>
  <c r="G735" i="9"/>
  <c r="K734" i="9"/>
  <c r="H734" i="9"/>
  <c r="G734" i="9"/>
  <c r="K733" i="9"/>
  <c r="H733" i="9"/>
  <c r="G733" i="9"/>
  <c r="K732" i="9"/>
  <c r="H732" i="9"/>
  <c r="G732" i="9"/>
  <c r="K731" i="9"/>
  <c r="H731" i="9"/>
  <c r="G731" i="9"/>
  <c r="K730" i="9"/>
  <c r="H730" i="9"/>
  <c r="G730" i="9"/>
  <c r="K729" i="9"/>
  <c r="H729" i="9"/>
  <c r="G729" i="9"/>
  <c r="K728" i="9"/>
  <c r="H728" i="9"/>
  <c r="G728" i="9"/>
  <c r="K727" i="9"/>
  <c r="H727" i="9"/>
  <c r="G727" i="9"/>
  <c r="K726" i="9"/>
  <c r="H726" i="9"/>
  <c r="G726" i="9"/>
  <c r="K725" i="9"/>
  <c r="H725" i="9"/>
  <c r="G725" i="9"/>
  <c r="K724" i="9"/>
  <c r="H724" i="9"/>
  <c r="G724" i="9"/>
  <c r="K723" i="9"/>
  <c r="H723" i="9"/>
  <c r="G723" i="9"/>
  <c r="K722" i="9"/>
  <c r="H722" i="9"/>
  <c r="G722" i="9"/>
  <c r="K721" i="9"/>
  <c r="H721" i="9"/>
  <c r="G721" i="9"/>
  <c r="K720" i="9"/>
  <c r="H720" i="9"/>
  <c r="G720" i="9"/>
  <c r="K719" i="9"/>
  <c r="H719" i="9"/>
  <c r="G719" i="9"/>
  <c r="K718" i="9"/>
  <c r="H718" i="9"/>
  <c r="G718" i="9"/>
  <c r="K717" i="9"/>
  <c r="H717" i="9"/>
  <c r="G717" i="9"/>
  <c r="K716" i="9"/>
  <c r="H716" i="9"/>
  <c r="G716" i="9"/>
  <c r="K715" i="9"/>
  <c r="H715" i="9"/>
  <c r="G715" i="9"/>
  <c r="K714" i="9"/>
  <c r="H714" i="9"/>
  <c r="G714" i="9"/>
  <c r="K713" i="9"/>
  <c r="H713" i="9"/>
  <c r="G713" i="9"/>
  <c r="K712" i="9"/>
  <c r="H712" i="9"/>
  <c r="G712" i="9"/>
  <c r="K711" i="9"/>
  <c r="H711" i="9"/>
  <c r="G711" i="9"/>
  <c r="K710" i="9"/>
  <c r="H710" i="9"/>
  <c r="G710" i="9"/>
  <c r="K709" i="9"/>
  <c r="H709" i="9"/>
  <c r="G709" i="9"/>
  <c r="K708" i="9"/>
  <c r="H708" i="9"/>
  <c r="G708" i="9"/>
  <c r="K707" i="9"/>
  <c r="H707" i="9"/>
  <c r="G707" i="9"/>
  <c r="K706" i="9"/>
  <c r="H706" i="9"/>
  <c r="G706" i="9"/>
  <c r="K705" i="9"/>
  <c r="H705" i="9"/>
  <c r="G705" i="9"/>
  <c r="K704" i="9"/>
  <c r="H704" i="9"/>
  <c r="G704" i="9"/>
  <c r="K703" i="9"/>
  <c r="H703" i="9"/>
  <c r="G703" i="9"/>
  <c r="K702" i="9"/>
  <c r="H702" i="9"/>
  <c r="G702" i="9"/>
  <c r="K701" i="9"/>
  <c r="H701" i="9"/>
  <c r="G701" i="9"/>
  <c r="K700" i="9"/>
  <c r="H700" i="9"/>
  <c r="G700" i="9"/>
  <c r="K699" i="9"/>
  <c r="H699" i="9"/>
  <c r="G699" i="9"/>
  <c r="K698" i="9"/>
  <c r="H698" i="9"/>
  <c r="G698" i="9"/>
  <c r="K697" i="9"/>
  <c r="H697" i="9"/>
  <c r="G697" i="9"/>
  <c r="K696" i="9"/>
  <c r="H696" i="9"/>
  <c r="G696" i="9"/>
  <c r="K695" i="9"/>
  <c r="H695" i="9"/>
  <c r="G695" i="9"/>
  <c r="K694" i="9"/>
  <c r="H694" i="9"/>
  <c r="G694" i="9"/>
  <c r="K693" i="9"/>
  <c r="H693" i="9"/>
  <c r="G693" i="9"/>
  <c r="K692" i="9"/>
  <c r="H692" i="9"/>
  <c r="G692" i="9"/>
  <c r="K691" i="9"/>
  <c r="H691" i="9"/>
  <c r="G691" i="9"/>
  <c r="K690" i="9"/>
  <c r="H690" i="9"/>
  <c r="G690" i="9"/>
  <c r="K689" i="9"/>
  <c r="H689" i="9"/>
  <c r="G689" i="9"/>
  <c r="K688" i="9"/>
  <c r="H688" i="9"/>
  <c r="G688" i="9"/>
  <c r="K687" i="9"/>
  <c r="H687" i="9"/>
  <c r="G687" i="9"/>
  <c r="K686" i="9"/>
  <c r="H686" i="9"/>
  <c r="G686" i="9"/>
  <c r="K685" i="9"/>
  <c r="H685" i="9"/>
  <c r="G685" i="9"/>
  <c r="K684" i="9"/>
  <c r="H684" i="9"/>
  <c r="G684" i="9"/>
  <c r="K683" i="9"/>
  <c r="H683" i="9"/>
  <c r="G683" i="9"/>
  <c r="K682" i="9"/>
  <c r="H682" i="9"/>
  <c r="G682" i="9"/>
  <c r="K681" i="9"/>
  <c r="H681" i="9"/>
  <c r="G681" i="9"/>
  <c r="K680" i="9"/>
  <c r="H680" i="9"/>
  <c r="G680" i="9"/>
  <c r="K679" i="9"/>
  <c r="H679" i="9"/>
  <c r="G679" i="9"/>
  <c r="K678" i="9"/>
  <c r="H678" i="9"/>
  <c r="G678" i="9"/>
  <c r="K677" i="9"/>
  <c r="H677" i="9"/>
  <c r="G677" i="9"/>
  <c r="K676" i="9"/>
  <c r="H676" i="9"/>
  <c r="G676" i="9"/>
  <c r="K675" i="9"/>
  <c r="H675" i="9"/>
  <c r="G675" i="9"/>
  <c r="K674" i="9"/>
  <c r="H674" i="9"/>
  <c r="G674" i="9"/>
  <c r="K673" i="9"/>
  <c r="H673" i="9"/>
  <c r="G673" i="9"/>
  <c r="K672" i="9"/>
  <c r="H672" i="9"/>
  <c r="G672" i="9"/>
  <c r="K671" i="9"/>
  <c r="H671" i="9"/>
  <c r="G671" i="9"/>
  <c r="K670" i="9"/>
  <c r="H670" i="9"/>
  <c r="G670" i="9"/>
  <c r="K669" i="9"/>
  <c r="H669" i="9"/>
  <c r="G669" i="9"/>
  <c r="K668" i="9"/>
  <c r="H668" i="9"/>
  <c r="G668" i="9"/>
  <c r="K667" i="9"/>
  <c r="H667" i="9"/>
  <c r="G667" i="9"/>
  <c r="K666" i="9"/>
  <c r="H666" i="9"/>
  <c r="G666" i="9"/>
  <c r="K665" i="9"/>
  <c r="H665" i="9"/>
  <c r="G665" i="9"/>
  <c r="K664" i="9"/>
  <c r="H664" i="9"/>
  <c r="G664" i="9"/>
  <c r="K663" i="9"/>
  <c r="H663" i="9"/>
  <c r="G663" i="9"/>
  <c r="K662" i="9"/>
  <c r="H662" i="9"/>
  <c r="G662" i="9"/>
  <c r="K661" i="9"/>
  <c r="H661" i="9"/>
  <c r="G661" i="9"/>
  <c r="K660" i="9"/>
  <c r="H660" i="9"/>
  <c r="G660" i="9"/>
  <c r="K659" i="9"/>
  <c r="H659" i="9"/>
  <c r="G659" i="9"/>
  <c r="K658" i="9"/>
  <c r="H658" i="9"/>
  <c r="G658" i="9"/>
  <c r="K657" i="9"/>
  <c r="H657" i="9"/>
  <c r="G657" i="9"/>
  <c r="K656" i="9"/>
  <c r="H656" i="9"/>
  <c r="G656" i="9"/>
  <c r="K655" i="9"/>
  <c r="H655" i="9"/>
  <c r="G655" i="9"/>
  <c r="K654" i="9"/>
  <c r="H654" i="9"/>
  <c r="G654" i="9"/>
  <c r="K653" i="9"/>
  <c r="H653" i="9"/>
  <c r="G653" i="9"/>
  <c r="K652" i="9"/>
  <c r="H652" i="9"/>
  <c r="G652" i="9"/>
  <c r="K651" i="9"/>
  <c r="H651" i="9"/>
  <c r="G651" i="9"/>
  <c r="K650" i="9"/>
  <c r="H650" i="9"/>
  <c r="G650" i="9"/>
  <c r="K649" i="9"/>
  <c r="H649" i="9"/>
  <c r="G649" i="9"/>
  <c r="K648" i="9"/>
  <c r="H648" i="9"/>
  <c r="G648" i="9"/>
  <c r="K647" i="9"/>
  <c r="H647" i="9"/>
  <c r="G647" i="9"/>
  <c r="K646" i="9"/>
  <c r="H646" i="9"/>
  <c r="G646" i="9"/>
  <c r="K645" i="9"/>
  <c r="H645" i="9"/>
  <c r="G645" i="9"/>
  <c r="K644" i="9"/>
  <c r="H644" i="9"/>
  <c r="G644" i="9"/>
  <c r="K643" i="9"/>
  <c r="H643" i="9"/>
  <c r="G643" i="9"/>
  <c r="K642" i="9"/>
  <c r="H642" i="9"/>
  <c r="G642" i="9"/>
  <c r="K641" i="9"/>
  <c r="H641" i="9"/>
  <c r="G641" i="9"/>
  <c r="K640" i="9"/>
  <c r="H640" i="9"/>
  <c r="G640" i="9"/>
  <c r="K639" i="9"/>
  <c r="H639" i="9"/>
  <c r="G639" i="9"/>
  <c r="K638" i="9"/>
  <c r="H638" i="9"/>
  <c r="G638" i="9"/>
  <c r="K637" i="9"/>
  <c r="H637" i="9"/>
  <c r="G637" i="9"/>
  <c r="K636" i="9"/>
  <c r="H636" i="9"/>
  <c r="G636" i="9"/>
  <c r="K635" i="9"/>
  <c r="H635" i="9"/>
  <c r="G635" i="9"/>
  <c r="K634" i="9"/>
  <c r="H634" i="9"/>
  <c r="G634" i="9"/>
  <c r="K633" i="9"/>
  <c r="H633" i="9"/>
  <c r="G633" i="9"/>
  <c r="K632" i="9"/>
  <c r="H632" i="9"/>
  <c r="G632" i="9"/>
  <c r="K631" i="9"/>
  <c r="H631" i="9"/>
  <c r="G631" i="9"/>
  <c r="K630" i="9"/>
  <c r="H630" i="9"/>
  <c r="G630" i="9"/>
  <c r="K629" i="9"/>
  <c r="H629" i="9"/>
  <c r="G629" i="9"/>
  <c r="K628" i="9"/>
  <c r="H628" i="9"/>
  <c r="G628" i="9"/>
  <c r="K627" i="9"/>
  <c r="H627" i="9"/>
  <c r="G627" i="9"/>
  <c r="K626" i="9"/>
  <c r="H626" i="9"/>
  <c r="G626" i="9"/>
  <c r="K625" i="9"/>
  <c r="H625" i="9"/>
  <c r="G625" i="9"/>
  <c r="K624" i="9"/>
  <c r="H624" i="9"/>
  <c r="G624" i="9"/>
  <c r="K623" i="9"/>
  <c r="H623" i="9"/>
  <c r="G623" i="9"/>
  <c r="K622" i="9"/>
  <c r="H622" i="9"/>
  <c r="G622" i="9"/>
  <c r="K621" i="9"/>
  <c r="H621" i="9"/>
  <c r="G621" i="9"/>
  <c r="K620" i="9"/>
  <c r="H620" i="9"/>
  <c r="G620" i="9"/>
  <c r="K619" i="9"/>
  <c r="H619" i="9"/>
  <c r="G619" i="9"/>
  <c r="K618" i="9"/>
  <c r="H618" i="9"/>
  <c r="G618" i="9"/>
  <c r="K617" i="9"/>
  <c r="H617" i="9"/>
  <c r="G617" i="9"/>
  <c r="K616" i="9"/>
  <c r="H616" i="9"/>
  <c r="G616" i="9"/>
  <c r="K615" i="9"/>
  <c r="H615" i="9"/>
  <c r="G615" i="9"/>
  <c r="K614" i="9"/>
  <c r="H614" i="9"/>
  <c r="G614" i="9"/>
  <c r="K613" i="9"/>
  <c r="H613" i="9"/>
  <c r="G613" i="9"/>
  <c r="K612" i="9"/>
  <c r="H612" i="9"/>
  <c r="G612" i="9"/>
  <c r="K611" i="9"/>
  <c r="H611" i="9"/>
  <c r="G611" i="9"/>
  <c r="K610" i="9"/>
  <c r="H610" i="9"/>
  <c r="G610" i="9"/>
  <c r="K609" i="9"/>
  <c r="H609" i="9"/>
  <c r="G609" i="9"/>
  <c r="K608" i="9"/>
  <c r="H608" i="9"/>
  <c r="G608" i="9"/>
  <c r="K607" i="9"/>
  <c r="H607" i="9"/>
  <c r="G607" i="9"/>
  <c r="K606" i="9"/>
  <c r="H606" i="9"/>
  <c r="G606" i="9"/>
  <c r="K605" i="9"/>
  <c r="H605" i="9"/>
  <c r="G605" i="9"/>
  <c r="K604" i="9"/>
  <c r="H604" i="9"/>
  <c r="G604" i="9"/>
  <c r="K603" i="9"/>
  <c r="H603" i="9"/>
  <c r="G603" i="9"/>
  <c r="K602" i="9"/>
  <c r="H602" i="9"/>
  <c r="G602" i="9"/>
  <c r="K601" i="9"/>
  <c r="H601" i="9"/>
  <c r="G601" i="9"/>
  <c r="K600" i="9"/>
  <c r="H600" i="9"/>
  <c r="G600" i="9"/>
  <c r="K599" i="9"/>
  <c r="H599" i="9"/>
  <c r="G599" i="9"/>
  <c r="K598" i="9"/>
  <c r="H598" i="9"/>
  <c r="G598" i="9"/>
  <c r="K597" i="9"/>
  <c r="H597" i="9"/>
  <c r="G597" i="9"/>
  <c r="K596" i="9"/>
  <c r="H596" i="9"/>
  <c r="G596" i="9"/>
  <c r="K595" i="9"/>
  <c r="H595" i="9"/>
  <c r="G595" i="9"/>
  <c r="K594" i="9"/>
  <c r="H594" i="9"/>
  <c r="G594" i="9"/>
  <c r="K593" i="9"/>
  <c r="H593" i="9"/>
  <c r="G593" i="9"/>
  <c r="K592" i="9"/>
  <c r="H592" i="9"/>
  <c r="G592" i="9"/>
  <c r="K591" i="9"/>
  <c r="H591" i="9"/>
  <c r="G591" i="9"/>
  <c r="K590" i="9"/>
  <c r="H590" i="9"/>
  <c r="G590" i="9"/>
  <c r="K589" i="9"/>
  <c r="H589" i="9"/>
  <c r="G589" i="9"/>
  <c r="K588" i="9"/>
  <c r="H588" i="9"/>
  <c r="G588" i="9"/>
  <c r="K587" i="9"/>
  <c r="H587" i="9"/>
  <c r="G587" i="9"/>
  <c r="K586" i="9"/>
  <c r="H586" i="9"/>
  <c r="G586" i="9"/>
  <c r="K585" i="9"/>
  <c r="H585" i="9"/>
  <c r="G585" i="9"/>
  <c r="K584" i="9"/>
  <c r="H584" i="9"/>
  <c r="G584" i="9"/>
  <c r="K583" i="9"/>
  <c r="H583" i="9"/>
  <c r="G583" i="9"/>
  <c r="K582" i="9"/>
  <c r="H582" i="9"/>
  <c r="G582" i="9"/>
  <c r="K581" i="9"/>
  <c r="H581" i="9"/>
  <c r="G581" i="9"/>
  <c r="K580" i="9"/>
  <c r="H580" i="9"/>
  <c r="G580" i="9"/>
  <c r="K579" i="9"/>
  <c r="H579" i="9"/>
  <c r="G579" i="9"/>
  <c r="K578" i="9"/>
  <c r="H578" i="9"/>
  <c r="G578" i="9"/>
  <c r="K577" i="9"/>
  <c r="H577" i="9"/>
  <c r="G577" i="9"/>
  <c r="K576" i="9"/>
  <c r="H576" i="9"/>
  <c r="G576" i="9"/>
  <c r="K575" i="9"/>
  <c r="H575" i="9"/>
  <c r="G575" i="9"/>
  <c r="K574" i="9"/>
  <c r="H574" i="9"/>
  <c r="G574" i="9"/>
  <c r="K573" i="9"/>
  <c r="H573" i="9"/>
  <c r="G573" i="9"/>
  <c r="K572" i="9"/>
  <c r="H572" i="9"/>
  <c r="G572" i="9"/>
  <c r="K571" i="9"/>
  <c r="H571" i="9"/>
  <c r="G571" i="9"/>
  <c r="K570" i="9"/>
  <c r="H570" i="9"/>
  <c r="G570" i="9"/>
  <c r="K569" i="9"/>
  <c r="H569" i="9"/>
  <c r="G569" i="9"/>
  <c r="K568" i="9"/>
  <c r="H568" i="9"/>
  <c r="G568" i="9"/>
  <c r="K567" i="9"/>
  <c r="H567" i="9"/>
  <c r="G567" i="9"/>
  <c r="K566" i="9"/>
  <c r="H566" i="9"/>
  <c r="G566" i="9"/>
  <c r="K565" i="9"/>
  <c r="H565" i="9"/>
  <c r="G565" i="9"/>
  <c r="K564" i="9"/>
  <c r="H564" i="9"/>
  <c r="G564" i="9"/>
  <c r="K563" i="9"/>
  <c r="H563" i="9"/>
  <c r="G563" i="9"/>
  <c r="K562" i="9"/>
  <c r="H562" i="9"/>
  <c r="G562" i="9"/>
  <c r="K561" i="9"/>
  <c r="H561" i="9"/>
  <c r="G561" i="9"/>
  <c r="K560" i="9"/>
  <c r="H560" i="9"/>
  <c r="G560" i="9"/>
  <c r="K559" i="9"/>
  <c r="H559" i="9"/>
  <c r="G559" i="9"/>
  <c r="K558" i="9"/>
  <c r="H558" i="9"/>
  <c r="G558" i="9"/>
  <c r="K557" i="9"/>
  <c r="H557" i="9"/>
  <c r="G557" i="9"/>
  <c r="K556" i="9"/>
  <c r="H556" i="9"/>
  <c r="G556" i="9"/>
  <c r="K555" i="9"/>
  <c r="H555" i="9"/>
  <c r="G555" i="9"/>
  <c r="K554" i="9"/>
  <c r="H554" i="9"/>
  <c r="G554" i="9"/>
  <c r="K553" i="9"/>
  <c r="H553" i="9"/>
  <c r="G553" i="9"/>
  <c r="K552" i="9"/>
  <c r="H552" i="9"/>
  <c r="G552" i="9"/>
  <c r="K551" i="9"/>
  <c r="H551" i="9"/>
  <c r="G551" i="9"/>
  <c r="K550" i="9"/>
  <c r="H550" i="9"/>
  <c r="G550" i="9"/>
  <c r="K549" i="9"/>
  <c r="H549" i="9"/>
  <c r="G549" i="9"/>
  <c r="K548" i="9"/>
  <c r="H548" i="9"/>
  <c r="G548" i="9"/>
  <c r="K547" i="9"/>
  <c r="H547" i="9"/>
  <c r="G547" i="9"/>
  <c r="K546" i="9"/>
  <c r="H546" i="9"/>
  <c r="G546" i="9"/>
  <c r="K545" i="9"/>
  <c r="H545" i="9"/>
  <c r="G545" i="9"/>
  <c r="K544" i="9"/>
  <c r="H544" i="9"/>
  <c r="G544" i="9"/>
  <c r="K543" i="9"/>
  <c r="H543" i="9"/>
  <c r="G543" i="9"/>
  <c r="K542" i="9"/>
  <c r="H542" i="9"/>
  <c r="G542" i="9"/>
  <c r="K541" i="9"/>
  <c r="H541" i="9"/>
  <c r="G541" i="9"/>
  <c r="K540" i="9"/>
  <c r="H540" i="9"/>
  <c r="G540" i="9"/>
  <c r="K539" i="9"/>
  <c r="H539" i="9"/>
  <c r="G539" i="9"/>
  <c r="K538" i="9"/>
  <c r="H538" i="9"/>
  <c r="G538" i="9"/>
  <c r="K537" i="9"/>
  <c r="H537" i="9"/>
  <c r="G537" i="9"/>
  <c r="K536" i="9"/>
  <c r="H536" i="9"/>
  <c r="G536" i="9"/>
  <c r="K535" i="9"/>
  <c r="H535" i="9"/>
  <c r="G535" i="9"/>
  <c r="K534" i="9"/>
  <c r="H534" i="9"/>
  <c r="G534" i="9"/>
  <c r="K533" i="9"/>
  <c r="H533" i="9"/>
  <c r="G533" i="9"/>
  <c r="K532" i="9"/>
  <c r="H532" i="9"/>
  <c r="G532" i="9"/>
  <c r="K531" i="9"/>
  <c r="H531" i="9"/>
  <c r="G531" i="9"/>
  <c r="K530" i="9"/>
  <c r="H530" i="9"/>
  <c r="G530" i="9"/>
  <c r="K529" i="9"/>
  <c r="H529" i="9"/>
  <c r="G529" i="9"/>
  <c r="K528" i="9"/>
  <c r="H528" i="9"/>
  <c r="G528" i="9"/>
  <c r="K527" i="9"/>
  <c r="H527" i="9"/>
  <c r="G527" i="9"/>
  <c r="K526" i="9"/>
  <c r="H526" i="9"/>
  <c r="G526" i="9"/>
  <c r="K525" i="9"/>
  <c r="H525" i="9"/>
  <c r="G525" i="9"/>
  <c r="K524" i="9"/>
  <c r="H524" i="9"/>
  <c r="G524" i="9"/>
  <c r="K523" i="9"/>
  <c r="H523" i="9"/>
  <c r="G523" i="9"/>
  <c r="K522" i="9"/>
  <c r="H522" i="9"/>
  <c r="G522" i="9"/>
  <c r="K521" i="9"/>
  <c r="H521" i="9"/>
  <c r="G521" i="9"/>
  <c r="K520" i="9"/>
  <c r="H520" i="9"/>
  <c r="G520" i="9"/>
  <c r="K519" i="9"/>
  <c r="H519" i="9"/>
  <c r="G519" i="9"/>
  <c r="K518" i="9"/>
  <c r="H518" i="9"/>
  <c r="G518" i="9"/>
  <c r="K517" i="9"/>
  <c r="H517" i="9"/>
  <c r="G517" i="9"/>
  <c r="K516" i="9"/>
  <c r="H516" i="9"/>
  <c r="G516" i="9"/>
  <c r="K515" i="9"/>
  <c r="H515" i="9"/>
  <c r="G515" i="9"/>
  <c r="K514" i="9"/>
  <c r="H514" i="9"/>
  <c r="G514" i="9"/>
  <c r="K513" i="9"/>
  <c r="H513" i="9"/>
  <c r="G513" i="9"/>
  <c r="K512" i="9"/>
  <c r="H512" i="9"/>
  <c r="G512" i="9"/>
  <c r="K511" i="9"/>
  <c r="H511" i="9"/>
  <c r="G511" i="9"/>
  <c r="K510" i="9"/>
  <c r="H510" i="9"/>
  <c r="G510" i="9"/>
  <c r="K509" i="9"/>
  <c r="H509" i="9"/>
  <c r="G509" i="9"/>
  <c r="K508" i="9"/>
  <c r="H508" i="9"/>
  <c r="G508" i="9"/>
  <c r="K507" i="9"/>
  <c r="H507" i="9"/>
  <c r="G507" i="9"/>
  <c r="K506" i="9"/>
  <c r="H506" i="9"/>
  <c r="G506" i="9"/>
  <c r="K505" i="9"/>
  <c r="H505" i="9"/>
  <c r="G505" i="9"/>
  <c r="K504" i="9"/>
  <c r="H504" i="9"/>
  <c r="G504" i="9"/>
  <c r="K503" i="9"/>
  <c r="H503" i="9"/>
  <c r="G503" i="9"/>
  <c r="K502" i="9"/>
  <c r="H502" i="9"/>
  <c r="G502" i="9"/>
  <c r="K501" i="9"/>
  <c r="H501" i="9"/>
  <c r="G501" i="9"/>
  <c r="K500" i="9"/>
  <c r="H500" i="9"/>
  <c r="G500" i="9"/>
  <c r="K499" i="9"/>
  <c r="H499" i="9"/>
  <c r="G499" i="9"/>
  <c r="K498" i="9"/>
  <c r="H498" i="9"/>
  <c r="G498" i="9"/>
  <c r="K497" i="9"/>
  <c r="H497" i="9"/>
  <c r="G497" i="9"/>
  <c r="K496" i="9"/>
  <c r="H496" i="9"/>
  <c r="G496" i="9"/>
  <c r="K495" i="9"/>
  <c r="H495" i="9"/>
  <c r="G495" i="9"/>
  <c r="K494" i="9"/>
  <c r="H494" i="9"/>
  <c r="G494" i="9"/>
  <c r="K493" i="9"/>
  <c r="H493" i="9"/>
  <c r="G493" i="9"/>
  <c r="K492" i="9"/>
  <c r="H492" i="9"/>
  <c r="G492" i="9"/>
  <c r="K491" i="9"/>
  <c r="H491" i="9"/>
  <c r="G491" i="9"/>
  <c r="K490" i="9"/>
  <c r="H490" i="9"/>
  <c r="G490" i="9"/>
  <c r="K489" i="9"/>
  <c r="H489" i="9"/>
  <c r="G489" i="9"/>
  <c r="K488" i="9"/>
  <c r="H488" i="9"/>
  <c r="G488" i="9"/>
  <c r="K487" i="9"/>
  <c r="H487" i="9"/>
  <c r="G487" i="9"/>
  <c r="K486" i="9"/>
  <c r="H486" i="9"/>
  <c r="G486" i="9"/>
  <c r="K485" i="9"/>
  <c r="H485" i="9"/>
  <c r="G485" i="9"/>
  <c r="K484" i="9"/>
  <c r="H484" i="9"/>
  <c r="G484" i="9"/>
  <c r="K483" i="9"/>
  <c r="H483" i="9"/>
  <c r="G483" i="9"/>
  <c r="K482" i="9"/>
  <c r="H482" i="9"/>
  <c r="G482" i="9"/>
  <c r="K481" i="9"/>
  <c r="H481" i="9"/>
  <c r="G481" i="9"/>
  <c r="K480" i="9"/>
  <c r="H480" i="9"/>
  <c r="G480" i="9"/>
  <c r="K479" i="9"/>
  <c r="H479" i="9"/>
  <c r="G479" i="9"/>
  <c r="K478" i="9"/>
  <c r="H478" i="9"/>
  <c r="G478" i="9"/>
  <c r="K477" i="9"/>
  <c r="H477" i="9"/>
  <c r="G477" i="9"/>
  <c r="K476" i="9"/>
  <c r="H476" i="9"/>
  <c r="G476" i="9"/>
  <c r="K475" i="9"/>
  <c r="H475" i="9"/>
  <c r="G475" i="9"/>
  <c r="K474" i="9"/>
  <c r="H474" i="9"/>
  <c r="G474" i="9"/>
  <c r="K473" i="9"/>
  <c r="H473" i="9"/>
  <c r="G473" i="9"/>
  <c r="K472" i="9"/>
  <c r="H472" i="9"/>
  <c r="G472" i="9"/>
  <c r="K471" i="9"/>
  <c r="H471" i="9"/>
  <c r="G471" i="9"/>
  <c r="K470" i="9"/>
  <c r="H470" i="9"/>
  <c r="G470" i="9"/>
  <c r="K469" i="9"/>
  <c r="H469" i="9"/>
  <c r="G469" i="9"/>
  <c r="K468" i="9"/>
  <c r="H468" i="9"/>
  <c r="G468" i="9"/>
  <c r="K467" i="9"/>
  <c r="H467" i="9"/>
  <c r="G467" i="9"/>
  <c r="K466" i="9"/>
  <c r="H466" i="9"/>
  <c r="G466" i="9"/>
  <c r="K465" i="9"/>
  <c r="H465" i="9"/>
  <c r="G465" i="9"/>
  <c r="K464" i="9"/>
  <c r="H464" i="9"/>
  <c r="G464" i="9"/>
  <c r="K463" i="9"/>
  <c r="H463" i="9"/>
  <c r="G463" i="9"/>
  <c r="K462" i="9"/>
  <c r="H462" i="9"/>
  <c r="G462" i="9"/>
  <c r="K461" i="9"/>
  <c r="H461" i="9"/>
  <c r="G461" i="9"/>
  <c r="K460" i="9"/>
  <c r="H460" i="9"/>
  <c r="G460" i="9"/>
  <c r="K459" i="9"/>
  <c r="H459" i="9"/>
  <c r="G459" i="9"/>
  <c r="K458" i="9"/>
  <c r="H458" i="9"/>
  <c r="G458" i="9"/>
  <c r="K457" i="9"/>
  <c r="H457" i="9"/>
  <c r="G457" i="9"/>
  <c r="K456" i="9"/>
  <c r="H456" i="9"/>
  <c r="G456" i="9"/>
  <c r="K455" i="9"/>
  <c r="H455" i="9"/>
  <c r="G455" i="9"/>
  <c r="K454" i="9"/>
  <c r="H454" i="9"/>
  <c r="G454" i="9"/>
  <c r="K453" i="9"/>
  <c r="H453" i="9"/>
  <c r="G453" i="9"/>
  <c r="K452" i="9"/>
  <c r="H452" i="9"/>
  <c r="G452" i="9"/>
  <c r="K451" i="9"/>
  <c r="H451" i="9"/>
  <c r="G451" i="9"/>
  <c r="K450" i="9"/>
  <c r="H450" i="9"/>
  <c r="G450" i="9"/>
  <c r="K449" i="9"/>
  <c r="H449" i="9"/>
  <c r="G449" i="9"/>
  <c r="K448" i="9"/>
  <c r="H448" i="9"/>
  <c r="G448" i="9"/>
  <c r="K447" i="9"/>
  <c r="H447" i="9"/>
  <c r="G447" i="9"/>
  <c r="K446" i="9"/>
  <c r="H446" i="9"/>
  <c r="G446" i="9"/>
  <c r="K445" i="9"/>
  <c r="H445" i="9"/>
  <c r="G445" i="9"/>
  <c r="K444" i="9"/>
  <c r="H444" i="9"/>
  <c r="G444" i="9"/>
  <c r="K443" i="9"/>
  <c r="H443" i="9"/>
  <c r="G443" i="9"/>
  <c r="K442" i="9"/>
  <c r="H442" i="9"/>
  <c r="G442" i="9"/>
  <c r="K441" i="9"/>
  <c r="H441" i="9"/>
  <c r="G441" i="9"/>
  <c r="K440" i="9"/>
  <c r="H440" i="9"/>
  <c r="G440" i="9"/>
  <c r="K439" i="9"/>
  <c r="H439" i="9"/>
  <c r="G439" i="9"/>
  <c r="K438" i="9"/>
  <c r="H438" i="9"/>
  <c r="G438" i="9"/>
  <c r="K437" i="9"/>
  <c r="H437" i="9"/>
  <c r="G437" i="9"/>
  <c r="K436" i="9"/>
  <c r="H436" i="9"/>
  <c r="G436" i="9"/>
  <c r="K435" i="9"/>
  <c r="H435" i="9"/>
  <c r="G435" i="9"/>
  <c r="K434" i="9"/>
  <c r="H434" i="9"/>
  <c r="G434" i="9"/>
  <c r="K433" i="9"/>
  <c r="H433" i="9"/>
  <c r="G433" i="9"/>
  <c r="K432" i="9"/>
  <c r="H432" i="9"/>
  <c r="G432" i="9"/>
  <c r="K431" i="9"/>
  <c r="H431" i="9"/>
  <c r="G431" i="9"/>
  <c r="K430" i="9"/>
  <c r="H430" i="9"/>
  <c r="G430" i="9"/>
  <c r="K429" i="9"/>
  <c r="H429" i="9"/>
  <c r="G429" i="9"/>
  <c r="K428" i="9"/>
  <c r="H428" i="9"/>
  <c r="G428" i="9"/>
  <c r="K427" i="9"/>
  <c r="H427" i="9"/>
  <c r="G427" i="9"/>
  <c r="K426" i="9"/>
  <c r="H426" i="9"/>
  <c r="G426" i="9"/>
  <c r="K425" i="9"/>
  <c r="H425" i="9"/>
  <c r="G425" i="9"/>
  <c r="K424" i="9"/>
  <c r="H424" i="9"/>
  <c r="G424" i="9"/>
  <c r="K423" i="9"/>
  <c r="H423" i="9"/>
  <c r="G423" i="9"/>
  <c r="K422" i="9"/>
  <c r="H422" i="9"/>
  <c r="G422" i="9"/>
  <c r="K421" i="9"/>
  <c r="H421" i="9"/>
  <c r="G421" i="9"/>
  <c r="K420" i="9"/>
  <c r="H420" i="9"/>
  <c r="G420" i="9"/>
  <c r="K419" i="9"/>
  <c r="H419" i="9"/>
  <c r="G419" i="9"/>
  <c r="K418" i="9"/>
  <c r="H418" i="9"/>
  <c r="G418" i="9"/>
  <c r="K417" i="9"/>
  <c r="H417" i="9"/>
  <c r="G417" i="9"/>
  <c r="K416" i="9"/>
  <c r="H416" i="9"/>
  <c r="G416" i="9"/>
  <c r="K415" i="9"/>
  <c r="H415" i="9"/>
  <c r="G415" i="9"/>
  <c r="K414" i="9"/>
  <c r="H414" i="9"/>
  <c r="G414" i="9"/>
  <c r="K413" i="9"/>
  <c r="H413" i="9"/>
  <c r="G413" i="9"/>
  <c r="K412" i="9"/>
  <c r="H412" i="9"/>
  <c r="G412" i="9"/>
  <c r="K411" i="9"/>
  <c r="H411" i="9"/>
  <c r="G411" i="9"/>
  <c r="K410" i="9"/>
  <c r="H410" i="9"/>
  <c r="G410" i="9"/>
  <c r="K409" i="9"/>
  <c r="H409" i="9"/>
  <c r="G409" i="9"/>
  <c r="K408" i="9"/>
  <c r="H408" i="9"/>
  <c r="G408" i="9"/>
  <c r="K407" i="9"/>
  <c r="H407" i="9"/>
  <c r="G407" i="9"/>
  <c r="K406" i="9"/>
  <c r="H406" i="9"/>
  <c r="G406" i="9"/>
  <c r="K405" i="9"/>
  <c r="H405" i="9"/>
  <c r="G405" i="9"/>
  <c r="K404" i="9"/>
  <c r="H404" i="9"/>
  <c r="G404" i="9"/>
  <c r="K403" i="9"/>
  <c r="H403" i="9"/>
  <c r="G403" i="9"/>
  <c r="K402" i="9"/>
  <c r="H402" i="9"/>
  <c r="G402" i="9"/>
  <c r="K401" i="9"/>
  <c r="H401" i="9"/>
  <c r="G401" i="9"/>
  <c r="K400" i="9"/>
  <c r="H400" i="9"/>
  <c r="G400" i="9"/>
  <c r="K399" i="9"/>
  <c r="H399" i="9"/>
  <c r="G399" i="9"/>
  <c r="K398" i="9"/>
  <c r="H398" i="9"/>
  <c r="G398" i="9"/>
  <c r="K397" i="9"/>
  <c r="H397" i="9"/>
  <c r="G397" i="9"/>
  <c r="K396" i="9"/>
  <c r="H396" i="9"/>
  <c r="G396" i="9"/>
  <c r="K395" i="9"/>
  <c r="H395" i="9"/>
  <c r="G395" i="9"/>
  <c r="K394" i="9"/>
  <c r="H394" i="9"/>
  <c r="G394" i="9"/>
  <c r="K393" i="9"/>
  <c r="H393" i="9"/>
  <c r="G393" i="9"/>
  <c r="K392" i="9"/>
  <c r="H392" i="9"/>
  <c r="G392" i="9"/>
  <c r="K391" i="9"/>
  <c r="H391" i="9"/>
  <c r="G391" i="9"/>
  <c r="K390" i="9"/>
  <c r="H390" i="9"/>
  <c r="G390" i="9"/>
  <c r="K389" i="9"/>
  <c r="H389" i="9"/>
  <c r="G389" i="9"/>
  <c r="K388" i="9"/>
  <c r="H388" i="9"/>
  <c r="G388" i="9"/>
  <c r="K387" i="9"/>
  <c r="H387" i="9"/>
  <c r="G387" i="9"/>
  <c r="K386" i="9"/>
  <c r="H386" i="9"/>
  <c r="G386" i="9"/>
  <c r="K385" i="9"/>
  <c r="H385" i="9"/>
  <c r="G385" i="9"/>
  <c r="K384" i="9"/>
  <c r="H384" i="9"/>
  <c r="G384" i="9"/>
  <c r="K383" i="9"/>
  <c r="H383" i="9"/>
  <c r="G383" i="9"/>
  <c r="K382" i="9"/>
  <c r="H382" i="9"/>
  <c r="G382" i="9"/>
  <c r="K381" i="9"/>
  <c r="H381" i="9"/>
  <c r="G381" i="9"/>
  <c r="K380" i="9"/>
  <c r="H380" i="9"/>
  <c r="G380" i="9"/>
  <c r="K379" i="9"/>
  <c r="H379" i="9"/>
  <c r="G379" i="9"/>
  <c r="K378" i="9"/>
  <c r="H378" i="9"/>
  <c r="G378" i="9"/>
  <c r="K377" i="9"/>
  <c r="H377" i="9"/>
  <c r="G377" i="9"/>
  <c r="K376" i="9"/>
  <c r="H376" i="9"/>
  <c r="G376" i="9"/>
  <c r="K375" i="9"/>
  <c r="H375" i="9"/>
  <c r="G375" i="9"/>
  <c r="K374" i="9"/>
  <c r="H374" i="9"/>
  <c r="G374" i="9"/>
  <c r="K373" i="9"/>
  <c r="H373" i="9"/>
  <c r="G373" i="9"/>
  <c r="K372" i="9"/>
  <c r="H372" i="9"/>
  <c r="G372" i="9"/>
  <c r="K371" i="9"/>
  <c r="H371" i="9"/>
  <c r="G371" i="9"/>
  <c r="K370" i="9"/>
  <c r="H370" i="9"/>
  <c r="G370" i="9"/>
  <c r="K369" i="9"/>
  <c r="H369" i="9"/>
  <c r="G369" i="9"/>
  <c r="K368" i="9"/>
  <c r="H368" i="9"/>
  <c r="G368" i="9"/>
  <c r="K367" i="9"/>
  <c r="H367" i="9"/>
  <c r="G367" i="9"/>
  <c r="K366" i="9"/>
  <c r="H366" i="9"/>
  <c r="G366" i="9"/>
  <c r="K365" i="9"/>
  <c r="H365" i="9"/>
  <c r="G365" i="9"/>
  <c r="K364" i="9"/>
  <c r="H364" i="9"/>
  <c r="G364" i="9"/>
  <c r="K363" i="9"/>
  <c r="H363" i="9"/>
  <c r="G363" i="9"/>
  <c r="K362" i="9"/>
  <c r="H362" i="9"/>
  <c r="G362" i="9"/>
  <c r="K361" i="9"/>
  <c r="H361" i="9"/>
  <c r="G361" i="9"/>
  <c r="K360" i="9"/>
  <c r="H360" i="9"/>
  <c r="G360" i="9"/>
  <c r="K359" i="9"/>
  <c r="H359" i="9"/>
  <c r="G359" i="9"/>
  <c r="K358" i="9"/>
  <c r="H358" i="9"/>
  <c r="G358" i="9"/>
  <c r="K357" i="9"/>
  <c r="H357" i="9"/>
  <c r="G357" i="9"/>
  <c r="K356" i="9"/>
  <c r="H356" i="9"/>
  <c r="G356" i="9"/>
  <c r="K355" i="9"/>
  <c r="H355" i="9"/>
  <c r="G355" i="9"/>
  <c r="K354" i="9"/>
  <c r="H354" i="9"/>
  <c r="G354" i="9"/>
  <c r="K353" i="9"/>
  <c r="H353" i="9"/>
  <c r="G353" i="9"/>
  <c r="K352" i="9"/>
  <c r="H352" i="9"/>
  <c r="G352" i="9"/>
  <c r="K351" i="9"/>
  <c r="H351" i="9"/>
  <c r="G351" i="9"/>
  <c r="K350" i="9"/>
  <c r="H350" i="9"/>
  <c r="G350" i="9"/>
  <c r="K349" i="9"/>
  <c r="H349" i="9"/>
  <c r="G349" i="9"/>
  <c r="K348" i="9"/>
  <c r="H348" i="9"/>
  <c r="G348" i="9"/>
  <c r="K347" i="9"/>
  <c r="H347" i="9"/>
  <c r="G347" i="9"/>
  <c r="K346" i="9"/>
  <c r="H346" i="9"/>
  <c r="G346" i="9"/>
  <c r="K345" i="9"/>
  <c r="H345" i="9"/>
  <c r="G345" i="9"/>
  <c r="K344" i="9"/>
  <c r="H344" i="9"/>
  <c r="G344" i="9"/>
  <c r="K343" i="9"/>
  <c r="H343" i="9"/>
  <c r="G343" i="9"/>
  <c r="K342" i="9"/>
  <c r="H342" i="9"/>
  <c r="G342" i="9"/>
  <c r="K341" i="9"/>
  <c r="H341" i="9"/>
  <c r="G341" i="9"/>
  <c r="K340" i="9"/>
  <c r="H340" i="9"/>
  <c r="G340" i="9"/>
  <c r="K339" i="9"/>
  <c r="H339" i="9"/>
  <c r="G339" i="9"/>
  <c r="K338" i="9"/>
  <c r="H338" i="9"/>
  <c r="G338" i="9"/>
  <c r="K337" i="9"/>
  <c r="H337" i="9"/>
  <c r="G337" i="9"/>
  <c r="K336" i="9"/>
  <c r="H336" i="9"/>
  <c r="G336" i="9"/>
  <c r="K335" i="9"/>
  <c r="H335" i="9"/>
  <c r="G335" i="9"/>
  <c r="K334" i="9"/>
  <c r="H334" i="9"/>
  <c r="G334" i="9"/>
  <c r="K333" i="9"/>
  <c r="H333" i="9"/>
  <c r="G333" i="9"/>
  <c r="K332" i="9"/>
  <c r="H332" i="9"/>
  <c r="G332" i="9"/>
  <c r="K331" i="9"/>
  <c r="H331" i="9"/>
  <c r="G331" i="9"/>
  <c r="K330" i="9"/>
  <c r="H330" i="9"/>
  <c r="G330" i="9"/>
  <c r="K329" i="9"/>
  <c r="H329" i="9"/>
  <c r="G329" i="9"/>
  <c r="K328" i="9"/>
  <c r="H328" i="9"/>
  <c r="G328" i="9"/>
  <c r="K327" i="9"/>
  <c r="H327" i="9"/>
  <c r="G327" i="9"/>
  <c r="K326" i="9"/>
  <c r="H326" i="9"/>
  <c r="G326" i="9"/>
  <c r="K325" i="9"/>
  <c r="H325" i="9"/>
  <c r="G325" i="9"/>
  <c r="K324" i="9"/>
  <c r="H324" i="9"/>
  <c r="G324" i="9"/>
  <c r="K323" i="9"/>
  <c r="H323" i="9"/>
  <c r="G323" i="9"/>
  <c r="K322" i="9"/>
  <c r="H322" i="9"/>
  <c r="G322" i="9"/>
  <c r="K321" i="9"/>
  <c r="H321" i="9"/>
  <c r="G321" i="9"/>
  <c r="K320" i="9"/>
  <c r="H320" i="9"/>
  <c r="G320" i="9"/>
  <c r="K319" i="9"/>
  <c r="H319" i="9"/>
  <c r="G319" i="9"/>
  <c r="K318" i="9"/>
  <c r="H318" i="9"/>
  <c r="G318" i="9"/>
  <c r="K317" i="9"/>
  <c r="H317" i="9"/>
  <c r="G317" i="9"/>
  <c r="K316" i="9"/>
  <c r="H316" i="9"/>
  <c r="G316" i="9"/>
  <c r="K315" i="9"/>
  <c r="H315" i="9"/>
  <c r="G315" i="9"/>
  <c r="K314" i="9"/>
  <c r="H314" i="9"/>
  <c r="G314" i="9"/>
  <c r="K313" i="9"/>
  <c r="H313" i="9"/>
  <c r="G313" i="9"/>
  <c r="K312" i="9"/>
  <c r="H312" i="9"/>
  <c r="G312" i="9"/>
  <c r="K311" i="9"/>
  <c r="H311" i="9"/>
  <c r="G311" i="9"/>
  <c r="K310" i="9"/>
  <c r="H310" i="9"/>
  <c r="G310" i="9"/>
  <c r="K309" i="9"/>
  <c r="H309" i="9"/>
  <c r="G309" i="9"/>
  <c r="K308" i="9"/>
  <c r="H308" i="9"/>
  <c r="G308" i="9"/>
  <c r="K307" i="9"/>
  <c r="H307" i="9"/>
  <c r="G307" i="9"/>
  <c r="K306" i="9"/>
  <c r="H306" i="9"/>
  <c r="G306" i="9"/>
  <c r="K305" i="9"/>
  <c r="H305" i="9"/>
  <c r="G305" i="9"/>
  <c r="K304" i="9"/>
  <c r="H304" i="9"/>
  <c r="G304" i="9"/>
  <c r="K303" i="9"/>
  <c r="H303" i="9"/>
  <c r="G303" i="9"/>
  <c r="K302" i="9"/>
  <c r="H302" i="9"/>
  <c r="G302" i="9"/>
  <c r="K301" i="9"/>
  <c r="H301" i="9"/>
  <c r="G301" i="9"/>
  <c r="K300" i="9"/>
  <c r="H300" i="9"/>
  <c r="G300" i="9"/>
  <c r="K299" i="9"/>
  <c r="H299" i="9"/>
  <c r="G299" i="9"/>
  <c r="K298" i="9"/>
  <c r="H298" i="9"/>
  <c r="G298" i="9"/>
  <c r="K297" i="9"/>
  <c r="H297" i="9"/>
  <c r="G297" i="9"/>
  <c r="K296" i="9"/>
  <c r="H296" i="9"/>
  <c r="G296" i="9"/>
  <c r="K295" i="9"/>
  <c r="H295" i="9"/>
  <c r="G295" i="9"/>
  <c r="K294" i="9"/>
  <c r="H294" i="9"/>
  <c r="G294" i="9"/>
  <c r="K293" i="9"/>
  <c r="H293" i="9"/>
  <c r="G293" i="9"/>
  <c r="K292" i="9"/>
  <c r="H292" i="9"/>
  <c r="G292" i="9"/>
  <c r="K291" i="9"/>
  <c r="H291" i="9"/>
  <c r="G291" i="9"/>
  <c r="K290" i="9"/>
  <c r="H290" i="9"/>
  <c r="G290" i="9"/>
  <c r="K289" i="9"/>
  <c r="H289" i="9"/>
  <c r="G289" i="9"/>
  <c r="K288" i="9"/>
  <c r="H288" i="9"/>
  <c r="G288" i="9"/>
  <c r="K287" i="9"/>
  <c r="H287" i="9"/>
  <c r="G287" i="9"/>
  <c r="K286" i="9"/>
  <c r="H286" i="9"/>
  <c r="G286" i="9"/>
  <c r="K285" i="9"/>
  <c r="H285" i="9"/>
  <c r="G285" i="9"/>
  <c r="K284" i="9"/>
  <c r="H284" i="9"/>
  <c r="G284" i="9"/>
  <c r="K283" i="9"/>
  <c r="H283" i="9"/>
  <c r="G283" i="9"/>
  <c r="K282" i="9"/>
  <c r="H282" i="9"/>
  <c r="G282" i="9"/>
  <c r="K281" i="9"/>
  <c r="H281" i="9"/>
  <c r="G281" i="9"/>
  <c r="K280" i="9"/>
  <c r="H280" i="9"/>
  <c r="G280" i="9"/>
  <c r="K279" i="9"/>
  <c r="H279" i="9"/>
  <c r="G279" i="9"/>
  <c r="K278" i="9"/>
  <c r="H278" i="9"/>
  <c r="G278" i="9"/>
  <c r="K277" i="9"/>
  <c r="H277" i="9"/>
  <c r="G277" i="9"/>
  <c r="K276" i="9"/>
  <c r="H276" i="9"/>
  <c r="G276" i="9"/>
  <c r="K275" i="9"/>
  <c r="H275" i="9"/>
  <c r="G275" i="9"/>
  <c r="K274" i="9"/>
  <c r="H274" i="9"/>
  <c r="G274" i="9"/>
  <c r="K273" i="9"/>
  <c r="H273" i="9"/>
  <c r="G273" i="9"/>
  <c r="K272" i="9"/>
  <c r="H272" i="9"/>
  <c r="G272" i="9"/>
  <c r="K271" i="9"/>
  <c r="H271" i="9"/>
  <c r="G271" i="9"/>
  <c r="K270" i="9"/>
  <c r="H270" i="9"/>
  <c r="G270" i="9"/>
  <c r="K269" i="9"/>
  <c r="H269" i="9"/>
  <c r="G269" i="9"/>
  <c r="K268" i="9"/>
  <c r="H268" i="9"/>
  <c r="G268" i="9"/>
  <c r="K267" i="9"/>
  <c r="H267" i="9"/>
  <c r="G267" i="9"/>
  <c r="K266" i="9"/>
  <c r="H266" i="9"/>
  <c r="G266" i="9"/>
  <c r="K265" i="9"/>
  <c r="H265" i="9"/>
  <c r="G265" i="9"/>
  <c r="K264" i="9"/>
  <c r="H264" i="9"/>
  <c r="G264" i="9"/>
  <c r="K263" i="9"/>
  <c r="H263" i="9"/>
  <c r="G263" i="9"/>
  <c r="K262" i="9"/>
  <c r="H262" i="9"/>
  <c r="G262" i="9"/>
  <c r="K261" i="9"/>
  <c r="H261" i="9"/>
  <c r="G261" i="9"/>
  <c r="K260" i="9"/>
  <c r="H260" i="9"/>
  <c r="G260" i="9"/>
  <c r="K259" i="9"/>
  <c r="H259" i="9"/>
  <c r="G259" i="9"/>
  <c r="K258" i="9"/>
  <c r="H258" i="9"/>
  <c r="G258" i="9"/>
  <c r="K257" i="9"/>
  <c r="H257" i="9"/>
  <c r="G257" i="9"/>
  <c r="K256" i="9"/>
  <c r="H256" i="9"/>
  <c r="G256" i="9"/>
  <c r="K255" i="9"/>
  <c r="H255" i="9"/>
  <c r="G255" i="9"/>
  <c r="K254" i="9"/>
  <c r="H254" i="9"/>
  <c r="G254" i="9"/>
  <c r="K253" i="9"/>
  <c r="H253" i="9"/>
  <c r="G253" i="9"/>
  <c r="K252" i="9"/>
  <c r="H252" i="9"/>
  <c r="G252" i="9"/>
  <c r="K251" i="9"/>
  <c r="H251" i="9"/>
  <c r="G251" i="9"/>
  <c r="K250" i="9"/>
  <c r="H250" i="9"/>
  <c r="G250" i="9"/>
  <c r="K249" i="9"/>
  <c r="H249" i="9"/>
  <c r="G249" i="9"/>
  <c r="K248" i="9"/>
  <c r="H248" i="9"/>
  <c r="G248" i="9"/>
  <c r="K247" i="9"/>
  <c r="H247" i="9"/>
  <c r="G247" i="9"/>
  <c r="K246" i="9"/>
  <c r="H246" i="9"/>
  <c r="G246" i="9"/>
  <c r="K245" i="9"/>
  <c r="H245" i="9"/>
  <c r="G245" i="9"/>
  <c r="K244" i="9"/>
  <c r="H244" i="9"/>
  <c r="G244" i="9"/>
  <c r="K243" i="9"/>
  <c r="H243" i="9"/>
  <c r="G243" i="9"/>
  <c r="K242" i="9"/>
  <c r="H242" i="9"/>
  <c r="G242" i="9"/>
  <c r="K241" i="9"/>
  <c r="H241" i="9"/>
  <c r="G241" i="9"/>
  <c r="K240" i="9"/>
  <c r="H240" i="9"/>
  <c r="G240" i="9"/>
  <c r="K239" i="9"/>
  <c r="H239" i="9"/>
  <c r="G239" i="9"/>
  <c r="K238" i="9"/>
  <c r="H238" i="9"/>
  <c r="G238" i="9"/>
  <c r="K237" i="9"/>
  <c r="H237" i="9"/>
  <c r="G237" i="9"/>
  <c r="K236" i="9"/>
  <c r="H236" i="9"/>
  <c r="G236" i="9"/>
  <c r="K235" i="9"/>
  <c r="H235" i="9"/>
  <c r="G235" i="9"/>
  <c r="K234" i="9"/>
  <c r="H234" i="9"/>
  <c r="G234" i="9"/>
  <c r="K233" i="9"/>
  <c r="H233" i="9"/>
  <c r="G233" i="9"/>
  <c r="K232" i="9"/>
  <c r="H232" i="9"/>
  <c r="G232" i="9"/>
  <c r="K231" i="9"/>
  <c r="H231" i="9"/>
  <c r="G231" i="9"/>
  <c r="K230" i="9"/>
  <c r="H230" i="9"/>
  <c r="G230" i="9"/>
  <c r="K229" i="9"/>
  <c r="H229" i="9"/>
  <c r="G229" i="9"/>
  <c r="K228" i="9"/>
  <c r="H228" i="9"/>
  <c r="G228" i="9"/>
  <c r="K227" i="9"/>
  <c r="H227" i="9"/>
  <c r="G227" i="9"/>
  <c r="K226" i="9"/>
  <c r="H226" i="9"/>
  <c r="G226" i="9"/>
  <c r="K225" i="9"/>
  <c r="H225" i="9"/>
  <c r="G225" i="9"/>
  <c r="K224" i="9"/>
  <c r="H224" i="9"/>
  <c r="G224" i="9"/>
  <c r="K223" i="9"/>
  <c r="H223" i="9"/>
  <c r="G223" i="9"/>
  <c r="K222" i="9"/>
  <c r="H222" i="9"/>
  <c r="G222" i="9"/>
  <c r="K221" i="9"/>
  <c r="H221" i="9"/>
  <c r="G221" i="9"/>
  <c r="K220" i="9"/>
  <c r="H220" i="9"/>
  <c r="G220" i="9"/>
  <c r="K219" i="9"/>
  <c r="H219" i="9"/>
  <c r="G219" i="9"/>
  <c r="K218" i="9"/>
  <c r="H218" i="9"/>
  <c r="G218" i="9"/>
  <c r="K217" i="9"/>
  <c r="H217" i="9"/>
  <c r="G217" i="9"/>
  <c r="K216" i="9"/>
  <c r="H216" i="9"/>
  <c r="G216" i="9"/>
  <c r="K215" i="9"/>
  <c r="H215" i="9"/>
  <c r="G215" i="9"/>
  <c r="K214" i="9"/>
  <c r="H214" i="9"/>
  <c r="G214" i="9"/>
  <c r="K213" i="9"/>
  <c r="H213" i="9"/>
  <c r="G213" i="9"/>
  <c r="K212" i="9"/>
  <c r="H212" i="9"/>
  <c r="G212" i="9"/>
  <c r="K211" i="9"/>
  <c r="H211" i="9"/>
  <c r="G211" i="9"/>
  <c r="K210" i="9"/>
  <c r="H210" i="9"/>
  <c r="G210" i="9"/>
  <c r="K209" i="9"/>
  <c r="H209" i="9"/>
  <c r="G209" i="9"/>
  <c r="K208" i="9"/>
  <c r="H208" i="9"/>
  <c r="G208" i="9"/>
  <c r="K207" i="9"/>
  <c r="H207" i="9"/>
  <c r="G207" i="9"/>
  <c r="K206" i="9"/>
  <c r="H206" i="9"/>
  <c r="G206" i="9"/>
  <c r="K205" i="9"/>
  <c r="H205" i="9"/>
  <c r="G205" i="9"/>
  <c r="K204" i="9"/>
  <c r="H204" i="9"/>
  <c r="G204" i="9"/>
  <c r="K203" i="9"/>
  <c r="H203" i="9"/>
  <c r="G203" i="9"/>
  <c r="K202" i="9"/>
  <c r="H202" i="9"/>
  <c r="G202" i="9"/>
  <c r="K201" i="9"/>
  <c r="H201" i="9"/>
  <c r="G201" i="9"/>
  <c r="K200" i="9"/>
  <c r="H200" i="9"/>
  <c r="G200" i="9"/>
  <c r="K199" i="9"/>
  <c r="H199" i="9"/>
  <c r="G199" i="9"/>
  <c r="K198" i="9"/>
  <c r="H198" i="9"/>
  <c r="G198" i="9"/>
  <c r="K197" i="9"/>
  <c r="H197" i="9"/>
  <c r="G197" i="9"/>
  <c r="K196" i="9"/>
  <c r="H196" i="9"/>
  <c r="G196" i="9"/>
  <c r="K195" i="9"/>
  <c r="H195" i="9"/>
  <c r="G195" i="9"/>
  <c r="K194" i="9"/>
  <c r="H194" i="9"/>
  <c r="G194" i="9"/>
  <c r="K193" i="9"/>
  <c r="H193" i="9"/>
  <c r="G193" i="9"/>
  <c r="K192" i="9"/>
  <c r="H192" i="9"/>
  <c r="G192" i="9"/>
  <c r="K191" i="9"/>
  <c r="H191" i="9"/>
  <c r="G191" i="9"/>
  <c r="K190" i="9"/>
  <c r="H190" i="9"/>
  <c r="G190" i="9"/>
  <c r="K189" i="9"/>
  <c r="H189" i="9"/>
  <c r="G189" i="9"/>
  <c r="K188" i="9"/>
  <c r="H188" i="9"/>
  <c r="G188" i="9"/>
  <c r="K187" i="9"/>
  <c r="H187" i="9"/>
  <c r="G187" i="9"/>
  <c r="K186" i="9"/>
  <c r="H186" i="9"/>
  <c r="G186" i="9"/>
  <c r="K185" i="9"/>
  <c r="H185" i="9"/>
  <c r="G185" i="9"/>
  <c r="K184" i="9"/>
  <c r="H184" i="9"/>
  <c r="G184" i="9"/>
  <c r="K183" i="9"/>
  <c r="H183" i="9"/>
  <c r="G183" i="9"/>
  <c r="K182" i="9"/>
  <c r="H182" i="9"/>
  <c r="G182" i="9"/>
  <c r="K181" i="9"/>
  <c r="H181" i="9"/>
  <c r="G181" i="9"/>
  <c r="K180" i="9"/>
  <c r="H180" i="9"/>
  <c r="G180" i="9"/>
  <c r="K179" i="9"/>
  <c r="H179" i="9"/>
  <c r="G179" i="9"/>
  <c r="K178" i="9"/>
  <c r="H178" i="9"/>
  <c r="G178" i="9"/>
  <c r="K177" i="9"/>
  <c r="H177" i="9"/>
  <c r="G177" i="9"/>
  <c r="K176" i="9"/>
  <c r="H176" i="9"/>
  <c r="G176" i="9"/>
  <c r="K175" i="9"/>
  <c r="H175" i="9"/>
  <c r="G175" i="9"/>
  <c r="K174" i="9"/>
  <c r="H174" i="9"/>
  <c r="G174" i="9"/>
  <c r="K173" i="9"/>
  <c r="H173" i="9"/>
  <c r="G173" i="9"/>
  <c r="K172" i="9"/>
  <c r="H172" i="9"/>
  <c r="G172" i="9"/>
  <c r="K171" i="9"/>
  <c r="H171" i="9"/>
  <c r="G171" i="9"/>
  <c r="K170" i="9"/>
  <c r="H170" i="9"/>
  <c r="G170" i="9"/>
  <c r="K169" i="9"/>
  <c r="H169" i="9"/>
  <c r="G169" i="9"/>
  <c r="K168" i="9"/>
  <c r="H168" i="9"/>
  <c r="G168" i="9"/>
  <c r="K167" i="9"/>
  <c r="H167" i="9"/>
  <c r="G167" i="9"/>
  <c r="K166" i="9"/>
  <c r="H166" i="9"/>
  <c r="G166" i="9"/>
  <c r="K165" i="9"/>
  <c r="H165" i="9"/>
  <c r="G165" i="9"/>
  <c r="K164" i="9"/>
  <c r="H164" i="9"/>
  <c r="G164" i="9"/>
  <c r="K163" i="9"/>
  <c r="H163" i="9"/>
  <c r="G163" i="9"/>
  <c r="K162" i="9"/>
  <c r="H162" i="9"/>
  <c r="G162" i="9"/>
  <c r="K161" i="9"/>
  <c r="H161" i="9"/>
  <c r="G161" i="9"/>
  <c r="K160" i="9"/>
  <c r="H160" i="9"/>
  <c r="G160" i="9"/>
  <c r="K159" i="9"/>
  <c r="H159" i="9"/>
  <c r="G159" i="9"/>
  <c r="K158" i="9"/>
  <c r="H158" i="9"/>
  <c r="G158" i="9"/>
  <c r="K157" i="9"/>
  <c r="H157" i="9"/>
  <c r="G157" i="9"/>
  <c r="K156" i="9"/>
  <c r="H156" i="9"/>
  <c r="G156" i="9"/>
  <c r="K155" i="9"/>
  <c r="H155" i="9"/>
  <c r="G155" i="9"/>
  <c r="K154" i="9"/>
  <c r="H154" i="9"/>
  <c r="G154" i="9"/>
  <c r="K153" i="9"/>
  <c r="H153" i="9"/>
  <c r="G153" i="9"/>
  <c r="K152" i="9"/>
  <c r="H152" i="9"/>
  <c r="G152" i="9"/>
  <c r="K151" i="9"/>
  <c r="H151" i="9"/>
  <c r="G151" i="9"/>
  <c r="K150" i="9"/>
  <c r="H150" i="9"/>
  <c r="G150" i="9"/>
  <c r="K149" i="9"/>
  <c r="H149" i="9"/>
  <c r="G149" i="9"/>
  <c r="K148" i="9"/>
  <c r="H148" i="9"/>
  <c r="G148" i="9"/>
  <c r="K147" i="9"/>
  <c r="H147" i="9"/>
  <c r="G147" i="9"/>
  <c r="K146" i="9"/>
  <c r="H146" i="9"/>
  <c r="G146" i="9"/>
  <c r="K145" i="9"/>
  <c r="H145" i="9"/>
  <c r="G145" i="9"/>
  <c r="K144" i="9"/>
  <c r="H144" i="9"/>
  <c r="G144" i="9"/>
  <c r="K143" i="9"/>
  <c r="H143" i="9"/>
  <c r="G143" i="9"/>
  <c r="K142" i="9"/>
  <c r="H142" i="9"/>
  <c r="G142" i="9"/>
  <c r="K141" i="9"/>
  <c r="H141" i="9"/>
  <c r="G141" i="9"/>
  <c r="K140" i="9"/>
  <c r="H140" i="9"/>
  <c r="G140" i="9"/>
  <c r="K139" i="9"/>
  <c r="H139" i="9"/>
  <c r="G139" i="9"/>
  <c r="K138" i="9"/>
  <c r="H138" i="9"/>
  <c r="G138" i="9"/>
  <c r="K137" i="9"/>
  <c r="H137" i="9"/>
  <c r="G137" i="9"/>
  <c r="K136" i="9"/>
  <c r="H136" i="9"/>
  <c r="G136" i="9"/>
  <c r="K135" i="9"/>
  <c r="H135" i="9"/>
  <c r="G135" i="9"/>
  <c r="K134" i="9"/>
  <c r="H134" i="9"/>
  <c r="G134" i="9"/>
  <c r="K133" i="9"/>
  <c r="H133" i="9"/>
  <c r="G133" i="9"/>
  <c r="K132" i="9"/>
  <c r="H132" i="9"/>
  <c r="G132" i="9"/>
  <c r="K131" i="9"/>
  <c r="H131" i="9"/>
  <c r="G131" i="9"/>
  <c r="K130" i="9"/>
  <c r="H130" i="9"/>
  <c r="G130" i="9"/>
  <c r="K129" i="9"/>
  <c r="H129" i="9"/>
  <c r="G129" i="9"/>
  <c r="K128" i="9"/>
  <c r="H128" i="9"/>
  <c r="G128" i="9"/>
  <c r="K127" i="9"/>
  <c r="H127" i="9"/>
  <c r="G127" i="9"/>
  <c r="K126" i="9"/>
  <c r="H126" i="9"/>
  <c r="G126" i="9"/>
  <c r="K125" i="9"/>
  <c r="H125" i="9"/>
  <c r="G125" i="9"/>
  <c r="K124" i="9"/>
  <c r="H124" i="9"/>
  <c r="G124" i="9"/>
  <c r="K123" i="9"/>
  <c r="H123" i="9"/>
  <c r="G123" i="9"/>
  <c r="K122" i="9"/>
  <c r="H122" i="9"/>
  <c r="G122" i="9"/>
  <c r="K121" i="9"/>
  <c r="H121" i="9"/>
  <c r="G121" i="9"/>
  <c r="K120" i="9"/>
  <c r="H120" i="9"/>
  <c r="G120" i="9"/>
  <c r="K119" i="9"/>
  <c r="H119" i="9"/>
  <c r="G119" i="9"/>
  <c r="K118" i="9"/>
  <c r="H118" i="9"/>
  <c r="G118" i="9"/>
  <c r="K117" i="9"/>
  <c r="H117" i="9"/>
  <c r="G117" i="9"/>
  <c r="K116" i="9"/>
  <c r="H116" i="9"/>
  <c r="G116" i="9"/>
  <c r="K115" i="9"/>
  <c r="H115" i="9"/>
  <c r="G115" i="9"/>
  <c r="K114" i="9"/>
  <c r="H114" i="9"/>
  <c r="G114" i="9"/>
  <c r="K113" i="9"/>
  <c r="H113" i="9"/>
  <c r="G113" i="9"/>
  <c r="K112" i="9"/>
  <c r="H112" i="9"/>
  <c r="G112" i="9"/>
  <c r="K111" i="9"/>
  <c r="H111" i="9"/>
  <c r="G111" i="9"/>
  <c r="K110" i="9"/>
  <c r="H110" i="9"/>
  <c r="G110" i="9"/>
  <c r="K109" i="9"/>
  <c r="H109" i="9"/>
  <c r="G109" i="9"/>
  <c r="K108" i="9"/>
  <c r="H108" i="9"/>
  <c r="G108" i="9"/>
  <c r="K107" i="9"/>
  <c r="H107" i="9"/>
  <c r="G107" i="9"/>
  <c r="K106" i="9"/>
  <c r="H106" i="9"/>
  <c r="G106" i="9"/>
  <c r="K105" i="9"/>
  <c r="H105" i="9"/>
  <c r="G105" i="9"/>
  <c r="K104" i="9"/>
  <c r="H104" i="9"/>
  <c r="G104" i="9"/>
  <c r="K103" i="9"/>
  <c r="H103" i="9"/>
  <c r="G103" i="9"/>
  <c r="K102" i="9"/>
  <c r="H102" i="9"/>
  <c r="G102" i="9"/>
  <c r="K101" i="9"/>
  <c r="H101" i="9"/>
  <c r="G101" i="9"/>
  <c r="K100" i="9"/>
  <c r="H100" i="9"/>
  <c r="G100" i="9"/>
  <c r="K99" i="9"/>
  <c r="H99" i="9"/>
  <c r="G99" i="9"/>
  <c r="K98" i="9"/>
  <c r="H98" i="9"/>
  <c r="G98" i="9"/>
  <c r="K97" i="9"/>
  <c r="H97" i="9"/>
  <c r="G97" i="9"/>
  <c r="K96" i="9"/>
  <c r="H96" i="9"/>
  <c r="G96" i="9"/>
  <c r="K95" i="9"/>
  <c r="H95" i="9"/>
  <c r="G95" i="9"/>
  <c r="K94" i="9"/>
  <c r="H94" i="9"/>
  <c r="G94" i="9"/>
  <c r="K93" i="9"/>
  <c r="H93" i="9"/>
  <c r="G93" i="9"/>
  <c r="K92" i="9"/>
  <c r="H92" i="9"/>
  <c r="G92" i="9"/>
  <c r="K91" i="9"/>
  <c r="H91" i="9"/>
  <c r="G91" i="9"/>
  <c r="K90" i="9"/>
  <c r="H90" i="9"/>
  <c r="G90" i="9"/>
  <c r="K89" i="9"/>
  <c r="H89" i="9"/>
  <c r="G89" i="9"/>
  <c r="K88" i="9"/>
  <c r="H88" i="9"/>
  <c r="G88" i="9"/>
  <c r="K87" i="9"/>
  <c r="H87" i="9"/>
  <c r="G87" i="9"/>
  <c r="K86" i="9"/>
  <c r="H86" i="9"/>
  <c r="G86" i="9"/>
  <c r="K85" i="9"/>
  <c r="H85" i="9"/>
  <c r="G85" i="9"/>
  <c r="K84" i="9"/>
  <c r="H84" i="9"/>
  <c r="G84" i="9"/>
  <c r="K83" i="9"/>
  <c r="H83" i="9"/>
  <c r="G83" i="9"/>
  <c r="K82" i="9"/>
  <c r="H82" i="9"/>
  <c r="G82" i="9"/>
  <c r="K81" i="9"/>
  <c r="H81" i="9"/>
  <c r="G81" i="9"/>
  <c r="K80" i="9"/>
  <c r="H80" i="9"/>
  <c r="G80" i="9"/>
  <c r="K79" i="9"/>
  <c r="H79" i="9"/>
  <c r="G79" i="9"/>
  <c r="K78" i="9"/>
  <c r="H78" i="9"/>
  <c r="G78" i="9"/>
  <c r="K77" i="9"/>
  <c r="H77" i="9"/>
  <c r="G77" i="9"/>
  <c r="K76" i="9"/>
  <c r="H76" i="9"/>
  <c r="G76" i="9"/>
  <c r="K75" i="9"/>
  <c r="H75" i="9"/>
  <c r="G75" i="9"/>
  <c r="K74" i="9"/>
  <c r="H74" i="9"/>
  <c r="G74" i="9"/>
  <c r="K73" i="9"/>
  <c r="H73" i="9"/>
  <c r="G73" i="9"/>
  <c r="K72" i="9"/>
  <c r="H72" i="9"/>
  <c r="G72" i="9"/>
  <c r="K71" i="9"/>
  <c r="H71" i="9"/>
  <c r="G71" i="9"/>
  <c r="K70" i="9"/>
  <c r="H70" i="9"/>
  <c r="G70" i="9"/>
  <c r="K69" i="9"/>
  <c r="H69" i="9"/>
  <c r="G69" i="9"/>
  <c r="K68" i="9"/>
  <c r="H68" i="9"/>
  <c r="G68" i="9"/>
  <c r="K67" i="9"/>
  <c r="H67" i="9"/>
  <c r="G67" i="9"/>
  <c r="K66" i="9"/>
  <c r="H66" i="9"/>
  <c r="G66" i="9"/>
  <c r="K65" i="9"/>
  <c r="H65" i="9"/>
  <c r="G65" i="9"/>
  <c r="K64" i="9"/>
  <c r="H64" i="9"/>
  <c r="G64" i="9"/>
  <c r="K63" i="9"/>
  <c r="H63" i="9"/>
  <c r="G63" i="9"/>
  <c r="K62" i="9"/>
  <c r="H62" i="9"/>
  <c r="G62" i="9"/>
  <c r="K61" i="9"/>
  <c r="H61" i="9"/>
  <c r="G61" i="9"/>
  <c r="K60" i="9"/>
  <c r="H60" i="9"/>
  <c r="G60" i="9"/>
  <c r="K59" i="9"/>
  <c r="H59" i="9"/>
  <c r="G59" i="9"/>
  <c r="K58" i="9"/>
  <c r="H58" i="9"/>
  <c r="G58" i="9"/>
  <c r="K57" i="9"/>
  <c r="H57" i="9"/>
  <c r="G57" i="9"/>
  <c r="K56" i="9"/>
  <c r="H56" i="9"/>
  <c r="G56" i="9"/>
  <c r="K55" i="9"/>
  <c r="H55" i="9"/>
  <c r="G55" i="9"/>
  <c r="K54" i="9"/>
  <c r="H54" i="9"/>
  <c r="G54" i="9"/>
  <c r="K53" i="9"/>
  <c r="H53" i="9"/>
  <c r="G53" i="9"/>
  <c r="K52" i="9"/>
  <c r="H52" i="9"/>
  <c r="G52" i="9"/>
  <c r="K51" i="9"/>
  <c r="H51" i="9"/>
  <c r="G51" i="9"/>
  <c r="K50" i="9"/>
  <c r="H50" i="9"/>
  <c r="G50" i="9"/>
  <c r="K49" i="9"/>
  <c r="H49" i="9"/>
  <c r="G49" i="9"/>
  <c r="K48" i="9"/>
  <c r="H48" i="9"/>
  <c r="G48" i="9"/>
  <c r="K47" i="9"/>
  <c r="H47" i="9"/>
  <c r="G47" i="9"/>
  <c r="K46" i="9"/>
  <c r="H46" i="9"/>
  <c r="G46" i="9"/>
  <c r="K45" i="9"/>
  <c r="H45" i="9"/>
  <c r="G45" i="9"/>
  <c r="K44" i="9"/>
  <c r="H44" i="9"/>
  <c r="G44" i="9"/>
  <c r="K43" i="9"/>
  <c r="H43" i="9"/>
  <c r="G43" i="9"/>
  <c r="K42" i="9"/>
  <c r="H42" i="9"/>
  <c r="G42" i="9"/>
  <c r="K41" i="9"/>
  <c r="H41" i="9"/>
  <c r="G41" i="9"/>
  <c r="K40" i="9"/>
  <c r="H40" i="9"/>
  <c r="G40" i="9"/>
  <c r="K39" i="9"/>
  <c r="H39" i="9"/>
  <c r="G39" i="9"/>
  <c r="K38" i="9"/>
  <c r="H38" i="9"/>
  <c r="G38" i="9"/>
  <c r="K37" i="9"/>
  <c r="H37" i="9"/>
  <c r="G37" i="9"/>
  <c r="K36" i="9"/>
  <c r="H36" i="9"/>
  <c r="G36" i="9"/>
  <c r="K35" i="9"/>
  <c r="H35" i="9"/>
  <c r="G35" i="9"/>
  <c r="K34" i="9"/>
  <c r="H34" i="9"/>
  <c r="G34" i="9"/>
  <c r="K33" i="9"/>
  <c r="H33" i="9"/>
  <c r="G33" i="9"/>
  <c r="K32" i="9"/>
  <c r="H32" i="9"/>
  <c r="G32" i="9"/>
  <c r="K31" i="9"/>
  <c r="H31" i="9"/>
  <c r="G31" i="9"/>
  <c r="K30" i="9"/>
  <c r="H30" i="9"/>
  <c r="G30" i="9"/>
  <c r="K29" i="9"/>
  <c r="H29" i="9"/>
  <c r="G29" i="9"/>
  <c r="K28" i="9"/>
  <c r="H28" i="9"/>
  <c r="G28" i="9"/>
  <c r="K27" i="9"/>
  <c r="H27" i="9"/>
  <c r="G27" i="9"/>
  <c r="K26" i="9"/>
  <c r="H26" i="9"/>
  <c r="G162" i="8" s="1"/>
  <c r="G26" i="9"/>
  <c r="K25" i="9"/>
  <c r="H25" i="9"/>
  <c r="G25" i="9"/>
  <c r="K24" i="9"/>
  <c r="H24" i="9"/>
  <c r="G24" i="9"/>
  <c r="K23" i="9"/>
  <c r="H23" i="9"/>
  <c r="G23" i="9"/>
  <c r="K22" i="9"/>
  <c r="H22" i="9"/>
  <c r="G22" i="9"/>
  <c r="K21" i="9"/>
  <c r="H21" i="9"/>
  <c r="G21" i="9"/>
  <c r="K20" i="9"/>
  <c r="H20" i="9"/>
  <c r="G20" i="9"/>
  <c r="K19" i="9"/>
  <c r="H19" i="9"/>
  <c r="G19" i="9"/>
  <c r="K18" i="9"/>
  <c r="H18" i="9"/>
  <c r="G18" i="9"/>
  <c r="K17" i="9"/>
  <c r="H17" i="9"/>
  <c r="G17" i="9"/>
  <c r="K16" i="9"/>
  <c r="H16" i="9"/>
  <c r="G16" i="9"/>
  <c r="K15" i="9"/>
  <c r="H15" i="9"/>
  <c r="G15" i="9"/>
  <c r="K14" i="9"/>
  <c r="H14" i="9"/>
  <c r="G14" i="9"/>
  <c r="K13" i="9"/>
  <c r="H13" i="9"/>
  <c r="G13" i="9"/>
  <c r="K12" i="9"/>
  <c r="H12" i="9"/>
  <c r="G12" i="9"/>
  <c r="K11" i="9"/>
  <c r="H11" i="9"/>
  <c r="G11" i="9"/>
  <c r="K10" i="9"/>
  <c r="H10" i="9"/>
  <c r="G10" i="9"/>
  <c r="K9" i="9"/>
  <c r="H9" i="9"/>
  <c r="G9" i="9"/>
  <c r="K8" i="9"/>
  <c r="H8" i="9"/>
  <c r="G8" i="9"/>
  <c r="K7" i="9"/>
  <c r="H7" i="9"/>
  <c r="G7" i="9"/>
  <c r="K6" i="9"/>
  <c r="H6" i="9"/>
  <c r="G6" i="9"/>
  <c r="G14" i="8"/>
  <c r="G19" i="8"/>
  <c r="G23" i="8"/>
  <c r="G13" i="8"/>
  <c r="G243" i="8"/>
  <c r="G169" i="8"/>
  <c r="G108" i="8"/>
  <c r="G92" i="8"/>
  <c r="G122" i="8"/>
  <c r="G9" i="8"/>
  <c r="G318" i="8"/>
  <c r="G123" i="8"/>
  <c r="G164" i="8"/>
  <c r="G39" i="8"/>
  <c r="G105" i="8"/>
  <c r="G246" i="8"/>
  <c r="G185" i="8"/>
  <c r="G70" i="8"/>
  <c r="G95" i="8"/>
  <c r="G58" i="8"/>
  <c r="G315" i="8"/>
  <c r="G62" i="8"/>
  <c r="G25" i="8"/>
  <c r="G38" i="8"/>
  <c r="G297" i="8"/>
  <c r="G34" i="8"/>
  <c r="G83" i="8"/>
  <c r="G248" i="8"/>
  <c r="G214" i="8"/>
  <c r="G165" i="8"/>
  <c r="G188" i="8"/>
  <c r="G29" i="8"/>
  <c r="G26" i="8"/>
  <c r="G259" i="8"/>
  <c r="G172" i="8"/>
  <c r="G189" i="8"/>
  <c r="G333" i="8"/>
  <c r="G345" i="8"/>
  <c r="G276" i="8"/>
  <c r="G222" i="8"/>
  <c r="G136" i="8"/>
  <c r="G7" i="8"/>
  <c r="G263" i="8"/>
  <c r="G118" i="8"/>
  <c r="G76" i="8"/>
  <c r="G280" i="8"/>
  <c r="G341" i="8"/>
  <c r="G129" i="8"/>
  <c r="G21" i="8"/>
  <c r="G27" i="8"/>
  <c r="G291" i="8"/>
  <c r="G278" i="8"/>
  <c r="G279" i="8"/>
  <c r="G225" i="8"/>
  <c r="G300" i="8"/>
  <c r="G174" i="8"/>
  <c r="G201" i="8"/>
  <c r="G98" i="8"/>
  <c r="G45" i="8"/>
  <c r="G158" i="8"/>
  <c r="G28" i="8"/>
  <c r="G211" i="8"/>
  <c r="G24" i="8"/>
  <c r="G97" i="8"/>
  <c r="G219" i="8"/>
  <c r="G267" i="8"/>
  <c r="G215" i="8"/>
  <c r="G334" i="8"/>
  <c r="G320" i="8"/>
  <c r="G329" i="8"/>
  <c r="G261" i="8"/>
  <c r="G177" i="8"/>
  <c r="G325" i="8"/>
  <c r="G77" i="8"/>
  <c r="G182" i="8"/>
  <c r="G247" i="8"/>
  <c r="G144" i="8"/>
  <c r="G238" i="8"/>
  <c r="G173" i="8"/>
  <c r="G46" i="8"/>
  <c r="G125" i="8"/>
  <c r="G166" i="8"/>
  <c r="G109" i="8"/>
  <c r="G326" i="8"/>
  <c r="G93" i="8"/>
  <c r="G337" i="8"/>
  <c r="G301" i="8"/>
  <c r="G49" i="8"/>
  <c r="G216" i="8"/>
  <c r="G302" i="8"/>
  <c r="G8" i="8"/>
  <c r="G274" i="8"/>
  <c r="G229" i="8"/>
  <c r="G343" i="8"/>
  <c r="G256" i="8"/>
  <c r="G170" i="8"/>
  <c r="G15" i="8"/>
  <c r="G33" i="8"/>
  <c r="G206" i="8"/>
  <c r="G200" i="8"/>
  <c r="G82" i="8"/>
  <c r="G347" i="8"/>
  <c r="G94" i="8"/>
  <c r="G321" i="8"/>
  <c r="G223" i="8"/>
  <c r="G218" i="8"/>
  <c r="G135" i="8"/>
  <c r="G269" i="8"/>
  <c r="G342" i="8"/>
  <c r="G234" i="8"/>
  <c r="G290" i="8"/>
  <c r="G114" i="8"/>
  <c r="G258" i="8"/>
  <c r="G344" i="8"/>
  <c r="G266" i="8"/>
  <c r="G330" i="8"/>
  <c r="G79" i="8"/>
  <c r="G304" i="8"/>
  <c r="G150" i="8"/>
  <c r="G56" i="8"/>
  <c r="G299" i="8"/>
  <c r="G262" i="8"/>
  <c r="G42" i="8"/>
  <c r="G186" i="8"/>
  <c r="G73" i="8"/>
  <c r="G313" i="8"/>
  <c r="G91" i="8"/>
  <c r="G147" i="8"/>
  <c r="G319" i="8"/>
  <c r="G60" i="8"/>
  <c r="G306" i="8"/>
  <c r="G237" i="8"/>
  <c r="G273" i="8"/>
  <c r="G346" i="8"/>
  <c r="G339" i="8"/>
  <c r="G281" i="8"/>
  <c r="G316" i="8"/>
  <c r="G286" i="8"/>
  <c r="G30" i="8"/>
  <c r="G349" i="8"/>
  <c r="G298" i="8"/>
  <c r="G44" i="8"/>
  <c r="G314" i="8"/>
  <c r="G296" i="8"/>
  <c r="G192" i="8"/>
  <c r="G187" i="8"/>
  <c r="G66" i="8"/>
  <c r="G292" i="8"/>
  <c r="G210" i="8"/>
  <c r="G322" i="8"/>
  <c r="G80" i="8"/>
  <c r="G257" i="8"/>
  <c r="G41" i="8"/>
  <c r="G212" i="8"/>
  <c r="G205" i="8"/>
  <c r="G57" i="8"/>
  <c r="G324" i="8"/>
  <c r="G204" i="8"/>
  <c r="G40" i="8"/>
  <c r="G63" i="8"/>
  <c r="G317" i="8"/>
  <c r="G84" i="8"/>
  <c r="G180" i="8"/>
  <c r="G203" i="8"/>
  <c r="G332" i="8"/>
  <c r="G36" i="8"/>
  <c r="G220" i="8"/>
  <c r="G69" i="8"/>
  <c r="G113" i="8"/>
  <c r="G178" i="8"/>
  <c r="G32" i="8"/>
  <c r="G64" i="8"/>
  <c r="G48" i="8"/>
  <c r="G81" i="8"/>
  <c r="G101" i="8"/>
  <c r="G250" i="8"/>
  <c r="G335" i="8"/>
  <c r="G87" i="8"/>
  <c r="G159" i="8"/>
  <c r="G160" i="8"/>
  <c r="G176" i="8"/>
  <c r="G121" i="8"/>
  <c r="G107" i="8"/>
  <c r="G230" i="8"/>
  <c r="G323" i="8"/>
  <c r="G226" i="8"/>
  <c r="G293" i="8"/>
  <c r="G336" i="8"/>
  <c r="G85" i="8"/>
  <c r="G308" i="8"/>
  <c r="G327" i="8"/>
  <c r="G149" i="8"/>
  <c r="G53" i="8"/>
  <c r="G110" i="8"/>
  <c r="G253" i="8"/>
  <c r="G115" i="8"/>
  <c r="G124" i="8"/>
  <c r="G287" i="8"/>
  <c r="G88" i="8"/>
  <c r="G311" i="8"/>
  <c r="G239" i="8"/>
  <c r="G270" i="8"/>
  <c r="G348" i="8"/>
  <c r="G221" i="8"/>
  <c r="G131" i="8"/>
  <c r="G43" i="8"/>
  <c r="G233" i="8"/>
  <c r="G127" i="8"/>
  <c r="G75" i="8"/>
  <c r="G20" i="8"/>
  <c r="G100" i="8"/>
  <c r="G119" i="8"/>
  <c r="G295" i="8"/>
  <c r="G133" i="8"/>
  <c r="G102" i="8"/>
  <c r="G130" i="8"/>
  <c r="G90" i="8"/>
  <c r="G89" i="8"/>
  <c r="G61" i="8"/>
  <c r="G111" i="8"/>
  <c r="G252" i="8"/>
  <c r="G99" i="8"/>
  <c r="G106" i="8"/>
  <c r="G104" i="8"/>
  <c r="G68" i="8"/>
  <c r="G184" i="8"/>
  <c r="G331" i="8"/>
  <c r="G328" i="8"/>
  <c r="G307" i="8"/>
  <c r="G54" i="8"/>
  <c r="G134" i="8"/>
  <c r="G103" i="8"/>
  <c r="G224" i="8"/>
  <c r="G22" i="8"/>
  <c r="G145" i="8"/>
  <c r="G289" i="8"/>
  <c r="G254" i="8"/>
  <c r="G305" i="8"/>
  <c r="G86" i="8"/>
  <c r="G31" i="8"/>
  <c r="G207" i="8"/>
  <c r="G183" i="8"/>
  <c r="G202" i="8"/>
  <c r="G137" i="8"/>
  <c r="G12" i="8"/>
  <c r="Z3" i="1"/>
  <c r="X3" i="1"/>
  <c r="Y3" i="1"/>
  <c r="AA3" i="1"/>
  <c r="AB3" i="1"/>
  <c r="J1805" i="9"/>
  <c r="I1810" i="9"/>
  <c r="J1813" i="9"/>
  <c r="I1818" i="9"/>
  <c r="J1821" i="9"/>
  <c r="I1826" i="9"/>
  <c r="J1829" i="9"/>
  <c r="I1834" i="9"/>
  <c r="J1837" i="9"/>
  <c r="I1842" i="9"/>
  <c r="J1845" i="9"/>
  <c r="I1850" i="9"/>
  <c r="J1853" i="9"/>
  <c r="I1858" i="9"/>
  <c r="J1861" i="9"/>
  <c r="I1866" i="9"/>
  <c r="J1869" i="9"/>
  <c r="I1874" i="9"/>
  <c r="J1877" i="9"/>
  <c r="I1882" i="9"/>
  <c r="J1885" i="9"/>
  <c r="I1890" i="9"/>
  <c r="J1893" i="9"/>
  <c r="I1898" i="9"/>
  <c r="J1901" i="9"/>
  <c r="I1906" i="9"/>
  <c r="J1909" i="9"/>
  <c r="I1914" i="9"/>
  <c r="J1917" i="9"/>
  <c r="I1922" i="9"/>
  <c r="J1925" i="9"/>
  <c r="I1930" i="9"/>
  <c r="J1933" i="9"/>
  <c r="I1938" i="9"/>
  <c r="J1941" i="9"/>
  <c r="I1946" i="9"/>
  <c r="J1949" i="9"/>
  <c r="I1954" i="9"/>
  <c r="J1957" i="9"/>
  <c r="I1962" i="9"/>
  <c r="J1965" i="9"/>
  <c r="I1970" i="9"/>
  <c r="J1973" i="9"/>
  <c r="I1978" i="9"/>
  <c r="J1981" i="9"/>
  <c r="I1986" i="9"/>
  <c r="J1989" i="9"/>
  <c r="I1807" i="9"/>
  <c r="J1810" i="9"/>
  <c r="I1815" i="9"/>
  <c r="J1818" i="9"/>
  <c r="I1823" i="9"/>
  <c r="J1826" i="9"/>
  <c r="I1831" i="9"/>
  <c r="J1834" i="9"/>
  <c r="I1839" i="9"/>
  <c r="J1842" i="9"/>
  <c r="I1847" i="9"/>
  <c r="J1850" i="9"/>
  <c r="I1855" i="9"/>
  <c r="J1858" i="9"/>
  <c r="I1863" i="9"/>
  <c r="J1866" i="9"/>
  <c r="I1871" i="9"/>
  <c r="J1874" i="9"/>
  <c r="I1879" i="9"/>
  <c r="J1882" i="9"/>
  <c r="I1887" i="9"/>
  <c r="J1890" i="9"/>
  <c r="I1895" i="9"/>
  <c r="J1898" i="9"/>
  <c r="I1903" i="9"/>
  <c r="J1906" i="9"/>
  <c r="I1911" i="9"/>
  <c r="J1914" i="9"/>
  <c r="I1919" i="9"/>
  <c r="J1922" i="9"/>
  <c r="I1927" i="9"/>
  <c r="J1930" i="9"/>
  <c r="I1935" i="9"/>
  <c r="J1938" i="9"/>
  <c r="I1943" i="9"/>
  <c r="J1946" i="9"/>
  <c r="I1951" i="9"/>
  <c r="J1954" i="9"/>
  <c r="I1959" i="9"/>
  <c r="J1962" i="9"/>
  <c r="I1967" i="9"/>
  <c r="J1970" i="9"/>
  <c r="I1975" i="9"/>
  <c r="J1978" i="9"/>
  <c r="I1983" i="9"/>
  <c r="J1986" i="9"/>
  <c r="I1991" i="9"/>
  <c r="I1804" i="9"/>
  <c r="J1807" i="9"/>
  <c r="I1812" i="9"/>
  <c r="J1815" i="9"/>
  <c r="I1820" i="9"/>
  <c r="J1823" i="9"/>
  <c r="I1828" i="9"/>
  <c r="J1831" i="9"/>
  <c r="I1836" i="9"/>
  <c r="J1839" i="9"/>
  <c r="I1844" i="9"/>
  <c r="J1847" i="9"/>
  <c r="I1852" i="9"/>
  <c r="J1855" i="9"/>
  <c r="I1860" i="9"/>
  <c r="J1863" i="9"/>
  <c r="I1868" i="9"/>
  <c r="J1871" i="9"/>
  <c r="I1876" i="9"/>
  <c r="J1879" i="9"/>
  <c r="I1884" i="9"/>
  <c r="J1887" i="9"/>
  <c r="I1892" i="9"/>
  <c r="J1895" i="9"/>
  <c r="I1900" i="9"/>
  <c r="J1903" i="9"/>
  <c r="I1908" i="9"/>
  <c r="J1911" i="9"/>
  <c r="I1916" i="9"/>
  <c r="J1919" i="9"/>
  <c r="I1924" i="9"/>
  <c r="J1927" i="9"/>
  <c r="I1932" i="9"/>
  <c r="J1935" i="9"/>
  <c r="I1940" i="9"/>
  <c r="J1943" i="9"/>
  <c r="I1948" i="9"/>
  <c r="J1951" i="9"/>
  <c r="I1956" i="9"/>
  <c r="J1959" i="9"/>
  <c r="I1964" i="9"/>
  <c r="J1967" i="9"/>
  <c r="I1972" i="9"/>
  <c r="J1975" i="9"/>
  <c r="I1980" i="9"/>
  <c r="J1983" i="9"/>
  <c r="I1988" i="9"/>
  <c r="J1991" i="9"/>
  <c r="J1804" i="9"/>
  <c r="I1809" i="9"/>
  <c r="J1812" i="9"/>
  <c r="I1817" i="9"/>
  <c r="J1820" i="9"/>
  <c r="I1825" i="9"/>
  <c r="J1828" i="9"/>
  <c r="I1833" i="9"/>
  <c r="J1836" i="9"/>
  <c r="I1841" i="9"/>
  <c r="J1844" i="9"/>
  <c r="I1849" i="9"/>
  <c r="J1852" i="9"/>
  <c r="I1857" i="9"/>
  <c r="J1860" i="9"/>
  <c r="I1865" i="9"/>
  <c r="J1868" i="9"/>
  <c r="I1873" i="9"/>
  <c r="J1876" i="9"/>
  <c r="I1881" i="9"/>
  <c r="J1884" i="9"/>
  <c r="I1889" i="9"/>
  <c r="J1892" i="9"/>
  <c r="I1897" i="9"/>
  <c r="J1900" i="9"/>
  <c r="I1905" i="9"/>
  <c r="J1908" i="9"/>
  <c r="I1913" i="9"/>
  <c r="J1916" i="9"/>
  <c r="I1921" i="9"/>
  <c r="J1924" i="9"/>
  <c r="I1929" i="9"/>
  <c r="J1932" i="9"/>
  <c r="I1937" i="9"/>
  <c r="J1940" i="9"/>
  <c r="I1945" i="9"/>
  <c r="J1948" i="9"/>
  <c r="I1953" i="9"/>
  <c r="J1956" i="9"/>
  <c r="I1961" i="9"/>
  <c r="J1964" i="9"/>
  <c r="I1969" i="9"/>
  <c r="J1972" i="9"/>
  <c r="I1977" i="9"/>
  <c r="J1980" i="9"/>
  <c r="I1985" i="9"/>
  <c r="J1988" i="9"/>
  <c r="I1993" i="9"/>
  <c r="I1806" i="9"/>
  <c r="J1809" i="9"/>
  <c r="I1814" i="9"/>
  <c r="J1817" i="9"/>
  <c r="I1822" i="9"/>
  <c r="J1825" i="9"/>
  <c r="I1830" i="9"/>
  <c r="J1833" i="9"/>
  <c r="I1838" i="9"/>
  <c r="J1841" i="9"/>
  <c r="I1846" i="9"/>
  <c r="J1849" i="9"/>
  <c r="I1854" i="9"/>
  <c r="J1857" i="9"/>
  <c r="I1862" i="9"/>
  <c r="J1865" i="9"/>
  <c r="I1870" i="9"/>
  <c r="J1873" i="9"/>
  <c r="I1878" i="9"/>
  <c r="J1881" i="9"/>
  <c r="I1886" i="9"/>
  <c r="J1889" i="9"/>
  <c r="I1894" i="9"/>
  <c r="J1897" i="9"/>
  <c r="I1902" i="9"/>
  <c r="J1905" i="9"/>
  <c r="I1910" i="9"/>
  <c r="J1913" i="9"/>
  <c r="I1918" i="9"/>
  <c r="J1921" i="9"/>
  <c r="I1926" i="9"/>
  <c r="J1929" i="9"/>
  <c r="I1934" i="9"/>
  <c r="J1937" i="9"/>
  <c r="I1942" i="9"/>
  <c r="J1945" i="9"/>
  <c r="I1950" i="9"/>
  <c r="J1953" i="9"/>
  <c r="I1958" i="9"/>
  <c r="J1961" i="9"/>
  <c r="I1966" i="9"/>
  <c r="J1969" i="9"/>
  <c r="I1974" i="9"/>
  <c r="J1977" i="9"/>
  <c r="I1982" i="9"/>
  <c r="J1985" i="9"/>
  <c r="I1990" i="9"/>
  <c r="J1993" i="9"/>
  <c r="J1806" i="9"/>
  <c r="I1811" i="9"/>
  <c r="J1814" i="9"/>
  <c r="I1819" i="9"/>
  <c r="J1822" i="9"/>
  <c r="I1827" i="9"/>
  <c r="J1830" i="9"/>
  <c r="I1835" i="9"/>
  <c r="J1838" i="9"/>
  <c r="I1843" i="9"/>
  <c r="J1846" i="9"/>
  <c r="I1851" i="9"/>
  <c r="J1854" i="9"/>
  <c r="I1859" i="9"/>
  <c r="J1862" i="9"/>
  <c r="I1867" i="9"/>
  <c r="J1870" i="9"/>
  <c r="I1875" i="9"/>
  <c r="J1878" i="9"/>
  <c r="I1883" i="9"/>
  <c r="J1886" i="9"/>
  <c r="I1891" i="9"/>
  <c r="J1894" i="9"/>
  <c r="I1899" i="9"/>
  <c r="J1902" i="9"/>
  <c r="I1907" i="9"/>
  <c r="J1910" i="9"/>
  <c r="I1915" i="9"/>
  <c r="J1918" i="9"/>
  <c r="I1923" i="9"/>
  <c r="J1926" i="9"/>
  <c r="I1931" i="9"/>
  <c r="J1934" i="9"/>
  <c r="I1939" i="9"/>
  <c r="J1942" i="9"/>
  <c r="I1947" i="9"/>
  <c r="J1950" i="9"/>
  <c r="I1955" i="9"/>
  <c r="J1958" i="9"/>
  <c r="I1963" i="9"/>
  <c r="J1966" i="9"/>
  <c r="I1971" i="9"/>
  <c r="J1974" i="9"/>
  <c r="I1979" i="9"/>
  <c r="J1982" i="9"/>
  <c r="I1987" i="9"/>
  <c r="J1990" i="9"/>
  <c r="I1808" i="9"/>
  <c r="J1811" i="9"/>
  <c r="I1816" i="9"/>
  <c r="J1819" i="9"/>
  <c r="I1824" i="9"/>
  <c r="J1827" i="9"/>
  <c r="I1832" i="9"/>
  <c r="J1835" i="9"/>
  <c r="I1840" i="9"/>
  <c r="J1843" i="9"/>
  <c r="I1848" i="9"/>
  <c r="J1851" i="9"/>
  <c r="I1856" i="9"/>
  <c r="J1859" i="9"/>
  <c r="I1864" i="9"/>
  <c r="J1867" i="9"/>
  <c r="I1872" i="9"/>
  <c r="J1875" i="9"/>
  <c r="I1880" i="9"/>
  <c r="J1883" i="9"/>
  <c r="I1888" i="9"/>
  <c r="J1891" i="9"/>
  <c r="I1896" i="9"/>
  <c r="J1899" i="9"/>
  <c r="I1904" i="9"/>
  <c r="J1907" i="9"/>
  <c r="I1912" i="9"/>
  <c r="J1915" i="9"/>
  <c r="I1920" i="9"/>
  <c r="J1923" i="9"/>
  <c r="I1928" i="9"/>
  <c r="J1931" i="9"/>
  <c r="I1936" i="9"/>
  <c r="J1939" i="9"/>
  <c r="I1944" i="9"/>
  <c r="J1947" i="9"/>
  <c r="I1952" i="9"/>
  <c r="J1955" i="9"/>
  <c r="I1960" i="9"/>
  <c r="J1963" i="9"/>
  <c r="I1968" i="9"/>
  <c r="J1971" i="9"/>
  <c r="I1976" i="9"/>
  <c r="J1979" i="9"/>
  <c r="I1984" i="9"/>
  <c r="J1987" i="9"/>
  <c r="I1992" i="9"/>
  <c r="I1805" i="9"/>
  <c r="J1808" i="9"/>
  <c r="I1813" i="9"/>
  <c r="J1816" i="9"/>
  <c r="I1821" i="9"/>
  <c r="J1824" i="9"/>
  <c r="I1829" i="9"/>
  <c r="J1832" i="9"/>
  <c r="I1837" i="9"/>
  <c r="J1840" i="9"/>
  <c r="I1845" i="9"/>
  <c r="J1848" i="9"/>
  <c r="I1853" i="9"/>
  <c r="J1856" i="9"/>
  <c r="I1861" i="9"/>
  <c r="J1864" i="9"/>
  <c r="I1869" i="9"/>
  <c r="J1872" i="9"/>
  <c r="I1877" i="9"/>
  <c r="J1880" i="9"/>
  <c r="I1885" i="9"/>
  <c r="J1888" i="9"/>
  <c r="I1893" i="9"/>
  <c r="J1896" i="9"/>
  <c r="I1901" i="9"/>
  <c r="J1904" i="9"/>
  <c r="I1909" i="9"/>
  <c r="J1912" i="9"/>
  <c r="I1917" i="9"/>
  <c r="J1920" i="9"/>
  <c r="I1925" i="9"/>
  <c r="J1928" i="9"/>
  <c r="I1933" i="9"/>
  <c r="J1936" i="9"/>
  <c r="I1941" i="9"/>
  <c r="J1944" i="9"/>
  <c r="I1949" i="9"/>
  <c r="J1952" i="9"/>
  <c r="I1957" i="9"/>
  <c r="J1960" i="9"/>
  <c r="I1965" i="9"/>
  <c r="J1968" i="9"/>
  <c r="I1973" i="9"/>
  <c r="J1976" i="9"/>
  <c r="I1981" i="9"/>
  <c r="J1984" i="9"/>
  <c r="I1989" i="9"/>
  <c r="J1992" i="9"/>
  <c r="J1803" i="9"/>
  <c r="I1803" i="9"/>
  <c r="J1796" i="9"/>
  <c r="I1793" i="9"/>
  <c r="J1788" i="9"/>
  <c r="I1785" i="9"/>
  <c r="J1780" i="9"/>
  <c r="I1777" i="9"/>
  <c r="J1772" i="9"/>
  <c r="I1769" i="9"/>
  <c r="J1764" i="9"/>
  <c r="I1761" i="9"/>
  <c r="J1756" i="9"/>
  <c r="I1753" i="9"/>
  <c r="J1748" i="9"/>
  <c r="I1745" i="9"/>
  <c r="J1740" i="9"/>
  <c r="I1737" i="9"/>
  <c r="J1732" i="9"/>
  <c r="I1729" i="9"/>
  <c r="J1724" i="9"/>
  <c r="I1721" i="9"/>
  <c r="J1716" i="9"/>
  <c r="I1713" i="9"/>
  <c r="J1708" i="9"/>
  <c r="I1705" i="9"/>
  <c r="J1700" i="9"/>
  <c r="I1697" i="9"/>
  <c r="J1692" i="9"/>
  <c r="I1689" i="9"/>
  <c r="J1684" i="9"/>
  <c r="I1681" i="9"/>
  <c r="J1676" i="9"/>
  <c r="I1673" i="9"/>
  <c r="J1668" i="9"/>
  <c r="I1665" i="9"/>
  <c r="J1660" i="9"/>
  <c r="I1657" i="9"/>
  <c r="J1652" i="9"/>
  <c r="I1649" i="9"/>
  <c r="J1644" i="9"/>
  <c r="I1641" i="9"/>
  <c r="J1636" i="9"/>
  <c r="I1633" i="9"/>
  <c r="J1628" i="9"/>
  <c r="I1625" i="9"/>
  <c r="J1620" i="9"/>
  <c r="I1617" i="9"/>
  <c r="J1612" i="9"/>
  <c r="I1609" i="9"/>
  <c r="J1604" i="9"/>
  <c r="I1601" i="9"/>
  <c r="J1596" i="9"/>
  <c r="I1593" i="9"/>
  <c r="J1588" i="9"/>
  <c r="I1585" i="9"/>
  <c r="J1580" i="9"/>
  <c r="I1577" i="9"/>
  <c r="J1572" i="9"/>
  <c r="I1569" i="9"/>
  <c r="J1564" i="9"/>
  <c r="I1561" i="9"/>
  <c r="J1556" i="9"/>
  <c r="I1553" i="9"/>
  <c r="J1548" i="9"/>
  <c r="I1545" i="9"/>
  <c r="J1540" i="9"/>
  <c r="I1537" i="9"/>
  <c r="J1532" i="9"/>
  <c r="I1529" i="9"/>
  <c r="J1524" i="9"/>
  <c r="I1521" i="9"/>
  <c r="J1516" i="9"/>
  <c r="I1513" i="9"/>
  <c r="J1508" i="9"/>
  <c r="I1505" i="9"/>
  <c r="J1500" i="9"/>
  <c r="I1497" i="9"/>
  <c r="J1492" i="9"/>
  <c r="I1489" i="9"/>
  <c r="J1484" i="9"/>
  <c r="I1481" i="9"/>
  <c r="J1476" i="9"/>
  <c r="I1473" i="9"/>
  <c r="J1468" i="9"/>
  <c r="I1465" i="9"/>
  <c r="J1460" i="9"/>
  <c r="I1457" i="9"/>
  <c r="J1452" i="9"/>
  <c r="I1449" i="9"/>
  <c r="J1444" i="9"/>
  <c r="I1441" i="9"/>
  <c r="J1436" i="9"/>
  <c r="I1433" i="9"/>
  <c r="J1428" i="9"/>
  <c r="I1425" i="9"/>
  <c r="J1420" i="9"/>
  <c r="I1417" i="9"/>
  <c r="J1412" i="9"/>
  <c r="I1409" i="9"/>
  <c r="J1404" i="9"/>
  <c r="I1401" i="9"/>
  <c r="J1396" i="9"/>
  <c r="I1393" i="9"/>
  <c r="J1388" i="9"/>
  <c r="I1385" i="9"/>
  <c r="J1380" i="9"/>
  <c r="I1377" i="9"/>
  <c r="J1372" i="9"/>
  <c r="I1369" i="9"/>
  <c r="J1364" i="9"/>
  <c r="I1361" i="9"/>
  <c r="J1356" i="9"/>
  <c r="I1353" i="9"/>
  <c r="J1348" i="9"/>
  <c r="I1345" i="9"/>
  <c r="J1340" i="9"/>
  <c r="I1337" i="9"/>
  <c r="J1332" i="9"/>
  <c r="I1329" i="9"/>
  <c r="J1324" i="9"/>
  <c r="I1321" i="9"/>
  <c r="J1316" i="9"/>
  <c r="I1313" i="9"/>
  <c r="J1308" i="9"/>
  <c r="I1305" i="9"/>
  <c r="J1300" i="9"/>
  <c r="I1297" i="9"/>
  <c r="J1292" i="9"/>
  <c r="J1799" i="9"/>
  <c r="I1796" i="9"/>
  <c r="J1791" i="9"/>
  <c r="I1788" i="9"/>
  <c r="J1783" i="9"/>
  <c r="I1780" i="9"/>
  <c r="J1775" i="9"/>
  <c r="I1772" i="9"/>
  <c r="J1767" i="9"/>
  <c r="I1764" i="9"/>
  <c r="J1759" i="9"/>
  <c r="I1756" i="9"/>
  <c r="J1751" i="9"/>
  <c r="I1748" i="9"/>
  <c r="J1743" i="9"/>
  <c r="I1740" i="9"/>
  <c r="J1735" i="9"/>
  <c r="I1732" i="9"/>
  <c r="J1727" i="9"/>
  <c r="I1724" i="9"/>
  <c r="J1719" i="9"/>
  <c r="I1716" i="9"/>
  <c r="J1711" i="9"/>
  <c r="I1708" i="9"/>
  <c r="J1703" i="9"/>
  <c r="I1700" i="9"/>
  <c r="J1695" i="9"/>
  <c r="I1692" i="9"/>
  <c r="J1687" i="9"/>
  <c r="I1684" i="9"/>
  <c r="J1679" i="9"/>
  <c r="I1676" i="9"/>
  <c r="J1671" i="9"/>
  <c r="I1668" i="9"/>
  <c r="J1663" i="9"/>
  <c r="I1660" i="9"/>
  <c r="J1655" i="9"/>
  <c r="I1652" i="9"/>
  <c r="J1647" i="9"/>
  <c r="I1644" i="9"/>
  <c r="J1639" i="9"/>
  <c r="I1636" i="9"/>
  <c r="J1631" i="9"/>
  <c r="I1628" i="9"/>
  <c r="J1623" i="9"/>
  <c r="I1620" i="9"/>
  <c r="J1615" i="9"/>
  <c r="I1612" i="9"/>
  <c r="J1607" i="9"/>
  <c r="I1604" i="9"/>
  <c r="J1599" i="9"/>
  <c r="I1596" i="9"/>
  <c r="J1591" i="9"/>
  <c r="I1588" i="9"/>
  <c r="J1583" i="9"/>
  <c r="I1580" i="9"/>
  <c r="J1575" i="9"/>
  <c r="I1572" i="9"/>
  <c r="J1567" i="9"/>
  <c r="I1564" i="9"/>
  <c r="J1559" i="9"/>
  <c r="I1556" i="9"/>
  <c r="J1551" i="9"/>
  <c r="I1548" i="9"/>
  <c r="J1543" i="9"/>
  <c r="I1540" i="9"/>
  <c r="J1535" i="9"/>
  <c r="I1532" i="9"/>
  <c r="J1527" i="9"/>
  <c r="I1524" i="9"/>
  <c r="J1519" i="9"/>
  <c r="I1516" i="9"/>
  <c r="J1511" i="9"/>
  <c r="I1508" i="9"/>
  <c r="J1503" i="9"/>
  <c r="I1500" i="9"/>
  <c r="J1495" i="9"/>
  <c r="I1492" i="9"/>
  <c r="J1487" i="9"/>
  <c r="I1484" i="9"/>
  <c r="J1479" i="9"/>
  <c r="I1476" i="9"/>
  <c r="J1471" i="9"/>
  <c r="I1468" i="9"/>
  <c r="J1463" i="9"/>
  <c r="I1460" i="9"/>
  <c r="J1455" i="9"/>
  <c r="I1452" i="9"/>
  <c r="J1447" i="9"/>
  <c r="I1444" i="9"/>
  <c r="J1439" i="9"/>
  <c r="I1436" i="9"/>
  <c r="J1431" i="9"/>
  <c r="I1428" i="9"/>
  <c r="J1423" i="9"/>
  <c r="I1420" i="9"/>
  <c r="J1415" i="9"/>
  <c r="I1412" i="9"/>
  <c r="J1407" i="9"/>
  <c r="I1404" i="9"/>
  <c r="J1399" i="9"/>
  <c r="I1396" i="9"/>
  <c r="J1391" i="9"/>
  <c r="I1388" i="9"/>
  <c r="J1383" i="9"/>
  <c r="I1380" i="9"/>
  <c r="J1375" i="9"/>
  <c r="I1372" i="9"/>
  <c r="I1799" i="9"/>
  <c r="J1794" i="9"/>
  <c r="I1791" i="9"/>
  <c r="J1786" i="9"/>
  <c r="I1783" i="9"/>
  <c r="J1778" i="9"/>
  <c r="I1775" i="9"/>
  <c r="J1770" i="9"/>
  <c r="I1767" i="9"/>
  <c r="J1762" i="9"/>
  <c r="I1759" i="9"/>
  <c r="J1754" i="9"/>
  <c r="I1751" i="9"/>
  <c r="J1746" i="9"/>
  <c r="I1743" i="9"/>
  <c r="J1738" i="9"/>
  <c r="I1735" i="9"/>
  <c r="J1730" i="9"/>
  <c r="I1727" i="9"/>
  <c r="J1722" i="9"/>
  <c r="J1797" i="9"/>
  <c r="I1794" i="9"/>
  <c r="J1789" i="9"/>
  <c r="I1786" i="9"/>
  <c r="J1781" i="9"/>
  <c r="I1778" i="9"/>
  <c r="J1773" i="9"/>
  <c r="I1770" i="9"/>
  <c r="J1765" i="9"/>
  <c r="I1762" i="9"/>
  <c r="J1757" i="9"/>
  <c r="I1754" i="9"/>
  <c r="J1749" i="9"/>
  <c r="I1746" i="9"/>
  <c r="J1741" i="9"/>
  <c r="I1738" i="9"/>
  <c r="J1733" i="9"/>
  <c r="I1730" i="9"/>
  <c r="J1725" i="9"/>
  <c r="I1722" i="9"/>
  <c r="J1717" i="9"/>
  <c r="I1714" i="9"/>
  <c r="J1709" i="9"/>
  <c r="I1706" i="9"/>
  <c r="J1701" i="9"/>
  <c r="I1698" i="9"/>
  <c r="J1693" i="9"/>
  <c r="I1690" i="9"/>
  <c r="J1685" i="9"/>
  <c r="I1682" i="9"/>
  <c r="J1677" i="9"/>
  <c r="I1674" i="9"/>
  <c r="J1669" i="9"/>
  <c r="I1666" i="9"/>
  <c r="J1661" i="9"/>
  <c r="I1658" i="9"/>
  <c r="J1653" i="9"/>
  <c r="I1650" i="9"/>
  <c r="J1645" i="9"/>
  <c r="I1642" i="9"/>
  <c r="J1637" i="9"/>
  <c r="I1634" i="9"/>
  <c r="J1629" i="9"/>
  <c r="I1626" i="9"/>
  <c r="J1621" i="9"/>
  <c r="I1618" i="9"/>
  <c r="J1613" i="9"/>
  <c r="I1610" i="9"/>
  <c r="J1605" i="9"/>
  <c r="I1602" i="9"/>
  <c r="J1597" i="9"/>
  <c r="I1594" i="9"/>
  <c r="J1589" i="9"/>
  <c r="I1586" i="9"/>
  <c r="J1581" i="9"/>
  <c r="I1578" i="9"/>
  <c r="J1573" i="9"/>
  <c r="I1570" i="9"/>
  <c r="J1565" i="9"/>
  <c r="I1562" i="9"/>
  <c r="J1557" i="9"/>
  <c r="I1554" i="9"/>
  <c r="J1549" i="9"/>
  <c r="I1546" i="9"/>
  <c r="J1541" i="9"/>
  <c r="I1538" i="9"/>
  <c r="J1533" i="9"/>
  <c r="I1530" i="9"/>
  <c r="J1525" i="9"/>
  <c r="I1522" i="9"/>
  <c r="J1517" i="9"/>
  <c r="I1514" i="9"/>
  <c r="J1509" i="9"/>
  <c r="I1506" i="9"/>
  <c r="J1501" i="9"/>
  <c r="I1498" i="9"/>
  <c r="J1493" i="9"/>
  <c r="I1490" i="9"/>
  <c r="J1485" i="9"/>
  <c r="I1482" i="9"/>
  <c r="J1477" i="9"/>
  <c r="I1474" i="9"/>
  <c r="I1797" i="9"/>
  <c r="J1792" i="9"/>
  <c r="I1789" i="9"/>
  <c r="J1784" i="9"/>
  <c r="I1781" i="9"/>
  <c r="J1776" i="9"/>
  <c r="I1773" i="9"/>
  <c r="J1768" i="9"/>
  <c r="I1765" i="9"/>
  <c r="J1760" i="9"/>
  <c r="I1757" i="9"/>
  <c r="J1752" i="9"/>
  <c r="I1749" i="9"/>
  <c r="J1744" i="9"/>
  <c r="I1741" i="9"/>
  <c r="J1736" i="9"/>
  <c r="I1733" i="9"/>
  <c r="J1728" i="9"/>
  <c r="I1725" i="9"/>
  <c r="J1720" i="9"/>
  <c r="I1717" i="9"/>
  <c r="J1712" i="9"/>
  <c r="I1709" i="9"/>
  <c r="J1704" i="9"/>
  <c r="I1701" i="9"/>
  <c r="J1696" i="9"/>
  <c r="I1693" i="9"/>
  <c r="J1688" i="9"/>
  <c r="I1685" i="9"/>
  <c r="J1680" i="9"/>
  <c r="I1677" i="9"/>
  <c r="J1672" i="9"/>
  <c r="I1669" i="9"/>
  <c r="J1664" i="9"/>
  <c r="I1661" i="9"/>
  <c r="J1656" i="9"/>
  <c r="I1653" i="9"/>
  <c r="J1648" i="9"/>
  <c r="I1645" i="9"/>
  <c r="J1640" i="9"/>
  <c r="I1637" i="9"/>
  <c r="J1632" i="9"/>
  <c r="I1629" i="9"/>
  <c r="J1624" i="9"/>
  <c r="I1621" i="9"/>
  <c r="J1616" i="9"/>
  <c r="I1613" i="9"/>
  <c r="J1608" i="9"/>
  <c r="I1605" i="9"/>
  <c r="J1600" i="9"/>
  <c r="I1597" i="9"/>
  <c r="J1592" i="9"/>
  <c r="I1589" i="9"/>
  <c r="J1584" i="9"/>
  <c r="I1581" i="9"/>
  <c r="I1792" i="9"/>
  <c r="I1790" i="9"/>
  <c r="J1779" i="9"/>
  <c r="J1777" i="9"/>
  <c r="I1760" i="9"/>
  <c r="I1758" i="9"/>
  <c r="J1747" i="9"/>
  <c r="J1745" i="9"/>
  <c r="I1728" i="9"/>
  <c r="I1726" i="9"/>
  <c r="I1574" i="9"/>
  <c r="J1570" i="9"/>
  <c r="J1568" i="9"/>
  <c r="I1557" i="9"/>
  <c r="I1555" i="9"/>
  <c r="J1553" i="9"/>
  <c r="I1542" i="9"/>
  <c r="J1538" i="9"/>
  <c r="J1536" i="9"/>
  <c r="I1525" i="9"/>
  <c r="I1523" i="9"/>
  <c r="J1521" i="9"/>
  <c r="I1510" i="9"/>
  <c r="J1506" i="9"/>
  <c r="J1504" i="9"/>
  <c r="I1493" i="9"/>
  <c r="I1491" i="9"/>
  <c r="J1489" i="9"/>
  <c r="I1478" i="9"/>
  <c r="J1474" i="9"/>
  <c r="J1472" i="9"/>
  <c r="J1465" i="9"/>
  <c r="I1458" i="9"/>
  <c r="J1456" i="9"/>
  <c r="J1449" i="9"/>
  <c r="I1442" i="9"/>
  <c r="J1440" i="9"/>
  <c r="J1433" i="9"/>
  <c r="I1426" i="9"/>
  <c r="J1424" i="9"/>
  <c r="J1417" i="9"/>
  <c r="I1410" i="9"/>
  <c r="J1408" i="9"/>
  <c r="J1401" i="9"/>
  <c r="I1394" i="9"/>
  <c r="J1392" i="9"/>
  <c r="J1385" i="9"/>
  <c r="I1378" i="9"/>
  <c r="J1376" i="9"/>
  <c r="J1369" i="9"/>
  <c r="I1364" i="9"/>
  <c r="I1359" i="9"/>
  <c r="I1354" i="9"/>
  <c r="J1352" i="9"/>
  <c r="I1349" i="9"/>
  <c r="J1347" i="9"/>
  <c r="J1342" i="9"/>
  <c r="J1337" i="9"/>
  <c r="I1332" i="9"/>
  <c r="I1327" i="9"/>
  <c r="I1322" i="9"/>
  <c r="J1320" i="9"/>
  <c r="I1317" i="9"/>
  <c r="J1315" i="9"/>
  <c r="J1310" i="9"/>
  <c r="J1305" i="9"/>
  <c r="I1300" i="9"/>
  <c r="I1295" i="9"/>
  <c r="I1290" i="9"/>
  <c r="J1285" i="9"/>
  <c r="I1282" i="9"/>
  <c r="J1277" i="9"/>
  <c r="I1274" i="9"/>
  <c r="J1269" i="9"/>
  <c r="I1266" i="9"/>
  <c r="J1261" i="9"/>
  <c r="I1258" i="9"/>
  <c r="J1253" i="9"/>
  <c r="I1250" i="9"/>
  <c r="J1245" i="9"/>
  <c r="I1242" i="9"/>
  <c r="J1237" i="9"/>
  <c r="I1234" i="9"/>
  <c r="J1229" i="9"/>
  <c r="I1226" i="9"/>
  <c r="J1221" i="9"/>
  <c r="I1218" i="9"/>
  <c r="J1213" i="9"/>
  <c r="I1210" i="9"/>
  <c r="J1205" i="9"/>
  <c r="I1202" i="9"/>
  <c r="J1197" i="9"/>
  <c r="I1194" i="9"/>
  <c r="J1189" i="9"/>
  <c r="I1186" i="9"/>
  <c r="J1181" i="9"/>
  <c r="I1178" i="9"/>
  <c r="J1173" i="9"/>
  <c r="I1170" i="9"/>
  <c r="J1798" i="9"/>
  <c r="I1779" i="9"/>
  <c r="J1766" i="9"/>
  <c r="I1747" i="9"/>
  <c r="J1734" i="9"/>
  <c r="J1715" i="9"/>
  <c r="J1707" i="9"/>
  <c r="J1699" i="9"/>
  <c r="J1691" i="9"/>
  <c r="J1683" i="9"/>
  <c r="J1675" i="9"/>
  <c r="J1667" i="9"/>
  <c r="J1659" i="9"/>
  <c r="J1651" i="9"/>
  <c r="J1643" i="9"/>
  <c r="J1635" i="9"/>
  <c r="J1627" i="9"/>
  <c r="J1619" i="9"/>
  <c r="J1611" i="9"/>
  <c r="J1603" i="9"/>
  <c r="J1595" i="9"/>
  <c r="J1587" i="9"/>
  <c r="J1579" i="9"/>
  <c r="I1568" i="9"/>
  <c r="J1566" i="9"/>
  <c r="I1551" i="9"/>
  <c r="J1547" i="9"/>
  <c r="I1536" i="9"/>
  <c r="J1534" i="9"/>
  <c r="I1519" i="9"/>
  <c r="J1515" i="9"/>
  <c r="I1504" i="9"/>
  <c r="J1502" i="9"/>
  <c r="I1487" i="9"/>
  <c r="J1483" i="9"/>
  <c r="I1472" i="9"/>
  <c r="J1470" i="9"/>
  <c r="I1463" i="9"/>
  <c r="I1456" i="9"/>
  <c r="J1454" i="9"/>
  <c r="I1447" i="9"/>
  <c r="I1440" i="9"/>
  <c r="J1438" i="9"/>
  <c r="I1431" i="9"/>
  <c r="I1424" i="9"/>
  <c r="J1422" i="9"/>
  <c r="I1415" i="9"/>
  <c r="I1408" i="9"/>
  <c r="J1406" i="9"/>
  <c r="I1399" i="9"/>
  <c r="I1392" i="9"/>
  <c r="J1390" i="9"/>
  <c r="I1383" i="9"/>
  <c r="I1376" i="9"/>
  <c r="J1374" i="9"/>
  <c r="J1367" i="9"/>
  <c r="J1362" i="9"/>
  <c r="J1357" i="9"/>
  <c r="I1352" i="9"/>
  <c r="I1347" i="9"/>
  <c r="I1342" i="9"/>
  <c r="J1335" i="9"/>
  <c r="J1330" i="9"/>
  <c r="J1325" i="9"/>
  <c r="I1320" i="9"/>
  <c r="I1315" i="9"/>
  <c r="I1310" i="9"/>
  <c r="J1303" i="9"/>
  <c r="J1298" i="9"/>
  <c r="J1293" i="9"/>
  <c r="J1288" i="9"/>
  <c r="I1285" i="9"/>
  <c r="J1280" i="9"/>
  <c r="I1277" i="9"/>
  <c r="J1272" i="9"/>
  <c r="I1269" i="9"/>
  <c r="J1264" i="9"/>
  <c r="I1261" i="9"/>
  <c r="J1256" i="9"/>
  <c r="I1253" i="9"/>
  <c r="J1248" i="9"/>
  <c r="I1245" i="9"/>
  <c r="J1240" i="9"/>
  <c r="I1237" i="9"/>
  <c r="J1232" i="9"/>
  <c r="I1229" i="9"/>
  <c r="J1224" i="9"/>
  <c r="I1221" i="9"/>
  <c r="J1216" i="9"/>
  <c r="I1213" i="9"/>
  <c r="J1208" i="9"/>
  <c r="I1205" i="9"/>
  <c r="J1200" i="9"/>
  <c r="I1197" i="9"/>
  <c r="J1192" i="9"/>
  <c r="I1189" i="9"/>
  <c r="J1184" i="9"/>
  <c r="I1181" i="9"/>
  <c r="I1798" i="9"/>
  <c r="J1787" i="9"/>
  <c r="J1785" i="9"/>
  <c r="I1768" i="9"/>
  <c r="I1766" i="9"/>
  <c r="J1755" i="9"/>
  <c r="J1753" i="9"/>
  <c r="I1736" i="9"/>
  <c r="I1734" i="9"/>
  <c r="J1723" i="9"/>
  <c r="J1721" i="9"/>
  <c r="I1719" i="9"/>
  <c r="I1715" i="9"/>
  <c r="J1713" i="9"/>
  <c r="I1711" i="9"/>
  <c r="I1707" i="9"/>
  <c r="J1705" i="9"/>
  <c r="I1703" i="9"/>
  <c r="I1699" i="9"/>
  <c r="J1697" i="9"/>
  <c r="I1695" i="9"/>
  <c r="I1691" i="9"/>
  <c r="J1689" i="9"/>
  <c r="I1687" i="9"/>
  <c r="I1683" i="9"/>
  <c r="J1681" i="9"/>
  <c r="I1679" i="9"/>
  <c r="I1675" i="9"/>
  <c r="J1673" i="9"/>
  <c r="I1671" i="9"/>
  <c r="I1667" i="9"/>
  <c r="J1665" i="9"/>
  <c r="I1663" i="9"/>
  <c r="I1659" i="9"/>
  <c r="J1657" i="9"/>
  <c r="I1655" i="9"/>
  <c r="I1651" i="9"/>
  <c r="J1649" i="9"/>
  <c r="I1647" i="9"/>
  <c r="I1643" i="9"/>
  <c r="J1641" i="9"/>
  <c r="I1639" i="9"/>
  <c r="I1635" i="9"/>
  <c r="J1633" i="9"/>
  <c r="I1631" i="9"/>
  <c r="I1627" i="9"/>
  <c r="J1625" i="9"/>
  <c r="I1623" i="9"/>
  <c r="I1619" i="9"/>
  <c r="J1617" i="9"/>
  <c r="I1615" i="9"/>
  <c r="I1611" i="9"/>
  <c r="J1609" i="9"/>
  <c r="I1607" i="9"/>
  <c r="I1603" i="9"/>
  <c r="J1601" i="9"/>
  <c r="I1599" i="9"/>
  <c r="I1595" i="9"/>
  <c r="J1593" i="9"/>
  <c r="I1591" i="9"/>
  <c r="I1587" i="9"/>
  <c r="J1585" i="9"/>
  <c r="I1583" i="9"/>
  <c r="I1579" i="9"/>
  <c r="J1577" i="9"/>
  <c r="I1566" i="9"/>
  <c r="J1562" i="9"/>
  <c r="J1560" i="9"/>
  <c r="I1549" i="9"/>
  <c r="I1547" i="9"/>
  <c r="J1545" i="9"/>
  <c r="I1534" i="9"/>
  <c r="J1530" i="9"/>
  <c r="J1528" i="9"/>
  <c r="I1517" i="9"/>
  <c r="I1515" i="9"/>
  <c r="J1513" i="9"/>
  <c r="I1502" i="9"/>
  <c r="J1498" i="9"/>
  <c r="J1496" i="9"/>
  <c r="I1485" i="9"/>
  <c r="I1483" i="9"/>
  <c r="J1481" i="9"/>
  <c r="I1470" i="9"/>
  <c r="J1461" i="9"/>
  <c r="J1459" i="9"/>
  <c r="I1454" i="9"/>
  <c r="J1445" i="9"/>
  <c r="J1443" i="9"/>
  <c r="I1438" i="9"/>
  <c r="J1429" i="9"/>
  <c r="J1427" i="9"/>
  <c r="I1422" i="9"/>
  <c r="J1413" i="9"/>
  <c r="J1411" i="9"/>
  <c r="I1406" i="9"/>
  <c r="J1397" i="9"/>
  <c r="J1395" i="9"/>
  <c r="I1390" i="9"/>
  <c r="J1381" i="9"/>
  <c r="J1379" i="9"/>
  <c r="I1374" i="9"/>
  <c r="I1367" i="9"/>
  <c r="I1362" i="9"/>
  <c r="J1360" i="9"/>
  <c r="I1357" i="9"/>
  <c r="J1355" i="9"/>
  <c r="J1350" i="9"/>
  <c r="J1345" i="9"/>
  <c r="I1340" i="9"/>
  <c r="I1335" i="9"/>
  <c r="I1330" i="9"/>
  <c r="J1328" i="9"/>
  <c r="I1325" i="9"/>
  <c r="J1323" i="9"/>
  <c r="J1318" i="9"/>
  <c r="J1313" i="9"/>
  <c r="I1308" i="9"/>
  <c r="I1303" i="9"/>
  <c r="I1298" i="9"/>
  <c r="J1296" i="9"/>
  <c r="I1293" i="9"/>
  <c r="J1291" i="9"/>
  <c r="I1288" i="9"/>
  <c r="J1283" i="9"/>
  <c r="I1280" i="9"/>
  <c r="J1275" i="9"/>
  <c r="I1787" i="9"/>
  <c r="J1774" i="9"/>
  <c r="I1755" i="9"/>
  <c r="J1742" i="9"/>
  <c r="I1723" i="9"/>
  <c r="I1795" i="9"/>
  <c r="I1784" i="9"/>
  <c r="I1782" i="9"/>
  <c r="J1771" i="9"/>
  <c r="J1769" i="9"/>
  <c r="I1752" i="9"/>
  <c r="I1750" i="9"/>
  <c r="J1739" i="9"/>
  <c r="J1737" i="9"/>
  <c r="I1720" i="9"/>
  <c r="J1718" i="9"/>
  <c r="J1714" i="9"/>
  <c r="I1712" i="9"/>
  <c r="J1710" i="9"/>
  <c r="J1706" i="9"/>
  <c r="I1704" i="9"/>
  <c r="J1702" i="9"/>
  <c r="J1698" i="9"/>
  <c r="I1696" i="9"/>
  <c r="J1694" i="9"/>
  <c r="J1690" i="9"/>
  <c r="I1688" i="9"/>
  <c r="J1686" i="9"/>
  <c r="J1682" i="9"/>
  <c r="I1680" i="9"/>
  <c r="J1678" i="9"/>
  <c r="J1674" i="9"/>
  <c r="I1672" i="9"/>
  <c r="J1670" i="9"/>
  <c r="J1666" i="9"/>
  <c r="I1664" i="9"/>
  <c r="J1662" i="9"/>
  <c r="J1658" i="9"/>
  <c r="I1656" i="9"/>
  <c r="J1654" i="9"/>
  <c r="J1650" i="9"/>
  <c r="I1648" i="9"/>
  <c r="J1646" i="9"/>
  <c r="J1642" i="9"/>
  <c r="I1640" i="9"/>
  <c r="J1638" i="9"/>
  <c r="J1634" i="9"/>
  <c r="I1632" i="9"/>
  <c r="J1630" i="9"/>
  <c r="J1626" i="9"/>
  <c r="I1624" i="9"/>
  <c r="J1622" i="9"/>
  <c r="J1618" i="9"/>
  <c r="I1616" i="9"/>
  <c r="J1614" i="9"/>
  <c r="J1610" i="9"/>
  <c r="I1608" i="9"/>
  <c r="J1606" i="9"/>
  <c r="J1602" i="9"/>
  <c r="I1600" i="9"/>
  <c r="J1598" i="9"/>
  <c r="J1594" i="9"/>
  <c r="I1592" i="9"/>
  <c r="J1590" i="9"/>
  <c r="J1586" i="9"/>
  <c r="I1584" i="9"/>
  <c r="J1582" i="9"/>
  <c r="J1578" i="9"/>
  <c r="J1576" i="9"/>
  <c r="I1565" i="9"/>
  <c r="I1563" i="9"/>
  <c r="J1561" i="9"/>
  <c r="I1550" i="9"/>
  <c r="J1546" i="9"/>
  <c r="J1544" i="9"/>
  <c r="I1533" i="9"/>
  <c r="I1531" i="9"/>
  <c r="J1529" i="9"/>
  <c r="I1518" i="9"/>
  <c r="J1514" i="9"/>
  <c r="J1512" i="9"/>
  <c r="I1501" i="9"/>
  <c r="I1499" i="9"/>
  <c r="J1497" i="9"/>
  <c r="I1486" i="9"/>
  <c r="J1482" i="9"/>
  <c r="J1480" i="9"/>
  <c r="J1469" i="9"/>
  <c r="J1467" i="9"/>
  <c r="I1462" i="9"/>
  <c r="J1453" i="9"/>
  <c r="J1451" i="9"/>
  <c r="I1446" i="9"/>
  <c r="J1437" i="9"/>
  <c r="J1435" i="9"/>
  <c r="I1430" i="9"/>
  <c r="J1421" i="9"/>
  <c r="J1419" i="9"/>
  <c r="I1414" i="9"/>
  <c r="J1405" i="9"/>
  <c r="J1403" i="9"/>
  <c r="I1398" i="9"/>
  <c r="J1389" i="9"/>
  <c r="J1387" i="9"/>
  <c r="I1382" i="9"/>
  <c r="J1373" i="9"/>
  <c r="J1371" i="9"/>
  <c r="J1366" i="9"/>
  <c r="J1361" i="9"/>
  <c r="I1356" i="9"/>
  <c r="I1351" i="9"/>
  <c r="I1346" i="9"/>
  <c r="J1344" i="9"/>
  <c r="I1341" i="9"/>
  <c r="J1339" i="9"/>
  <c r="J1334" i="9"/>
  <c r="J1329" i="9"/>
  <c r="I1324" i="9"/>
  <c r="I1319" i="9"/>
  <c r="I1314" i="9"/>
  <c r="J1312" i="9"/>
  <c r="I1309" i="9"/>
  <c r="J1307" i="9"/>
  <c r="J1302" i="9"/>
  <c r="J1297" i="9"/>
  <c r="I1292" i="9"/>
  <c r="J1287" i="9"/>
  <c r="I1284" i="9"/>
  <c r="J1279" i="9"/>
  <c r="I1276" i="9"/>
  <c r="J1795" i="9"/>
  <c r="I1763" i="9"/>
  <c r="I1731" i="9"/>
  <c r="I1670" i="9"/>
  <c r="I1606" i="9"/>
  <c r="I1567" i="9"/>
  <c r="I1558" i="9"/>
  <c r="I1544" i="9"/>
  <c r="J1542" i="9"/>
  <c r="J1522" i="9"/>
  <c r="I1520" i="9"/>
  <c r="I1479" i="9"/>
  <c r="I1477" i="9"/>
  <c r="I1475" i="9"/>
  <c r="J1466" i="9"/>
  <c r="J1464" i="9"/>
  <c r="J1462" i="9"/>
  <c r="I1451" i="9"/>
  <c r="I1445" i="9"/>
  <c r="J1434" i="9"/>
  <c r="J1432" i="9"/>
  <c r="J1430" i="9"/>
  <c r="I1419" i="9"/>
  <c r="I1413" i="9"/>
  <c r="J1402" i="9"/>
  <c r="J1400" i="9"/>
  <c r="J1398" i="9"/>
  <c r="I1387" i="9"/>
  <c r="I1381" i="9"/>
  <c r="J1370" i="9"/>
  <c r="J1368" i="9"/>
  <c r="I1366" i="9"/>
  <c r="I1358" i="9"/>
  <c r="I1343" i="9"/>
  <c r="J1322" i="9"/>
  <c r="I1307" i="9"/>
  <c r="J1301" i="9"/>
  <c r="J1299" i="9"/>
  <c r="I1271" i="9"/>
  <c r="J1262" i="9"/>
  <c r="J1260" i="9"/>
  <c r="I1255" i="9"/>
  <c r="J1246" i="9"/>
  <c r="J1244" i="9"/>
  <c r="I1239" i="9"/>
  <c r="J1230" i="9"/>
  <c r="J1228" i="9"/>
  <c r="I1223" i="9"/>
  <c r="J1214" i="9"/>
  <c r="J1212" i="9"/>
  <c r="I1207" i="9"/>
  <c r="J1198" i="9"/>
  <c r="J1196" i="9"/>
  <c r="I1191" i="9"/>
  <c r="J1182" i="9"/>
  <c r="J1180" i="9"/>
  <c r="J1175" i="9"/>
  <c r="J1170" i="9"/>
  <c r="J1165" i="9"/>
  <c r="I1162" i="9"/>
  <c r="J1157" i="9"/>
  <c r="I1154" i="9"/>
  <c r="J1149" i="9"/>
  <c r="I1146" i="9"/>
  <c r="J1141" i="9"/>
  <c r="I1138" i="9"/>
  <c r="J1133" i="9"/>
  <c r="I1130" i="9"/>
  <c r="J1125" i="9"/>
  <c r="I1122" i="9"/>
  <c r="J1117" i="9"/>
  <c r="I1114" i="9"/>
  <c r="J1109" i="9"/>
  <c r="I1106" i="9"/>
  <c r="J1101" i="9"/>
  <c r="I1098" i="9"/>
  <c r="J1093" i="9"/>
  <c r="I1090" i="9"/>
  <c r="J1085" i="9"/>
  <c r="I1082" i="9"/>
  <c r="J1077" i="9"/>
  <c r="I1074" i="9"/>
  <c r="J1069" i="9"/>
  <c r="I1066" i="9"/>
  <c r="J1061" i="9"/>
  <c r="I1058" i="9"/>
  <c r="J1053" i="9"/>
  <c r="I1050" i="9"/>
  <c r="J1045" i="9"/>
  <c r="I1042" i="9"/>
  <c r="J1037" i="9"/>
  <c r="I1034" i="9"/>
  <c r="J1029" i="9"/>
  <c r="I1026" i="9"/>
  <c r="J1021" i="9"/>
  <c r="I1018" i="9"/>
  <c r="J1013" i="9"/>
  <c r="I1010" i="9"/>
  <c r="J1005" i="9"/>
  <c r="I1002" i="9"/>
  <c r="J997" i="9"/>
  <c r="I994" i="9"/>
  <c r="J989" i="9"/>
  <c r="I986" i="9"/>
  <c r="J981" i="9"/>
  <c r="I978" i="9"/>
  <c r="J973" i="9"/>
  <c r="I970" i="9"/>
  <c r="J965" i="9"/>
  <c r="I962" i="9"/>
  <c r="J957" i="9"/>
  <c r="I954" i="9"/>
  <c r="J949" i="9"/>
  <c r="I946" i="9"/>
  <c r="J941" i="9"/>
  <c r="I938" i="9"/>
  <c r="J933" i="9"/>
  <c r="I930" i="9"/>
  <c r="J925" i="9"/>
  <c r="I922" i="9"/>
  <c r="J917" i="9"/>
  <c r="I914" i="9"/>
  <c r="J909" i="9"/>
  <c r="I906" i="9"/>
  <c r="J901" i="9"/>
  <c r="I898" i="9"/>
  <c r="J893" i="9"/>
  <c r="I890" i="9"/>
  <c r="J885" i="9"/>
  <c r="I882" i="9"/>
  <c r="J877" i="9"/>
  <c r="I874" i="9"/>
  <c r="J869" i="9"/>
  <c r="I866" i="9"/>
  <c r="J861" i="9"/>
  <c r="I858" i="9"/>
  <c r="J853" i="9"/>
  <c r="I850" i="9"/>
  <c r="J845" i="9"/>
  <c r="I842" i="9"/>
  <c r="J837" i="9"/>
  <c r="I834" i="9"/>
  <c r="J829" i="9"/>
  <c r="I826" i="9"/>
  <c r="J821" i="9"/>
  <c r="I818" i="9"/>
  <c r="J813" i="9"/>
  <c r="I810" i="9"/>
  <c r="J805" i="9"/>
  <c r="I802" i="9"/>
  <c r="J797" i="9"/>
  <c r="I794" i="9"/>
  <c r="J789" i="9"/>
  <c r="I786" i="9"/>
  <c r="J781" i="9"/>
  <c r="I778" i="9"/>
  <c r="J773" i="9"/>
  <c r="I770" i="9"/>
  <c r="J765" i="9"/>
  <c r="I762" i="9"/>
  <c r="J757" i="9"/>
  <c r="I754" i="9"/>
  <c r="J749" i="9"/>
  <c r="I746" i="9"/>
  <c r="J1790" i="9"/>
  <c r="J1758" i="9"/>
  <c r="J1726" i="9"/>
  <c r="I1662" i="9"/>
  <c r="I1598" i="9"/>
  <c r="J1571" i="9"/>
  <c r="J1569" i="9"/>
  <c r="I1528" i="9"/>
  <c r="J1526" i="9"/>
  <c r="J1499" i="9"/>
  <c r="J1488" i="9"/>
  <c r="J1486" i="9"/>
  <c r="I1466" i="9"/>
  <c r="I1464" i="9"/>
  <c r="I1453" i="9"/>
  <c r="I1434" i="9"/>
  <c r="I1432" i="9"/>
  <c r="I1421" i="9"/>
  <c r="I1402" i="9"/>
  <c r="I1400" i="9"/>
  <c r="I1389" i="9"/>
  <c r="I1370" i="9"/>
  <c r="I1368" i="9"/>
  <c r="J1351" i="9"/>
  <c r="J1349" i="9"/>
  <c r="I1328" i="9"/>
  <c r="J1326" i="9"/>
  <c r="J1311" i="9"/>
  <c r="J1309" i="9"/>
  <c r="I1301" i="9"/>
  <c r="I1299" i="9"/>
  <c r="J1267" i="9"/>
  <c r="I1262" i="9"/>
  <c r="I1260" i="9"/>
  <c r="J1251" i="9"/>
  <c r="I1246" i="9"/>
  <c r="I1244" i="9"/>
  <c r="J1235" i="9"/>
  <c r="I1230" i="9"/>
  <c r="I1228" i="9"/>
  <c r="J1219" i="9"/>
  <c r="I1214" i="9"/>
  <c r="I1212" i="9"/>
  <c r="J1203" i="9"/>
  <c r="I1198" i="9"/>
  <c r="I1196" i="9"/>
  <c r="J1187" i="9"/>
  <c r="I1182" i="9"/>
  <c r="I1180" i="9"/>
  <c r="I1175" i="9"/>
  <c r="J1168" i="9"/>
  <c r="I1165" i="9"/>
  <c r="J1160" i="9"/>
  <c r="I1157" i="9"/>
  <c r="J1152" i="9"/>
  <c r="I1149" i="9"/>
  <c r="J1144" i="9"/>
  <c r="I1141" i="9"/>
  <c r="J1136" i="9"/>
  <c r="I1133" i="9"/>
  <c r="J1128" i="9"/>
  <c r="I1125" i="9"/>
  <c r="J1120" i="9"/>
  <c r="I1117" i="9"/>
  <c r="J1112" i="9"/>
  <c r="I1109" i="9"/>
  <c r="J1104" i="9"/>
  <c r="I1101" i="9"/>
  <c r="J1096" i="9"/>
  <c r="I1093" i="9"/>
  <c r="J1088" i="9"/>
  <c r="I1085" i="9"/>
  <c r="J1080" i="9"/>
  <c r="I1077" i="9"/>
  <c r="J1072" i="9"/>
  <c r="I1069" i="9"/>
  <c r="J1064" i="9"/>
  <c r="I1061" i="9"/>
  <c r="J1056" i="9"/>
  <c r="I1053" i="9"/>
  <c r="J1048" i="9"/>
  <c r="I1045" i="9"/>
  <c r="J1040" i="9"/>
  <c r="I1037" i="9"/>
  <c r="J1032" i="9"/>
  <c r="I1029" i="9"/>
  <c r="J1024" i="9"/>
  <c r="I1021" i="9"/>
  <c r="J1016" i="9"/>
  <c r="I1013" i="9"/>
  <c r="J1008" i="9"/>
  <c r="I1005" i="9"/>
  <c r="J1000" i="9"/>
  <c r="I997" i="9"/>
  <c r="J992" i="9"/>
  <c r="I989" i="9"/>
  <c r="J984" i="9"/>
  <c r="I981" i="9"/>
  <c r="J976" i="9"/>
  <c r="I973" i="9"/>
  <c r="J968" i="9"/>
  <c r="I965" i="9"/>
  <c r="J960" i="9"/>
  <c r="I957" i="9"/>
  <c r="J952" i="9"/>
  <c r="I949" i="9"/>
  <c r="J944" i="9"/>
  <c r="I941" i="9"/>
  <c r="J936" i="9"/>
  <c r="J1782" i="9"/>
  <c r="J1750" i="9"/>
  <c r="I1718" i="9"/>
  <c r="I1654" i="9"/>
  <c r="I1590" i="9"/>
  <c r="I1575" i="9"/>
  <c r="I1573" i="9"/>
  <c r="I1571" i="9"/>
  <c r="J1555" i="9"/>
  <c r="I1535" i="9"/>
  <c r="I1526" i="9"/>
  <c r="I1512" i="9"/>
  <c r="J1510" i="9"/>
  <c r="J1490" i="9"/>
  <c r="I1488" i="9"/>
  <c r="I1455" i="9"/>
  <c r="I1423" i="9"/>
  <c r="I1391" i="9"/>
  <c r="I1355" i="9"/>
  <c r="J1353" i="9"/>
  <c r="J1338" i="9"/>
  <c r="J1336" i="9"/>
  <c r="I1334" i="9"/>
  <c r="I1326" i="9"/>
  <c r="I1311" i="9"/>
  <c r="J1290" i="9"/>
  <c r="J1286" i="9"/>
  <c r="J1284" i="9"/>
  <c r="J1282" i="9"/>
  <c r="J1278" i="9"/>
  <c r="J1276" i="9"/>
  <c r="J1274" i="9"/>
  <c r="I1267" i="9"/>
  <c r="J1265" i="9"/>
  <c r="J1258" i="9"/>
  <c r="I1251" i="9"/>
  <c r="J1249" i="9"/>
  <c r="J1242" i="9"/>
  <c r="I1235" i="9"/>
  <c r="J1233" i="9"/>
  <c r="J1226" i="9"/>
  <c r="I1219" i="9"/>
  <c r="J1217" i="9"/>
  <c r="J1210" i="9"/>
  <c r="I1203" i="9"/>
  <c r="J1201" i="9"/>
  <c r="J1194" i="9"/>
  <c r="I1187" i="9"/>
  <c r="J1185" i="9"/>
  <c r="J1178" i="9"/>
  <c r="I1173" i="9"/>
  <c r="I1168" i="9"/>
  <c r="J1163" i="9"/>
  <c r="I1160" i="9"/>
  <c r="J1155" i="9"/>
  <c r="I1152" i="9"/>
  <c r="J1147" i="9"/>
  <c r="I1144" i="9"/>
  <c r="J1139" i="9"/>
  <c r="I1136" i="9"/>
  <c r="J1131" i="9"/>
  <c r="I1128" i="9"/>
  <c r="J1123" i="9"/>
  <c r="I1120" i="9"/>
  <c r="J1115" i="9"/>
  <c r="I1112" i="9"/>
  <c r="J1107" i="9"/>
  <c r="I1104" i="9"/>
  <c r="J1099" i="9"/>
  <c r="I1096" i="9"/>
  <c r="J1091" i="9"/>
  <c r="I1088" i="9"/>
  <c r="J1083" i="9"/>
  <c r="I1080" i="9"/>
  <c r="J1075" i="9"/>
  <c r="I1072" i="9"/>
  <c r="J1067" i="9"/>
  <c r="I1064" i="9"/>
  <c r="J1059" i="9"/>
  <c r="I1056" i="9"/>
  <c r="J1051" i="9"/>
  <c r="I1048" i="9"/>
  <c r="J1043" i="9"/>
  <c r="I1040" i="9"/>
  <c r="J1035" i="9"/>
  <c r="I1032" i="9"/>
  <c r="J1027" i="9"/>
  <c r="I1024" i="9"/>
  <c r="J1019" i="9"/>
  <c r="I1016" i="9"/>
  <c r="J1011" i="9"/>
  <c r="I1008" i="9"/>
  <c r="J1003" i="9"/>
  <c r="I1000" i="9"/>
  <c r="J995" i="9"/>
  <c r="I992" i="9"/>
  <c r="J987" i="9"/>
  <c r="I984" i="9"/>
  <c r="J979" i="9"/>
  <c r="I976" i="9"/>
  <c r="J971" i="9"/>
  <c r="I968" i="9"/>
  <c r="J963" i="9"/>
  <c r="I1710" i="9"/>
  <c r="I1646" i="9"/>
  <c r="I1582" i="9"/>
  <c r="I1559" i="9"/>
  <c r="J1539" i="9"/>
  <c r="J1537" i="9"/>
  <c r="I1496" i="9"/>
  <c r="J1494" i="9"/>
  <c r="I1459" i="9"/>
  <c r="J1457" i="9"/>
  <c r="J1442" i="9"/>
  <c r="I1427" i="9"/>
  <c r="J1425" i="9"/>
  <c r="J1410" i="9"/>
  <c r="I1395" i="9"/>
  <c r="J1393" i="9"/>
  <c r="I1774" i="9"/>
  <c r="I1742" i="9"/>
  <c r="I1702" i="9"/>
  <c r="I1638" i="9"/>
  <c r="I1543" i="9"/>
  <c r="I1541" i="9"/>
  <c r="I1539" i="9"/>
  <c r="J1523" i="9"/>
  <c r="I1503" i="9"/>
  <c r="I1494" i="9"/>
  <c r="I1480" i="9"/>
  <c r="J1478" i="9"/>
  <c r="I1467" i="9"/>
  <c r="I1461" i="9"/>
  <c r="J1450" i="9"/>
  <c r="J1448" i="9"/>
  <c r="J1446" i="9"/>
  <c r="I1435" i="9"/>
  <c r="I1429" i="9"/>
  <c r="J1418" i="9"/>
  <c r="J1416" i="9"/>
  <c r="J1414" i="9"/>
  <c r="I1776" i="9"/>
  <c r="I1744" i="9"/>
  <c r="I1694" i="9"/>
  <c r="I1630" i="9"/>
  <c r="J1563" i="9"/>
  <c r="J1552" i="9"/>
  <c r="J1550" i="9"/>
  <c r="I1527" i="9"/>
  <c r="J1507" i="9"/>
  <c r="J1505" i="9"/>
  <c r="I1469" i="9"/>
  <c r="I1771" i="9"/>
  <c r="I1739" i="9"/>
  <c r="I1686" i="9"/>
  <c r="I1622" i="9"/>
  <c r="I1576" i="9"/>
  <c r="J1574" i="9"/>
  <c r="J1554" i="9"/>
  <c r="I1552" i="9"/>
  <c r="I1511" i="9"/>
  <c r="I1509" i="9"/>
  <c r="I1507" i="9"/>
  <c r="J1491" i="9"/>
  <c r="I1471" i="9"/>
  <c r="I1439" i="9"/>
  <c r="I1407" i="9"/>
  <c r="I1375" i="9"/>
  <c r="J1354" i="9"/>
  <c r="I1339" i="9"/>
  <c r="J1333" i="9"/>
  <c r="J1331" i="9"/>
  <c r="J1314" i="9"/>
  <c r="I1291" i="9"/>
  <c r="J1289" i="9"/>
  <c r="I1287" i="9"/>
  <c r="I1283" i="9"/>
  <c r="J1281" i="9"/>
  <c r="I1279" i="9"/>
  <c r="I1275" i="9"/>
  <c r="J1273" i="9"/>
  <c r="J1266" i="9"/>
  <c r="I1259" i="9"/>
  <c r="J1257" i="9"/>
  <c r="J1250" i="9"/>
  <c r="I1243" i="9"/>
  <c r="J1241" i="9"/>
  <c r="J1234" i="9"/>
  <c r="I1227" i="9"/>
  <c r="J1225" i="9"/>
  <c r="J1218" i="9"/>
  <c r="I1211" i="9"/>
  <c r="J1209" i="9"/>
  <c r="J1202" i="9"/>
  <c r="I1195" i="9"/>
  <c r="J1193" i="9"/>
  <c r="J1186" i="9"/>
  <c r="I1179" i="9"/>
  <c r="J1177" i="9"/>
  <c r="I1174" i="9"/>
  <c r="J1172" i="9"/>
  <c r="J1167" i="9"/>
  <c r="I1164" i="9"/>
  <c r="J1159" i="9"/>
  <c r="I1156" i="9"/>
  <c r="J1151" i="9"/>
  <c r="I1148" i="9"/>
  <c r="J1143" i="9"/>
  <c r="I1140" i="9"/>
  <c r="J1135" i="9"/>
  <c r="I1132" i="9"/>
  <c r="J1127" i="9"/>
  <c r="I1124" i="9"/>
  <c r="J1119" i="9"/>
  <c r="I1116" i="9"/>
  <c r="J1111" i="9"/>
  <c r="I1108" i="9"/>
  <c r="J1103" i="9"/>
  <c r="I1100" i="9"/>
  <c r="J1095" i="9"/>
  <c r="I1092" i="9"/>
  <c r="J1087" i="9"/>
  <c r="I1084" i="9"/>
  <c r="J1079" i="9"/>
  <c r="I1076" i="9"/>
  <c r="J1071" i="9"/>
  <c r="I1068" i="9"/>
  <c r="J1063" i="9"/>
  <c r="I1060" i="9"/>
  <c r="J1055" i="9"/>
  <c r="I1052" i="9"/>
  <c r="J1047" i="9"/>
  <c r="I1044" i="9"/>
  <c r="J1039" i="9"/>
  <c r="I1036" i="9"/>
  <c r="J1031" i="9"/>
  <c r="I1028" i="9"/>
  <c r="J1023" i="9"/>
  <c r="I1020" i="9"/>
  <c r="J1015" i="9"/>
  <c r="I1012" i="9"/>
  <c r="J1007" i="9"/>
  <c r="I1004" i="9"/>
  <c r="J999" i="9"/>
  <c r="I996" i="9"/>
  <c r="J991" i="9"/>
  <c r="I988" i="9"/>
  <c r="J983" i="9"/>
  <c r="I980" i="9"/>
  <c r="J975" i="9"/>
  <c r="I972" i="9"/>
  <c r="J967" i="9"/>
  <c r="I964" i="9"/>
  <c r="J959" i="9"/>
  <c r="I956" i="9"/>
  <c r="J951" i="9"/>
  <c r="I948" i="9"/>
  <c r="J943" i="9"/>
  <c r="I940" i="9"/>
  <c r="J935" i="9"/>
  <c r="I932" i="9"/>
  <c r="J927" i="9"/>
  <c r="I924" i="9"/>
  <c r="J919" i="9"/>
  <c r="I916" i="9"/>
  <c r="J911" i="9"/>
  <c r="I908" i="9"/>
  <c r="J903" i="9"/>
  <c r="I900" i="9"/>
  <c r="J895" i="9"/>
  <c r="I892" i="9"/>
  <c r="J887" i="9"/>
  <c r="I884" i="9"/>
  <c r="J879" i="9"/>
  <c r="I876" i="9"/>
  <c r="J871" i="9"/>
  <c r="I868" i="9"/>
  <c r="J863" i="9"/>
  <c r="I860" i="9"/>
  <c r="J1558" i="9"/>
  <c r="J1409" i="9"/>
  <c r="J1378" i="9"/>
  <c r="I1371" i="9"/>
  <c r="J1343" i="9"/>
  <c r="I1336" i="9"/>
  <c r="I1296" i="9"/>
  <c r="J1294" i="9"/>
  <c r="I1264" i="9"/>
  <c r="I1249" i="9"/>
  <c r="J1247" i="9"/>
  <c r="I1232" i="9"/>
  <c r="I1217" i="9"/>
  <c r="J1215" i="9"/>
  <c r="I1200" i="9"/>
  <c r="I1185" i="9"/>
  <c r="J1183" i="9"/>
  <c r="I1172" i="9"/>
  <c r="J1166" i="9"/>
  <c r="J1164" i="9"/>
  <c r="J1162" i="9"/>
  <c r="J1158" i="9"/>
  <c r="J1156" i="9"/>
  <c r="J1154" i="9"/>
  <c r="J1150" i="9"/>
  <c r="J1148" i="9"/>
  <c r="J1146" i="9"/>
  <c r="J1142" i="9"/>
  <c r="J1140" i="9"/>
  <c r="J1138" i="9"/>
  <c r="J1134" i="9"/>
  <c r="J1132" i="9"/>
  <c r="J1130" i="9"/>
  <c r="J1126" i="9"/>
  <c r="J1124" i="9"/>
  <c r="J1122" i="9"/>
  <c r="J1118" i="9"/>
  <c r="J1116" i="9"/>
  <c r="J1114" i="9"/>
  <c r="J1110" i="9"/>
  <c r="J1108" i="9"/>
  <c r="J1106" i="9"/>
  <c r="J1102" i="9"/>
  <c r="J1100" i="9"/>
  <c r="J1098" i="9"/>
  <c r="J1094" i="9"/>
  <c r="J1092" i="9"/>
  <c r="J1090" i="9"/>
  <c r="J1086" i="9"/>
  <c r="J1084" i="9"/>
  <c r="J1082" i="9"/>
  <c r="J1078" i="9"/>
  <c r="J1076" i="9"/>
  <c r="J1074" i="9"/>
  <c r="J1070" i="9"/>
  <c r="J1068" i="9"/>
  <c r="J1066" i="9"/>
  <c r="J1062" i="9"/>
  <c r="J1060" i="9"/>
  <c r="J1058" i="9"/>
  <c r="J1054" i="9"/>
  <c r="J1052" i="9"/>
  <c r="J1050" i="9"/>
  <c r="J1046" i="9"/>
  <c r="J1044" i="9"/>
  <c r="J1042" i="9"/>
  <c r="J1038" i="9"/>
  <c r="J1036" i="9"/>
  <c r="J1034" i="9"/>
  <c r="J1030" i="9"/>
  <c r="J1028" i="9"/>
  <c r="J1026" i="9"/>
  <c r="J1022" i="9"/>
  <c r="J1020" i="9"/>
  <c r="J1018" i="9"/>
  <c r="J1014" i="9"/>
  <c r="J1012" i="9"/>
  <c r="J1010" i="9"/>
  <c r="J1006" i="9"/>
  <c r="J1004" i="9"/>
  <c r="J1002" i="9"/>
  <c r="J998" i="9"/>
  <c r="J996" i="9"/>
  <c r="J994" i="9"/>
  <c r="J990" i="9"/>
  <c r="J988" i="9"/>
  <c r="J986" i="9"/>
  <c r="J982" i="9"/>
  <c r="J980" i="9"/>
  <c r="J978" i="9"/>
  <c r="J974" i="9"/>
  <c r="J972" i="9"/>
  <c r="J970" i="9"/>
  <c r="J966" i="9"/>
  <c r="J964" i="9"/>
  <c r="J962" i="9"/>
  <c r="I947" i="9"/>
  <c r="J945" i="9"/>
  <c r="I934" i="9"/>
  <c r="J932" i="9"/>
  <c r="I925" i="9"/>
  <c r="J923" i="9"/>
  <c r="I918" i="9"/>
  <c r="J916" i="9"/>
  <c r="I909" i="9"/>
  <c r="J907" i="9"/>
  <c r="I902" i="9"/>
  <c r="J900" i="9"/>
  <c r="I893" i="9"/>
  <c r="J891" i="9"/>
  <c r="I886" i="9"/>
  <c r="J884" i="9"/>
  <c r="I877" i="9"/>
  <c r="J875" i="9"/>
  <c r="I870" i="9"/>
  <c r="J868" i="9"/>
  <c r="I861" i="9"/>
  <c r="J859" i="9"/>
  <c r="J854" i="9"/>
  <c r="I849" i="9"/>
  <c r="I844" i="9"/>
  <c r="I839" i="9"/>
  <c r="J832" i="9"/>
  <c r="J827" i="9"/>
  <c r="J822" i="9"/>
  <c r="I817" i="9"/>
  <c r="I812" i="9"/>
  <c r="I807" i="9"/>
  <c r="J800" i="9"/>
  <c r="J795" i="9"/>
  <c r="J790" i="9"/>
  <c r="I785" i="9"/>
  <c r="I780" i="9"/>
  <c r="I775" i="9"/>
  <c r="J768" i="9"/>
  <c r="J763" i="9"/>
  <c r="J758" i="9"/>
  <c r="I753" i="9"/>
  <c r="I748" i="9"/>
  <c r="I743" i="9"/>
  <c r="J738" i="9"/>
  <c r="I735" i="9"/>
  <c r="J730" i="9"/>
  <c r="I727" i="9"/>
  <c r="J722" i="9"/>
  <c r="I719" i="9"/>
  <c r="J714" i="9"/>
  <c r="I711" i="9"/>
  <c r="J706" i="9"/>
  <c r="I703" i="9"/>
  <c r="J698" i="9"/>
  <c r="I695" i="9"/>
  <c r="J690" i="9"/>
  <c r="I687" i="9"/>
  <c r="J682" i="9"/>
  <c r="I679" i="9"/>
  <c r="J674" i="9"/>
  <c r="I671" i="9"/>
  <c r="J666" i="9"/>
  <c r="I663" i="9"/>
  <c r="J658" i="9"/>
  <c r="I655" i="9"/>
  <c r="J650" i="9"/>
  <c r="I647" i="9"/>
  <c r="J642" i="9"/>
  <c r="I639" i="9"/>
  <c r="J634" i="9"/>
  <c r="I631" i="9"/>
  <c r="J626" i="9"/>
  <c r="I623" i="9"/>
  <c r="J618" i="9"/>
  <c r="I615" i="9"/>
  <c r="J610" i="9"/>
  <c r="I607" i="9"/>
  <c r="J602" i="9"/>
  <c r="I599" i="9"/>
  <c r="J594" i="9"/>
  <c r="I591" i="9"/>
  <c r="J586" i="9"/>
  <c r="I583" i="9"/>
  <c r="J578" i="9"/>
  <c r="I575" i="9"/>
  <c r="J570" i="9"/>
  <c r="I567" i="9"/>
  <c r="J562" i="9"/>
  <c r="I559" i="9"/>
  <c r="J554" i="9"/>
  <c r="I551" i="9"/>
  <c r="J546" i="9"/>
  <c r="I543" i="9"/>
  <c r="J538" i="9"/>
  <c r="I535" i="9"/>
  <c r="J530" i="9"/>
  <c r="I527" i="9"/>
  <c r="J522" i="9"/>
  <c r="I519" i="9"/>
  <c r="J514" i="9"/>
  <c r="I511" i="9"/>
  <c r="J506" i="9"/>
  <c r="I503" i="9"/>
  <c r="J1761" i="9"/>
  <c r="I1560" i="9"/>
  <c r="I1495" i="9"/>
  <c r="J1426" i="9"/>
  <c r="I1416" i="9"/>
  <c r="I1411" i="9"/>
  <c r="J1394" i="9"/>
  <c r="I1373" i="9"/>
  <c r="I1338" i="9"/>
  <c r="I1331" i="9"/>
  <c r="J1319" i="9"/>
  <c r="J1317" i="9"/>
  <c r="I1294" i="9"/>
  <c r="I1289" i="9"/>
  <c r="I1272" i="9"/>
  <c r="J1270" i="9"/>
  <c r="J1268" i="9"/>
  <c r="I1257" i="9"/>
  <c r="J1255" i="9"/>
  <c r="I1247" i="9"/>
  <c r="I1240" i="9"/>
  <c r="J1238" i="9"/>
  <c r="J1236" i="9"/>
  <c r="I1225" i="9"/>
  <c r="J1223" i="9"/>
  <c r="I1215" i="9"/>
  <c r="I1208" i="9"/>
  <c r="J1206" i="9"/>
  <c r="J1204" i="9"/>
  <c r="I1193" i="9"/>
  <c r="J1191" i="9"/>
  <c r="I1183" i="9"/>
  <c r="J1176" i="9"/>
  <c r="J1174" i="9"/>
  <c r="I1166" i="9"/>
  <c r="I1158" i="9"/>
  <c r="I1150" i="9"/>
  <c r="I1142" i="9"/>
  <c r="I1134" i="9"/>
  <c r="I1126" i="9"/>
  <c r="I1118" i="9"/>
  <c r="I1110" i="9"/>
  <c r="I1102" i="9"/>
  <c r="I1094" i="9"/>
  <c r="I1086" i="9"/>
  <c r="I1078" i="9"/>
  <c r="I1070" i="9"/>
  <c r="I1062" i="9"/>
  <c r="I1054" i="9"/>
  <c r="I1046" i="9"/>
  <c r="I1038" i="9"/>
  <c r="I1030" i="9"/>
  <c r="I1022" i="9"/>
  <c r="I1014" i="9"/>
  <c r="I1006" i="9"/>
  <c r="I998" i="9"/>
  <c r="I990" i="9"/>
  <c r="I982" i="9"/>
  <c r="I974" i="9"/>
  <c r="I966" i="9"/>
  <c r="I960" i="9"/>
  <c r="J958" i="9"/>
  <c r="J956" i="9"/>
  <c r="I945" i="9"/>
  <c r="I943" i="9"/>
  <c r="J939" i="9"/>
  <c r="J930" i="9"/>
  <c r="I923" i="9"/>
  <c r="J921" i="9"/>
  <c r="J914" i="9"/>
  <c r="I907" i="9"/>
  <c r="J905" i="9"/>
  <c r="J898" i="9"/>
  <c r="I891" i="9"/>
  <c r="J889" i="9"/>
  <c r="J882" i="9"/>
  <c r="I875" i="9"/>
  <c r="J873" i="9"/>
  <c r="J866" i="9"/>
  <c r="I859" i="9"/>
  <c r="J857" i="9"/>
  <c r="I854" i="9"/>
  <c r="J852" i="9"/>
  <c r="J847" i="9"/>
  <c r="J842" i="9"/>
  <c r="I837" i="9"/>
  <c r="I832" i="9"/>
  <c r="I827" i="9"/>
  <c r="J825" i="9"/>
  <c r="I822" i="9"/>
  <c r="J820" i="9"/>
  <c r="J815" i="9"/>
  <c r="J810" i="9"/>
  <c r="I805" i="9"/>
  <c r="I800" i="9"/>
  <c r="I795" i="9"/>
  <c r="J793" i="9"/>
  <c r="I790" i="9"/>
  <c r="J788" i="9"/>
  <c r="J783" i="9"/>
  <c r="J778" i="9"/>
  <c r="I773" i="9"/>
  <c r="I768" i="9"/>
  <c r="I763" i="9"/>
  <c r="J761" i="9"/>
  <c r="I758" i="9"/>
  <c r="J756" i="9"/>
  <c r="J751" i="9"/>
  <c r="J746" i="9"/>
  <c r="J741" i="9"/>
  <c r="I738" i="9"/>
  <c r="J733" i="9"/>
  <c r="I730" i="9"/>
  <c r="J725" i="9"/>
  <c r="I722" i="9"/>
  <c r="J717" i="9"/>
  <c r="I714" i="9"/>
  <c r="J709" i="9"/>
  <c r="I706" i="9"/>
  <c r="J701" i="9"/>
  <c r="I698" i="9"/>
  <c r="J693" i="9"/>
  <c r="I690" i="9"/>
  <c r="J685" i="9"/>
  <c r="I682" i="9"/>
  <c r="J677" i="9"/>
  <c r="I674" i="9"/>
  <c r="J1763" i="9"/>
  <c r="J1531" i="9"/>
  <c r="J1441" i="9"/>
  <c r="I1418" i="9"/>
  <c r="J1386" i="9"/>
  <c r="J1384" i="9"/>
  <c r="J1382" i="9"/>
  <c r="J1359" i="9"/>
  <c r="I1333" i="9"/>
  <c r="J1321" i="9"/>
  <c r="I1312" i="9"/>
  <c r="I1270" i="9"/>
  <c r="I1268" i="9"/>
  <c r="J1259" i="9"/>
  <c r="I1238" i="9"/>
  <c r="I1236" i="9"/>
  <c r="J1227" i="9"/>
  <c r="I1206" i="9"/>
  <c r="I1204" i="9"/>
  <c r="J1195" i="9"/>
  <c r="I1176" i="9"/>
  <c r="I958" i="9"/>
  <c r="J954" i="9"/>
  <c r="I939" i="9"/>
  <c r="J937" i="9"/>
  <c r="J928" i="9"/>
  <c r="I921" i="9"/>
  <c r="J912" i="9"/>
  <c r="I905" i="9"/>
  <c r="J896" i="9"/>
  <c r="I889" i="9"/>
  <c r="J880" i="9"/>
  <c r="I873" i="9"/>
  <c r="J864" i="9"/>
  <c r="I857" i="9"/>
  <c r="I852" i="9"/>
  <c r="I847" i="9"/>
  <c r="J840" i="9"/>
  <c r="J835" i="9"/>
  <c r="J830" i="9"/>
  <c r="I825" i="9"/>
  <c r="I820" i="9"/>
  <c r="I815" i="9"/>
  <c r="J808" i="9"/>
  <c r="J803" i="9"/>
  <c r="J798" i="9"/>
  <c r="I793" i="9"/>
  <c r="I788" i="9"/>
  <c r="I783" i="9"/>
  <c r="J776" i="9"/>
  <c r="J771" i="9"/>
  <c r="J766" i="9"/>
  <c r="I761" i="9"/>
  <c r="I756" i="9"/>
  <c r="I751" i="9"/>
  <c r="J744" i="9"/>
  <c r="I741" i="9"/>
  <c r="J736" i="9"/>
  <c r="I733" i="9"/>
  <c r="J728" i="9"/>
  <c r="I725" i="9"/>
  <c r="J720" i="9"/>
  <c r="I717" i="9"/>
  <c r="J712" i="9"/>
  <c r="I709" i="9"/>
  <c r="J704" i="9"/>
  <c r="I701" i="9"/>
  <c r="J696" i="9"/>
  <c r="I693" i="9"/>
  <c r="J688" i="9"/>
  <c r="I685" i="9"/>
  <c r="J680" i="9"/>
  <c r="I677" i="9"/>
  <c r="J1729" i="9"/>
  <c r="J1518" i="9"/>
  <c r="J1458" i="9"/>
  <c r="I1448" i="9"/>
  <c r="I1443" i="9"/>
  <c r="I1386" i="9"/>
  <c r="I1384" i="9"/>
  <c r="J1365" i="9"/>
  <c r="J1363" i="9"/>
  <c r="I1323" i="9"/>
  <c r="I1286" i="9"/>
  <c r="I1281" i="9"/>
  <c r="J1731" i="9"/>
  <c r="J1520" i="9"/>
  <c r="I1450" i="9"/>
  <c r="I1403" i="9"/>
  <c r="I1379" i="9"/>
  <c r="J1377" i="9"/>
  <c r="I1365" i="9"/>
  <c r="I1363" i="9"/>
  <c r="I1344" i="9"/>
  <c r="J1295" i="9"/>
  <c r="I1265" i="9"/>
  <c r="J1263" i="9"/>
  <c r="I1248" i="9"/>
  <c r="I1233" i="9"/>
  <c r="J1231" i="9"/>
  <c r="I1678" i="9"/>
  <c r="J1473" i="9"/>
  <c r="I1405" i="9"/>
  <c r="J1346" i="9"/>
  <c r="I1318" i="9"/>
  <c r="I1316" i="9"/>
  <c r="J1306" i="9"/>
  <c r="J1304" i="9"/>
  <c r="I1302" i="9"/>
  <c r="I1278" i="9"/>
  <c r="I1273" i="9"/>
  <c r="J1271" i="9"/>
  <c r="I1263" i="9"/>
  <c r="I1256" i="9"/>
  <c r="J1254" i="9"/>
  <c r="J1252" i="9"/>
  <c r="I1241" i="9"/>
  <c r="J1239" i="9"/>
  <c r="I1231" i="9"/>
  <c r="I1614" i="9"/>
  <c r="J1475" i="9"/>
  <c r="I1360" i="9"/>
  <c r="J1358" i="9"/>
  <c r="I1348" i="9"/>
  <c r="J1327" i="9"/>
  <c r="I1306" i="9"/>
  <c r="I1304" i="9"/>
  <c r="I1254" i="9"/>
  <c r="I1252" i="9"/>
  <c r="J1243" i="9"/>
  <c r="I1222" i="9"/>
  <c r="I1220" i="9"/>
  <c r="J1211" i="9"/>
  <c r="I1190" i="9"/>
  <c r="I1188" i="9"/>
  <c r="J1179" i="9"/>
  <c r="I955" i="9"/>
  <c r="J953" i="9"/>
  <c r="I942" i="9"/>
  <c r="J938" i="9"/>
  <c r="I929" i="9"/>
  <c r="J920" i="9"/>
  <c r="I913" i="9"/>
  <c r="J904" i="9"/>
  <c r="I897" i="9"/>
  <c r="J888" i="9"/>
  <c r="I881" i="9"/>
  <c r="J872" i="9"/>
  <c r="I865" i="9"/>
  <c r="J856" i="9"/>
  <c r="J851" i="9"/>
  <c r="J846" i="9"/>
  <c r="I841" i="9"/>
  <c r="I836" i="9"/>
  <c r="I831" i="9"/>
  <c r="J824" i="9"/>
  <c r="J819" i="9"/>
  <c r="J814" i="9"/>
  <c r="I809" i="9"/>
  <c r="I804" i="9"/>
  <c r="I799" i="9"/>
  <c r="J792" i="9"/>
  <c r="J787" i="9"/>
  <c r="J782" i="9"/>
  <c r="I777" i="9"/>
  <c r="I772" i="9"/>
  <c r="I767" i="9"/>
  <c r="J760" i="9"/>
  <c r="J755" i="9"/>
  <c r="J750" i="9"/>
  <c r="I745" i="9"/>
  <c r="J740" i="9"/>
  <c r="I737" i="9"/>
  <c r="J732" i="9"/>
  <c r="I729" i="9"/>
  <c r="J724" i="9"/>
  <c r="I721" i="9"/>
  <c r="J716" i="9"/>
  <c r="I713" i="9"/>
  <c r="J708" i="9"/>
  <c r="I705" i="9"/>
  <c r="J700" i="9"/>
  <c r="I697" i="9"/>
  <c r="J692" i="9"/>
  <c r="I689" i="9"/>
  <c r="J684" i="9"/>
  <c r="I681" i="9"/>
  <c r="J676" i="9"/>
  <c r="I673" i="9"/>
  <c r="J1793" i="9"/>
  <c r="J1341" i="9"/>
  <c r="I1224" i="9"/>
  <c r="J1207" i="9"/>
  <c r="J1190" i="9"/>
  <c r="I936" i="9"/>
  <c r="J934" i="9"/>
  <c r="I926" i="9"/>
  <c r="J915" i="9"/>
  <c r="J913" i="9"/>
  <c r="I911" i="9"/>
  <c r="J890" i="9"/>
  <c r="I871" i="9"/>
  <c r="I869" i="9"/>
  <c r="I867" i="9"/>
  <c r="J850" i="9"/>
  <c r="J848" i="9"/>
  <c r="I846" i="9"/>
  <c r="J844" i="9"/>
  <c r="I840" i="9"/>
  <c r="J838" i="9"/>
  <c r="J836" i="9"/>
  <c r="J834" i="9"/>
  <c r="I830" i="9"/>
  <c r="J828" i="9"/>
  <c r="J826" i="9"/>
  <c r="I787" i="9"/>
  <c r="J785" i="9"/>
  <c r="I781" i="9"/>
  <c r="J779" i="9"/>
  <c r="J777" i="9"/>
  <c r="J775" i="9"/>
  <c r="I771" i="9"/>
  <c r="J769" i="9"/>
  <c r="J767" i="9"/>
  <c r="I765" i="9"/>
  <c r="I759" i="9"/>
  <c r="J669" i="9"/>
  <c r="J664" i="9"/>
  <c r="J659" i="9"/>
  <c r="I654" i="9"/>
  <c r="I649" i="9"/>
  <c r="I644" i="9"/>
  <c r="J637" i="9"/>
  <c r="J632" i="9"/>
  <c r="J627" i="9"/>
  <c r="I622" i="9"/>
  <c r="I617" i="9"/>
  <c r="I612" i="9"/>
  <c r="J605" i="9"/>
  <c r="J600" i="9"/>
  <c r="J595" i="9"/>
  <c r="I590" i="9"/>
  <c r="I585" i="9"/>
  <c r="I580" i="9"/>
  <c r="J573" i="9"/>
  <c r="J568" i="9"/>
  <c r="J563" i="9"/>
  <c r="I558" i="9"/>
  <c r="I553" i="9"/>
  <c r="I548" i="9"/>
  <c r="J541" i="9"/>
  <c r="J536" i="9"/>
  <c r="J531" i="9"/>
  <c r="I526" i="9"/>
  <c r="I521" i="9"/>
  <c r="I516" i="9"/>
  <c r="J509" i="9"/>
  <c r="J504" i="9"/>
  <c r="J499" i="9"/>
  <c r="I496" i="9"/>
  <c r="J491" i="9"/>
  <c r="I488" i="9"/>
  <c r="J483" i="9"/>
  <c r="I480" i="9"/>
  <c r="J475" i="9"/>
  <c r="I472" i="9"/>
  <c r="J467" i="9"/>
  <c r="I464" i="9"/>
  <c r="J459" i="9"/>
  <c r="I456" i="9"/>
  <c r="J451" i="9"/>
  <c r="I448" i="9"/>
  <c r="J443" i="9"/>
  <c r="I440" i="9"/>
  <c r="J435" i="9"/>
  <c r="I432" i="9"/>
  <c r="J427" i="9"/>
  <c r="I424" i="9"/>
  <c r="J419" i="9"/>
  <c r="I416" i="9"/>
  <c r="J411" i="9"/>
  <c r="I408" i="9"/>
  <c r="J403" i="9"/>
  <c r="I400" i="9"/>
  <c r="J395" i="9"/>
  <c r="I392" i="9"/>
  <c r="J387" i="9"/>
  <c r="I384" i="9"/>
  <c r="J379" i="9"/>
  <c r="I376" i="9"/>
  <c r="J371" i="9"/>
  <c r="I368" i="9"/>
  <c r="J363" i="9"/>
  <c r="I360" i="9"/>
  <c r="J355" i="9"/>
  <c r="I352" i="9"/>
  <c r="J347" i="9"/>
  <c r="I344" i="9"/>
  <c r="J339" i="9"/>
  <c r="I336" i="9"/>
  <c r="J331" i="9"/>
  <c r="I328" i="9"/>
  <c r="J323" i="9"/>
  <c r="I320" i="9"/>
  <c r="J315" i="9"/>
  <c r="I312" i="9"/>
  <c r="J307" i="9"/>
  <c r="I304" i="9"/>
  <c r="J299" i="9"/>
  <c r="I296" i="9"/>
  <c r="J291" i="9"/>
  <c r="I288" i="9"/>
  <c r="J283" i="9"/>
  <c r="I280" i="9"/>
  <c r="J275" i="9"/>
  <c r="I272" i="9"/>
  <c r="J267" i="9"/>
  <c r="I264" i="9"/>
  <c r="J259" i="9"/>
  <c r="I256" i="9"/>
  <c r="J251" i="9"/>
  <c r="I248" i="9"/>
  <c r="J243" i="9"/>
  <c r="I240" i="9"/>
  <c r="J235" i="9"/>
  <c r="I232" i="9"/>
  <c r="J227" i="9"/>
  <c r="I224" i="9"/>
  <c r="J219" i="9"/>
  <c r="I216" i="9"/>
  <c r="J211" i="9"/>
  <c r="I208" i="9"/>
  <c r="J203" i="9"/>
  <c r="I200" i="9"/>
  <c r="J195" i="9"/>
  <c r="I192" i="9"/>
  <c r="J187" i="9"/>
  <c r="I184" i="9"/>
  <c r="J179" i="9"/>
  <c r="I176" i="9"/>
  <c r="J171" i="9"/>
  <c r="I168" i="9"/>
  <c r="J163" i="9"/>
  <c r="I160" i="9"/>
  <c r="J155" i="9"/>
  <c r="I152" i="9"/>
  <c r="J147" i="9"/>
  <c r="I144" i="9"/>
  <c r="J139" i="9"/>
  <c r="I136" i="9"/>
  <c r="J131" i="9"/>
  <c r="I128" i="9"/>
  <c r="J123" i="9"/>
  <c r="I120" i="9"/>
  <c r="J115" i="9"/>
  <c r="I112" i="9"/>
  <c r="J107" i="9"/>
  <c r="I104" i="9"/>
  <c r="J99" i="9"/>
  <c r="I96" i="9"/>
  <c r="J91" i="9"/>
  <c r="I88" i="9"/>
  <c r="J83" i="9"/>
  <c r="I80" i="9"/>
  <c r="J75" i="9"/>
  <c r="I72" i="9"/>
  <c r="J67" i="9"/>
  <c r="I64" i="9"/>
  <c r="J59" i="9"/>
  <c r="I56" i="9"/>
  <c r="J51" i="9"/>
  <c r="I48" i="9"/>
  <c r="J43" i="9"/>
  <c r="I40" i="9"/>
  <c r="J35" i="9"/>
  <c r="I32" i="9"/>
  <c r="J27" i="9"/>
  <c r="I24" i="9"/>
  <c r="I1209" i="9"/>
  <c r="I1192" i="9"/>
  <c r="J1161" i="9"/>
  <c r="I1159" i="9"/>
  <c r="J1145" i="9"/>
  <c r="I1143" i="9"/>
  <c r="J1129" i="9"/>
  <c r="I1127" i="9"/>
  <c r="J1113" i="9"/>
  <c r="I1111" i="9"/>
  <c r="J1097" i="9"/>
  <c r="I1095" i="9"/>
  <c r="J1081" i="9"/>
  <c r="I1079" i="9"/>
  <c r="J1065" i="9"/>
  <c r="I1063" i="9"/>
  <c r="J1049" i="9"/>
  <c r="I1047" i="9"/>
  <c r="J1033" i="9"/>
  <c r="I1031" i="9"/>
  <c r="J1017" i="9"/>
  <c r="I1015" i="9"/>
  <c r="J1001" i="9"/>
  <c r="I999" i="9"/>
  <c r="J985" i="9"/>
  <c r="I983" i="9"/>
  <c r="J969" i="9"/>
  <c r="I967" i="9"/>
  <c r="I953" i="9"/>
  <c r="I951" i="9"/>
  <c r="J947" i="9"/>
  <c r="I919" i="9"/>
  <c r="I917" i="9"/>
  <c r="I915" i="9"/>
  <c r="I896" i="9"/>
  <c r="J894" i="9"/>
  <c r="J892" i="9"/>
  <c r="I856" i="9"/>
  <c r="I848" i="9"/>
  <c r="I838" i="9"/>
  <c r="I828" i="9"/>
  <c r="J791" i="9"/>
  <c r="I789" i="9"/>
  <c r="I779" i="9"/>
  <c r="I769" i="9"/>
  <c r="I669" i="9"/>
  <c r="I664" i="9"/>
  <c r="J662" i="9"/>
  <c r="I659" i="9"/>
  <c r="J657" i="9"/>
  <c r="J652" i="9"/>
  <c r="J647" i="9"/>
  <c r="I642" i="9"/>
  <c r="I637" i="9"/>
  <c r="I632" i="9"/>
  <c r="J630" i="9"/>
  <c r="I627" i="9"/>
  <c r="J625" i="9"/>
  <c r="J620" i="9"/>
  <c r="J615" i="9"/>
  <c r="I610" i="9"/>
  <c r="I605" i="9"/>
  <c r="I600" i="9"/>
  <c r="J598" i="9"/>
  <c r="I595" i="9"/>
  <c r="J593" i="9"/>
  <c r="J588" i="9"/>
  <c r="J583" i="9"/>
  <c r="I578" i="9"/>
  <c r="I573" i="9"/>
  <c r="I568" i="9"/>
  <c r="J566" i="9"/>
  <c r="I563" i="9"/>
  <c r="J561" i="9"/>
  <c r="J556" i="9"/>
  <c r="J551" i="9"/>
  <c r="I546" i="9"/>
  <c r="I541" i="9"/>
  <c r="I536" i="9"/>
  <c r="J534" i="9"/>
  <c r="I531" i="9"/>
  <c r="J529" i="9"/>
  <c r="J524" i="9"/>
  <c r="J519" i="9"/>
  <c r="I514" i="9"/>
  <c r="I509" i="9"/>
  <c r="I504" i="9"/>
  <c r="J502" i="9"/>
  <c r="I499" i="9"/>
  <c r="J494" i="9"/>
  <c r="I491" i="9"/>
  <c r="J486" i="9"/>
  <c r="I483" i="9"/>
  <c r="J478" i="9"/>
  <c r="I475" i="9"/>
  <c r="J470" i="9"/>
  <c r="I467" i="9"/>
  <c r="J462" i="9"/>
  <c r="I459" i="9"/>
  <c r="J454" i="9"/>
  <c r="I451" i="9"/>
  <c r="J446" i="9"/>
  <c r="I443" i="9"/>
  <c r="J438" i="9"/>
  <c r="I435" i="9"/>
  <c r="J430" i="9"/>
  <c r="I427" i="9"/>
  <c r="J422" i="9"/>
  <c r="I419" i="9"/>
  <c r="J414" i="9"/>
  <c r="I411" i="9"/>
  <c r="J406" i="9"/>
  <c r="I403" i="9"/>
  <c r="J398" i="9"/>
  <c r="I395" i="9"/>
  <c r="J390" i="9"/>
  <c r="I387" i="9"/>
  <c r="J382" i="9"/>
  <c r="I379" i="9"/>
  <c r="J374" i="9"/>
  <c r="I371" i="9"/>
  <c r="J366" i="9"/>
  <c r="I363" i="9"/>
  <c r="J358" i="9"/>
  <c r="I355" i="9"/>
  <c r="J350" i="9"/>
  <c r="I347" i="9"/>
  <c r="J342" i="9"/>
  <c r="I339" i="9"/>
  <c r="J334" i="9"/>
  <c r="I331" i="9"/>
  <c r="J326" i="9"/>
  <c r="I323" i="9"/>
  <c r="J318" i="9"/>
  <c r="I315" i="9"/>
  <c r="J310" i="9"/>
  <c r="I307" i="9"/>
  <c r="J302" i="9"/>
  <c r="I299" i="9"/>
  <c r="J294" i="9"/>
  <c r="I291" i="9"/>
  <c r="J286" i="9"/>
  <c r="I283" i="9"/>
  <c r="J278" i="9"/>
  <c r="I275" i="9"/>
  <c r="J270" i="9"/>
  <c r="I267" i="9"/>
  <c r="J262" i="9"/>
  <c r="I259" i="9"/>
  <c r="J254" i="9"/>
  <c r="I251" i="9"/>
  <c r="J246" i="9"/>
  <c r="I243" i="9"/>
  <c r="J238" i="9"/>
  <c r="I235" i="9"/>
  <c r="J230" i="9"/>
  <c r="I227" i="9"/>
  <c r="J222" i="9"/>
  <c r="I219" i="9"/>
  <c r="J214" i="9"/>
  <c r="I211" i="9"/>
  <c r="J206" i="9"/>
  <c r="I203" i="9"/>
  <c r="J198" i="9"/>
  <c r="I195" i="9"/>
  <c r="J190" i="9"/>
  <c r="I187" i="9"/>
  <c r="J182" i="9"/>
  <c r="I179" i="9"/>
  <c r="J174" i="9"/>
  <c r="I171" i="9"/>
  <c r="J166" i="9"/>
  <c r="I163" i="9"/>
  <c r="J158" i="9"/>
  <c r="I155" i="9"/>
  <c r="J150" i="9"/>
  <c r="I147" i="9"/>
  <c r="J142" i="9"/>
  <c r="I139" i="9"/>
  <c r="J134" i="9"/>
  <c r="I131" i="9"/>
  <c r="J126" i="9"/>
  <c r="I123" i="9"/>
  <c r="J118" i="9"/>
  <c r="I115" i="9"/>
  <c r="J110" i="9"/>
  <c r="I107" i="9"/>
  <c r="J102" i="9"/>
  <c r="I99" i="9"/>
  <c r="J94" i="9"/>
  <c r="I91" i="9"/>
  <c r="J86" i="9"/>
  <c r="I83" i="9"/>
  <c r="J78" i="9"/>
  <c r="I75" i="9"/>
  <c r="J70" i="9"/>
  <c r="I67" i="9"/>
  <c r="J62" i="9"/>
  <c r="I59" i="9"/>
  <c r="J54" i="9"/>
  <c r="I51" i="9"/>
  <c r="J46" i="9"/>
  <c r="I43" i="9"/>
  <c r="J38" i="9"/>
  <c r="I35" i="9"/>
  <c r="J30" i="9"/>
  <c r="I27" i="9"/>
  <c r="J1199" i="9"/>
  <c r="I1177" i="9"/>
  <c r="I1163" i="9"/>
  <c r="I1161" i="9"/>
  <c r="I1147" i="9"/>
  <c r="I1145" i="9"/>
  <c r="I1131" i="9"/>
  <c r="I1129" i="9"/>
  <c r="I1115" i="9"/>
  <c r="I1113" i="9"/>
  <c r="I1099" i="9"/>
  <c r="I1097" i="9"/>
  <c r="I1083" i="9"/>
  <c r="I1081" i="9"/>
  <c r="I1067" i="9"/>
  <c r="I1065" i="9"/>
  <c r="I1051" i="9"/>
  <c r="I1049" i="9"/>
  <c r="I1035" i="9"/>
  <c r="I1033" i="9"/>
  <c r="I1019" i="9"/>
  <c r="I1017" i="9"/>
  <c r="I1003" i="9"/>
  <c r="I1001" i="9"/>
  <c r="I987" i="9"/>
  <c r="I985" i="9"/>
  <c r="I971" i="9"/>
  <c r="I969" i="9"/>
  <c r="J955" i="9"/>
  <c r="J940" i="9"/>
  <c r="I904" i="9"/>
  <c r="J902" i="9"/>
  <c r="I894" i="9"/>
  <c r="J883" i="9"/>
  <c r="J881" i="9"/>
  <c r="I879" i="9"/>
  <c r="J858" i="9"/>
  <c r="I819" i="9"/>
  <c r="J817" i="9"/>
  <c r="I813" i="9"/>
  <c r="J811" i="9"/>
  <c r="J809" i="9"/>
  <c r="J807" i="9"/>
  <c r="I803" i="9"/>
  <c r="J801" i="9"/>
  <c r="J799" i="9"/>
  <c r="I797" i="9"/>
  <c r="I791" i="9"/>
  <c r="J754" i="9"/>
  <c r="J752" i="9"/>
  <c r="I750" i="9"/>
  <c r="J748" i="9"/>
  <c r="I744" i="9"/>
  <c r="J742" i="9"/>
  <c r="I740" i="9"/>
  <c r="I736" i="9"/>
  <c r="J734" i="9"/>
  <c r="I732" i="9"/>
  <c r="I728" i="9"/>
  <c r="J726" i="9"/>
  <c r="I724" i="9"/>
  <c r="I720" i="9"/>
  <c r="J718" i="9"/>
  <c r="I716" i="9"/>
  <c r="I712" i="9"/>
  <c r="J710" i="9"/>
  <c r="I708" i="9"/>
  <c r="I704" i="9"/>
  <c r="J702" i="9"/>
  <c r="I700" i="9"/>
  <c r="I696" i="9"/>
  <c r="J694" i="9"/>
  <c r="I692" i="9"/>
  <c r="I688" i="9"/>
  <c r="J686" i="9"/>
  <c r="I684" i="9"/>
  <c r="I680" i="9"/>
  <c r="J678" i="9"/>
  <c r="I676" i="9"/>
  <c r="J672" i="9"/>
  <c r="J667" i="9"/>
  <c r="I662" i="9"/>
  <c r="I657" i="9"/>
  <c r="I652" i="9"/>
  <c r="J645" i="9"/>
  <c r="J640" i="9"/>
  <c r="J635" i="9"/>
  <c r="I630" i="9"/>
  <c r="I625" i="9"/>
  <c r="I620" i="9"/>
  <c r="J613" i="9"/>
  <c r="J608" i="9"/>
  <c r="J603" i="9"/>
  <c r="I598" i="9"/>
  <c r="I593" i="9"/>
  <c r="I588" i="9"/>
  <c r="J581" i="9"/>
  <c r="J576" i="9"/>
  <c r="J571" i="9"/>
  <c r="I566" i="9"/>
  <c r="I561" i="9"/>
  <c r="I556" i="9"/>
  <c r="J549" i="9"/>
  <c r="J544" i="9"/>
  <c r="J539" i="9"/>
  <c r="I534" i="9"/>
  <c r="I529" i="9"/>
  <c r="I524" i="9"/>
  <c r="J517" i="9"/>
  <c r="J512" i="9"/>
  <c r="J507" i="9"/>
  <c r="I502" i="9"/>
  <c r="J497" i="9"/>
  <c r="I494" i="9"/>
  <c r="J489" i="9"/>
  <c r="I486" i="9"/>
  <c r="J481" i="9"/>
  <c r="I478" i="9"/>
  <c r="J473" i="9"/>
  <c r="I470" i="9"/>
  <c r="J465" i="9"/>
  <c r="I462" i="9"/>
  <c r="J457" i="9"/>
  <c r="I454" i="9"/>
  <c r="J449" i="9"/>
  <c r="I446" i="9"/>
  <c r="J441" i="9"/>
  <c r="I438" i="9"/>
  <c r="J433" i="9"/>
  <c r="I430" i="9"/>
  <c r="J425" i="9"/>
  <c r="I422" i="9"/>
  <c r="J417" i="9"/>
  <c r="I414" i="9"/>
  <c r="J409" i="9"/>
  <c r="I406" i="9"/>
  <c r="J401" i="9"/>
  <c r="I398" i="9"/>
  <c r="J393" i="9"/>
  <c r="I390" i="9"/>
  <c r="J385" i="9"/>
  <c r="I382" i="9"/>
  <c r="J377" i="9"/>
  <c r="I374" i="9"/>
  <c r="J369" i="9"/>
  <c r="I366" i="9"/>
  <c r="J361" i="9"/>
  <c r="I358" i="9"/>
  <c r="J353" i="9"/>
  <c r="I350" i="9"/>
  <c r="J345" i="9"/>
  <c r="I342" i="9"/>
  <c r="J337" i="9"/>
  <c r="I334" i="9"/>
  <c r="J329" i="9"/>
  <c r="I326" i="9"/>
  <c r="J321" i="9"/>
  <c r="I318" i="9"/>
  <c r="J313" i="9"/>
  <c r="I310" i="9"/>
  <c r="J305" i="9"/>
  <c r="I302" i="9"/>
  <c r="J297" i="9"/>
  <c r="I294" i="9"/>
  <c r="J289" i="9"/>
  <c r="I286" i="9"/>
  <c r="J281" i="9"/>
  <c r="I278" i="9"/>
  <c r="J273" i="9"/>
  <c r="I270" i="9"/>
  <c r="J265" i="9"/>
  <c r="I262" i="9"/>
  <c r="J257" i="9"/>
  <c r="I254" i="9"/>
  <c r="J249" i="9"/>
  <c r="I246" i="9"/>
  <c r="J241" i="9"/>
  <c r="I238" i="9"/>
  <c r="J233" i="9"/>
  <c r="I230" i="9"/>
  <c r="J225" i="9"/>
  <c r="I222" i="9"/>
  <c r="J217" i="9"/>
  <c r="I214" i="9"/>
  <c r="J209" i="9"/>
  <c r="I206" i="9"/>
  <c r="J201" i="9"/>
  <c r="I198" i="9"/>
  <c r="J193" i="9"/>
  <c r="I190" i="9"/>
  <c r="J185" i="9"/>
  <c r="I182" i="9"/>
  <c r="J177" i="9"/>
  <c r="I174" i="9"/>
  <c r="J169" i="9"/>
  <c r="I166" i="9"/>
  <c r="J161" i="9"/>
  <c r="I158" i="9"/>
  <c r="J153" i="9"/>
  <c r="I150" i="9"/>
  <c r="J145" i="9"/>
  <c r="I142" i="9"/>
  <c r="J137" i="9"/>
  <c r="I134" i="9"/>
  <c r="J129" i="9"/>
  <c r="I126" i="9"/>
  <c r="J121" i="9"/>
  <c r="I118" i="9"/>
  <c r="J113" i="9"/>
  <c r="I110" i="9"/>
  <c r="J105" i="9"/>
  <c r="I102" i="9"/>
  <c r="J97" i="9"/>
  <c r="I94" i="9"/>
  <c r="J89" i="9"/>
  <c r="I86" i="9"/>
  <c r="J81" i="9"/>
  <c r="I78" i="9"/>
  <c r="J73" i="9"/>
  <c r="I70" i="9"/>
  <c r="J65" i="9"/>
  <c r="I62" i="9"/>
  <c r="J57" i="9"/>
  <c r="I54" i="9"/>
  <c r="J49" i="9"/>
  <c r="I46" i="9"/>
  <c r="J41" i="9"/>
  <c r="I38" i="9"/>
  <c r="J33" i="9"/>
  <c r="I30" i="9"/>
  <c r="J25" i="9"/>
  <c r="I1216" i="9"/>
  <c r="I1201" i="9"/>
  <c r="I1199" i="9"/>
  <c r="J942" i="9"/>
  <c r="J931" i="9"/>
  <c r="J929" i="9"/>
  <c r="I927" i="9"/>
  <c r="J906" i="9"/>
  <c r="I887" i="9"/>
  <c r="I885" i="9"/>
  <c r="I883" i="9"/>
  <c r="I864" i="9"/>
  <c r="J862" i="9"/>
  <c r="J860" i="9"/>
  <c r="J823" i="9"/>
  <c r="I821" i="9"/>
  <c r="I811" i="9"/>
  <c r="I801" i="9"/>
  <c r="I760" i="9"/>
  <c r="I752" i="9"/>
  <c r="I742" i="9"/>
  <c r="I734" i="9"/>
  <c r="I726" i="9"/>
  <c r="I718" i="9"/>
  <c r="I710" i="9"/>
  <c r="I702" i="9"/>
  <c r="I694" i="9"/>
  <c r="I686" i="9"/>
  <c r="I678" i="9"/>
  <c r="I672" i="9"/>
  <c r="J670" i="9"/>
  <c r="I667" i="9"/>
  <c r="J665" i="9"/>
  <c r="J660" i="9"/>
  <c r="J655" i="9"/>
  <c r="I650" i="9"/>
  <c r="I645" i="9"/>
  <c r="I640" i="9"/>
  <c r="J638" i="9"/>
  <c r="I635" i="9"/>
  <c r="J633" i="9"/>
  <c r="J628" i="9"/>
  <c r="J623" i="9"/>
  <c r="I618" i="9"/>
  <c r="I613" i="9"/>
  <c r="I608" i="9"/>
  <c r="J606" i="9"/>
  <c r="I603" i="9"/>
  <c r="J601" i="9"/>
  <c r="J596" i="9"/>
  <c r="J591" i="9"/>
  <c r="I586" i="9"/>
  <c r="I581" i="9"/>
  <c r="I576" i="9"/>
  <c r="J574" i="9"/>
  <c r="I571" i="9"/>
  <c r="I1350" i="9"/>
  <c r="I1184" i="9"/>
  <c r="I944" i="9"/>
  <c r="I937" i="9"/>
  <c r="I935" i="9"/>
  <c r="I933" i="9"/>
  <c r="I931" i="9"/>
  <c r="I912" i="9"/>
  <c r="J910" i="9"/>
  <c r="J908" i="9"/>
  <c r="I872" i="9"/>
  <c r="J870" i="9"/>
  <c r="I862" i="9"/>
  <c r="I851" i="9"/>
  <c r="J849" i="9"/>
  <c r="I845" i="9"/>
  <c r="J843" i="9"/>
  <c r="J841" i="9"/>
  <c r="J839" i="9"/>
  <c r="I835" i="9"/>
  <c r="J833" i="9"/>
  <c r="J831" i="9"/>
  <c r="I829" i="9"/>
  <c r="I823" i="9"/>
  <c r="J786" i="9"/>
  <c r="J784" i="9"/>
  <c r="I782" i="9"/>
  <c r="J780" i="9"/>
  <c r="I776" i="9"/>
  <c r="J774" i="9"/>
  <c r="J772" i="9"/>
  <c r="J770" i="9"/>
  <c r="I766" i="9"/>
  <c r="J764" i="9"/>
  <c r="J762" i="9"/>
  <c r="I670" i="9"/>
  <c r="I665" i="9"/>
  <c r="I660" i="9"/>
  <c r="J653" i="9"/>
  <c r="J648" i="9"/>
  <c r="J643" i="9"/>
  <c r="I638" i="9"/>
  <c r="I633" i="9"/>
  <c r="I628" i="9"/>
  <c r="J621" i="9"/>
  <c r="J616" i="9"/>
  <c r="J611" i="9"/>
  <c r="I606" i="9"/>
  <c r="I601" i="9"/>
  <c r="I596" i="9"/>
  <c r="J589" i="9"/>
  <c r="J584" i="9"/>
  <c r="J579" i="9"/>
  <c r="I574" i="9"/>
  <c r="I569" i="9"/>
  <c r="I564" i="9"/>
  <c r="J557" i="9"/>
  <c r="J552" i="9"/>
  <c r="J547" i="9"/>
  <c r="I542" i="9"/>
  <c r="I537" i="9"/>
  <c r="I532" i="9"/>
  <c r="J525" i="9"/>
  <c r="J520" i="9"/>
  <c r="J515" i="9"/>
  <c r="I510" i="9"/>
  <c r="I505" i="9"/>
  <c r="I500" i="9"/>
  <c r="J495" i="9"/>
  <c r="I492" i="9"/>
  <c r="J487" i="9"/>
  <c r="I484" i="9"/>
  <c r="J479" i="9"/>
  <c r="I476" i="9"/>
  <c r="J471" i="9"/>
  <c r="I468" i="9"/>
  <c r="J463" i="9"/>
  <c r="I460" i="9"/>
  <c r="J455" i="9"/>
  <c r="I452" i="9"/>
  <c r="J447" i="9"/>
  <c r="I444" i="9"/>
  <c r="J439" i="9"/>
  <c r="I436" i="9"/>
  <c r="J431" i="9"/>
  <c r="I428" i="9"/>
  <c r="J423" i="9"/>
  <c r="I420" i="9"/>
  <c r="J415" i="9"/>
  <c r="I412" i="9"/>
  <c r="J407" i="9"/>
  <c r="I1437" i="9"/>
  <c r="J1171" i="9"/>
  <c r="J1169" i="9"/>
  <c r="I1167" i="9"/>
  <c r="J1153" i="9"/>
  <c r="I1151" i="9"/>
  <c r="J1137" i="9"/>
  <c r="I1135" i="9"/>
  <c r="J1121" i="9"/>
  <c r="I1119" i="9"/>
  <c r="J1105" i="9"/>
  <c r="I1103" i="9"/>
  <c r="J1089" i="9"/>
  <c r="I1087" i="9"/>
  <c r="J1073" i="9"/>
  <c r="I1071" i="9"/>
  <c r="J1057" i="9"/>
  <c r="I1055" i="9"/>
  <c r="J1041" i="9"/>
  <c r="I1039" i="9"/>
  <c r="J1025" i="9"/>
  <c r="I1023" i="9"/>
  <c r="J1009" i="9"/>
  <c r="I1007" i="9"/>
  <c r="J993" i="9"/>
  <c r="I991" i="9"/>
  <c r="J977" i="9"/>
  <c r="I975" i="9"/>
  <c r="J961" i="9"/>
  <c r="I959" i="9"/>
  <c r="I952" i="9"/>
  <c r="J950" i="9"/>
  <c r="J948" i="9"/>
  <c r="J946" i="9"/>
  <c r="I920" i="9"/>
  <c r="J918" i="9"/>
  <c r="I910" i="9"/>
  <c r="J899" i="9"/>
  <c r="J897" i="9"/>
  <c r="I895" i="9"/>
  <c r="J874" i="9"/>
  <c r="J855" i="9"/>
  <c r="I853" i="9"/>
  <c r="I843" i="9"/>
  <c r="I833" i="9"/>
  <c r="I792" i="9"/>
  <c r="I784" i="9"/>
  <c r="I774" i="9"/>
  <c r="I764" i="9"/>
  <c r="J668" i="9"/>
  <c r="J663" i="9"/>
  <c r="I658" i="9"/>
  <c r="I653" i="9"/>
  <c r="I648" i="9"/>
  <c r="J646" i="9"/>
  <c r="I643" i="9"/>
  <c r="J641" i="9"/>
  <c r="J636" i="9"/>
  <c r="J631" i="9"/>
  <c r="I626" i="9"/>
  <c r="I621" i="9"/>
  <c r="I616" i="9"/>
  <c r="J614" i="9"/>
  <c r="I611" i="9"/>
  <c r="J609" i="9"/>
  <c r="J604" i="9"/>
  <c r="J599" i="9"/>
  <c r="I594" i="9"/>
  <c r="I589" i="9"/>
  <c r="I584" i="9"/>
  <c r="J582" i="9"/>
  <c r="I579" i="9"/>
  <c r="J577" i="9"/>
  <c r="J572" i="9"/>
  <c r="J567" i="9"/>
  <c r="I562" i="9"/>
  <c r="I557" i="9"/>
  <c r="I552" i="9"/>
  <c r="J550" i="9"/>
  <c r="I547" i="9"/>
  <c r="J545" i="9"/>
  <c r="J540" i="9"/>
  <c r="J535" i="9"/>
  <c r="I530" i="9"/>
  <c r="I525" i="9"/>
  <c r="I520" i="9"/>
  <c r="J518" i="9"/>
  <c r="I515" i="9"/>
  <c r="J513" i="9"/>
  <c r="J508" i="9"/>
  <c r="J503" i="9"/>
  <c r="J498" i="9"/>
  <c r="I495" i="9"/>
  <c r="J490" i="9"/>
  <c r="I487" i="9"/>
  <c r="J482" i="9"/>
  <c r="I479" i="9"/>
  <c r="J474" i="9"/>
  <c r="I471" i="9"/>
  <c r="J466" i="9"/>
  <c r="I463" i="9"/>
  <c r="J458" i="9"/>
  <c r="I455" i="9"/>
  <c r="J450" i="9"/>
  <c r="I447" i="9"/>
  <c r="J442" i="9"/>
  <c r="I439" i="9"/>
  <c r="J434" i="9"/>
  <c r="I431" i="9"/>
  <c r="J426" i="9"/>
  <c r="I423" i="9"/>
  <c r="J418" i="9"/>
  <c r="I415" i="9"/>
  <c r="J410" i="9"/>
  <c r="I407" i="9"/>
  <c r="J402" i="9"/>
  <c r="I399" i="9"/>
  <c r="J394" i="9"/>
  <c r="I391" i="9"/>
  <c r="J386" i="9"/>
  <c r="I383" i="9"/>
  <c r="J378" i="9"/>
  <c r="I375" i="9"/>
  <c r="J370" i="9"/>
  <c r="I367" i="9"/>
  <c r="J362" i="9"/>
  <c r="I359" i="9"/>
  <c r="I1397" i="9"/>
  <c r="J1220" i="9"/>
  <c r="I1171" i="9"/>
  <c r="I1169" i="9"/>
  <c r="I1155" i="9"/>
  <c r="I1153" i="9"/>
  <c r="I1139" i="9"/>
  <c r="I1137" i="9"/>
  <c r="I1123" i="9"/>
  <c r="I1121" i="9"/>
  <c r="I1107" i="9"/>
  <c r="I1105" i="9"/>
  <c r="I1091" i="9"/>
  <c r="I1089" i="9"/>
  <c r="I1075" i="9"/>
  <c r="I1073" i="9"/>
  <c r="I1059" i="9"/>
  <c r="I1057" i="9"/>
  <c r="I1043" i="9"/>
  <c r="I1041" i="9"/>
  <c r="I1027" i="9"/>
  <c r="I1025" i="9"/>
  <c r="I1011" i="9"/>
  <c r="I1009" i="9"/>
  <c r="I995" i="9"/>
  <c r="I993" i="9"/>
  <c r="I979" i="9"/>
  <c r="I977" i="9"/>
  <c r="I963" i="9"/>
  <c r="I961" i="9"/>
  <c r="I950" i="9"/>
  <c r="J922" i="9"/>
  <c r="I903" i="9"/>
  <c r="I901" i="9"/>
  <c r="I899" i="9"/>
  <c r="I880" i="9"/>
  <c r="J878" i="9"/>
  <c r="J876" i="9"/>
  <c r="I855" i="9"/>
  <c r="J818" i="9"/>
  <c r="J816" i="9"/>
  <c r="I814" i="9"/>
  <c r="J812" i="9"/>
  <c r="I808" i="9"/>
  <c r="J806" i="9"/>
  <c r="J804" i="9"/>
  <c r="J802" i="9"/>
  <c r="I798" i="9"/>
  <c r="J796" i="9"/>
  <c r="J794" i="9"/>
  <c r="I755" i="9"/>
  <c r="J753" i="9"/>
  <c r="I749" i="9"/>
  <c r="J747" i="9"/>
  <c r="J745" i="9"/>
  <c r="J743" i="9"/>
  <c r="J739" i="9"/>
  <c r="J737" i="9"/>
  <c r="J735" i="9"/>
  <c r="J731" i="9"/>
  <c r="J729" i="9"/>
  <c r="J727" i="9"/>
  <c r="J723" i="9"/>
  <c r="J721" i="9"/>
  <c r="J719" i="9"/>
  <c r="J715" i="9"/>
  <c r="J713" i="9"/>
  <c r="J711" i="9"/>
  <c r="J707" i="9"/>
  <c r="J705" i="9"/>
  <c r="J703" i="9"/>
  <c r="J699" i="9"/>
  <c r="J697" i="9"/>
  <c r="J695" i="9"/>
  <c r="J691" i="9"/>
  <c r="J689" i="9"/>
  <c r="J687" i="9"/>
  <c r="J683" i="9"/>
  <c r="J681" i="9"/>
  <c r="J679" i="9"/>
  <c r="J675" i="9"/>
  <c r="J673" i="9"/>
  <c r="I668" i="9"/>
  <c r="J661" i="9"/>
  <c r="J656" i="9"/>
  <c r="J651" i="9"/>
  <c r="I646" i="9"/>
  <c r="I641" i="9"/>
  <c r="I636" i="9"/>
  <c r="J629" i="9"/>
  <c r="J624" i="9"/>
  <c r="J619" i="9"/>
  <c r="I614" i="9"/>
  <c r="I609" i="9"/>
  <c r="I604" i="9"/>
  <c r="J597" i="9"/>
  <c r="J592" i="9"/>
  <c r="J587" i="9"/>
  <c r="I582" i="9"/>
  <c r="I577" i="9"/>
  <c r="I572" i="9"/>
  <c r="J565" i="9"/>
  <c r="J560" i="9"/>
  <c r="J555" i="9"/>
  <c r="I550" i="9"/>
  <c r="I545" i="9"/>
  <c r="I540" i="9"/>
  <c r="J533" i="9"/>
  <c r="J528" i="9"/>
  <c r="J523" i="9"/>
  <c r="I518" i="9"/>
  <c r="I513" i="9"/>
  <c r="I508" i="9"/>
  <c r="J501" i="9"/>
  <c r="I498" i="9"/>
  <c r="J493" i="9"/>
  <c r="I490" i="9"/>
  <c r="J485" i="9"/>
  <c r="I482" i="9"/>
  <c r="J477" i="9"/>
  <c r="I474" i="9"/>
  <c r="J469" i="9"/>
  <c r="I466" i="9"/>
  <c r="J461" i="9"/>
  <c r="I458" i="9"/>
  <c r="J453" i="9"/>
  <c r="I450" i="9"/>
  <c r="J445" i="9"/>
  <c r="I442" i="9"/>
  <c r="J437" i="9"/>
  <c r="I434" i="9"/>
  <c r="J429" i="9"/>
  <c r="I426" i="9"/>
  <c r="J421" i="9"/>
  <c r="I418" i="9"/>
  <c r="J413" i="9"/>
  <c r="I410" i="9"/>
  <c r="J405" i="9"/>
  <c r="I402" i="9"/>
  <c r="J397" i="9"/>
  <c r="I394" i="9"/>
  <c r="J389" i="9"/>
  <c r="I386" i="9"/>
  <c r="J381" i="9"/>
  <c r="I378" i="9"/>
  <c r="J373" i="9"/>
  <c r="I370" i="9"/>
  <c r="J365" i="9"/>
  <c r="I362" i="9"/>
  <c r="J357" i="9"/>
  <c r="I354" i="9"/>
  <c r="J349" i="9"/>
  <c r="I346" i="9"/>
  <c r="J341" i="9"/>
  <c r="I338" i="9"/>
  <c r="J333" i="9"/>
  <c r="I330" i="9"/>
  <c r="J325" i="9"/>
  <c r="I322" i="9"/>
  <c r="J317" i="9"/>
  <c r="I314" i="9"/>
  <c r="J309" i="9"/>
  <c r="I306" i="9"/>
  <c r="J301" i="9"/>
  <c r="I298" i="9"/>
  <c r="J293" i="9"/>
  <c r="I290" i="9"/>
  <c r="J285" i="9"/>
  <c r="I282" i="9"/>
  <c r="J277" i="9"/>
  <c r="I274" i="9"/>
  <c r="J269" i="9"/>
  <c r="I266" i="9"/>
  <c r="J261" i="9"/>
  <c r="I258" i="9"/>
  <c r="J253" i="9"/>
  <c r="I250" i="9"/>
  <c r="J245" i="9"/>
  <c r="I242" i="9"/>
  <c r="J237" i="9"/>
  <c r="I234" i="9"/>
  <c r="J229" i="9"/>
  <c r="I226" i="9"/>
  <c r="J221" i="9"/>
  <c r="I218" i="9"/>
  <c r="J213" i="9"/>
  <c r="I210" i="9"/>
  <c r="J205" i="9"/>
  <c r="I202" i="9"/>
  <c r="J197" i="9"/>
  <c r="I194" i="9"/>
  <c r="J189" i="9"/>
  <c r="I186" i="9"/>
  <c r="J181" i="9"/>
  <c r="I178" i="9"/>
  <c r="J173" i="9"/>
  <c r="I170" i="9"/>
  <c r="J165" i="9"/>
  <c r="I162" i="9"/>
  <c r="J157" i="9"/>
  <c r="I154" i="9"/>
  <c r="J149" i="9"/>
  <c r="I146" i="9"/>
  <c r="J141" i="9"/>
  <c r="I138" i="9"/>
  <c r="J133" i="9"/>
  <c r="I130" i="9"/>
  <c r="J125" i="9"/>
  <c r="I122" i="9"/>
  <c r="J117" i="9"/>
  <c r="I114" i="9"/>
  <c r="J109" i="9"/>
  <c r="I106" i="9"/>
  <c r="J101" i="9"/>
  <c r="I98" i="9"/>
  <c r="J93" i="9"/>
  <c r="I90" i="9"/>
  <c r="J85" i="9"/>
  <c r="I82" i="9"/>
  <c r="J77" i="9"/>
  <c r="I74" i="9"/>
  <c r="J69" i="9"/>
  <c r="I66" i="9"/>
  <c r="J61" i="9"/>
  <c r="I58" i="9"/>
  <c r="J53" i="9"/>
  <c r="I50" i="9"/>
  <c r="J45" i="9"/>
  <c r="I42" i="9"/>
  <c r="J37" i="9"/>
  <c r="I34" i="9"/>
  <c r="J29" i="9"/>
  <c r="I26" i="9"/>
  <c r="J1222" i="9"/>
  <c r="J1188" i="9"/>
  <c r="I928" i="9"/>
  <c r="J926" i="9"/>
  <c r="J924" i="9"/>
  <c r="I888" i="9"/>
  <c r="J886" i="9"/>
  <c r="I878" i="9"/>
  <c r="J867" i="9"/>
  <c r="J865" i="9"/>
  <c r="I863" i="9"/>
  <c r="I824" i="9"/>
  <c r="I816" i="9"/>
  <c r="I806" i="9"/>
  <c r="I796" i="9"/>
  <c r="J759" i="9"/>
  <c r="I757" i="9"/>
  <c r="I747" i="9"/>
  <c r="I739" i="9"/>
  <c r="I731" i="9"/>
  <c r="I723" i="9"/>
  <c r="I715" i="9"/>
  <c r="I707" i="9"/>
  <c r="I699" i="9"/>
  <c r="I691" i="9"/>
  <c r="I683" i="9"/>
  <c r="I675" i="9"/>
  <c r="J671" i="9"/>
  <c r="I666" i="9"/>
  <c r="J569" i="9"/>
  <c r="I555" i="9"/>
  <c r="J553" i="9"/>
  <c r="I539" i="9"/>
  <c r="J537" i="9"/>
  <c r="I523" i="9"/>
  <c r="J521" i="9"/>
  <c r="I507" i="9"/>
  <c r="J505" i="9"/>
  <c r="J400" i="9"/>
  <c r="I396" i="9"/>
  <c r="I385" i="9"/>
  <c r="J383" i="9"/>
  <c r="J368" i="9"/>
  <c r="I364" i="9"/>
  <c r="J564" i="9"/>
  <c r="J548" i="9"/>
  <c r="J532" i="9"/>
  <c r="J516" i="9"/>
  <c r="J500" i="9"/>
  <c r="I493" i="9"/>
  <c r="J484" i="9"/>
  <c r="I477" i="9"/>
  <c r="J468" i="9"/>
  <c r="I461" i="9"/>
  <c r="J452" i="9"/>
  <c r="I445" i="9"/>
  <c r="J436" i="9"/>
  <c r="I429" i="9"/>
  <c r="J420" i="9"/>
  <c r="I413" i="9"/>
  <c r="J404" i="9"/>
  <c r="I389" i="9"/>
  <c r="J372" i="9"/>
  <c r="I357" i="9"/>
  <c r="I353" i="9"/>
  <c r="J351" i="9"/>
  <c r="I349" i="9"/>
  <c r="I345" i="9"/>
  <c r="J343" i="9"/>
  <c r="I341" i="9"/>
  <c r="I337" i="9"/>
  <c r="J335" i="9"/>
  <c r="I333" i="9"/>
  <c r="I329" i="9"/>
  <c r="J327" i="9"/>
  <c r="I325" i="9"/>
  <c r="I321" i="9"/>
  <c r="J319" i="9"/>
  <c r="I317" i="9"/>
  <c r="I313" i="9"/>
  <c r="J311" i="9"/>
  <c r="I309" i="9"/>
  <c r="I305" i="9"/>
  <c r="J303" i="9"/>
  <c r="I301" i="9"/>
  <c r="I297" i="9"/>
  <c r="J295" i="9"/>
  <c r="I293" i="9"/>
  <c r="I289" i="9"/>
  <c r="J287" i="9"/>
  <c r="I285" i="9"/>
  <c r="I281" i="9"/>
  <c r="J279" i="9"/>
  <c r="I277" i="9"/>
  <c r="I273" i="9"/>
  <c r="J271" i="9"/>
  <c r="I269" i="9"/>
  <c r="I265" i="9"/>
  <c r="J263" i="9"/>
  <c r="I261" i="9"/>
  <c r="I257" i="9"/>
  <c r="J255" i="9"/>
  <c r="I253" i="9"/>
  <c r="I249" i="9"/>
  <c r="J247" i="9"/>
  <c r="I245" i="9"/>
  <c r="I241" i="9"/>
  <c r="J239" i="9"/>
  <c r="I237" i="9"/>
  <c r="I233" i="9"/>
  <c r="J231" i="9"/>
  <c r="I229" i="9"/>
  <c r="I225" i="9"/>
  <c r="J223" i="9"/>
  <c r="I221" i="9"/>
  <c r="I217" i="9"/>
  <c r="J215" i="9"/>
  <c r="I213" i="9"/>
  <c r="I209" i="9"/>
  <c r="J207" i="9"/>
  <c r="I205" i="9"/>
  <c r="I201" i="9"/>
  <c r="J199" i="9"/>
  <c r="I197" i="9"/>
  <c r="I193" i="9"/>
  <c r="J191" i="9"/>
  <c r="I189" i="9"/>
  <c r="I185" i="9"/>
  <c r="J183" i="9"/>
  <c r="I181" i="9"/>
  <c r="I177" i="9"/>
  <c r="J175" i="9"/>
  <c r="I173" i="9"/>
  <c r="I169" i="9"/>
  <c r="J167" i="9"/>
  <c r="I165" i="9"/>
  <c r="I161" i="9"/>
  <c r="J159" i="9"/>
  <c r="I157" i="9"/>
  <c r="I153" i="9"/>
  <c r="J151" i="9"/>
  <c r="I149" i="9"/>
  <c r="I145" i="9"/>
  <c r="J143" i="9"/>
  <c r="I141" i="9"/>
  <c r="I137" i="9"/>
  <c r="J135" i="9"/>
  <c r="I133" i="9"/>
  <c r="I129" i="9"/>
  <c r="J127" i="9"/>
  <c r="I125" i="9"/>
  <c r="I121" i="9"/>
  <c r="J119" i="9"/>
  <c r="I117" i="9"/>
  <c r="I113" i="9"/>
  <c r="J111" i="9"/>
  <c r="I109" i="9"/>
  <c r="I105" i="9"/>
  <c r="J103" i="9"/>
  <c r="I101" i="9"/>
  <c r="I97" i="9"/>
  <c r="J95" i="9"/>
  <c r="I93" i="9"/>
  <c r="I89" i="9"/>
  <c r="J87" i="9"/>
  <c r="I85" i="9"/>
  <c r="I81" i="9"/>
  <c r="J79" i="9"/>
  <c r="I77" i="9"/>
  <c r="I73" i="9"/>
  <c r="J71" i="9"/>
  <c r="I69" i="9"/>
  <c r="I65" i="9"/>
  <c r="J63" i="9"/>
  <c r="I61" i="9"/>
  <c r="I57" i="9"/>
  <c r="J55" i="9"/>
  <c r="I53" i="9"/>
  <c r="I49" i="9"/>
  <c r="J47" i="9"/>
  <c r="I45" i="9"/>
  <c r="I41" i="9"/>
  <c r="J39" i="9"/>
  <c r="I37" i="9"/>
  <c r="I33" i="9"/>
  <c r="J31" i="9"/>
  <c r="I29" i="9"/>
  <c r="I25" i="9"/>
  <c r="J559" i="9"/>
  <c r="J543" i="9"/>
  <c r="J527" i="9"/>
  <c r="J511" i="9"/>
  <c r="I404" i="9"/>
  <c r="I393" i="9"/>
  <c r="J391" i="9"/>
  <c r="J376" i="9"/>
  <c r="I372" i="9"/>
  <c r="I361" i="9"/>
  <c r="J359" i="9"/>
  <c r="I351" i="9"/>
  <c r="I343" i="9"/>
  <c r="I335" i="9"/>
  <c r="I327" i="9"/>
  <c r="I319" i="9"/>
  <c r="I311" i="9"/>
  <c r="I303" i="9"/>
  <c r="I295" i="9"/>
  <c r="I287" i="9"/>
  <c r="I279" i="9"/>
  <c r="I271" i="9"/>
  <c r="I263" i="9"/>
  <c r="I255" i="9"/>
  <c r="I247" i="9"/>
  <c r="I239" i="9"/>
  <c r="I231" i="9"/>
  <c r="I223" i="9"/>
  <c r="I215" i="9"/>
  <c r="I207" i="9"/>
  <c r="I199" i="9"/>
  <c r="I191" i="9"/>
  <c r="I183" i="9"/>
  <c r="I175" i="9"/>
  <c r="I167" i="9"/>
  <c r="I159" i="9"/>
  <c r="I151" i="9"/>
  <c r="I143" i="9"/>
  <c r="I135" i="9"/>
  <c r="I127" i="9"/>
  <c r="I119" i="9"/>
  <c r="I111" i="9"/>
  <c r="I103" i="9"/>
  <c r="I95" i="9"/>
  <c r="I87" i="9"/>
  <c r="I79" i="9"/>
  <c r="I71" i="9"/>
  <c r="I63" i="9"/>
  <c r="I55" i="9"/>
  <c r="I47" i="9"/>
  <c r="I39" i="9"/>
  <c r="I31" i="9"/>
  <c r="J654" i="9"/>
  <c r="J622" i="9"/>
  <c r="J590" i="9"/>
  <c r="I497" i="9"/>
  <c r="J488" i="9"/>
  <c r="I481" i="9"/>
  <c r="J472" i="9"/>
  <c r="I465" i="9"/>
  <c r="J456" i="9"/>
  <c r="I449" i="9"/>
  <c r="J440" i="9"/>
  <c r="I433" i="9"/>
  <c r="J424" i="9"/>
  <c r="I417" i="9"/>
  <c r="J408" i="9"/>
  <c r="I397" i="9"/>
  <c r="J380" i="9"/>
  <c r="I365" i="9"/>
  <c r="I661" i="9"/>
  <c r="I656" i="9"/>
  <c r="J649" i="9"/>
  <c r="J644" i="9"/>
  <c r="J639" i="9"/>
  <c r="I634" i="9"/>
  <c r="I629" i="9"/>
  <c r="I624" i="9"/>
  <c r="J617" i="9"/>
  <c r="J612" i="9"/>
  <c r="J607" i="9"/>
  <c r="I602" i="9"/>
  <c r="I597" i="9"/>
  <c r="I592" i="9"/>
  <c r="J585" i="9"/>
  <c r="J580" i="9"/>
  <c r="J575" i="9"/>
  <c r="I570" i="9"/>
  <c r="I554" i="9"/>
  <c r="I538" i="9"/>
  <c r="I522" i="9"/>
  <c r="I506" i="9"/>
  <c r="I401" i="9"/>
  <c r="J399" i="9"/>
  <c r="J384" i="9"/>
  <c r="I380" i="9"/>
  <c r="I369" i="9"/>
  <c r="J367" i="9"/>
  <c r="I651" i="9"/>
  <c r="I619" i="9"/>
  <c r="I587" i="9"/>
  <c r="I565" i="9"/>
  <c r="I549" i="9"/>
  <c r="I533" i="9"/>
  <c r="I517" i="9"/>
  <c r="I501" i="9"/>
  <c r="J492" i="9"/>
  <c r="I485" i="9"/>
  <c r="J476" i="9"/>
  <c r="I469" i="9"/>
  <c r="J460" i="9"/>
  <c r="I453" i="9"/>
  <c r="J444" i="9"/>
  <c r="I437" i="9"/>
  <c r="J428" i="9"/>
  <c r="I421" i="9"/>
  <c r="J412" i="9"/>
  <c r="I405" i="9"/>
  <c r="J388" i="9"/>
  <c r="I373" i="9"/>
  <c r="J356" i="9"/>
  <c r="J354" i="9"/>
  <c r="J352" i="9"/>
  <c r="J348" i="9"/>
  <c r="J346" i="9"/>
  <c r="J344" i="9"/>
  <c r="J340" i="9"/>
  <c r="J338" i="9"/>
  <c r="J336" i="9"/>
  <c r="J332" i="9"/>
  <c r="J330" i="9"/>
  <c r="J328" i="9"/>
  <c r="J324" i="9"/>
  <c r="J322" i="9"/>
  <c r="J320" i="9"/>
  <c r="J316" i="9"/>
  <c r="J314" i="9"/>
  <c r="J312" i="9"/>
  <c r="J308" i="9"/>
  <c r="J306" i="9"/>
  <c r="J304" i="9"/>
  <c r="J300" i="9"/>
  <c r="J298" i="9"/>
  <c r="J296" i="9"/>
  <c r="J292" i="9"/>
  <c r="J290" i="9"/>
  <c r="J288" i="9"/>
  <c r="J284" i="9"/>
  <c r="J282" i="9"/>
  <c r="J280" i="9"/>
  <c r="J276" i="9"/>
  <c r="J274" i="9"/>
  <c r="J272" i="9"/>
  <c r="J268" i="9"/>
  <c r="J266" i="9"/>
  <c r="J264" i="9"/>
  <c r="J260" i="9"/>
  <c r="J258" i="9"/>
  <c r="J256" i="9"/>
  <c r="J252" i="9"/>
  <c r="J250" i="9"/>
  <c r="J248" i="9"/>
  <c r="J244" i="9"/>
  <c r="J242" i="9"/>
  <c r="J240" i="9"/>
  <c r="J236" i="9"/>
  <c r="J234" i="9"/>
  <c r="J232" i="9"/>
  <c r="J228" i="9"/>
  <c r="J226" i="9"/>
  <c r="J224" i="9"/>
  <c r="J220" i="9"/>
  <c r="J218" i="9"/>
  <c r="J216" i="9"/>
  <c r="J212" i="9"/>
  <c r="J210" i="9"/>
  <c r="J208" i="9"/>
  <c r="J204" i="9"/>
  <c r="J202" i="9"/>
  <c r="J200" i="9"/>
  <c r="J196" i="9"/>
  <c r="J194" i="9"/>
  <c r="J192" i="9"/>
  <c r="J188" i="9"/>
  <c r="J186" i="9"/>
  <c r="J184" i="9"/>
  <c r="J180" i="9"/>
  <c r="J178" i="9"/>
  <c r="J176" i="9"/>
  <c r="J172" i="9"/>
  <c r="J170" i="9"/>
  <c r="J168" i="9"/>
  <c r="J164" i="9"/>
  <c r="J162" i="9"/>
  <c r="J160" i="9"/>
  <c r="J156" i="9"/>
  <c r="J154" i="9"/>
  <c r="J152" i="9"/>
  <c r="J148" i="9"/>
  <c r="J146" i="9"/>
  <c r="J144" i="9"/>
  <c r="J140" i="9"/>
  <c r="J138" i="9"/>
  <c r="J136" i="9"/>
  <c r="J132" i="9"/>
  <c r="J130" i="9"/>
  <c r="J128" i="9"/>
  <c r="J124" i="9"/>
  <c r="J122" i="9"/>
  <c r="J120" i="9"/>
  <c r="J116" i="9"/>
  <c r="J114" i="9"/>
  <c r="J112" i="9"/>
  <c r="J108" i="9"/>
  <c r="J106" i="9"/>
  <c r="J104" i="9"/>
  <c r="J100" i="9"/>
  <c r="J98" i="9"/>
  <c r="J96" i="9"/>
  <c r="J92" i="9"/>
  <c r="J90" i="9"/>
  <c r="J88" i="9"/>
  <c r="J84" i="9"/>
  <c r="J82" i="9"/>
  <c r="J80" i="9"/>
  <c r="J76" i="9"/>
  <c r="J74" i="9"/>
  <c r="J72" i="9"/>
  <c r="J68" i="9"/>
  <c r="J66" i="9"/>
  <c r="J64" i="9"/>
  <c r="J60" i="9"/>
  <c r="J58" i="9"/>
  <c r="J56" i="9"/>
  <c r="J52" i="9"/>
  <c r="J50" i="9"/>
  <c r="J48" i="9"/>
  <c r="J44" i="9"/>
  <c r="J42" i="9"/>
  <c r="J40" i="9"/>
  <c r="J36" i="9"/>
  <c r="J34" i="9"/>
  <c r="J32" i="9"/>
  <c r="J28" i="9"/>
  <c r="J26" i="9"/>
  <c r="J24" i="9"/>
  <c r="I560" i="9"/>
  <c r="J558" i="9"/>
  <c r="I544" i="9"/>
  <c r="J542" i="9"/>
  <c r="I528" i="9"/>
  <c r="J526" i="9"/>
  <c r="I512" i="9"/>
  <c r="J510" i="9"/>
  <c r="J392" i="9"/>
  <c r="I388" i="9"/>
  <c r="I377" i="9"/>
  <c r="J375" i="9"/>
  <c r="J360" i="9"/>
  <c r="I356" i="9"/>
  <c r="I348" i="9"/>
  <c r="I340" i="9"/>
  <c r="I332" i="9"/>
  <c r="I324" i="9"/>
  <c r="I316" i="9"/>
  <c r="I308" i="9"/>
  <c r="I300" i="9"/>
  <c r="I292" i="9"/>
  <c r="I284" i="9"/>
  <c r="I276" i="9"/>
  <c r="I268" i="9"/>
  <c r="I260" i="9"/>
  <c r="I252" i="9"/>
  <c r="I244" i="9"/>
  <c r="I236" i="9"/>
  <c r="I228" i="9"/>
  <c r="I220" i="9"/>
  <c r="I212" i="9"/>
  <c r="I204" i="9"/>
  <c r="I196" i="9"/>
  <c r="I188" i="9"/>
  <c r="I180" i="9"/>
  <c r="I172" i="9"/>
  <c r="I164" i="9"/>
  <c r="I156" i="9"/>
  <c r="I148" i="9"/>
  <c r="I140" i="9"/>
  <c r="I132" i="9"/>
  <c r="I124" i="9"/>
  <c r="I116" i="9"/>
  <c r="I108" i="9"/>
  <c r="I100" i="9"/>
  <c r="I92" i="9"/>
  <c r="I84" i="9"/>
  <c r="I76" i="9"/>
  <c r="I68" i="9"/>
  <c r="I60" i="9"/>
  <c r="I52" i="9"/>
  <c r="I44" i="9"/>
  <c r="I36" i="9"/>
  <c r="I28" i="9"/>
  <c r="J496" i="9"/>
  <c r="I489" i="9"/>
  <c r="J480" i="9"/>
  <c r="I473" i="9"/>
  <c r="J464" i="9"/>
  <c r="I457" i="9"/>
  <c r="J448" i="9"/>
  <c r="I441" i="9"/>
  <c r="J432" i="9"/>
  <c r="I425" i="9"/>
  <c r="J416" i="9"/>
  <c r="I409" i="9"/>
  <c r="J396" i="9"/>
  <c r="I381" i="9"/>
  <c r="J364" i="9"/>
  <c r="J20" i="9"/>
  <c r="I17" i="9"/>
  <c r="J12" i="9"/>
  <c r="I9" i="9"/>
  <c r="J23" i="9"/>
  <c r="I20" i="9"/>
  <c r="J15" i="9"/>
  <c r="I12" i="9"/>
  <c r="J7" i="9"/>
  <c r="I23" i="9"/>
  <c r="J18" i="9"/>
  <c r="I15" i="9"/>
  <c r="J10" i="9"/>
  <c r="I7" i="9"/>
  <c r="J21" i="9"/>
  <c r="I18" i="9"/>
  <c r="J13" i="9"/>
  <c r="I10" i="9"/>
  <c r="I21" i="9"/>
  <c r="J16" i="9"/>
  <c r="I13" i="9"/>
  <c r="J8" i="9"/>
  <c r="J19" i="9"/>
  <c r="I16" i="9"/>
  <c r="J11" i="9"/>
  <c r="I8" i="9"/>
  <c r="J22" i="9"/>
  <c r="I19" i="9"/>
  <c r="J14" i="9"/>
  <c r="I11" i="9"/>
  <c r="I22" i="9"/>
  <c r="J17" i="9"/>
  <c r="I14" i="9"/>
  <c r="J9" i="9"/>
  <c r="J6" i="9"/>
  <c r="I6" i="9"/>
  <c r="L41" i="1" l="1"/>
  <c r="R41" i="1" s="1"/>
  <c r="L388" i="1"/>
  <c r="R388" i="1" s="1"/>
  <c r="L356" i="1"/>
  <c r="R356" i="1" s="1"/>
  <c r="L324" i="1"/>
  <c r="R324" i="1" s="1"/>
  <c r="L268" i="1"/>
  <c r="R268" i="1" s="1"/>
  <c r="L204" i="1"/>
  <c r="R204" i="1" s="1"/>
  <c r="L140" i="1"/>
  <c r="R140" i="1" s="1"/>
  <c r="L73" i="1"/>
  <c r="R73" i="1" s="1"/>
  <c r="L385" i="1"/>
  <c r="R385" i="1" s="1"/>
  <c r="L353" i="1"/>
  <c r="R353" i="1" s="1"/>
  <c r="L321" i="1"/>
  <c r="R321" i="1" s="1"/>
  <c r="L260" i="1"/>
  <c r="R260" i="1" s="1"/>
  <c r="L196" i="1"/>
  <c r="R196" i="1" s="1"/>
  <c r="L132" i="1"/>
  <c r="R132" i="1" s="1"/>
  <c r="L65" i="1"/>
  <c r="R65" i="1" s="1"/>
  <c r="L380" i="1"/>
  <c r="R380" i="1" s="1"/>
  <c r="L348" i="1"/>
  <c r="R348" i="1" s="1"/>
  <c r="L316" i="1"/>
  <c r="R316" i="1" s="1"/>
  <c r="L252" i="1"/>
  <c r="R252" i="1" s="1"/>
  <c r="L188" i="1"/>
  <c r="R188" i="1" s="1"/>
  <c r="L121" i="1"/>
  <c r="R121" i="1" s="1"/>
  <c r="L57" i="1"/>
  <c r="R57" i="1" s="1"/>
  <c r="L377" i="1"/>
  <c r="R377" i="1" s="1"/>
  <c r="L345" i="1"/>
  <c r="R345" i="1" s="1"/>
  <c r="L308" i="1"/>
  <c r="R308" i="1" s="1"/>
  <c r="L244" i="1"/>
  <c r="R244" i="1" s="1"/>
  <c r="L180" i="1"/>
  <c r="R180" i="1" s="1"/>
  <c r="L113" i="1"/>
  <c r="R113" i="1" s="1"/>
  <c r="L49" i="1"/>
  <c r="R49" i="1" s="1"/>
  <c r="L372" i="1"/>
  <c r="R372" i="1" s="1"/>
  <c r="L340" i="1"/>
  <c r="R340" i="1" s="1"/>
  <c r="L300" i="1"/>
  <c r="R300" i="1" s="1"/>
  <c r="L236" i="1"/>
  <c r="R236" i="1" s="1"/>
  <c r="L172" i="1"/>
  <c r="R172" i="1" s="1"/>
  <c r="L105" i="1"/>
  <c r="R105" i="1" s="1"/>
  <c r="L6" i="1"/>
  <c r="R6" i="1" s="1"/>
  <c r="L14" i="1"/>
  <c r="R14" i="1" s="1"/>
  <c r="L7" i="1"/>
  <c r="R7" i="1" s="1"/>
  <c r="L15" i="1"/>
  <c r="R15" i="1" s="1"/>
  <c r="L23" i="1"/>
  <c r="R23" i="1" s="1"/>
  <c r="L31" i="1"/>
  <c r="R31" i="1" s="1"/>
  <c r="L39" i="1"/>
  <c r="R39" i="1" s="1"/>
  <c r="L47" i="1"/>
  <c r="R47" i="1" s="1"/>
  <c r="L55" i="1"/>
  <c r="R55" i="1" s="1"/>
  <c r="L63" i="1"/>
  <c r="R63" i="1" s="1"/>
  <c r="L71" i="1"/>
  <c r="R71" i="1" s="1"/>
  <c r="L79" i="1"/>
  <c r="R79" i="1" s="1"/>
  <c r="L87" i="1"/>
  <c r="R87" i="1" s="1"/>
  <c r="L95" i="1"/>
  <c r="R95" i="1" s="1"/>
  <c r="L103" i="1"/>
  <c r="R103" i="1" s="1"/>
  <c r="L111" i="1"/>
  <c r="R111" i="1" s="1"/>
  <c r="L119" i="1"/>
  <c r="R119" i="1" s="1"/>
  <c r="L130" i="1"/>
  <c r="R130" i="1" s="1"/>
  <c r="L138" i="1"/>
  <c r="R138" i="1" s="1"/>
  <c r="L146" i="1"/>
  <c r="R146" i="1" s="1"/>
  <c r="L154" i="1"/>
  <c r="R154" i="1" s="1"/>
  <c r="L162" i="1"/>
  <c r="R162" i="1" s="1"/>
  <c r="L170" i="1"/>
  <c r="R170" i="1" s="1"/>
  <c r="L178" i="1"/>
  <c r="R178" i="1" s="1"/>
  <c r="L186" i="1"/>
  <c r="R186" i="1" s="1"/>
  <c r="L194" i="1"/>
  <c r="R194" i="1" s="1"/>
  <c r="L202" i="1"/>
  <c r="R202" i="1" s="1"/>
  <c r="L210" i="1"/>
  <c r="R210" i="1" s="1"/>
  <c r="L218" i="1"/>
  <c r="R218" i="1" s="1"/>
  <c r="L226" i="1"/>
  <c r="R226" i="1" s="1"/>
  <c r="L234" i="1"/>
  <c r="R234" i="1" s="1"/>
  <c r="L242" i="1"/>
  <c r="R242" i="1" s="1"/>
  <c r="L250" i="1"/>
  <c r="R250" i="1" s="1"/>
  <c r="L258" i="1"/>
  <c r="R258" i="1" s="1"/>
  <c r="L266" i="1"/>
  <c r="R266" i="1" s="1"/>
  <c r="L274" i="1"/>
  <c r="R274" i="1" s="1"/>
  <c r="L282" i="1"/>
  <c r="R282" i="1" s="1"/>
  <c r="L290" i="1"/>
  <c r="R290" i="1" s="1"/>
  <c r="L298" i="1"/>
  <c r="R298" i="1" s="1"/>
  <c r="L306" i="1"/>
  <c r="R306" i="1" s="1"/>
  <c r="L314" i="1"/>
  <c r="R314" i="1" s="1"/>
  <c r="L322" i="1"/>
  <c r="R322" i="1" s="1"/>
  <c r="L330" i="1"/>
  <c r="R330" i="1" s="1"/>
  <c r="L338" i="1"/>
  <c r="R338" i="1" s="1"/>
  <c r="L346" i="1"/>
  <c r="R346" i="1" s="1"/>
  <c r="L354" i="1"/>
  <c r="R354" i="1" s="1"/>
  <c r="L362" i="1"/>
  <c r="R362" i="1" s="1"/>
  <c r="L370" i="1"/>
  <c r="R370" i="1" s="1"/>
  <c r="L378" i="1"/>
  <c r="R378" i="1" s="1"/>
  <c r="L386" i="1"/>
  <c r="R386" i="1" s="1"/>
  <c r="L394" i="1"/>
  <c r="R394" i="1" s="1"/>
  <c r="L8" i="1"/>
  <c r="R8" i="1" s="1"/>
  <c r="L16" i="1"/>
  <c r="R16" i="1" s="1"/>
  <c r="L24" i="1"/>
  <c r="R24" i="1" s="1"/>
  <c r="L32" i="1"/>
  <c r="R32" i="1" s="1"/>
  <c r="L40" i="1"/>
  <c r="R40" i="1" s="1"/>
  <c r="L48" i="1"/>
  <c r="R48" i="1" s="1"/>
  <c r="L56" i="1"/>
  <c r="R56" i="1" s="1"/>
  <c r="L64" i="1"/>
  <c r="R64" i="1" s="1"/>
  <c r="L72" i="1"/>
  <c r="R72" i="1" s="1"/>
  <c r="L80" i="1"/>
  <c r="R80" i="1" s="1"/>
  <c r="L88" i="1"/>
  <c r="R88" i="1" s="1"/>
  <c r="L96" i="1"/>
  <c r="R96" i="1" s="1"/>
  <c r="L104" i="1"/>
  <c r="R104" i="1" s="1"/>
  <c r="L112" i="1"/>
  <c r="R112" i="1" s="1"/>
  <c r="L120" i="1"/>
  <c r="R120" i="1" s="1"/>
  <c r="L131" i="1"/>
  <c r="R131" i="1" s="1"/>
  <c r="L139" i="1"/>
  <c r="R139" i="1" s="1"/>
  <c r="L147" i="1"/>
  <c r="R147" i="1" s="1"/>
  <c r="L155" i="1"/>
  <c r="R155" i="1" s="1"/>
  <c r="L163" i="1"/>
  <c r="R163" i="1" s="1"/>
  <c r="L171" i="1"/>
  <c r="R171" i="1" s="1"/>
  <c r="L179" i="1"/>
  <c r="R179" i="1" s="1"/>
  <c r="L187" i="1"/>
  <c r="R187" i="1" s="1"/>
  <c r="L195" i="1"/>
  <c r="R195" i="1" s="1"/>
  <c r="L203" i="1"/>
  <c r="R203" i="1" s="1"/>
  <c r="L211" i="1"/>
  <c r="R211" i="1" s="1"/>
  <c r="L219" i="1"/>
  <c r="R219" i="1" s="1"/>
  <c r="L227" i="1"/>
  <c r="R227" i="1" s="1"/>
  <c r="L235" i="1"/>
  <c r="R235" i="1" s="1"/>
  <c r="L243" i="1"/>
  <c r="R243" i="1" s="1"/>
  <c r="L251" i="1"/>
  <c r="R251" i="1" s="1"/>
  <c r="L259" i="1"/>
  <c r="R259" i="1" s="1"/>
  <c r="L267" i="1"/>
  <c r="R267" i="1" s="1"/>
  <c r="L275" i="1"/>
  <c r="R275" i="1" s="1"/>
  <c r="L283" i="1"/>
  <c r="R283" i="1" s="1"/>
  <c r="L291" i="1"/>
  <c r="R291" i="1" s="1"/>
  <c r="L299" i="1"/>
  <c r="R299" i="1" s="1"/>
  <c r="L307" i="1"/>
  <c r="R307" i="1" s="1"/>
  <c r="L315" i="1"/>
  <c r="R315" i="1" s="1"/>
  <c r="L323" i="1"/>
  <c r="R323" i="1" s="1"/>
  <c r="L331" i="1"/>
  <c r="R331" i="1" s="1"/>
  <c r="L339" i="1"/>
  <c r="R339" i="1" s="1"/>
  <c r="L347" i="1"/>
  <c r="R347" i="1" s="1"/>
  <c r="L355" i="1"/>
  <c r="R355" i="1" s="1"/>
  <c r="L363" i="1"/>
  <c r="R363" i="1" s="1"/>
  <c r="L371" i="1"/>
  <c r="R371" i="1" s="1"/>
  <c r="L379" i="1"/>
  <c r="R379" i="1" s="1"/>
  <c r="L387" i="1"/>
  <c r="R387" i="1" s="1"/>
  <c r="L395" i="1"/>
  <c r="R395" i="1" s="1"/>
  <c r="L9" i="1"/>
  <c r="R9" i="1" s="1"/>
  <c r="L10" i="1"/>
  <c r="R10" i="1" s="1"/>
  <c r="L18" i="1"/>
  <c r="R18" i="1" s="1"/>
  <c r="L26" i="1"/>
  <c r="R26" i="1" s="1"/>
  <c r="L34" i="1"/>
  <c r="R34" i="1" s="1"/>
  <c r="L42" i="1"/>
  <c r="R42" i="1" s="1"/>
  <c r="L50" i="1"/>
  <c r="R50" i="1" s="1"/>
  <c r="L58" i="1"/>
  <c r="R58" i="1" s="1"/>
  <c r="L66" i="1"/>
  <c r="R66" i="1" s="1"/>
  <c r="L74" i="1"/>
  <c r="R74" i="1" s="1"/>
  <c r="L82" i="1"/>
  <c r="R82" i="1" s="1"/>
  <c r="L90" i="1"/>
  <c r="R90" i="1" s="1"/>
  <c r="L98" i="1"/>
  <c r="R98" i="1" s="1"/>
  <c r="L106" i="1"/>
  <c r="R106" i="1" s="1"/>
  <c r="L114" i="1"/>
  <c r="R114" i="1" s="1"/>
  <c r="L122" i="1"/>
  <c r="R122" i="1" s="1"/>
  <c r="L133" i="1"/>
  <c r="R133" i="1" s="1"/>
  <c r="L141" i="1"/>
  <c r="R141" i="1" s="1"/>
  <c r="L149" i="1"/>
  <c r="R149" i="1" s="1"/>
  <c r="L157" i="1"/>
  <c r="R157" i="1" s="1"/>
  <c r="L165" i="1"/>
  <c r="R165" i="1" s="1"/>
  <c r="L173" i="1"/>
  <c r="R173" i="1" s="1"/>
  <c r="L181" i="1"/>
  <c r="R181" i="1" s="1"/>
  <c r="L189" i="1"/>
  <c r="R189" i="1" s="1"/>
  <c r="L197" i="1"/>
  <c r="R197" i="1" s="1"/>
  <c r="L205" i="1"/>
  <c r="R205" i="1" s="1"/>
  <c r="L213" i="1"/>
  <c r="R213" i="1" s="1"/>
  <c r="L221" i="1"/>
  <c r="R221" i="1" s="1"/>
  <c r="L229" i="1"/>
  <c r="R229" i="1" s="1"/>
  <c r="L237" i="1"/>
  <c r="R237" i="1" s="1"/>
  <c r="L245" i="1"/>
  <c r="R245" i="1" s="1"/>
  <c r="L253" i="1"/>
  <c r="R253" i="1" s="1"/>
  <c r="L261" i="1"/>
  <c r="R261" i="1" s="1"/>
  <c r="L269" i="1"/>
  <c r="R269" i="1" s="1"/>
  <c r="L277" i="1"/>
  <c r="R277" i="1" s="1"/>
  <c r="L285" i="1"/>
  <c r="R285" i="1" s="1"/>
  <c r="L293" i="1"/>
  <c r="R293" i="1" s="1"/>
  <c r="L301" i="1"/>
  <c r="R301" i="1" s="1"/>
  <c r="L309" i="1"/>
  <c r="R309" i="1" s="1"/>
  <c r="L317" i="1"/>
  <c r="R317" i="1" s="1"/>
  <c r="L325" i="1"/>
  <c r="R325" i="1" s="1"/>
  <c r="L333" i="1"/>
  <c r="R333" i="1" s="1"/>
  <c r="L341" i="1"/>
  <c r="R341" i="1" s="1"/>
  <c r="L349" i="1"/>
  <c r="R349" i="1" s="1"/>
  <c r="L357" i="1"/>
  <c r="R357" i="1" s="1"/>
  <c r="L365" i="1"/>
  <c r="R365" i="1" s="1"/>
  <c r="L373" i="1"/>
  <c r="R373" i="1" s="1"/>
  <c r="L381" i="1"/>
  <c r="R381" i="1" s="1"/>
  <c r="L389" i="1"/>
  <c r="R389" i="1" s="1"/>
  <c r="L11" i="1"/>
  <c r="R11" i="1" s="1"/>
  <c r="L19" i="1"/>
  <c r="R19" i="1" s="1"/>
  <c r="L27" i="1"/>
  <c r="R27" i="1" s="1"/>
  <c r="L35" i="1"/>
  <c r="R35" i="1" s="1"/>
  <c r="L43" i="1"/>
  <c r="R43" i="1" s="1"/>
  <c r="L51" i="1"/>
  <c r="R51" i="1" s="1"/>
  <c r="L59" i="1"/>
  <c r="R59" i="1" s="1"/>
  <c r="L67" i="1"/>
  <c r="R67" i="1" s="1"/>
  <c r="L75" i="1"/>
  <c r="R75" i="1" s="1"/>
  <c r="L83" i="1"/>
  <c r="R83" i="1" s="1"/>
  <c r="L91" i="1"/>
  <c r="R91" i="1" s="1"/>
  <c r="L99" i="1"/>
  <c r="R99" i="1" s="1"/>
  <c r="L107" i="1"/>
  <c r="R107" i="1" s="1"/>
  <c r="L115" i="1"/>
  <c r="R115" i="1" s="1"/>
  <c r="L124" i="1"/>
  <c r="R124" i="1" s="1"/>
  <c r="L134" i="1"/>
  <c r="R134" i="1" s="1"/>
  <c r="L142" i="1"/>
  <c r="R142" i="1" s="1"/>
  <c r="L150" i="1"/>
  <c r="R150" i="1" s="1"/>
  <c r="L158" i="1"/>
  <c r="R158" i="1" s="1"/>
  <c r="L166" i="1"/>
  <c r="R166" i="1" s="1"/>
  <c r="L174" i="1"/>
  <c r="R174" i="1" s="1"/>
  <c r="L182" i="1"/>
  <c r="R182" i="1" s="1"/>
  <c r="L190" i="1"/>
  <c r="R190" i="1" s="1"/>
  <c r="L198" i="1"/>
  <c r="R198" i="1" s="1"/>
  <c r="L206" i="1"/>
  <c r="R206" i="1" s="1"/>
  <c r="L214" i="1"/>
  <c r="R214" i="1" s="1"/>
  <c r="L222" i="1"/>
  <c r="R222" i="1" s="1"/>
  <c r="L230" i="1"/>
  <c r="R230" i="1" s="1"/>
  <c r="L238" i="1"/>
  <c r="R238" i="1" s="1"/>
  <c r="L246" i="1"/>
  <c r="R246" i="1" s="1"/>
  <c r="L254" i="1"/>
  <c r="R254" i="1" s="1"/>
  <c r="L262" i="1"/>
  <c r="R262" i="1" s="1"/>
  <c r="L270" i="1"/>
  <c r="R270" i="1" s="1"/>
  <c r="L278" i="1"/>
  <c r="R278" i="1" s="1"/>
  <c r="L286" i="1"/>
  <c r="R286" i="1" s="1"/>
  <c r="L294" i="1"/>
  <c r="R294" i="1" s="1"/>
  <c r="L302" i="1"/>
  <c r="R302" i="1" s="1"/>
  <c r="L310" i="1"/>
  <c r="R310" i="1" s="1"/>
  <c r="L318" i="1"/>
  <c r="R318" i="1" s="1"/>
  <c r="L326" i="1"/>
  <c r="R326" i="1" s="1"/>
  <c r="L334" i="1"/>
  <c r="R334" i="1" s="1"/>
  <c r="L342" i="1"/>
  <c r="R342" i="1" s="1"/>
  <c r="L350" i="1"/>
  <c r="R350" i="1" s="1"/>
  <c r="L358" i="1"/>
  <c r="R358" i="1" s="1"/>
  <c r="L366" i="1"/>
  <c r="R366" i="1" s="1"/>
  <c r="L374" i="1"/>
  <c r="R374" i="1" s="1"/>
  <c r="L382" i="1"/>
  <c r="R382" i="1" s="1"/>
  <c r="L390" i="1"/>
  <c r="R390" i="1" s="1"/>
  <c r="L12" i="1"/>
  <c r="R12" i="1" s="1"/>
  <c r="L20" i="1"/>
  <c r="R20" i="1" s="1"/>
  <c r="L28" i="1"/>
  <c r="R28" i="1" s="1"/>
  <c r="L36" i="1"/>
  <c r="R36" i="1" s="1"/>
  <c r="L44" i="1"/>
  <c r="R44" i="1" s="1"/>
  <c r="L52" i="1"/>
  <c r="R52" i="1" s="1"/>
  <c r="L60" i="1"/>
  <c r="R60" i="1" s="1"/>
  <c r="L68" i="1"/>
  <c r="R68" i="1" s="1"/>
  <c r="L76" i="1"/>
  <c r="R76" i="1" s="1"/>
  <c r="L84" i="1"/>
  <c r="R84" i="1" s="1"/>
  <c r="L92" i="1"/>
  <c r="R92" i="1" s="1"/>
  <c r="L100" i="1"/>
  <c r="R100" i="1" s="1"/>
  <c r="L108" i="1"/>
  <c r="R108" i="1" s="1"/>
  <c r="L116" i="1"/>
  <c r="R116" i="1" s="1"/>
  <c r="L125" i="1"/>
  <c r="R125" i="1" s="1"/>
  <c r="L135" i="1"/>
  <c r="R135" i="1" s="1"/>
  <c r="L143" i="1"/>
  <c r="R143" i="1" s="1"/>
  <c r="L151" i="1"/>
  <c r="R151" i="1" s="1"/>
  <c r="L159" i="1"/>
  <c r="R159" i="1" s="1"/>
  <c r="L167" i="1"/>
  <c r="R167" i="1" s="1"/>
  <c r="L175" i="1"/>
  <c r="R175" i="1" s="1"/>
  <c r="L183" i="1"/>
  <c r="R183" i="1" s="1"/>
  <c r="L191" i="1"/>
  <c r="R191" i="1" s="1"/>
  <c r="L199" i="1"/>
  <c r="R199" i="1" s="1"/>
  <c r="L207" i="1"/>
  <c r="R207" i="1" s="1"/>
  <c r="L215" i="1"/>
  <c r="R215" i="1" s="1"/>
  <c r="L223" i="1"/>
  <c r="R223" i="1" s="1"/>
  <c r="L231" i="1"/>
  <c r="R231" i="1" s="1"/>
  <c r="L239" i="1"/>
  <c r="R239" i="1" s="1"/>
  <c r="L247" i="1"/>
  <c r="R247" i="1" s="1"/>
  <c r="L255" i="1"/>
  <c r="R255" i="1" s="1"/>
  <c r="L263" i="1"/>
  <c r="R263" i="1" s="1"/>
  <c r="L271" i="1"/>
  <c r="R271" i="1" s="1"/>
  <c r="L279" i="1"/>
  <c r="R279" i="1" s="1"/>
  <c r="L287" i="1"/>
  <c r="R287" i="1" s="1"/>
  <c r="L295" i="1"/>
  <c r="R295" i="1" s="1"/>
  <c r="L303" i="1"/>
  <c r="R303" i="1" s="1"/>
  <c r="L311" i="1"/>
  <c r="R311" i="1" s="1"/>
  <c r="L319" i="1"/>
  <c r="R319" i="1" s="1"/>
  <c r="L327" i="1"/>
  <c r="R327" i="1" s="1"/>
  <c r="L335" i="1"/>
  <c r="R335" i="1" s="1"/>
  <c r="L343" i="1"/>
  <c r="R343" i="1" s="1"/>
  <c r="L351" i="1"/>
  <c r="R351" i="1" s="1"/>
  <c r="L359" i="1"/>
  <c r="R359" i="1" s="1"/>
  <c r="L367" i="1"/>
  <c r="R367" i="1" s="1"/>
  <c r="L375" i="1"/>
  <c r="R375" i="1" s="1"/>
  <c r="L383" i="1"/>
  <c r="R383" i="1" s="1"/>
  <c r="L391" i="1"/>
  <c r="R391" i="1" s="1"/>
  <c r="L13" i="1"/>
  <c r="R13" i="1" s="1"/>
  <c r="L21" i="1"/>
  <c r="R21" i="1" s="1"/>
  <c r="L29" i="1"/>
  <c r="R29" i="1" s="1"/>
  <c r="L37" i="1"/>
  <c r="R37" i="1" s="1"/>
  <c r="L45" i="1"/>
  <c r="R45" i="1" s="1"/>
  <c r="L53" i="1"/>
  <c r="R53" i="1" s="1"/>
  <c r="L61" i="1"/>
  <c r="R61" i="1" s="1"/>
  <c r="L69" i="1"/>
  <c r="R69" i="1" s="1"/>
  <c r="L77" i="1"/>
  <c r="R77" i="1" s="1"/>
  <c r="L85" i="1"/>
  <c r="R85" i="1" s="1"/>
  <c r="L93" i="1"/>
  <c r="R93" i="1" s="1"/>
  <c r="L101" i="1"/>
  <c r="R101" i="1" s="1"/>
  <c r="L109" i="1"/>
  <c r="R109" i="1" s="1"/>
  <c r="L117" i="1"/>
  <c r="R117" i="1" s="1"/>
  <c r="L128" i="1"/>
  <c r="R128" i="1" s="1"/>
  <c r="L136" i="1"/>
  <c r="R136" i="1" s="1"/>
  <c r="L144" i="1"/>
  <c r="R144" i="1" s="1"/>
  <c r="L152" i="1"/>
  <c r="R152" i="1" s="1"/>
  <c r="L160" i="1"/>
  <c r="R160" i="1" s="1"/>
  <c r="L168" i="1"/>
  <c r="R168" i="1" s="1"/>
  <c r="L176" i="1"/>
  <c r="R176" i="1" s="1"/>
  <c r="L184" i="1"/>
  <c r="R184" i="1" s="1"/>
  <c r="L192" i="1"/>
  <c r="R192" i="1" s="1"/>
  <c r="L200" i="1"/>
  <c r="R200" i="1" s="1"/>
  <c r="L208" i="1"/>
  <c r="R208" i="1" s="1"/>
  <c r="L216" i="1"/>
  <c r="R216" i="1" s="1"/>
  <c r="L224" i="1"/>
  <c r="R224" i="1" s="1"/>
  <c r="L232" i="1"/>
  <c r="R232" i="1" s="1"/>
  <c r="L240" i="1"/>
  <c r="R240" i="1" s="1"/>
  <c r="L248" i="1"/>
  <c r="R248" i="1" s="1"/>
  <c r="L256" i="1"/>
  <c r="R256" i="1" s="1"/>
  <c r="L264" i="1"/>
  <c r="R264" i="1" s="1"/>
  <c r="L272" i="1"/>
  <c r="R272" i="1" s="1"/>
  <c r="L280" i="1"/>
  <c r="R280" i="1" s="1"/>
  <c r="L288" i="1"/>
  <c r="R288" i="1" s="1"/>
  <c r="L296" i="1"/>
  <c r="R296" i="1" s="1"/>
  <c r="L304" i="1"/>
  <c r="R304" i="1" s="1"/>
  <c r="L312" i="1"/>
  <c r="R312" i="1" s="1"/>
  <c r="L320" i="1"/>
  <c r="R320" i="1" s="1"/>
  <c r="L328" i="1"/>
  <c r="R328" i="1" s="1"/>
  <c r="L336" i="1"/>
  <c r="R336" i="1" s="1"/>
  <c r="L344" i="1"/>
  <c r="R344" i="1" s="1"/>
  <c r="L352" i="1"/>
  <c r="R352" i="1" s="1"/>
  <c r="L360" i="1"/>
  <c r="R360" i="1" s="1"/>
  <c r="L368" i="1"/>
  <c r="R368" i="1" s="1"/>
  <c r="L376" i="1"/>
  <c r="R376" i="1" s="1"/>
  <c r="L384" i="1"/>
  <c r="R384" i="1" s="1"/>
  <c r="L392" i="1"/>
  <c r="R392" i="1" s="1"/>
  <c r="L22" i="1"/>
  <c r="R22" i="1" s="1"/>
  <c r="L30" i="1"/>
  <c r="R30" i="1" s="1"/>
  <c r="L38" i="1"/>
  <c r="R38" i="1" s="1"/>
  <c r="L46" i="1"/>
  <c r="R46" i="1" s="1"/>
  <c r="L54" i="1"/>
  <c r="R54" i="1" s="1"/>
  <c r="L62" i="1"/>
  <c r="R62" i="1" s="1"/>
  <c r="L70" i="1"/>
  <c r="R70" i="1" s="1"/>
  <c r="L78" i="1"/>
  <c r="R78" i="1" s="1"/>
  <c r="L86" i="1"/>
  <c r="R86" i="1" s="1"/>
  <c r="L94" i="1"/>
  <c r="R94" i="1" s="1"/>
  <c r="L102" i="1"/>
  <c r="R102" i="1" s="1"/>
  <c r="L110" i="1"/>
  <c r="R110" i="1" s="1"/>
  <c r="L118" i="1"/>
  <c r="R118" i="1" s="1"/>
  <c r="L129" i="1"/>
  <c r="R129" i="1" s="1"/>
  <c r="L137" i="1"/>
  <c r="R137" i="1" s="1"/>
  <c r="L145" i="1"/>
  <c r="R145" i="1" s="1"/>
  <c r="L153" i="1"/>
  <c r="R153" i="1" s="1"/>
  <c r="L161" i="1"/>
  <c r="R161" i="1" s="1"/>
  <c r="L169" i="1"/>
  <c r="R169" i="1" s="1"/>
  <c r="L177" i="1"/>
  <c r="R177" i="1" s="1"/>
  <c r="L185" i="1"/>
  <c r="R185" i="1" s="1"/>
  <c r="L193" i="1"/>
  <c r="R193" i="1" s="1"/>
  <c r="L201" i="1"/>
  <c r="R201" i="1" s="1"/>
  <c r="L209" i="1"/>
  <c r="R209" i="1" s="1"/>
  <c r="L217" i="1"/>
  <c r="R217" i="1" s="1"/>
  <c r="L225" i="1"/>
  <c r="R225" i="1" s="1"/>
  <c r="L233" i="1"/>
  <c r="R233" i="1" s="1"/>
  <c r="L241" i="1"/>
  <c r="R241" i="1" s="1"/>
  <c r="L249" i="1"/>
  <c r="R249" i="1" s="1"/>
  <c r="L257" i="1"/>
  <c r="R257" i="1" s="1"/>
  <c r="L265" i="1"/>
  <c r="R265" i="1" s="1"/>
  <c r="L273" i="1"/>
  <c r="R273" i="1" s="1"/>
  <c r="L281" i="1"/>
  <c r="R281" i="1" s="1"/>
  <c r="L289" i="1"/>
  <c r="R289" i="1" s="1"/>
  <c r="L297" i="1"/>
  <c r="R297" i="1" s="1"/>
  <c r="L305" i="1"/>
  <c r="R305" i="1" s="1"/>
  <c r="L313" i="1"/>
  <c r="R313" i="1" s="1"/>
  <c r="L369" i="1"/>
  <c r="R369" i="1" s="1"/>
  <c r="L337" i="1"/>
  <c r="R337" i="1" s="1"/>
  <c r="L292" i="1"/>
  <c r="R292" i="1" s="1"/>
  <c r="L228" i="1"/>
  <c r="R228" i="1" s="1"/>
  <c r="L164" i="1"/>
  <c r="R164" i="1" s="1"/>
  <c r="L97" i="1"/>
  <c r="R97" i="1" s="1"/>
  <c r="L33" i="1"/>
  <c r="R33" i="1" s="1"/>
  <c r="L5" i="1"/>
  <c r="R5" i="1" s="1"/>
  <c r="L364" i="1"/>
  <c r="R364" i="1" s="1"/>
  <c r="L332" i="1"/>
  <c r="R332" i="1" s="1"/>
  <c r="L284" i="1"/>
  <c r="R284" i="1" s="1"/>
  <c r="L220" i="1"/>
  <c r="R220" i="1" s="1"/>
  <c r="L156" i="1"/>
  <c r="R156" i="1" s="1"/>
  <c r="L89" i="1"/>
  <c r="R89" i="1" s="1"/>
  <c r="L25" i="1"/>
  <c r="R25" i="1" s="1"/>
  <c r="L393" i="1"/>
  <c r="R393" i="1" s="1"/>
  <c r="L361" i="1"/>
  <c r="R361" i="1" s="1"/>
  <c r="L329" i="1"/>
  <c r="R329" i="1" s="1"/>
  <c r="L276" i="1"/>
  <c r="R276" i="1" s="1"/>
  <c r="L212" i="1"/>
  <c r="R212" i="1" s="1"/>
  <c r="L148" i="1"/>
  <c r="R148" i="1" s="1"/>
  <c r="L81" i="1"/>
  <c r="R81" i="1" s="1"/>
  <c r="L17" i="1"/>
  <c r="R17" i="1" s="1"/>
  <c r="G213" i="8"/>
  <c r="G338" i="8"/>
  <c r="G153" i="8"/>
  <c r="G50" i="8"/>
  <c r="G197" i="8"/>
  <c r="G275" i="8"/>
  <c r="G132" i="8"/>
  <c r="G52" i="8"/>
  <c r="G236" i="8"/>
  <c r="G208" i="8"/>
  <c r="G181" i="8"/>
  <c r="G268" i="8"/>
  <c r="G217" i="8"/>
  <c r="G67" i="8"/>
  <c r="G231" i="8"/>
  <c r="G209" i="8"/>
  <c r="G264" i="8"/>
  <c r="G194" i="8"/>
  <c r="G72" i="8"/>
  <c r="G138" i="8"/>
  <c r="G6" i="8"/>
  <c r="G255" i="8"/>
  <c r="G191" i="8"/>
  <c r="G128" i="8"/>
  <c r="G190" i="8"/>
  <c r="G152" i="8"/>
  <c r="G312" i="8"/>
  <c r="G11" i="8"/>
  <c r="G227" i="8"/>
  <c r="G285" i="8"/>
  <c r="G242" i="8"/>
  <c r="G288" i="8"/>
  <c r="G271" i="8"/>
  <c r="G196" i="8"/>
  <c r="G193" i="8"/>
  <c r="G265" i="8"/>
  <c r="G277" i="8"/>
  <c r="G195" i="8"/>
  <c r="G140" i="8"/>
  <c r="G294" i="8"/>
  <c r="G154" i="8"/>
  <c r="G55" i="8"/>
  <c r="G161" i="8"/>
  <c r="G310" i="8"/>
  <c r="G146" i="8"/>
  <c r="G78" i="8"/>
  <c r="G168" i="8"/>
  <c r="G179" i="8"/>
  <c r="G171" i="8"/>
  <c r="G5" i="8"/>
  <c r="G47" i="8"/>
  <c r="G126" i="8"/>
  <c r="G282" i="8"/>
  <c r="G155" i="8"/>
  <c r="G117" i="8"/>
  <c r="G10" i="8"/>
  <c r="G96" i="8"/>
  <c r="G198" i="8"/>
  <c r="G340" i="8"/>
  <c r="G245" i="8"/>
  <c r="G139" i="8"/>
  <c r="G167" i="8"/>
  <c r="G260" i="8"/>
  <c r="G244" i="8"/>
  <c r="G37" i="8"/>
  <c r="G51" i="8"/>
  <c r="G175" i="8"/>
  <c r="G163" i="8"/>
  <c r="G74" i="8"/>
  <c r="G59" i="8"/>
  <c r="G251" i="8"/>
  <c r="G303" i="8"/>
  <c r="G35" i="8"/>
  <c r="G120" i="8"/>
  <c r="G199" i="8"/>
  <c r="G116" i="8"/>
  <c r="G157" i="8"/>
  <c r="G241" i="8"/>
  <c r="G235" i="8"/>
  <c r="G249" i="8"/>
  <c r="G71" i="8"/>
  <c r="G284" i="8"/>
  <c r="G156" i="8"/>
  <c r="G65" i="8"/>
  <c r="G148" i="8"/>
  <c r="G112" i="8"/>
  <c r="G142" i="8"/>
  <c r="G16" i="8"/>
  <c r="G143" i="8"/>
  <c r="G228" i="8"/>
  <c r="G18" i="8"/>
  <c r="G151" i="8"/>
  <c r="G272" i="8"/>
  <c r="G309" i="8"/>
  <c r="G240" i="8"/>
  <c r="G17" i="8"/>
  <c r="G141" i="8"/>
  <c r="G283" i="8"/>
  <c r="G232" i="8"/>
</calcChain>
</file>

<file path=xl/sharedStrings.xml><?xml version="1.0" encoding="utf-8"?>
<sst xmlns="http://schemas.openxmlformats.org/spreadsheetml/2006/main" count="17060" uniqueCount="8684">
  <si>
    <t>北海道</t>
    <rPh sb="0" eb="3">
      <t xml:space="preserve">ホッカイドウ </t>
    </rPh>
    <phoneticPr fontId="2"/>
  </si>
  <si>
    <t>FMいるか</t>
  </si>
  <si>
    <t>JOZZ1AA-FM</t>
  </si>
  <si>
    <t>80.7MHz</t>
  </si>
  <si>
    <t>函館市</t>
  </si>
  <si>
    <t>20W</t>
  </si>
  <si>
    <t>7局</t>
  </si>
  <si>
    <t>M・k</t>
  </si>
  <si>
    <t>放送中</t>
  </si>
  <si>
    <t>FMりべーる</t>
  </si>
  <si>
    <t>旭川シティネットワーク</t>
  </si>
  <si>
    <t>JOZZ1AB-FM</t>
  </si>
  <si>
    <t>83.7MHz</t>
  </si>
  <si>
    <t>旭川市</t>
  </si>
  <si>
    <t>なし</t>
  </si>
  <si>
    <t>S</t>
  </si>
  <si>
    <t>SR・LR</t>
  </si>
  <si>
    <t>FMくしろ</t>
  </si>
  <si>
    <t>エフエムくしろ</t>
  </si>
  <si>
    <t>JOZZ1AC-FM</t>
  </si>
  <si>
    <t>76.1MHz</t>
  </si>
  <si>
    <t>釧路市</t>
  </si>
  <si>
    <t>3局</t>
  </si>
  <si>
    <t>FM WING</t>
  </si>
  <si>
    <t>おびひろ市民ラジオ</t>
  </si>
  <si>
    <t>JOZZ1AD-FM</t>
  </si>
  <si>
    <t>帯広市</t>
  </si>
  <si>
    <t>●</t>
  </si>
  <si>
    <t>FM JAGA</t>
  </si>
  <si>
    <t>エフエムおびひろ</t>
  </si>
  <si>
    <t>JOZZ1AE-FM</t>
  </si>
  <si>
    <t>77.8MHz</t>
  </si>
  <si>
    <t>LR</t>
  </si>
  <si>
    <t>FMはまなすジャパン</t>
  </si>
  <si>
    <t>コミュニティエフエムはまなす</t>
  </si>
  <si>
    <t>JOZZ1AF-FM</t>
  </si>
  <si>
    <t>岩見沢市</t>
  </si>
  <si>
    <t>2局</t>
  </si>
  <si>
    <t>FMおたる</t>
  </si>
  <si>
    <t>エフエム小樽放送局</t>
  </si>
  <si>
    <t>JOZZ1AG-FM</t>
  </si>
  <si>
    <t>76.3MHz</t>
  </si>
  <si>
    <t>小樽市</t>
  </si>
  <si>
    <t>M</t>
  </si>
  <si>
    <t>LR・YL</t>
  </si>
  <si>
    <t>エフエムわっぴー</t>
  </si>
  <si>
    <t>エフエムわっかない</t>
  </si>
  <si>
    <t>JOZZ1AH-FM</t>
  </si>
  <si>
    <t>稚内市</t>
  </si>
  <si>
    <t>50W</t>
  </si>
  <si>
    <t>SR・FT</t>
  </si>
  <si>
    <t>ラジオカロスサッポロ</t>
  </si>
  <si>
    <t>札幌コミュニティ放送局</t>
  </si>
  <si>
    <t>78.1MHz</t>
  </si>
  <si>
    <t>札幌市中央区</t>
  </si>
  <si>
    <t>FMアップル</t>
  </si>
  <si>
    <t>エフエムとよひら</t>
  </si>
  <si>
    <t>JOZZ1AJ-FM</t>
  </si>
  <si>
    <t>76.5MHz</t>
  </si>
  <si>
    <t>札幌市豊平区</t>
  </si>
  <si>
    <t>SR・TR・LR</t>
  </si>
  <si>
    <t>三角山放送局</t>
  </si>
  <si>
    <t>らむれす</t>
  </si>
  <si>
    <t>JOZZ1AK-FM</t>
  </si>
  <si>
    <t>76.2MHz</t>
  </si>
  <si>
    <t>札幌市西区</t>
  </si>
  <si>
    <t>15W</t>
  </si>
  <si>
    <t>FMねむろ</t>
  </si>
  <si>
    <t>ねむろ市民ラジオ</t>
  </si>
  <si>
    <t>JOZZ1AL-FM</t>
  </si>
  <si>
    <t>根室市</t>
  </si>
  <si>
    <t>ラヂオノスタルジア</t>
  </si>
  <si>
    <t>札幌ラヂオ放送</t>
  </si>
  <si>
    <t>JOZZ1AM-FM</t>
  </si>
  <si>
    <t>78.6MHz</t>
  </si>
  <si>
    <t>10W</t>
  </si>
  <si>
    <t>o</t>
  </si>
  <si>
    <t>FMメイプル</t>
  </si>
  <si>
    <t>北広島エフエム放送</t>
  </si>
  <si>
    <t>JOZZ1AN-FM</t>
  </si>
  <si>
    <t>79.9MHz</t>
  </si>
  <si>
    <t>北広島市</t>
  </si>
  <si>
    <t>FM G'Sky</t>
  </si>
  <si>
    <t>エフエムなかそらち</t>
  </si>
  <si>
    <t>JOZZ1AO-FM</t>
  </si>
  <si>
    <t>77.9MHz</t>
  </si>
  <si>
    <t>滝川市</t>
  </si>
  <si>
    <t>さっぽろ村ラジオ</t>
  </si>
  <si>
    <t>JOZZ1AP-FM</t>
  </si>
  <si>
    <t>81.3MHz</t>
  </si>
  <si>
    <t>札幌市東区</t>
  </si>
  <si>
    <t>BIPSC</t>
  </si>
  <si>
    <t>JOZZ1AQ-FM</t>
  </si>
  <si>
    <t>77.6MHz</t>
  </si>
  <si>
    <t>札幌市厚別区</t>
  </si>
  <si>
    <t>エフエムもえる</t>
  </si>
  <si>
    <t>JOZZ1AR-FM</t>
  </si>
  <si>
    <t>76.9MHz</t>
  </si>
  <si>
    <t>留萌市</t>
  </si>
  <si>
    <t>1局</t>
  </si>
  <si>
    <t>SJ</t>
  </si>
  <si>
    <t>ラジオふらの</t>
  </si>
  <si>
    <t>JOZZ1AS-FM</t>
  </si>
  <si>
    <t>77.1MHz</t>
  </si>
  <si>
    <t>富良野市</t>
  </si>
  <si>
    <t>J</t>
  </si>
  <si>
    <t>e-niwa</t>
  </si>
  <si>
    <t>あいコミ</t>
  </si>
  <si>
    <t>JOZZ1AT-FM</t>
  </si>
  <si>
    <t>恵庭市</t>
  </si>
  <si>
    <t>SR</t>
  </si>
  <si>
    <t>Airてっし</t>
  </si>
  <si>
    <t>エフエムなよろ</t>
  </si>
  <si>
    <t>JOZZ1AU-FM</t>
  </si>
  <si>
    <t>78.8MHz</t>
  </si>
  <si>
    <t>名寄市</t>
  </si>
  <si>
    <t>GREEN FM</t>
  </si>
  <si>
    <t>南区コミュニティエフエム</t>
  </si>
  <si>
    <t>JOZZ1AV-FM</t>
  </si>
  <si>
    <t>76.8MHz</t>
  </si>
  <si>
    <t>札幌市南区</t>
  </si>
  <si>
    <t>廃局</t>
  </si>
  <si>
    <t>FMニセコ</t>
  </si>
  <si>
    <t>FMニセコ放送</t>
  </si>
  <si>
    <t>JOZZ1AW-FM</t>
  </si>
  <si>
    <t>83.5MHz</t>
  </si>
  <si>
    <t>倶知安町</t>
  </si>
  <si>
    <t>エフエムしろいし</t>
  </si>
  <si>
    <t>JOZZ1AX-FM</t>
  </si>
  <si>
    <t>83.0MHz</t>
  </si>
  <si>
    <t>札幌市白石区</t>
  </si>
  <si>
    <t>SD・SR・TR</t>
  </si>
  <si>
    <t>FMオホーツク</t>
  </si>
  <si>
    <t>JOZZ1AY-FM</t>
  </si>
  <si>
    <t>82.7MHz</t>
  </si>
  <si>
    <t>北見市</t>
  </si>
  <si>
    <t>FMはな</t>
  </si>
  <si>
    <t>FMなかしべつ放送</t>
  </si>
  <si>
    <t>JOZZ1AZ-FM</t>
  </si>
  <si>
    <t>87.0MHz</t>
  </si>
  <si>
    <t>中標津町</t>
  </si>
  <si>
    <t>FMびゅー</t>
  </si>
  <si>
    <t>室蘭まちづくり放送</t>
  </si>
  <si>
    <t>JOZZ1BA-FM</t>
  </si>
  <si>
    <t>84.2MHz</t>
  </si>
  <si>
    <t>室蘭市</t>
  </si>
  <si>
    <t>ラジオニセコ</t>
  </si>
  <si>
    <t>ニセコリゾート観光協会</t>
  </si>
  <si>
    <t>JOZZ1BB-FM</t>
  </si>
  <si>
    <t>ニセコ町</t>
  </si>
  <si>
    <t>wi-radio</t>
  </si>
  <si>
    <t>だて観光協会</t>
  </si>
  <si>
    <t>JOZZ1BC-FM</t>
  </si>
  <si>
    <t>伊達市</t>
  </si>
  <si>
    <t>FM ABASHIRI</t>
  </si>
  <si>
    <t>LIA</t>
  </si>
  <si>
    <t>JOZZ1BD-FM</t>
  </si>
  <si>
    <t>78.7MHz</t>
  </si>
  <si>
    <t>網走市</t>
  </si>
  <si>
    <t>FMとまこまい</t>
  </si>
  <si>
    <t>とまこまいコミュニティ放送</t>
  </si>
  <si>
    <t>JOZZ1BE-FM</t>
  </si>
  <si>
    <t>苫小牧市</t>
  </si>
  <si>
    <t>エフエムくりやま</t>
  </si>
  <si>
    <t>JOZZ1BF-FM</t>
  </si>
  <si>
    <t>栗山町</t>
  </si>
  <si>
    <t>東北</t>
    <rPh sb="0" eb="2">
      <t xml:space="preserve">トウホク </t>
    </rPh>
    <phoneticPr fontId="2"/>
  </si>
  <si>
    <t>ラジオモンスター</t>
  </si>
  <si>
    <t>山形コミュニティ放送</t>
  </si>
  <si>
    <t>JOZZ2AA-FM</t>
  </si>
  <si>
    <t>山形県山形市</t>
  </si>
  <si>
    <t>J・M</t>
  </si>
  <si>
    <t>SJ・UN</t>
  </si>
  <si>
    <t>ラジオ3</t>
  </si>
  <si>
    <t>仙台シティエフエム</t>
  </si>
  <si>
    <t>JOZZ2AB-FM</t>
  </si>
  <si>
    <t>宮城県仙台市青葉区</t>
  </si>
  <si>
    <t>SR・TR・LR・UN</t>
  </si>
  <si>
    <t>FM POCO</t>
  </si>
  <si>
    <t>福島コミュニティ放送</t>
  </si>
  <si>
    <t>JOZZ2AC-FM</t>
  </si>
  <si>
    <t>福島県福島市</t>
  </si>
  <si>
    <t>SJ・US・UN</t>
  </si>
  <si>
    <t>FM 愛'S</t>
  </si>
  <si>
    <t>エフエム会津</t>
  </si>
  <si>
    <t>JOZZ2AD-FM</t>
  </si>
  <si>
    <t>福島県会津若松市</t>
  </si>
  <si>
    <t>SEA WAVE FMいわき</t>
  </si>
  <si>
    <t>いわき市民コミュニティ放送</t>
  </si>
  <si>
    <t>JOZZ2AE-FM</t>
  </si>
  <si>
    <t>福島県いわき市</t>
  </si>
  <si>
    <t>13局</t>
  </si>
  <si>
    <t>SR・FT・TR・LR・UN</t>
  </si>
  <si>
    <t>BAY WAVE</t>
  </si>
  <si>
    <t>エフエムベイエリア</t>
  </si>
  <si>
    <t>JOZZ2AF-FM</t>
  </si>
  <si>
    <t>宮城県塩竈市</t>
  </si>
  <si>
    <t>SR・LR・UN</t>
  </si>
  <si>
    <t>ラジオ石巻</t>
  </si>
  <si>
    <t>石巻コミュニティ放送</t>
  </si>
  <si>
    <t>JOZZ2AG-FM</t>
  </si>
  <si>
    <t>76.4MHz</t>
  </si>
  <si>
    <t>宮城県石巻市</t>
  </si>
  <si>
    <t>6局</t>
  </si>
  <si>
    <t>FM AZUR</t>
  </si>
  <si>
    <t>エフエムむつ</t>
  </si>
  <si>
    <t>JOZZ2AH-FM</t>
  </si>
  <si>
    <t>青森県むつ市</t>
  </si>
  <si>
    <t>ラヂオもりおか</t>
  </si>
  <si>
    <t>JOZZ2AI-FM</t>
  </si>
  <si>
    <t>岩手県盛岡市</t>
  </si>
  <si>
    <t>エフエムいわぬま</t>
  </si>
  <si>
    <t>JOZZ2AJ-FM</t>
  </si>
  <si>
    <t>宮城県岩沼市</t>
  </si>
  <si>
    <t>ハーバーRADIO</t>
  </si>
  <si>
    <t>酒田エフエム放送</t>
  </si>
  <si>
    <t>JOZZ2AK-FM</t>
  </si>
  <si>
    <t>山形県酒田市</t>
  </si>
  <si>
    <t>8局</t>
  </si>
  <si>
    <t>SD・SJ・TR</t>
  </si>
  <si>
    <t>Be FM</t>
  </si>
  <si>
    <t>ビーエフエム</t>
  </si>
  <si>
    <t>JOZZ2AL-FM</t>
  </si>
  <si>
    <t>青森県八戸市</t>
  </si>
  <si>
    <t>秋田コミュニティー放送</t>
  </si>
  <si>
    <t>JOZZ2AM-FM</t>
  </si>
  <si>
    <t>秋田県秋田市</t>
  </si>
  <si>
    <t>UN</t>
  </si>
  <si>
    <t>FMゆーとぴあ</t>
  </si>
  <si>
    <t>エフエムゆーとぴあ</t>
  </si>
  <si>
    <t>JOZZ2AN-FM</t>
  </si>
  <si>
    <t>秋田県湯沢市</t>
  </si>
  <si>
    <t>FMじょんぱ</t>
  </si>
  <si>
    <t>仙台市民放送</t>
  </si>
  <si>
    <t>JOZZ2AO-FM</t>
  </si>
  <si>
    <t>宮城県仙台市宮城野区</t>
  </si>
  <si>
    <t>fmいずみ</t>
  </si>
  <si>
    <t>せんだい泉エフエム放送</t>
  </si>
  <si>
    <t>JOZZ2AP-FM</t>
  </si>
  <si>
    <t>79.7MHz</t>
  </si>
  <si>
    <t>宮城県仙台市泉区</t>
  </si>
  <si>
    <t>FM JAIGO WAVE</t>
  </si>
  <si>
    <t>エフエムジャイゴウェーブ</t>
  </si>
  <si>
    <t>JOZZ2AQ-FM</t>
  </si>
  <si>
    <t>青森県田舎館村</t>
  </si>
  <si>
    <t>FM APPLE WAVE</t>
  </si>
  <si>
    <t>アップルウェーブ</t>
  </si>
  <si>
    <t>JOZZ2AR-FM</t>
  </si>
  <si>
    <t>青森県弘前市</t>
  </si>
  <si>
    <t>SJ・TR</t>
  </si>
  <si>
    <t>エフエム椿台</t>
  </si>
  <si>
    <t>秋田椿台エフエム放送</t>
  </si>
  <si>
    <t>JOZZ2AS-FM</t>
  </si>
  <si>
    <t>79.6MHz</t>
  </si>
  <si>
    <t>Vigo FM</t>
  </si>
  <si>
    <t>やまがたシティエフエム</t>
  </si>
  <si>
    <t>JOZZ2AT-FM</t>
  </si>
  <si>
    <t>喜多方シティエフエム</t>
  </si>
  <si>
    <t>JOZZ2AU-FM</t>
  </si>
  <si>
    <t>78.2MHz</t>
  </si>
  <si>
    <t>福島県喜多方市</t>
  </si>
  <si>
    <t>カシオペアFM</t>
  </si>
  <si>
    <t>カシオペア市民情報ネットワーク</t>
  </si>
  <si>
    <t>JOZZ2AV-FM</t>
  </si>
  <si>
    <t>岩手県二戸市</t>
  </si>
  <si>
    <t>FM Mot.com</t>
  </si>
  <si>
    <t>Mot.Comもとみや</t>
  </si>
  <si>
    <t>JOZZ2AW-FM</t>
  </si>
  <si>
    <t>77.7MHz</t>
  </si>
  <si>
    <t>福島県本宮市</t>
  </si>
  <si>
    <t>奥州エフエム</t>
  </si>
  <si>
    <t>奥州エフエム放送</t>
  </si>
  <si>
    <t>JOZZ2AX-FM</t>
  </si>
  <si>
    <t>岩手県奥州市</t>
  </si>
  <si>
    <t>エフエムたいはく</t>
  </si>
  <si>
    <t>JOZZ2AY-FM</t>
  </si>
  <si>
    <t>78.9MHz</t>
  </si>
  <si>
    <t>宮城県仙台市太白区</t>
  </si>
  <si>
    <t>H@!FM</t>
  </si>
  <si>
    <t>登米コミュニティエフエム</t>
  </si>
  <si>
    <t>JOZZ2AZ-FM</t>
  </si>
  <si>
    <t>76.7MHz</t>
  </si>
  <si>
    <t>宮城県登米市</t>
  </si>
  <si>
    <t>FM One</t>
  </si>
  <si>
    <t>えふえむ花巻</t>
  </si>
  <si>
    <t>JOZZ2BA-FM</t>
  </si>
  <si>
    <t>岩手県花巻市</t>
  </si>
  <si>
    <t>KOCOラジ</t>
  </si>
  <si>
    <t>郡山コミュニティ放送</t>
  </si>
  <si>
    <t>JOZZ2BB-FM</t>
  </si>
  <si>
    <t>79.1MHz</t>
  </si>
  <si>
    <t>福島県郡山市</t>
  </si>
  <si>
    <t>横手かまくらFM</t>
  </si>
  <si>
    <t>横手コミュニティFM放送</t>
  </si>
  <si>
    <t>JOZZ2BC-FM</t>
  </si>
  <si>
    <t>77.4MHz</t>
  </si>
  <si>
    <t>秋田県横手市</t>
  </si>
  <si>
    <t>FMあすも</t>
  </si>
  <si>
    <t>一関コミュニティFM</t>
  </si>
  <si>
    <t>JOZZ2BD-FM</t>
  </si>
  <si>
    <t>79.5MHz</t>
  </si>
  <si>
    <t>岩手県一関市</t>
  </si>
  <si>
    <t>SP</t>
  </si>
  <si>
    <t>FM NCV おきたまGO!</t>
  </si>
  <si>
    <t>ニューメディア</t>
  </si>
  <si>
    <t>JOZZ2BE-FM</t>
  </si>
  <si>
    <t>83.4MHz</t>
  </si>
  <si>
    <t>山形県米沢市</t>
  </si>
  <si>
    <t>OCR FM835</t>
  </si>
  <si>
    <t>おおさきエフエム放送</t>
  </si>
  <si>
    <t>JOZZ2BF-FM</t>
  </si>
  <si>
    <t>宮城県大崎市</t>
  </si>
  <si>
    <t>FMねまらいん</t>
  </si>
  <si>
    <t>防災・市民メディア推進協議会</t>
  </si>
  <si>
    <t>JOZZ2BG-FM</t>
  </si>
  <si>
    <t>87.5MHz</t>
  </si>
  <si>
    <t>岩手県大船渡市</t>
  </si>
  <si>
    <t>鹿角きりたんぽFM</t>
  </si>
  <si>
    <t>鹿角コミュニティFM</t>
  </si>
  <si>
    <t>JOZZ2BH-FM</t>
  </si>
  <si>
    <t>秋田県鹿角市</t>
  </si>
  <si>
    <t>みやこハーバーラジオ</t>
  </si>
  <si>
    <t>宮古エフエム放送</t>
  </si>
  <si>
    <t>JOZZ2BI-FM</t>
  </si>
  <si>
    <t>82.6MHz</t>
  </si>
  <si>
    <t>岩手県宮古市</t>
  </si>
  <si>
    <t>FMごしょがわら G.Radio</t>
  </si>
  <si>
    <t>五所川原エフエム</t>
  </si>
  <si>
    <t>JOZZ2BJ-FM</t>
  </si>
  <si>
    <t>青森県五所川原市</t>
  </si>
  <si>
    <t>日本・アルカディア・ネットワーク</t>
  </si>
  <si>
    <t>JOZZ2BK-FM</t>
  </si>
  <si>
    <t>山形県長井市</t>
  </si>
  <si>
    <t>なとらじ801</t>
  </si>
  <si>
    <t>エフエムなとり</t>
  </si>
  <si>
    <t>JOZZ2BL-FM</t>
  </si>
  <si>
    <t>80.1MHz</t>
  </si>
  <si>
    <t>宮城県名取市</t>
  </si>
  <si>
    <t>FMはなび</t>
  </si>
  <si>
    <t>TMO大曲</t>
  </si>
  <si>
    <t>JOZZ2BM-FM</t>
  </si>
  <si>
    <t>87.3MHz</t>
  </si>
  <si>
    <t>秋田県大仙市</t>
  </si>
  <si>
    <t>楽天野球団</t>
  </si>
  <si>
    <t>JOZZ2BN-FM</t>
  </si>
  <si>
    <t>89.1MHz</t>
  </si>
  <si>
    <t>SD・TR</t>
  </si>
  <si>
    <t>ぎょっとエフエム</t>
  </si>
  <si>
    <t>ラヂオ気仙沼</t>
  </si>
  <si>
    <t>JOZZ2BO-FM</t>
  </si>
  <si>
    <t>77.5MHz</t>
  </si>
  <si>
    <t>宮城県気仙沼市</t>
  </si>
  <si>
    <t>きたかみE&amp;Beエフエム</t>
  </si>
  <si>
    <t>北上ケーブルテレビ</t>
  </si>
  <si>
    <t>JOZZ2BP-FM</t>
  </si>
  <si>
    <t>88.8MHz</t>
  </si>
  <si>
    <t>岩手県北上市</t>
  </si>
  <si>
    <t>ULTRA FM</t>
  </si>
  <si>
    <t>こぷろ須賀川</t>
  </si>
  <si>
    <t>JOZZ2BQ-FM</t>
  </si>
  <si>
    <t>86.8MHz</t>
  </si>
  <si>
    <t>福島県須賀川市</t>
  </si>
  <si>
    <t>FMあおぞら</t>
  </si>
  <si>
    <t>エフエムわたり</t>
  </si>
  <si>
    <t>JOZZ2BR-FM</t>
  </si>
  <si>
    <t>79.2MHz</t>
  </si>
  <si>
    <t>宮城県亘理町</t>
  </si>
  <si>
    <t>ラジオおおだて</t>
  </si>
  <si>
    <t>大館放送</t>
  </si>
  <si>
    <t>JOZZ2BS-FM</t>
  </si>
  <si>
    <t>81.4MHz</t>
  </si>
  <si>
    <t>秋田県大館市</t>
  </si>
  <si>
    <t>新庄コミュニティ放送</t>
  </si>
  <si>
    <t>JOZZ2BT-FM</t>
  </si>
  <si>
    <t>89.6MHz</t>
  </si>
  <si>
    <t>山形県新庄市</t>
  </si>
  <si>
    <t>放送局名</t>
  </si>
  <si>
    <t>コールサイン</t>
  </si>
  <si>
    <t>周波数</t>
  </si>
  <si>
    <t>所在地</t>
  </si>
  <si>
    <t>出力</t>
  </si>
  <si>
    <t>中継局</t>
  </si>
  <si>
    <t>ネットワーク</t>
  </si>
  <si>
    <t>配信</t>
  </si>
  <si>
    <t>現状</t>
  </si>
  <si>
    <t>地域</t>
    <rPh sb="0" eb="2">
      <t xml:space="preserve">チイキ </t>
    </rPh>
    <phoneticPr fontId="2"/>
  </si>
  <si>
    <t>関東</t>
    <rPh sb="0" eb="2">
      <t xml:space="preserve">カントウ </t>
    </rPh>
    <phoneticPr fontId="2"/>
  </si>
  <si>
    <t>発するFM</t>
  </si>
  <si>
    <t>安心安全ネットワークきずな</t>
  </si>
  <si>
    <t>JOZZ3CJ-FM</t>
  </si>
  <si>
    <t>84.0MHz</t>
  </si>
  <si>
    <t>埼玉県三芳町</t>
  </si>
  <si>
    <t>調布FM</t>
  </si>
  <si>
    <t>調布エフエム放送</t>
  </si>
  <si>
    <t>JOZZ3AW-FM</t>
  </si>
  <si>
    <t>83.8MHz</t>
  </si>
  <si>
    <t>東京都調布市</t>
  </si>
  <si>
    <t>多摩レイクサイドFM</t>
  </si>
  <si>
    <t>JOZZ3BG-FM</t>
  </si>
  <si>
    <t>79.0MHz</t>
  </si>
  <si>
    <t>東京都東村山市</t>
  </si>
  <si>
    <t>国際学園</t>
  </si>
  <si>
    <t>JOZZ3CI-FM</t>
  </si>
  <si>
    <t>85.6MHz</t>
  </si>
  <si>
    <t>神奈川県大磯町</t>
  </si>
  <si>
    <t>逗子・葉山コミュニティ放送</t>
  </si>
  <si>
    <t>JOZZ3AB-FM</t>
  </si>
  <si>
    <t>神奈川県逗子市</t>
  </si>
  <si>
    <t>SD</t>
  </si>
  <si>
    <t>渋谷のラジオ</t>
  </si>
  <si>
    <t>CQ</t>
  </si>
  <si>
    <t>JOZZ3CG-FM</t>
  </si>
  <si>
    <t>87.6MHz</t>
  </si>
  <si>
    <t>東京都渋谷区</t>
  </si>
  <si>
    <t>エフエム浦安</t>
  </si>
  <si>
    <t>JOZZ3AY-FM</t>
  </si>
  <si>
    <t>金沢シーサイドFM</t>
  </si>
  <si>
    <t>JOZZ3DA-FM</t>
  </si>
  <si>
    <t>85.5MHz</t>
  </si>
  <si>
    <t>神奈川県横浜市金沢区</t>
  </si>
  <si>
    <t>藤沢エフエム放送</t>
  </si>
  <si>
    <t>JOZZ3AI-FM</t>
  </si>
  <si>
    <t>83.1MHz</t>
  </si>
  <si>
    <t>神奈川県藤沢市</t>
  </si>
  <si>
    <t>●M</t>
  </si>
  <si>
    <t>TR・SJ・SP</t>
  </si>
  <si>
    <t>レインボータウンFM</t>
  </si>
  <si>
    <t>レインボータウンエフエム放送</t>
  </si>
  <si>
    <t>JOZZ3BF-FM</t>
  </si>
  <si>
    <t>88.5MHz</t>
  </si>
  <si>
    <t>東京都江東区</t>
  </si>
  <si>
    <t>SR・LR・US</t>
  </si>
  <si>
    <t>ラヂオななみ</t>
  </si>
  <si>
    <t>エフエム玉村</t>
  </si>
  <si>
    <t>JOZZ3BH-FM</t>
  </si>
  <si>
    <t>77.3MHz</t>
  </si>
  <si>
    <t>群馬県玉村町</t>
  </si>
  <si>
    <t>ラヂオつくば</t>
  </si>
  <si>
    <t>つくばコミュニティ放送</t>
  </si>
  <si>
    <t>JOZZ3BO-FM</t>
  </si>
  <si>
    <t>茨城県つくば市</t>
  </si>
  <si>
    <t>小江戸FM</t>
  </si>
  <si>
    <t>JOZZ3CX-FM</t>
  </si>
  <si>
    <t>88.7MHz</t>
  </si>
  <si>
    <t>埼玉県川越市</t>
  </si>
  <si>
    <t>ラジオ高崎</t>
  </si>
  <si>
    <t>JOZZ3AQ-FM</t>
  </si>
  <si>
    <t>群馬県高崎市</t>
  </si>
  <si>
    <t>SJ・SP・UN</t>
  </si>
  <si>
    <t>ラジオフチューズ</t>
  </si>
  <si>
    <t>東京府中FM</t>
  </si>
  <si>
    <t>JOZZ3CP-FM</t>
  </si>
  <si>
    <t>87.4MHz</t>
  </si>
  <si>
    <t>東京都府中市</t>
  </si>
  <si>
    <t>むさしのFM</t>
  </si>
  <si>
    <t>エフエムむさしの</t>
  </si>
  <si>
    <t>JOZZ3AG-FM</t>
  </si>
  <si>
    <t>東京都武蔵野市</t>
  </si>
  <si>
    <t>ミヤラジ</t>
  </si>
  <si>
    <t>宇都宮コミュニティメディア</t>
  </si>
  <si>
    <t>JOZZ3CK-FM</t>
  </si>
  <si>
    <t>栃木県宇都宮市</t>
  </si>
  <si>
    <t>みやがせレイクサイドエフエム ☆</t>
  </si>
  <si>
    <t>JOZZ3BT-FM</t>
  </si>
  <si>
    <t>83.6MHz</t>
  </si>
  <si>
    <t>神奈川県清川村</t>
  </si>
  <si>
    <t>2W</t>
  </si>
  <si>
    <t>横浜マリンエフエム</t>
  </si>
  <si>
    <t>JOZZ3CO-FM</t>
  </si>
  <si>
    <t>86.1MHz</t>
  </si>
  <si>
    <t>神奈川県横浜市中区</t>
  </si>
  <si>
    <t>ほんじょうFM</t>
  </si>
  <si>
    <t>JOZZ3CZ-FM</t>
  </si>
  <si>
    <t>89.3MHz</t>
  </si>
  <si>
    <t>埼玉県本庄市</t>
  </si>
  <si>
    <t>プリズムステーション</t>
  </si>
  <si>
    <t>イセハラエフエム放送</t>
  </si>
  <si>
    <t>JOZZ3BC-FM</t>
  </si>
  <si>
    <t>85.7MHz</t>
  </si>
  <si>
    <t>神奈川県伊勢原市</t>
  </si>
  <si>
    <t>M・e・k</t>
  </si>
  <si>
    <t>フラワーラジオ</t>
  </si>
  <si>
    <t>フラワーコミュニティ放送</t>
  </si>
  <si>
    <t>JOZZ3AV-FM</t>
  </si>
  <si>
    <t>埼玉県鴻巣市</t>
  </si>
  <si>
    <t>SR・FT・LR</t>
  </si>
  <si>
    <t>ふくろうエフエム</t>
  </si>
  <si>
    <t>JOZZ3CH-FM</t>
  </si>
  <si>
    <t>85.8MHz</t>
  </si>
  <si>
    <t>千葉県八千代市</t>
  </si>
  <si>
    <t>ハロー・ハッピーこしがやエフエム</t>
  </si>
  <si>
    <t>エフエムこしがや</t>
  </si>
  <si>
    <t>JOZZ3CE-FM</t>
  </si>
  <si>
    <t>埼玉県越谷市</t>
  </si>
  <si>
    <t>ナナコライブリーエフエム</t>
  </si>
  <si>
    <t>コミュニティシェアFM</t>
  </si>
  <si>
    <t>JOZZ3BK-FM</t>
  </si>
  <si>
    <t>埼玉県朝霞市</t>
  </si>
  <si>
    <t>ちちぶエフエム</t>
  </si>
  <si>
    <t>JOZZ3CT-FM</t>
  </si>
  <si>
    <t>埼玉県秩父市</t>
  </si>
  <si>
    <t>たかはぎFM</t>
  </si>
  <si>
    <t>JOZZ3BX-FM</t>
  </si>
  <si>
    <t>茨城県高萩市</t>
  </si>
  <si>
    <t>コマラジ</t>
  </si>
  <si>
    <t>狛江ラジオ放送</t>
  </si>
  <si>
    <t>JOZZ3CS-FM</t>
  </si>
  <si>
    <t>東京都狛江市</t>
  </si>
  <si>
    <t>4W</t>
  </si>
  <si>
    <t>かわさき市民放送</t>
  </si>
  <si>
    <t>JOZZ3AK-FM</t>
  </si>
  <si>
    <t>神奈川県川崎市中原区</t>
  </si>
  <si>
    <t>7W</t>
  </si>
  <si>
    <t>TR・SR・LR</t>
  </si>
  <si>
    <t>鎌倉エフエム放送</t>
  </si>
  <si>
    <t>JOZZ3AF-FM</t>
  </si>
  <si>
    <t>82.8MHz</t>
  </si>
  <si>
    <t>神奈川県鎌倉市</t>
  </si>
  <si>
    <t>TR・SJ</t>
  </si>
  <si>
    <t>かつしかFM</t>
  </si>
  <si>
    <t>葛飾エフエム放送</t>
  </si>
  <si>
    <t>JOZZ3AP-FM</t>
  </si>
  <si>
    <t>東京都葛飾区</t>
  </si>
  <si>
    <t>SR・SJ・LR</t>
  </si>
  <si>
    <t>かずさエフエム</t>
  </si>
  <si>
    <t>JOZZ3AH-FM</t>
  </si>
  <si>
    <t>千葉県木更津市</t>
  </si>
  <si>
    <t>おーラジ</t>
  </si>
  <si>
    <t>テレビ小山放送</t>
  </si>
  <si>
    <t>JOZZ3CM-FM</t>
  </si>
  <si>
    <t>栃木県小山市</t>
  </si>
  <si>
    <t>エフエム八ヶ岳</t>
  </si>
  <si>
    <t>八ヶ岳コミュニティ放送</t>
  </si>
  <si>
    <t>JOZZ3BJ-FM</t>
  </si>
  <si>
    <t>82.2MHz</t>
  </si>
  <si>
    <t>山梨県北杜市</t>
  </si>
  <si>
    <t>エフエム多摩 G-WIND</t>
  </si>
  <si>
    <t>エフエム多摩放送</t>
  </si>
  <si>
    <t>JOZZ3AE-FM</t>
  </si>
  <si>
    <t>東京都多摩市</t>
  </si>
  <si>
    <t>エフエム西東京</t>
  </si>
  <si>
    <t>JOZZ3AU-FM</t>
  </si>
  <si>
    <t>東京都西東京市</t>
  </si>
  <si>
    <t>●S</t>
  </si>
  <si>
    <t>エフエム世田谷</t>
  </si>
  <si>
    <t>世田谷サービス公社</t>
  </si>
  <si>
    <t>JOZZ3BA-FM</t>
  </si>
  <si>
    <t>東京都世田谷区</t>
  </si>
  <si>
    <t>SD・LR</t>
  </si>
  <si>
    <t>エフエム甲府</t>
  </si>
  <si>
    <t>JOZZ3AO-FM</t>
  </si>
  <si>
    <t>山梨県甲府市</t>
  </si>
  <si>
    <t>エフエム戸塚</t>
  </si>
  <si>
    <t>JOZZ3BQ-FM</t>
  </si>
  <si>
    <t>神奈川県横浜市戸塚区</t>
  </si>
  <si>
    <t>TR・SR・LR・SJ</t>
  </si>
  <si>
    <t>エフエムふじごこ</t>
  </si>
  <si>
    <t>エフエム富士五湖</t>
  </si>
  <si>
    <t>JOZZ3CF-FM</t>
  </si>
  <si>
    <t>山梨県富士吉田市</t>
  </si>
  <si>
    <t>エフエムたちかわ</t>
  </si>
  <si>
    <t>エフエムラジオ立川</t>
  </si>
  <si>
    <t>JOZZ3BL-FM</t>
  </si>
  <si>
    <t>84.4MHz</t>
  </si>
  <si>
    <t>東京都立川市</t>
  </si>
  <si>
    <t>5W</t>
  </si>
  <si>
    <t>エフエムきりゅう</t>
  </si>
  <si>
    <t>FM桐生</t>
  </si>
  <si>
    <t>JOZZ3BN-FM</t>
  </si>
  <si>
    <t>群馬県桐生市</t>
  </si>
  <si>
    <t>いちはらFM</t>
  </si>
  <si>
    <t>市原FM放送</t>
  </si>
  <si>
    <t>JOZZ3BR-FM</t>
  </si>
  <si>
    <t>千葉県市原市</t>
  </si>
  <si>
    <t>いちかわエフエム</t>
  </si>
  <si>
    <t>市川エフエム放送</t>
  </si>
  <si>
    <t>JOZZ3AZ-FM</t>
  </si>
  <si>
    <t>千葉県市川市</t>
  </si>
  <si>
    <t>いせさきFM</t>
  </si>
  <si>
    <t>いせさきFM放送</t>
  </si>
  <si>
    <t>JOZZ3BP-FM</t>
  </si>
  <si>
    <t>群馬県伊勢崎市</t>
  </si>
  <si>
    <t>あいラジ</t>
  </si>
  <si>
    <t>あげおエフエム</t>
  </si>
  <si>
    <t>JOZZ3DF-FM</t>
  </si>
  <si>
    <t>埼玉県上尾市</t>
  </si>
  <si>
    <t>予備免許</t>
  </si>
  <si>
    <t>TOKYO854くるめラ</t>
  </si>
  <si>
    <t>クルメディア</t>
  </si>
  <si>
    <t>JOZZ3CN-FM</t>
  </si>
  <si>
    <t>85.4MHz</t>
  </si>
  <si>
    <t>東京都東久留米市</t>
  </si>
  <si>
    <t>八王子エフエム</t>
  </si>
  <si>
    <t>JOZZ3CL-FM</t>
  </si>
  <si>
    <t>東京都八王子市</t>
  </si>
  <si>
    <t>アクティブレイン</t>
  </si>
  <si>
    <t>JOZZ3CW-FM</t>
  </si>
  <si>
    <t>89.2MHz</t>
  </si>
  <si>
    <t>千葉県千葉市</t>
  </si>
  <si>
    <t>SHIBUYA-FM</t>
  </si>
  <si>
    <t>東京コミュニケーション放送</t>
  </si>
  <si>
    <t>JOZZ3AJ-FM</t>
  </si>
  <si>
    <t>78.4MHz</t>
  </si>
  <si>
    <t>REDS WAVE</t>
  </si>
  <si>
    <t>CityFMさいたま</t>
  </si>
  <si>
    <t>JOZZ3BI-FM</t>
  </si>
  <si>
    <t>埼玉県さいたま市浦和区</t>
  </si>
  <si>
    <t>Radio NARITA</t>
  </si>
  <si>
    <t>国際ラジオ放送</t>
  </si>
  <si>
    <t>JOZZ3BZ-FM</t>
  </si>
  <si>
    <t>千葉県成田市</t>
  </si>
  <si>
    <t>RADIO CITY</t>
  </si>
  <si>
    <t>中央エフエム</t>
  </si>
  <si>
    <t>JOZZ3AX-FM</t>
  </si>
  <si>
    <t>東京都中央区</t>
  </si>
  <si>
    <t>M-wave</t>
  </si>
  <si>
    <t>まえばしCITYエフエム</t>
  </si>
  <si>
    <t>JOZZ3BV-FM</t>
  </si>
  <si>
    <t>84.5MHz</t>
  </si>
  <si>
    <t>群馬県前橋市</t>
  </si>
  <si>
    <t>FM大師</t>
  </si>
  <si>
    <t>JOZZ3DE-FM</t>
  </si>
  <si>
    <t>94.9MHz</t>
  </si>
  <si>
    <t>神奈川県川崎市川崎区</t>
  </si>
  <si>
    <t>FM蔵の街</t>
  </si>
  <si>
    <t>栃木コミュニティ放送</t>
  </si>
  <si>
    <t>JOZZ3AA-FM</t>
  </si>
  <si>
    <t>MHz</t>
  </si>
  <si>
    <t>栃木県栃木市</t>
  </si>
  <si>
    <t>W</t>
  </si>
  <si>
    <t>湘南平塚コミュニティ放送</t>
  </si>
  <si>
    <t>JOZZ3AC-FM</t>
  </si>
  <si>
    <t>78.3MHz</t>
  </si>
  <si>
    <t>神奈川県平塚市</t>
  </si>
  <si>
    <t>FMわたらせ</t>
  </si>
  <si>
    <t>わたらせコミュニティメディア</t>
  </si>
  <si>
    <t>JOZZ3DB-FM</t>
  </si>
  <si>
    <t>埼玉県加須市</t>
  </si>
  <si>
    <t>ケーブルビジョン</t>
  </si>
  <si>
    <t>JOZZ3CU-FM</t>
  </si>
  <si>
    <t>87.9MHz</t>
  </si>
  <si>
    <t>栃木県下野市</t>
  </si>
  <si>
    <t>大和ラジオ放送</t>
  </si>
  <si>
    <t>JOZZ3AR-FM</t>
  </si>
  <si>
    <t>神奈川県大和市</t>
  </si>
  <si>
    <t>FMもおか</t>
  </si>
  <si>
    <t>エフエム真岡</t>
  </si>
  <si>
    <t>JOZZ3CV-FM</t>
  </si>
  <si>
    <t>栃木県真岡市</t>
  </si>
  <si>
    <t>FMふっかちゃん</t>
  </si>
  <si>
    <t>深谷コミュニティFM</t>
  </si>
  <si>
    <t>JOZZ3CY-FM</t>
  </si>
  <si>
    <t>埼玉県深谷市</t>
  </si>
  <si>
    <t>FMふじやま</t>
  </si>
  <si>
    <t>エフエムふじやま</t>
  </si>
  <si>
    <t>JOZZ3CA-FM</t>
  </si>
  <si>
    <t>山梨県富士河口湖町</t>
  </si>
  <si>
    <t>FMひたち</t>
  </si>
  <si>
    <t>ひたちエフエム</t>
  </si>
  <si>
    <t>JOZZ3BU-FM</t>
  </si>
  <si>
    <t>茨城県日立市</t>
  </si>
  <si>
    <t>US・SR・LR</t>
  </si>
  <si>
    <t>FMぱるるん</t>
  </si>
  <si>
    <t>水戸コミュニティ放送</t>
  </si>
  <si>
    <t>JOZZ3AN-FM</t>
  </si>
  <si>
    <t>茨城県水戸市</t>
  </si>
  <si>
    <t>FMつづき</t>
  </si>
  <si>
    <t>エフエムつづき</t>
  </si>
  <si>
    <t>JOZZ3BS-FM</t>
  </si>
  <si>
    <t>神奈川県横浜市都筑区</t>
  </si>
  <si>
    <t>未開局</t>
  </si>
  <si>
    <t>FMチャッピー</t>
  </si>
  <si>
    <t>エフエム茶笛</t>
  </si>
  <si>
    <t>JOZZ3AM-FM</t>
  </si>
  <si>
    <t>埼玉県入間市</t>
  </si>
  <si>
    <t>FMだいご</t>
  </si>
  <si>
    <t>まちの研究室</t>
  </si>
  <si>
    <t>JOZZ3BY-FM</t>
  </si>
  <si>
    <t>茨城県大子町</t>
  </si>
  <si>
    <t>FMしながわ</t>
  </si>
  <si>
    <t>エフエムしながわ</t>
  </si>
  <si>
    <t>JOZZ3CR-FM</t>
  </si>
  <si>
    <t>88.9MHz</t>
  </si>
  <si>
    <t>東京都品川区</t>
  </si>
  <si>
    <t>横浜コミュニティ放送</t>
  </si>
  <si>
    <t>JOZZ3BE-FM</t>
  </si>
  <si>
    <t>84.1MHz</t>
  </si>
  <si>
    <t>神奈川県横浜市青葉区</t>
  </si>
  <si>
    <t>FMくらら857</t>
  </si>
  <si>
    <t>ケーブルテレビ</t>
  </si>
  <si>
    <t>JOZZ3CB-FM</t>
  </si>
  <si>
    <t>FMクマガヤ</t>
  </si>
  <si>
    <t>FM.クマガヤ</t>
  </si>
  <si>
    <t>JOZZ3CQ-FM</t>
  </si>
  <si>
    <t>埼玉県熊谷市</t>
  </si>
  <si>
    <t>FMかしま</t>
  </si>
  <si>
    <t>エフエムかしま市民放送</t>
  </si>
  <si>
    <t>JOZZ3BD-FM</t>
  </si>
  <si>
    <t>茨城県鹿嶋市</t>
  </si>
  <si>
    <t>海老名エフエム放送</t>
  </si>
  <si>
    <t>JOZZ3BW-FM</t>
  </si>
  <si>
    <t>神奈川県海老名市</t>
  </si>
  <si>
    <t>FM小田原</t>
  </si>
  <si>
    <t>JOZZ3BM-FM</t>
  </si>
  <si>
    <t>神奈川県小田原市</t>
  </si>
  <si>
    <t>FMえどがわ</t>
  </si>
  <si>
    <t>エフエム江戸川</t>
  </si>
  <si>
    <t>JOZZ3AS-FM</t>
  </si>
  <si>
    <t>84.3MHz</t>
  </si>
  <si>
    <t>東京都江戸川区</t>
  </si>
  <si>
    <t>FMうしくうれしく放送</t>
  </si>
  <si>
    <t>牛久コミュニティ放送</t>
  </si>
  <si>
    <t>JOZZ3CC-FM</t>
  </si>
  <si>
    <t>茨城県牛久市</t>
  </si>
  <si>
    <t>横須賀エフエム放送</t>
  </si>
  <si>
    <t>JOZZ3AD-FM</t>
  </si>
  <si>
    <t>78.5MHz</t>
  </si>
  <si>
    <t>神奈川県横須賀市</t>
  </si>
  <si>
    <t>FM TARO</t>
  </si>
  <si>
    <t>おおたコミュニティ放送</t>
  </si>
  <si>
    <t>JOZZ3BB-FM</t>
  </si>
  <si>
    <t>群馬県太田市</t>
  </si>
  <si>
    <t>FM OZE</t>
  </si>
  <si>
    <t>沼田エフエム放送</t>
  </si>
  <si>
    <t>JOZZ3AT-FM</t>
  </si>
  <si>
    <t>群馬県沼田市</t>
  </si>
  <si>
    <t>FM Kawaguchi</t>
  </si>
  <si>
    <t>FMコミュニティ川口</t>
  </si>
  <si>
    <t>JOZZ3CD-FM</t>
  </si>
  <si>
    <t>埼玉県川口市</t>
  </si>
  <si>
    <t>エフエムさがみ</t>
  </si>
  <si>
    <t>JOZZ3AL-FM</t>
  </si>
  <si>
    <t>83.9MHz</t>
  </si>
  <si>
    <t>神奈川県相模原市中央区</t>
  </si>
  <si>
    <t>FM DAMONO</t>
  </si>
  <si>
    <t>足利コミュニティFM</t>
  </si>
  <si>
    <t>JOZZ3DD-FM</t>
  </si>
  <si>
    <t>88.3MHz</t>
  </si>
  <si>
    <t>栃木県足利市</t>
  </si>
  <si>
    <t>EBOSHI RADIO STATION</t>
  </si>
  <si>
    <t>茅ヶ崎エフエム</t>
  </si>
  <si>
    <t>JOZZ3DC-FM</t>
  </si>
  <si>
    <t>神奈川県茅ヶ崎市</t>
  </si>
  <si>
    <t>RADIO CHAT</t>
  </si>
  <si>
    <t>エフエム新津</t>
  </si>
  <si>
    <t>JOZZ4AA-FM</t>
  </si>
  <si>
    <t>新潟県新潟市秋葉区</t>
  </si>
  <si>
    <t>FMぜんこうじ</t>
  </si>
  <si>
    <t>ながのコミュニティ放送</t>
  </si>
  <si>
    <t>JOZZ4AB-FM</t>
  </si>
  <si>
    <t>長野県長野市</t>
  </si>
  <si>
    <t>FMピッカラ</t>
  </si>
  <si>
    <t>柏崎コミュニティ放送</t>
  </si>
  <si>
    <t>JOZZ4AC-FM</t>
  </si>
  <si>
    <t>新潟県柏崎市</t>
  </si>
  <si>
    <t>FM KENTO</t>
  </si>
  <si>
    <t>けんと放送</t>
  </si>
  <si>
    <t>JOZZ4AD-FM</t>
  </si>
  <si>
    <t>新潟県新潟市中央区</t>
  </si>
  <si>
    <t>RADIO AGATT</t>
  </si>
  <si>
    <t>エフエムしばた</t>
  </si>
  <si>
    <t>JOZZ4AE-FM</t>
  </si>
  <si>
    <t>新潟県新発田市</t>
  </si>
  <si>
    <t>FMゆきぐに</t>
  </si>
  <si>
    <t>エフエム雪国</t>
  </si>
  <si>
    <t>JOZZ4AF-FM</t>
  </si>
  <si>
    <t>新潟県南魚沼市</t>
  </si>
  <si>
    <t>FMさくだいら</t>
  </si>
  <si>
    <t>エフエム佐久平</t>
  </si>
  <si>
    <t>JOZZ4AG-FM</t>
  </si>
  <si>
    <t>長野県佐久市</t>
  </si>
  <si>
    <t>FMながおか</t>
  </si>
  <si>
    <t>長岡移動電話システム</t>
  </si>
  <si>
    <t>JOZZ4AH-FM</t>
  </si>
  <si>
    <t>新潟県長岡市</t>
  </si>
  <si>
    <t>10局</t>
  </si>
  <si>
    <t>ラヂオは～と</t>
  </si>
  <si>
    <t>燕三条エフエム放送</t>
  </si>
  <si>
    <t>JOZZ4AI-FM</t>
  </si>
  <si>
    <t>新潟県三条市</t>
  </si>
  <si>
    <t>FMじょうえつ FM-J</t>
  </si>
  <si>
    <t>JOZZ4AJ-FM</t>
  </si>
  <si>
    <t>新潟県上越市</t>
  </si>
  <si>
    <t>ぽかぽかラジオ</t>
  </si>
  <si>
    <t>エフエム角田山コミュニティ放送</t>
  </si>
  <si>
    <t>JOZZ4AK-FM</t>
  </si>
  <si>
    <t>84.9MHz</t>
  </si>
  <si>
    <t>新潟県新潟市西蒲区</t>
  </si>
  <si>
    <t>エフエム軽井沢</t>
  </si>
  <si>
    <t>軽井沢エフエム放送</t>
  </si>
  <si>
    <t>JOZZ4AL-FM</t>
  </si>
  <si>
    <t>長野県軽井沢町</t>
  </si>
  <si>
    <t>iステーション</t>
  </si>
  <si>
    <t>飯田エフエム放送</t>
  </si>
  <si>
    <t>JOZZ4AM-FM</t>
  </si>
  <si>
    <t>長野県飯田市</t>
  </si>
  <si>
    <t>SJ・SP</t>
  </si>
  <si>
    <t>エフエムとおかまち</t>
  </si>
  <si>
    <t>JOZZ4AN-FM</t>
  </si>
  <si>
    <t>新潟県十日町市</t>
  </si>
  <si>
    <t>5局</t>
  </si>
  <si>
    <t>エルシーブイFM769</t>
  </si>
  <si>
    <t>エルシーブイ</t>
  </si>
  <si>
    <t>JOZZ4AO-FM</t>
  </si>
  <si>
    <t>長野県諏訪市</t>
  </si>
  <si>
    <t>FMとうみ</t>
  </si>
  <si>
    <t>エフエムとうみ</t>
  </si>
  <si>
    <t>JOZZ4AP-FM</t>
  </si>
  <si>
    <t>長野県東御市</t>
  </si>
  <si>
    <t>あづみ野エフエム</t>
  </si>
  <si>
    <t>あづみ野エフエム放送</t>
  </si>
  <si>
    <t>JOZZ4AQ-FM</t>
  </si>
  <si>
    <t>長野県安曇野市</t>
  </si>
  <si>
    <t>FMまつもと</t>
  </si>
  <si>
    <t>エフエムまつもと</t>
  </si>
  <si>
    <t>JOZZ4AR-FM</t>
  </si>
  <si>
    <t>長野県松本市</t>
  </si>
  <si>
    <t>エフエム魚沼</t>
  </si>
  <si>
    <t>JOZZ4AS-FM</t>
  </si>
  <si>
    <t>新潟県魚沼市</t>
  </si>
  <si>
    <t>FMみょうこう</t>
  </si>
  <si>
    <t>JOZZ4AT-FM</t>
  </si>
  <si>
    <t>新潟県妙高市</t>
  </si>
  <si>
    <t>しおじりコミュニティ放送</t>
  </si>
  <si>
    <t>JOZZ4AU-FM</t>
  </si>
  <si>
    <t>89.4MHz</t>
  </si>
  <si>
    <t>長野県塩尻市</t>
  </si>
  <si>
    <t>伊那谷FM</t>
  </si>
  <si>
    <t>伊那ケーブルテレビジョン</t>
  </si>
  <si>
    <t>JOZZ4AV-FM</t>
  </si>
  <si>
    <t>86.7MHz</t>
  </si>
  <si>
    <t>長野県伊那市</t>
  </si>
  <si>
    <t>えふえむ・エヌ・ワン</t>
  </si>
  <si>
    <t>JOZZ5AA-FM</t>
  </si>
  <si>
    <t>石川県野々市市</t>
  </si>
  <si>
    <t>SR・LR・TR</t>
  </si>
  <si>
    <t>ラジオかなざわ</t>
  </si>
  <si>
    <t>JOZZ5AB-FM</t>
  </si>
  <si>
    <t>78.0MHz</t>
  </si>
  <si>
    <t>石川県金沢市</t>
  </si>
  <si>
    <t>SJ・TR・UN</t>
  </si>
  <si>
    <t>ラジオこまつ</t>
  </si>
  <si>
    <t>JOZZ5AC-FM</t>
  </si>
  <si>
    <t>76.6MHz</t>
  </si>
  <si>
    <t>石川県小松市</t>
  </si>
  <si>
    <t>ラジオななお</t>
  </si>
  <si>
    <t>JOZZ5AD-FM</t>
  </si>
  <si>
    <t>石川県七尾市</t>
  </si>
  <si>
    <t>ラジオたかおか</t>
  </si>
  <si>
    <t>JOZZ5AE-FM</t>
  </si>
  <si>
    <t>富山県高岡市</t>
  </si>
  <si>
    <t>City-FM</t>
  </si>
  <si>
    <t>富山シティエフエム</t>
  </si>
  <si>
    <t>JOZZ5AF-FM</t>
  </si>
  <si>
    <t>富山県富山市</t>
  </si>
  <si>
    <t>ラジオ・ミュー</t>
  </si>
  <si>
    <t>新川コミュニティ放送</t>
  </si>
  <si>
    <t>JOZZ5AG-FM</t>
  </si>
  <si>
    <t>富山県黒部市</t>
  </si>
  <si>
    <t>●J</t>
  </si>
  <si>
    <t>FMとなみ</t>
  </si>
  <si>
    <t>エフエムとなみ</t>
  </si>
  <si>
    <t>JOZZ5AH-FM</t>
  </si>
  <si>
    <t>富山県砺波市</t>
  </si>
  <si>
    <t>福井街角放送</t>
  </si>
  <si>
    <t>JOZZ5AI-FM</t>
  </si>
  <si>
    <t>福井県福井市</t>
  </si>
  <si>
    <t>たんなん夢レディオ</t>
  </si>
  <si>
    <t>JOZZ5AJ-FM</t>
  </si>
  <si>
    <t>福井県鯖江市</t>
  </si>
  <si>
    <t>HARBOR STATION</t>
  </si>
  <si>
    <t>敦賀FM放送</t>
  </si>
  <si>
    <t>JOZZ5AK-FM</t>
  </si>
  <si>
    <t>福井県敦賀市</t>
  </si>
  <si>
    <t>エフエムいみず</t>
  </si>
  <si>
    <t>JOZZ5AL-FM</t>
  </si>
  <si>
    <t>79.3MHz</t>
  </si>
  <si>
    <t>富山県射水市</t>
  </si>
  <si>
    <t>FMかほく</t>
  </si>
  <si>
    <t>JOZZ5AM-FM</t>
  </si>
  <si>
    <t>石川県かほく市</t>
  </si>
  <si>
    <t>東海</t>
    <rPh sb="0" eb="2">
      <t xml:space="preserve">トウカイ </t>
    </rPh>
    <phoneticPr fontId="2"/>
  </si>
  <si>
    <t>エフエム豊橋</t>
  </si>
  <si>
    <t>JOZZ6AA-FM</t>
  </si>
  <si>
    <t>愛知県豊橋市</t>
  </si>
  <si>
    <t>FM Haro!</t>
  </si>
  <si>
    <t>浜松エフエム放送</t>
  </si>
  <si>
    <t>JOZZ6AB-FM</t>
  </si>
  <si>
    <t>静岡県浜松市中央区</t>
  </si>
  <si>
    <t>マリンパル</t>
  </si>
  <si>
    <t>エフエムしみず</t>
  </si>
  <si>
    <t>JOZZ6AC-FM</t>
  </si>
  <si>
    <t>静岡県静岡市清水区</t>
  </si>
  <si>
    <t>ボイス・キュー</t>
  </si>
  <si>
    <t>エフエムみしま・かんなみ</t>
  </si>
  <si>
    <t>JOZZ6AD-FM</t>
  </si>
  <si>
    <t>静岡県三島市</t>
  </si>
  <si>
    <t>Hits FM</t>
  </si>
  <si>
    <t>飛騨高山テレ・エフエム</t>
  </si>
  <si>
    <t>JOZZ6AE-FM</t>
  </si>
  <si>
    <t>岐阜県高山市</t>
  </si>
  <si>
    <t>FM EGAO</t>
  </si>
  <si>
    <t>エフエム岡崎</t>
  </si>
  <si>
    <t>JOZZ6AF-FM</t>
  </si>
  <si>
    <t>愛知県岡崎市</t>
  </si>
  <si>
    <t>FM-Hi!</t>
  </si>
  <si>
    <t>シティエフエム静岡</t>
  </si>
  <si>
    <t>JOZZ6AG-FM</t>
  </si>
  <si>
    <t>静岡県静岡市葵区</t>
  </si>
  <si>
    <t>エフエム伊東なぎさステーション</t>
  </si>
  <si>
    <t>エフエム伊東</t>
  </si>
  <si>
    <t>JOZZ6AH-FM</t>
  </si>
  <si>
    <t>静岡県伊東市</t>
  </si>
  <si>
    <t>SHANANA! FM</t>
  </si>
  <si>
    <t>名古屋シティエフエム</t>
  </si>
  <si>
    <t>JOZZ6AI-FM</t>
  </si>
  <si>
    <t>愛知県名古屋市中村区</t>
  </si>
  <si>
    <t>Transamerica</t>
  </si>
  <si>
    <t>名古屋中エフエムラヂオ放送</t>
  </si>
  <si>
    <t>JOZZ6AJ-FM</t>
  </si>
  <si>
    <t>愛知県名古屋市中区</t>
  </si>
  <si>
    <t>FM PiPi</t>
  </si>
  <si>
    <t>エフエムたじみ</t>
  </si>
  <si>
    <t>JOZZ6AK-FM</t>
  </si>
  <si>
    <t>岐阜県多治見市</t>
  </si>
  <si>
    <t>COAST-FM</t>
  </si>
  <si>
    <t>エフエムぬまづ</t>
  </si>
  <si>
    <t>JOZZ6AL-FM</t>
  </si>
  <si>
    <t>静岡県沼津市</t>
  </si>
  <si>
    <t>Ciao!</t>
  </si>
  <si>
    <t>エフエム熱海湯河原</t>
  </si>
  <si>
    <t>JOZZ6AM-FM</t>
  </si>
  <si>
    <t>静岡県熱海市</t>
  </si>
  <si>
    <t>CTY-FM</t>
  </si>
  <si>
    <t>シー・ティー・ワイ</t>
  </si>
  <si>
    <t>JOZZ6AN-FM</t>
  </si>
  <si>
    <t>三重県四日市市</t>
  </si>
  <si>
    <t>RADIO LOVEAT</t>
  </si>
  <si>
    <t>エフエムとよた</t>
  </si>
  <si>
    <t>JOZZ6AO-FM</t>
  </si>
  <si>
    <t>愛知県豊田市</t>
  </si>
  <si>
    <t>SR・SP・LR</t>
  </si>
  <si>
    <t>FMわっち</t>
  </si>
  <si>
    <t>シティエフエムぎふ</t>
  </si>
  <si>
    <t>JOZZ6AP-FM</t>
  </si>
  <si>
    <t>岐阜県岐阜市</t>
  </si>
  <si>
    <t>Pitch FM</t>
  </si>
  <si>
    <t>エフエムキャッチ</t>
  </si>
  <si>
    <t>JOZZ6AQ-FM</t>
  </si>
  <si>
    <t>愛知県刈谷市</t>
  </si>
  <si>
    <t>FMでんでん</t>
  </si>
  <si>
    <t>かにかも放送</t>
  </si>
  <si>
    <t>JOZZ6AR-FM</t>
  </si>
  <si>
    <t>岐阜県可児市</t>
  </si>
  <si>
    <t>Radio-f</t>
  </si>
  <si>
    <t>富士コミュニティエフエム放送</t>
  </si>
  <si>
    <t>JOZZ6AS-FM</t>
  </si>
  <si>
    <t>静岡県富士市</t>
  </si>
  <si>
    <t>Radio SANQ</t>
  </si>
  <si>
    <t>尾張東部放送</t>
  </si>
  <si>
    <t>JOZZ6AT-FM</t>
  </si>
  <si>
    <t>愛知県瀬戸市</t>
  </si>
  <si>
    <t>ads.FM</t>
  </si>
  <si>
    <t>アドバンスコープ</t>
  </si>
  <si>
    <t>JOZZ6AU-FM</t>
  </si>
  <si>
    <t>三重県名張市</t>
  </si>
  <si>
    <t>United North</t>
  </si>
  <si>
    <t>愛知北エフエム放送</t>
  </si>
  <si>
    <t>JOZZ6AV-FM</t>
  </si>
  <si>
    <t>愛知県犬山市</t>
  </si>
  <si>
    <t>メディアスエフエム</t>
  </si>
  <si>
    <t>知多メディアスネットワーク</t>
  </si>
  <si>
    <t>JOZZ6AW-FM</t>
  </si>
  <si>
    <t>愛知県東海市</t>
  </si>
  <si>
    <t>MID-FM761</t>
  </si>
  <si>
    <t>MID-FM</t>
  </si>
  <si>
    <t>JOZZ6AX-FM</t>
  </si>
  <si>
    <t>g-sky76.5</t>
  </si>
  <si>
    <t>FM島田</t>
  </si>
  <si>
    <t>JOZZ6AY-FM</t>
  </si>
  <si>
    <t>静岡県島田市</t>
  </si>
  <si>
    <t>鈴鹿ヴォイスFM</t>
  </si>
  <si>
    <t>鈴鹿メディアパーク</t>
  </si>
  <si>
    <t>JOZZ6AZ-FM</t>
  </si>
  <si>
    <t>三重県鈴鹿市</t>
  </si>
  <si>
    <t>FMらら</t>
  </si>
  <si>
    <t>FMラインウェーブ</t>
  </si>
  <si>
    <t>JOZZ6BA-FM</t>
  </si>
  <si>
    <t>i-wave 76.5 FM</t>
  </si>
  <si>
    <t>FMいちのみや</t>
  </si>
  <si>
    <t>JOZZ6BB-FM</t>
  </si>
  <si>
    <t>愛知県一宮市</t>
  </si>
  <si>
    <t>エフエムななみ</t>
  </si>
  <si>
    <t>西尾張シーエーティーヴィ</t>
  </si>
  <si>
    <t>JOZZ6BC-FM</t>
  </si>
  <si>
    <t>愛知県蟹江町</t>
  </si>
  <si>
    <t>FMいずのくに</t>
  </si>
  <si>
    <t>JOZZ6BD-FM</t>
  </si>
  <si>
    <t>87.7MHz</t>
  </si>
  <si>
    <t>静岡県伊豆の国市</t>
  </si>
  <si>
    <t>FM ISみらいずステーション</t>
  </si>
  <si>
    <t>FM IS</t>
  </si>
  <si>
    <t>JOZZ6BE-FM</t>
  </si>
  <si>
    <t>87.2MHz</t>
  </si>
  <si>
    <t>静岡県伊豆市</t>
  </si>
  <si>
    <t>富士山GOGOエフエム</t>
  </si>
  <si>
    <t>エフエム御殿場</t>
  </si>
  <si>
    <t>JOZZ6BF-FM</t>
  </si>
  <si>
    <t>86.3MHz</t>
  </si>
  <si>
    <t>静岡県御殿場市</t>
  </si>
  <si>
    <t>いなべエフエム</t>
  </si>
  <si>
    <t>JOZZ6BG-FM</t>
  </si>
  <si>
    <t>三重県いなべ市</t>
  </si>
  <si>
    <t>Heart FM</t>
  </si>
  <si>
    <t>JOZZ6BH-FM</t>
  </si>
  <si>
    <t>86.4MHz</t>
  </si>
  <si>
    <t>●k</t>
  </si>
  <si>
    <t>やいづエフエム RADIO LUSH</t>
  </si>
  <si>
    <t>FM812Yaizu</t>
  </si>
  <si>
    <t>JOZZ6BI-FM</t>
  </si>
  <si>
    <t>静岡県焼津市</t>
  </si>
  <si>
    <t>近畿</t>
    <rPh sb="0" eb="2">
      <t xml:space="preserve">キンキ </t>
    </rPh>
    <phoneticPr fontId="2"/>
  </si>
  <si>
    <t>FM-HANAKO</t>
  </si>
  <si>
    <t>エフエムもりぐち</t>
  </si>
  <si>
    <t>JOZZ7AA-FM</t>
  </si>
  <si>
    <t>82.4MHz</t>
  </si>
  <si>
    <t>大阪府守口市</t>
  </si>
  <si>
    <t>FM845</t>
  </si>
  <si>
    <t>京都リビングエフエム</t>
  </si>
  <si>
    <t>JOZZ7AB-FM</t>
  </si>
  <si>
    <t>京都府京都市伏見区</t>
  </si>
  <si>
    <t>タッキー816</t>
  </si>
  <si>
    <t>箕面FMまちそだて</t>
  </si>
  <si>
    <t>JOZZ7AC-FM</t>
  </si>
  <si>
    <t>81.6MHz</t>
  </si>
  <si>
    <t>大阪府箕面市</t>
  </si>
  <si>
    <t>FMうじ</t>
  </si>
  <si>
    <t>エフエム宇治放送</t>
  </si>
  <si>
    <t>JOZZ7AD-FM</t>
  </si>
  <si>
    <t>京都府宇治市</t>
  </si>
  <si>
    <t>エフエムわいわい</t>
  </si>
  <si>
    <t>JOZZ7AE-FM</t>
  </si>
  <si>
    <t>兵庫県神戸市長田区</t>
  </si>
  <si>
    <t>YES-fm</t>
  </si>
  <si>
    <t>エフエムちゅうおう</t>
  </si>
  <si>
    <t>JOZZ7AF-FM</t>
  </si>
  <si>
    <t>大阪府大阪市中央区</t>
  </si>
  <si>
    <t>FMひらかた</t>
  </si>
  <si>
    <t>エフエムひらかた</t>
  </si>
  <si>
    <t>JOZZ7AG-FM</t>
  </si>
  <si>
    <t>大阪府枚方市</t>
  </si>
  <si>
    <t>エフエムみっきい</t>
  </si>
  <si>
    <t>エフエム三木</t>
  </si>
  <si>
    <t>JOZZ7AH-FM</t>
  </si>
  <si>
    <t>兵庫県三木市</t>
  </si>
  <si>
    <t>みんなのあま咲き放送局</t>
  </si>
  <si>
    <t>JOZZ7AI-FM</t>
  </si>
  <si>
    <t>82.0MHz</t>
  </si>
  <si>
    <t>兵庫県尼崎市</t>
  </si>
  <si>
    <t>ハッピーエフエムいたみ</t>
  </si>
  <si>
    <t>伊丹まち未来</t>
  </si>
  <si>
    <t>JOZZ7AJ-FM</t>
  </si>
  <si>
    <t>79.4MHz</t>
  </si>
  <si>
    <t>兵庫県伊丹市</t>
  </si>
  <si>
    <t>SJ・YL</t>
  </si>
  <si>
    <t>Be Happy! 789</t>
  </si>
  <si>
    <t>エフエムキタ</t>
  </si>
  <si>
    <t>JOZZ7AK-FM</t>
  </si>
  <si>
    <t>大阪府大阪市北区</t>
  </si>
  <si>
    <t>FM MOOV KOBE</t>
  </si>
  <si>
    <t>エフエムムーヴ</t>
  </si>
  <si>
    <t>JOZZ7AL-FM</t>
  </si>
  <si>
    <t>兵庫県神戸市中央区</t>
  </si>
  <si>
    <t>FMいかる</t>
  </si>
  <si>
    <t>エフエムあやべ</t>
  </si>
  <si>
    <t>JOZZ7AM-FM</t>
  </si>
  <si>
    <t>京都府綾部市</t>
  </si>
  <si>
    <t>さくらFM</t>
  </si>
  <si>
    <t>JOZZ7AN-FM</t>
  </si>
  <si>
    <t>兵庫県西宮市</t>
  </si>
  <si>
    <t>ビーチステーション</t>
  </si>
  <si>
    <t>南紀白浜コミュニティ放送</t>
  </si>
  <si>
    <t>JOZZ7AO-FM</t>
  </si>
  <si>
    <t>和歌山県白浜町</t>
  </si>
  <si>
    <t>FMちゃお</t>
  </si>
  <si>
    <t>やおコミュニティ放送</t>
  </si>
  <si>
    <t>JOZZ7AP-FM</t>
  </si>
  <si>
    <t>大阪府八尾市</t>
  </si>
  <si>
    <t>SJ・US</t>
  </si>
  <si>
    <t>FMジャングル</t>
  </si>
  <si>
    <t>エフエムたじま</t>
  </si>
  <si>
    <t>JOZZ7AQ-FM</t>
  </si>
  <si>
    <t>兵庫県豊岡市</t>
  </si>
  <si>
    <t>FMハイホー</t>
  </si>
  <si>
    <t>エフエム西大和</t>
  </si>
  <si>
    <t>JOZZ7AR-FM</t>
  </si>
  <si>
    <t>奈良県王寺町</t>
  </si>
  <si>
    <t>ならどっとFM</t>
  </si>
  <si>
    <t>奈良シティエフエムコミュニケーションズ</t>
  </si>
  <si>
    <t>JOZZ7AS-FM</t>
  </si>
  <si>
    <t>奈良県奈良市</t>
  </si>
  <si>
    <t>ハミングFM宝塚</t>
  </si>
  <si>
    <t>エフエム宝塚</t>
  </si>
  <si>
    <t>JOZZ7AT-FM</t>
  </si>
  <si>
    <t>兵庫県宝塚市</t>
  </si>
  <si>
    <t>FM GENKI</t>
  </si>
  <si>
    <t>姫路シティFM21</t>
  </si>
  <si>
    <t>JOZZ7AU-FM</t>
  </si>
  <si>
    <t>兵庫県姫路市</t>
  </si>
  <si>
    <t>FMマザーシップ</t>
  </si>
  <si>
    <t>エフエムマザーシップ</t>
  </si>
  <si>
    <t>JOZZ7AV-FM</t>
  </si>
  <si>
    <t>和歌山県湯浅町</t>
  </si>
  <si>
    <t>FMひこね</t>
  </si>
  <si>
    <t>エフエムひこねコミュニティ放送</t>
  </si>
  <si>
    <t>JOZZ7AW-FM</t>
  </si>
  <si>
    <t>滋賀県彦根市</t>
  </si>
  <si>
    <t>Honey FM</t>
  </si>
  <si>
    <t>エフエムさんだ</t>
  </si>
  <si>
    <t>JOZZ7AX-FM</t>
  </si>
  <si>
    <t>兵庫県三田市</t>
  </si>
  <si>
    <t>京都三条ラジオカフェ</t>
  </si>
  <si>
    <t>京都コミュニティ放送</t>
  </si>
  <si>
    <t>JOZZ7AY-FM</t>
  </si>
  <si>
    <t>京都府京都市中京区</t>
  </si>
  <si>
    <t>B-WAVE</t>
  </si>
  <si>
    <t>BIWA WAVE</t>
  </si>
  <si>
    <t>JOZZ7AZ-FM</t>
  </si>
  <si>
    <t>滋賀県近江八幡市</t>
  </si>
  <si>
    <t>Radio Sweet</t>
  </si>
  <si>
    <t>びわ湖キャプテン</t>
  </si>
  <si>
    <t>JOZZ7BA-FM</t>
  </si>
  <si>
    <t>81.5MHz</t>
  </si>
  <si>
    <t>滋賀県東近江市</t>
  </si>
  <si>
    <t>貝塚コミュニティ放送</t>
  </si>
  <si>
    <t>JOZZ7BB-FM</t>
  </si>
  <si>
    <t>大阪府貝塚市</t>
  </si>
  <si>
    <t>FM千里</t>
  </si>
  <si>
    <t>千里ニュータウンFM放送</t>
  </si>
  <si>
    <t>JOZZ7BC-FM</t>
  </si>
  <si>
    <t>大阪府豊中市</t>
  </si>
  <si>
    <t>BAN-BANラジオ</t>
  </si>
  <si>
    <t>BAN-BANネットワークス</t>
  </si>
  <si>
    <t>JOZZ7BD-FM</t>
  </si>
  <si>
    <t>86.9MHz</t>
  </si>
  <si>
    <t>兵庫県加古川市</t>
  </si>
  <si>
    <t>バナナエフエム</t>
  </si>
  <si>
    <t>エフエム和歌山</t>
  </si>
  <si>
    <t>JOZZ7BE-FM</t>
  </si>
  <si>
    <t>和歌山県和歌山市</t>
  </si>
  <si>
    <t>FM 丹波</t>
  </si>
  <si>
    <t>京都FM丹波放送</t>
  </si>
  <si>
    <t>JOZZ7BF-FM</t>
  </si>
  <si>
    <t>京都府福知山市</t>
  </si>
  <si>
    <t>Rocket's785</t>
  </si>
  <si>
    <t>えふえむ草津</t>
  </si>
  <si>
    <t>JOZZ7BG-FM</t>
  </si>
  <si>
    <t>滋賀県草津市</t>
  </si>
  <si>
    <t>FMたんご</t>
  </si>
  <si>
    <t>京丹後コミュニティ放送</t>
  </si>
  <si>
    <t>JOZZ7BH-FM</t>
  </si>
  <si>
    <t>京都府京丹後市</t>
  </si>
  <si>
    <t>FM TANABE</t>
  </si>
  <si>
    <t>JOZZ7BI-FM</t>
  </si>
  <si>
    <t>和歌山県田辺市</t>
  </si>
  <si>
    <t>エフエムさかい</t>
  </si>
  <si>
    <t>さかいhill-front forum</t>
  </si>
  <si>
    <t>JOZZ7BJ-FM</t>
  </si>
  <si>
    <t>89.0MHz</t>
  </si>
  <si>
    <t>大阪府堺市東区</t>
  </si>
  <si>
    <t>ラヂオきしわだ</t>
  </si>
  <si>
    <t>JOZZ7BK-FM</t>
  </si>
  <si>
    <t>大阪府岸和田市</t>
  </si>
  <si>
    <t>FMはしもと</t>
  </si>
  <si>
    <t>JOZZ7BL-FM</t>
  </si>
  <si>
    <t>和歌山県橋本市</t>
  </si>
  <si>
    <t>805たんば</t>
  </si>
  <si>
    <t>たんばコミュニティネットワーク</t>
  </si>
  <si>
    <t>JOZZ7BM-FM</t>
  </si>
  <si>
    <t>80.5MHz</t>
  </si>
  <si>
    <t>兵庫県丹波市</t>
  </si>
  <si>
    <t>エフエム舞鶴</t>
  </si>
  <si>
    <t>有本積善社</t>
  </si>
  <si>
    <t>JOZZ7BN-FM</t>
  </si>
  <si>
    <t>京都府舞鶴市</t>
  </si>
  <si>
    <t>Radio Mix Kyoto</t>
  </si>
  <si>
    <t>コミュニティラジオ京都</t>
  </si>
  <si>
    <t>JOZZ7BO-FM</t>
  </si>
  <si>
    <t>京都府京都市北区</t>
  </si>
  <si>
    <t>FM五條</t>
  </si>
  <si>
    <t>祥水園</t>
  </si>
  <si>
    <t>JOZZ7BP-FM</t>
  </si>
  <si>
    <t>奈良県五條市</t>
  </si>
  <si>
    <t>FMいずみおおつ</t>
  </si>
  <si>
    <t>エフエム泉大津</t>
  </si>
  <si>
    <t>JOZZ7BQ-FM</t>
  </si>
  <si>
    <t>大阪府泉大津市</t>
  </si>
  <si>
    <t>FMおおつ</t>
  </si>
  <si>
    <t>JOZZ7BR-FM</t>
  </si>
  <si>
    <t>滋賀県大津市</t>
  </si>
  <si>
    <t>FMおとくに</t>
  </si>
  <si>
    <t>JOZZ7BS-FM</t>
  </si>
  <si>
    <t>86.2MHz</t>
  </si>
  <si>
    <t>京都府長岡京市</t>
  </si>
  <si>
    <t>FMヤマト</t>
  </si>
  <si>
    <t>YAMATO</t>
  </si>
  <si>
    <t>JOZZ7BT-FM</t>
  </si>
  <si>
    <t>奈良県大和高田市</t>
  </si>
  <si>
    <t>エフエム花</t>
  </si>
  <si>
    <t>三瀧商店</t>
  </si>
  <si>
    <t>JOZZ7BU-FM</t>
  </si>
  <si>
    <t>滋賀県甲賀市</t>
  </si>
  <si>
    <t>FMまほろば</t>
  </si>
  <si>
    <t>田原本まちづくり観光振興機構</t>
  </si>
  <si>
    <t>JOZZ7BV-FM</t>
  </si>
  <si>
    <t>奈良県田原本町</t>
  </si>
  <si>
    <t>奥河内ラジオ</t>
  </si>
  <si>
    <t>JOZZ7BW-FM</t>
  </si>
  <si>
    <t>大阪府河内長野市</t>
  </si>
  <si>
    <t>やおエフエム</t>
  </si>
  <si>
    <t>JOZZ7BX-FM</t>
  </si>
  <si>
    <t>中国</t>
    <rPh sb="0" eb="2">
      <t xml:space="preserve">チュウゴク </t>
    </rPh>
    <phoneticPr fontId="2"/>
  </si>
  <si>
    <t>レディオBINGO</t>
  </si>
  <si>
    <t>エフエムふくやま</t>
  </si>
  <si>
    <t>JOZZ8AA-FM</t>
  </si>
  <si>
    <t>広島県福山市</t>
  </si>
  <si>
    <t>●M・J</t>
  </si>
  <si>
    <t>FM NANAKO</t>
  </si>
  <si>
    <t>エフエム萩</t>
  </si>
  <si>
    <t>JOZZ8AB-FM</t>
  </si>
  <si>
    <t>山口県萩市</t>
  </si>
  <si>
    <t>FMくらしき</t>
  </si>
  <si>
    <t>エフエムくらしき</t>
  </si>
  <si>
    <t>JOZZ8AC-FM</t>
  </si>
  <si>
    <t>岡山県倉敷市</t>
  </si>
  <si>
    <t>Radio momo</t>
  </si>
  <si>
    <t>岡山シティエフエム</t>
  </si>
  <si>
    <t>JOZZ8AD-FM</t>
  </si>
  <si>
    <t>岡山県岡山市北区</t>
  </si>
  <si>
    <t>COME ON! FM</t>
  </si>
  <si>
    <t>コミュニティエフエム下関</t>
  </si>
  <si>
    <t>JOZZ8AE-FM</t>
  </si>
  <si>
    <t>山口県下関市</t>
  </si>
  <si>
    <t>エフエムおのみち79.4</t>
  </si>
  <si>
    <t>尾道エフエム放送</t>
  </si>
  <si>
    <t>JOZZ8AF-FM</t>
  </si>
  <si>
    <t>広島県尾道市</t>
  </si>
  <si>
    <t>FMちゅーピー</t>
  </si>
  <si>
    <t>中国コミュニケーションネットワーク</t>
  </si>
  <si>
    <t>JOZZ8AG-FM</t>
  </si>
  <si>
    <t>広島県広島市中区</t>
  </si>
  <si>
    <t>M・J</t>
  </si>
  <si>
    <t>FMきらら</t>
  </si>
  <si>
    <t>エフエムきらら</t>
  </si>
  <si>
    <t>JOZZ8AH-FM</t>
  </si>
  <si>
    <t>80.4MHz</t>
  </si>
  <si>
    <t>山口県宇部市</t>
  </si>
  <si>
    <t>エフエムいずも</t>
  </si>
  <si>
    <t>JOZZ8AI-FM</t>
  </si>
  <si>
    <t>島根県出雲市</t>
  </si>
  <si>
    <t>しゅうなんFM</t>
  </si>
  <si>
    <t>エフエム周南</t>
  </si>
  <si>
    <t>JOZZ8AJ-FM</t>
  </si>
  <si>
    <t>山口県周南市</t>
  </si>
  <si>
    <t>FMななみ</t>
  </si>
  <si>
    <t>五日市コミュニティ放送</t>
  </si>
  <si>
    <t>JOZZ8AK-FM</t>
  </si>
  <si>
    <t>広島県広島市佐伯区</t>
  </si>
  <si>
    <t>FMわっしょい</t>
  </si>
  <si>
    <t>ぷらざFM</t>
  </si>
  <si>
    <t>JOZZ8AL-FM</t>
  </si>
  <si>
    <t>山口県防府市</t>
  </si>
  <si>
    <t>FM AQUA</t>
  </si>
  <si>
    <t>FMながと</t>
  </si>
  <si>
    <t>JOZZ8AM-FM</t>
  </si>
  <si>
    <t>87.8MHz</t>
  </si>
  <si>
    <t>山口県長門市</t>
  </si>
  <si>
    <t>エフエムゆめウェーブ</t>
  </si>
  <si>
    <t>JOZZ8AN-FM</t>
  </si>
  <si>
    <t>岡山県笠岡市</t>
  </si>
  <si>
    <t>RADIO BIRD</t>
  </si>
  <si>
    <t>FM鳥取</t>
  </si>
  <si>
    <t>JOZZ8AO-FM</t>
  </si>
  <si>
    <t>82.5MHz</t>
  </si>
  <si>
    <t>鳥取県鳥取市</t>
  </si>
  <si>
    <t>エフエムはつかいち</t>
  </si>
  <si>
    <t>FMはつかいち</t>
  </si>
  <si>
    <t>JOZZ8AP-FM</t>
  </si>
  <si>
    <t>広島県廿日市市</t>
  </si>
  <si>
    <t>FMハムスター</t>
  </si>
  <si>
    <t>JOZZ8AQ-FM</t>
  </si>
  <si>
    <t>広島県広島市安佐南区</t>
  </si>
  <si>
    <t>e・o</t>
  </si>
  <si>
    <t>エフエムつやま</t>
  </si>
  <si>
    <t>つやまコミュニティFM</t>
  </si>
  <si>
    <t>JOZZ8AR-FM</t>
  </si>
  <si>
    <t>岡山県津山市</t>
  </si>
  <si>
    <t>TR・SD</t>
  </si>
  <si>
    <t>MegaWAVE76.3</t>
  </si>
  <si>
    <t>エフエム津山</t>
  </si>
  <si>
    <t>JOZZ8AS-FM</t>
  </si>
  <si>
    <t>DARAZ FM</t>
  </si>
  <si>
    <t>DARAZコミュニティ放送</t>
  </si>
  <si>
    <t>JOZZ8AT-FM</t>
  </si>
  <si>
    <t>79.8MHz</t>
  </si>
  <si>
    <t>鳥取県米子市</t>
  </si>
  <si>
    <t>FM東広島</t>
  </si>
  <si>
    <t>JOZZ8AU-FM</t>
  </si>
  <si>
    <t>89.7MHz</t>
  </si>
  <si>
    <t>広島県東広島市</t>
  </si>
  <si>
    <t>FMスマイルウェ～ブ</t>
  </si>
  <si>
    <t>FM山陽小野田</t>
  </si>
  <si>
    <t>JOZZ8AV-FM</t>
  </si>
  <si>
    <t>山口県山陽小野田市</t>
  </si>
  <si>
    <t>FOR LIFE RADIO FMみはら</t>
  </si>
  <si>
    <t>FMみはら</t>
  </si>
  <si>
    <t>JOZZ8AW-FM</t>
  </si>
  <si>
    <t>広島県三原市</t>
  </si>
  <si>
    <t>四国</t>
    <rPh sb="0" eb="2">
      <t xml:space="preserve">シコク </t>
    </rPh>
    <phoneticPr fontId="2"/>
  </si>
  <si>
    <t>FM SUN</t>
  </si>
  <si>
    <t>エフエムサン</t>
  </si>
  <si>
    <t>JOZZ9AA-FM</t>
  </si>
  <si>
    <t>香川県坂出市</t>
  </si>
  <si>
    <t>FM81.5</t>
  </si>
  <si>
    <t>エフエム高松コミュニティ放送</t>
  </si>
  <si>
    <t>JOZZ9AB-FM</t>
  </si>
  <si>
    <t>香川県高松市</t>
  </si>
  <si>
    <t>B-FM791</t>
  </si>
  <si>
    <t>エフエムびざん</t>
  </si>
  <si>
    <t>JOZZ9AC-FM</t>
  </si>
  <si>
    <t>徳島県徳島市</t>
  </si>
  <si>
    <t>FM セト</t>
  </si>
  <si>
    <t>エフエムセト</t>
  </si>
  <si>
    <t>JOZZ9AD-FM</t>
  </si>
  <si>
    <t>香川県丸亀市</t>
  </si>
  <si>
    <t>エフエムこんぴら</t>
  </si>
  <si>
    <t>FMこんぴら</t>
  </si>
  <si>
    <t>JOZZ9AE-FM</t>
  </si>
  <si>
    <t>香川県琴平町</t>
  </si>
  <si>
    <t>FM MARINO</t>
  </si>
  <si>
    <t>高松シティエフエム</t>
  </si>
  <si>
    <t>JOZZ9AF-FM</t>
  </si>
  <si>
    <t>Whale Station</t>
  </si>
  <si>
    <t>高知シティエフエムラジオ放送</t>
  </si>
  <si>
    <t>JOZZ9AG-FM</t>
  </si>
  <si>
    <t>高知県高知市</t>
  </si>
  <si>
    <t>FMラヂオバリバリ</t>
  </si>
  <si>
    <t>今治コミュニティ放送</t>
  </si>
  <si>
    <t>JOZZ9AH-FM</t>
  </si>
  <si>
    <t>愛媛県今治市</t>
  </si>
  <si>
    <t>FMがいや</t>
  </si>
  <si>
    <t>宇和島ケーブルテレビ</t>
  </si>
  <si>
    <t>JOZZ9AI-FM</t>
  </si>
  <si>
    <t>愛媛県宇和島市</t>
  </si>
  <si>
    <t>Hello!NEW 新居浜FM</t>
  </si>
  <si>
    <t>ハートネットワーク</t>
  </si>
  <si>
    <t>JOZZ9AJ-FM</t>
  </si>
  <si>
    <t>愛媛県新居浜市</t>
  </si>
  <si>
    <t>FMはたらんど</t>
  </si>
  <si>
    <t>MSI</t>
  </si>
  <si>
    <t>JOZZ9AK-FM</t>
  </si>
  <si>
    <t>高知県四万十市</t>
  </si>
  <si>
    <t>九州沖縄</t>
    <rPh sb="0" eb="2">
      <t xml:space="preserve">キュウシュウ </t>
    </rPh>
    <rPh sb="2" eb="4">
      <t xml:space="preserve">オキナワ </t>
    </rPh>
    <phoneticPr fontId="2"/>
  </si>
  <si>
    <t>FREE WAVE</t>
  </si>
  <si>
    <t>JOZZ0AA-FM</t>
  </si>
  <si>
    <t>福岡県福岡市中央区</t>
  </si>
  <si>
    <t>FM791</t>
  </si>
  <si>
    <t>熊本シティエフエム</t>
  </si>
  <si>
    <t>JOZZ0AB-FM</t>
  </si>
  <si>
    <t>熊本県熊本市中央区</t>
  </si>
  <si>
    <t>FMたまん</t>
  </si>
  <si>
    <t>いとまんコミュニティエフエム放送</t>
  </si>
  <si>
    <t>JOZZ0AC-FM</t>
  </si>
  <si>
    <t>沖縄県糸満市</t>
  </si>
  <si>
    <t>FM Champla!</t>
  </si>
  <si>
    <t>JOZZ0AD-FM</t>
  </si>
  <si>
    <t>沖縄県沖縄市</t>
  </si>
  <si>
    <t>かっぱFM</t>
  </si>
  <si>
    <t>エフエムやつしろ</t>
  </si>
  <si>
    <t>JOZZ0AE-FM</t>
  </si>
  <si>
    <t>熊本県八代市</t>
  </si>
  <si>
    <t>フレンズFM762</t>
  </si>
  <si>
    <t>鹿児島シティエフエム</t>
  </si>
  <si>
    <t>JOZZ0AF-FM</t>
  </si>
  <si>
    <t>鹿児島県鹿児島市</t>
  </si>
  <si>
    <t>ほっとラジオ</t>
  </si>
  <si>
    <t>エフエムたまな</t>
  </si>
  <si>
    <t>JOZZ0AG-FM</t>
  </si>
  <si>
    <t>熊本県玉名市</t>
  </si>
  <si>
    <t>green pocket</t>
  </si>
  <si>
    <t>エフエム小国</t>
  </si>
  <si>
    <t>JOZZ0AH-FM</t>
  </si>
  <si>
    <t>熊本県小国町</t>
  </si>
  <si>
    <t>ドリームスエフエム</t>
  </si>
  <si>
    <t>JOZZ0AI-FM</t>
  </si>
  <si>
    <t>福岡県久留米市</t>
  </si>
  <si>
    <t>サンシャインFM</t>
  </si>
  <si>
    <t>宮崎サンシャインエフエム</t>
  </si>
  <si>
    <t>JOZZ0AJ-FM</t>
  </si>
  <si>
    <t>宮崎県宮崎市</t>
  </si>
  <si>
    <t>SR・SP・UN</t>
  </si>
  <si>
    <t>City FM 77</t>
  </si>
  <si>
    <t>宮崎シティエフエム</t>
  </si>
  <si>
    <t>JOZZ0AK-FM</t>
  </si>
  <si>
    <t>77.0MHz</t>
  </si>
  <si>
    <t>レインボーFM</t>
  </si>
  <si>
    <t>エフエム諫早</t>
  </si>
  <si>
    <t>JOZZ0AL-FM</t>
  </si>
  <si>
    <t>長崎県諫早市</t>
  </si>
  <si>
    <t>スターコーンFM</t>
  </si>
  <si>
    <t>東九州コミュニティ放送</t>
  </si>
  <si>
    <t>JOZZ0AM-FM</t>
  </si>
  <si>
    <t>福岡県築上町</t>
  </si>
  <si>
    <t>FM MiMi, StyleFM</t>
  </si>
  <si>
    <t>福岡コミュニティ放送</t>
  </si>
  <si>
    <t>JOZZ0AN-FM</t>
  </si>
  <si>
    <t>福岡県福岡市早良区</t>
  </si>
  <si>
    <t>シティエフエム都城</t>
  </si>
  <si>
    <t>JOZZ0AO-FM</t>
  </si>
  <si>
    <t>宮崎県都城市</t>
  </si>
  <si>
    <t>●J・M</t>
  </si>
  <si>
    <t>FM21</t>
  </si>
  <si>
    <t>JOZZ0AP-FM</t>
  </si>
  <si>
    <t>沖縄県浦添市</t>
  </si>
  <si>
    <t>fm那覇</t>
  </si>
  <si>
    <t>エフエム那覇</t>
  </si>
  <si>
    <t>JOZZ0AQ-FM</t>
  </si>
  <si>
    <t>沖縄県那覇市</t>
  </si>
  <si>
    <t>SD・LR・UN</t>
  </si>
  <si>
    <t>エフエムみやこ</t>
  </si>
  <si>
    <t>JOZZ0AR-FM</t>
  </si>
  <si>
    <t>沖縄県宮古島市</t>
  </si>
  <si>
    <t>FMコザ</t>
  </si>
  <si>
    <t>JOZZ0AS-FM</t>
  </si>
  <si>
    <t>FMニライ</t>
  </si>
  <si>
    <t>JOZZ0AT-FM</t>
  </si>
  <si>
    <t>沖縄県北谷町</t>
  </si>
  <si>
    <t>FM KITAQ</t>
  </si>
  <si>
    <t>北九州シティエフエム</t>
  </si>
  <si>
    <t>JOZZ0AU-FM</t>
  </si>
  <si>
    <t>福岡県北九州市小倉北区</t>
  </si>
  <si>
    <t>SR・TR</t>
  </si>
  <si>
    <t>長崎市民エフエム</t>
  </si>
  <si>
    <t>長崎市民エフエム放送</t>
  </si>
  <si>
    <t>JOZZ0AV-FM</t>
  </si>
  <si>
    <t>長崎県長崎市</t>
  </si>
  <si>
    <t>長崎シティエフエム</t>
  </si>
  <si>
    <t>長崎シティFM</t>
  </si>
  <si>
    <t>JOZZ0AW-FM</t>
  </si>
  <si>
    <t>NOAS FM</t>
  </si>
  <si>
    <t>FMなかつ</t>
  </si>
  <si>
    <t>JOZZ0AX-FM</t>
  </si>
  <si>
    <t>大分県中津市</t>
  </si>
  <si>
    <t>FMかのや</t>
  </si>
  <si>
    <t>かのやコミュニティ放送</t>
  </si>
  <si>
    <t>JOZZ0AY-FM</t>
  </si>
  <si>
    <t>77.2MHz</t>
  </si>
  <si>
    <t>鹿児島県鹿屋市</t>
  </si>
  <si>
    <t>SD・SP</t>
  </si>
  <si>
    <t>FMきもつき</t>
  </si>
  <si>
    <t>きもつきコミュニティ放送</t>
  </si>
  <si>
    <t>JOZZ0AZ-FM</t>
  </si>
  <si>
    <t>80.2MHz</t>
  </si>
  <si>
    <t>鹿児島県肝付町</t>
  </si>
  <si>
    <t>FM志布志</t>
  </si>
  <si>
    <t>志布志コミュニティ放送</t>
  </si>
  <si>
    <t>JOZZ0BA-FM</t>
  </si>
  <si>
    <t>鹿児島県志布志市</t>
  </si>
  <si>
    <t>FMレキオ</t>
  </si>
  <si>
    <t>エフエム琉球</t>
  </si>
  <si>
    <t>JOZZ0BB-FM</t>
  </si>
  <si>
    <t>80.6MHz</t>
  </si>
  <si>
    <t>FMいしがき サンサンラジオ</t>
  </si>
  <si>
    <t>石垣コミュニティーエフエム</t>
  </si>
  <si>
    <t>JOZZ0BC-FM</t>
  </si>
  <si>
    <t>沖縄県石垣市</t>
  </si>
  <si>
    <t>あまみエフエム ディ!ウェイヴ</t>
  </si>
  <si>
    <t>ディ!</t>
  </si>
  <si>
    <t>JOZZ0BD-FM</t>
  </si>
  <si>
    <t>鹿児島県奄美市</t>
  </si>
  <si>
    <t>4局</t>
  </si>
  <si>
    <t>Happy!FM</t>
  </si>
  <si>
    <t>FMさせぼ</t>
  </si>
  <si>
    <t>JOZZ0BE-FM</t>
  </si>
  <si>
    <t>長崎県佐世保市</t>
  </si>
  <si>
    <t>FMしまばら</t>
  </si>
  <si>
    <t>JOZZ0BF-FM</t>
  </si>
  <si>
    <t>88.4MHz</t>
  </si>
  <si>
    <t>長崎県島原市</t>
  </si>
  <si>
    <t>SR・SP</t>
  </si>
  <si>
    <t>FMとよみ</t>
  </si>
  <si>
    <t>JOZZ0BG-FM</t>
  </si>
  <si>
    <t>83.2MHz</t>
  </si>
  <si>
    <t>沖縄県豊見城市</t>
  </si>
  <si>
    <t>エフエム読谷</t>
  </si>
  <si>
    <t>JOZZ0BH-FM</t>
  </si>
  <si>
    <t>沖縄県読谷村</t>
  </si>
  <si>
    <t>YL・SD</t>
  </si>
  <si>
    <t>オキラジ</t>
  </si>
  <si>
    <t>沖縄ラジオ</t>
  </si>
  <si>
    <t>JOZZ0BI-FM</t>
  </si>
  <si>
    <t>FMたるみず</t>
  </si>
  <si>
    <t>たるみずまちづくり放送</t>
  </si>
  <si>
    <t>JOZZ0BJ-FM</t>
  </si>
  <si>
    <t>鹿児島県垂水市</t>
  </si>
  <si>
    <t>AIR STATION HIBIKI</t>
  </si>
  <si>
    <t>JOZZ0BK-FM</t>
  </si>
  <si>
    <t>88.2MHz</t>
  </si>
  <si>
    <t>福岡県北九州市若松区</t>
  </si>
  <si>
    <t>SD・SR・LR</t>
  </si>
  <si>
    <t>エフエムうけん</t>
  </si>
  <si>
    <t>JOZZ0BL-FM</t>
  </si>
  <si>
    <t>鹿児島県宇検村</t>
  </si>
  <si>
    <t>エフエムおおむら</t>
  </si>
  <si>
    <t>FMおおむら</t>
  </si>
  <si>
    <t>JOZZ0BM-FM</t>
  </si>
  <si>
    <t>長崎県大村市</t>
  </si>
  <si>
    <t>FMからつ</t>
  </si>
  <si>
    <t>JOZZ0BN-FM</t>
  </si>
  <si>
    <t>佐賀県唐津市</t>
  </si>
  <si>
    <t>FMうるま</t>
  </si>
  <si>
    <t>JOZZ0BO-FM</t>
  </si>
  <si>
    <t>沖縄県うるま市</t>
  </si>
  <si>
    <t>エフエム佐伯</t>
  </si>
  <si>
    <t>さいき市民放送</t>
  </si>
  <si>
    <t>JOZZ0BP-FM</t>
  </si>
  <si>
    <t>大分県佐伯市</t>
  </si>
  <si>
    <t>FMぎんが</t>
  </si>
  <si>
    <t>JOZZ0BQ-FM</t>
  </si>
  <si>
    <t>壱岐エフエム</t>
  </si>
  <si>
    <t>島ラジオ壱岐</t>
  </si>
  <si>
    <t>JOZZ0BR-FM</t>
  </si>
  <si>
    <t>長崎県壱岐市</t>
  </si>
  <si>
    <t>エフエムせとうち</t>
  </si>
  <si>
    <t>JOZZ0BS-FM</t>
  </si>
  <si>
    <t>鹿児島県瀬戸内町</t>
  </si>
  <si>
    <t>FMやんばる</t>
  </si>
  <si>
    <t>エフエムやんばる</t>
  </si>
  <si>
    <t>JOZZ0BT-FM</t>
  </si>
  <si>
    <t>沖縄県名護市</t>
  </si>
  <si>
    <t>US・LR</t>
  </si>
  <si>
    <t>ゆふいんラヂオ局</t>
  </si>
  <si>
    <t>JOZZ0BU-FM</t>
  </si>
  <si>
    <t>大分県由布市</t>
  </si>
  <si>
    <t>ちゅらハートエフエム本部</t>
  </si>
  <si>
    <t>FM本部</t>
  </si>
  <si>
    <t>JOZZ0BV-FM</t>
  </si>
  <si>
    <t>沖縄県本部町</t>
  </si>
  <si>
    <t>FMくめじま</t>
  </si>
  <si>
    <t>FM久米島</t>
  </si>
  <si>
    <t>JOZZ0BW-FM</t>
  </si>
  <si>
    <t>沖縄県久米島町</t>
  </si>
  <si>
    <t>80W</t>
  </si>
  <si>
    <t>えびすFM</t>
  </si>
  <si>
    <t>コミュニティジャーナル</t>
  </si>
  <si>
    <t>JOZZ0BX-FM</t>
  </si>
  <si>
    <t>佐賀県佐賀市</t>
  </si>
  <si>
    <t>FM YAME</t>
  </si>
  <si>
    <t>FM八女</t>
  </si>
  <si>
    <t>JOZZ0BY-FM</t>
  </si>
  <si>
    <t>福岡県八女市</t>
  </si>
  <si>
    <t>FMのべおか</t>
  </si>
  <si>
    <t>JOZZ0BZ-FM</t>
  </si>
  <si>
    <t>88.6MHz</t>
  </si>
  <si>
    <t>宮崎県延岡市</t>
  </si>
  <si>
    <t>コミュニティラジオ天神</t>
  </si>
  <si>
    <t>コミュニティメディアパートナーズ福岡</t>
  </si>
  <si>
    <t>JOZZ0CA-FM</t>
  </si>
  <si>
    <t>FMさつませんだい</t>
  </si>
  <si>
    <t>JOZZ0CB-FM</t>
  </si>
  <si>
    <t>87.1MHz</t>
  </si>
  <si>
    <t>鹿児島県薩摩川内市</t>
  </si>
  <si>
    <t>JOZZ0CC-FM</t>
  </si>
  <si>
    <t>沖縄県南城市</t>
  </si>
  <si>
    <t>FMきりしま</t>
  </si>
  <si>
    <t>JOZZ0CD-FM</t>
  </si>
  <si>
    <t>鹿児島県霧島市</t>
  </si>
  <si>
    <t>FMひゅうが</t>
  </si>
  <si>
    <t>ケーブルメディアワイワイ</t>
  </si>
  <si>
    <t>JOZZ0CE-FM</t>
  </si>
  <si>
    <t>宮崎県日向市</t>
  </si>
  <si>
    <t>エフエムたつごう</t>
  </si>
  <si>
    <t>コミュニティらじおさぽーた</t>
  </si>
  <si>
    <t>JOZZ0CF-FM</t>
  </si>
  <si>
    <t>鹿児島県龍郷町</t>
  </si>
  <si>
    <t>FMぎのわん</t>
  </si>
  <si>
    <t>JOZZ0CG-FM</t>
  </si>
  <si>
    <t>沖縄県宜野湾市</t>
  </si>
  <si>
    <t>ぎのわんシティFM</t>
  </si>
  <si>
    <t>デルタ電気工業</t>
  </si>
  <si>
    <t>JOZZ0CH-FM</t>
  </si>
  <si>
    <t>81.8MHz</t>
  </si>
  <si>
    <t>SOO Good FM</t>
  </si>
  <si>
    <t>まちづくり曽於</t>
  </si>
  <si>
    <t>JOZZ0CI-FM</t>
  </si>
  <si>
    <t>鹿児島県曽於市</t>
  </si>
  <si>
    <t>FMたんと</t>
  </si>
  <si>
    <t>有明ねっとこむ</t>
  </si>
  <si>
    <t>JOZZ0CJ-FM</t>
  </si>
  <si>
    <t>福岡県大牟田市</t>
  </si>
  <si>
    <t>エフエムひまわり</t>
  </si>
  <si>
    <t>ひまわりてれび</t>
  </si>
  <si>
    <t>JOZZ0CK-FM</t>
  </si>
  <si>
    <t>長崎県南島原市</t>
  </si>
  <si>
    <t>あいらびゅーFM</t>
  </si>
  <si>
    <t>あいらFM</t>
  </si>
  <si>
    <t>JOZZ0CL-FM</t>
  </si>
  <si>
    <t>鹿児島県姶良市</t>
  </si>
  <si>
    <t>みつばちラジオ</t>
  </si>
  <si>
    <t>天草ケーブルネットワーク</t>
  </si>
  <si>
    <t>JOZZ0CM-FM</t>
  </si>
  <si>
    <t>熊本県天草市</t>
  </si>
  <si>
    <t>!FMよなばる</t>
  </si>
  <si>
    <t>FMしまじり</t>
  </si>
  <si>
    <t>JOZZ0CN-FM</t>
  </si>
  <si>
    <t>沖縄県与那原町</t>
  </si>
  <si>
    <t>ハートFMなんじょう</t>
  </si>
  <si>
    <t>南笑事</t>
  </si>
  <si>
    <t>JOZZ0CO-FM</t>
  </si>
  <si>
    <t>ちょっくらじお</t>
  </si>
  <si>
    <t>つなぐほーむ</t>
  </si>
  <si>
    <t>JOZZ0CP-FM</t>
  </si>
  <si>
    <t>福岡県直方市</t>
  </si>
  <si>
    <t>せとうちラジオ放送</t>
  </si>
  <si>
    <t>JOZZ0CQ-FM</t>
  </si>
  <si>
    <t>FMおおさき</t>
  </si>
  <si>
    <t>おおさきFM</t>
  </si>
  <si>
    <t>JOZZ0CR-FM</t>
  </si>
  <si>
    <t>89.9MHz</t>
  </si>
  <si>
    <t>鹿児島県大崎町</t>
  </si>
  <si>
    <t>gotoFM</t>
  </si>
  <si>
    <t>五島テレビ</t>
  </si>
  <si>
    <t>JOZZ0CS-FM</t>
  </si>
  <si>
    <t>長崎県五島市</t>
  </si>
  <si>
    <t>エフエム対馬</t>
  </si>
  <si>
    <t>コミュニティメディア</t>
  </si>
  <si>
    <t>JOZZ0CT-FM</t>
  </si>
  <si>
    <t>長崎県対馬市</t>
  </si>
  <si>
    <t>コミュニティ放送局一覧</t>
    <phoneticPr fontId="2"/>
  </si>
  <si>
    <t>https://ja.wikipedia.org/wiki/コミュニティ放送局一覧</t>
    <phoneticPr fontId="2"/>
  </si>
  <si>
    <t>エフエムい〜じゃん おらんだラジオ</t>
    <phoneticPr fontId="2"/>
  </si>
  <si>
    <t>エフエムしろいし With-S</t>
    <phoneticPr fontId="2"/>
  </si>
  <si>
    <t>RADIOワンダーストレージ FMドラマシティ</t>
    <phoneticPr fontId="2"/>
  </si>
  <si>
    <t>宮ヶ瀬レイクサイドエフエム放送機構</t>
    <phoneticPr fontId="2"/>
  </si>
  <si>
    <t>FT</t>
  </si>
  <si>
    <t>TR</t>
  </si>
  <si>
    <t>US</t>
  </si>
  <si>
    <t>YL</t>
  </si>
  <si>
    <t>Rakuten.FM TOHOKU</t>
    <phoneticPr fontId="2"/>
  </si>
  <si>
    <t>direct</t>
    <phoneticPr fontId="2"/>
  </si>
  <si>
    <t>https://rakuteneagles-live.hls.wselive.stream.ne.jp/hls-live/1/rakuteneagles-live/livestream/chunklist.m3u8</t>
  </si>
  <si>
    <t>csra</t>
    <phoneticPr fontId="2"/>
  </si>
  <si>
    <t>fmpp</t>
    <phoneticPr fontId="2"/>
  </si>
  <si>
    <t>jcba</t>
    <phoneticPr fontId="2"/>
  </si>
  <si>
    <t>lsnr</t>
    <phoneticPr fontId="2"/>
  </si>
  <si>
    <t>https://shonanbeachfm.out.airtime.pro/shonanbeachfm_c</t>
    <phoneticPr fontId="2"/>
  </si>
  <si>
    <t>https://tannan.mediaservice.jp/sample/</t>
    <phoneticPr fontId="2"/>
  </si>
  <si>
    <t>https://radio.kahoku.net:8443/;</t>
  </si>
  <si>
    <t>http://61.89.201.27:8000/radikishi.mp3</t>
    <phoneticPr fontId="2"/>
  </si>
  <si>
    <t>http://onair.fm-tsuyama.jp:1080/fmtsuyama_live.ogg</t>
    <phoneticPr fontId="2"/>
  </si>
  <si>
    <t>都道府県</t>
    <rPh sb="0" eb="4">
      <t xml:space="preserve">トドウフケン </t>
    </rPh>
    <phoneticPr fontId="2"/>
  </si>
  <si>
    <t>茨城県</t>
    <phoneticPr fontId="2"/>
  </si>
  <si>
    <t>つくば市</t>
    <phoneticPr fontId="2"/>
  </si>
  <si>
    <t>牛久市</t>
    <phoneticPr fontId="2"/>
  </si>
  <si>
    <t>高萩市</t>
    <phoneticPr fontId="2"/>
  </si>
  <si>
    <t>鹿嶋市</t>
    <phoneticPr fontId="2"/>
  </si>
  <si>
    <t>水戸市</t>
    <phoneticPr fontId="2"/>
  </si>
  <si>
    <t>大子町</t>
    <phoneticPr fontId="2"/>
  </si>
  <si>
    <t>日立市</t>
    <phoneticPr fontId="2"/>
  </si>
  <si>
    <t>群馬県</t>
    <phoneticPr fontId="2"/>
  </si>
  <si>
    <t>伊勢崎市</t>
    <phoneticPr fontId="2"/>
  </si>
  <si>
    <t>玉村町</t>
    <phoneticPr fontId="2"/>
  </si>
  <si>
    <t>桐生市</t>
    <phoneticPr fontId="2"/>
  </si>
  <si>
    <t>高崎市</t>
    <phoneticPr fontId="2"/>
  </si>
  <si>
    <t>沼田市</t>
    <phoneticPr fontId="2"/>
  </si>
  <si>
    <t>前橋市</t>
    <phoneticPr fontId="2"/>
  </si>
  <si>
    <t>太田市</t>
    <phoneticPr fontId="2"/>
  </si>
  <si>
    <t>埼玉県</t>
    <phoneticPr fontId="2"/>
  </si>
  <si>
    <t>さいたま市浦和区</t>
    <phoneticPr fontId="2"/>
  </si>
  <si>
    <t>越谷市</t>
    <phoneticPr fontId="2"/>
  </si>
  <si>
    <t>加須市</t>
    <phoneticPr fontId="2"/>
  </si>
  <si>
    <t>熊谷市</t>
    <phoneticPr fontId="2"/>
  </si>
  <si>
    <t>鴻巣市</t>
    <phoneticPr fontId="2"/>
  </si>
  <si>
    <t>三芳町</t>
    <phoneticPr fontId="2"/>
  </si>
  <si>
    <t>上尾市</t>
    <phoneticPr fontId="2"/>
  </si>
  <si>
    <t>深谷市</t>
    <phoneticPr fontId="2"/>
  </si>
  <si>
    <t>川越市</t>
    <phoneticPr fontId="2"/>
  </si>
  <si>
    <t>川口市</t>
    <phoneticPr fontId="2"/>
  </si>
  <si>
    <t>秩父市</t>
    <phoneticPr fontId="2"/>
  </si>
  <si>
    <t>朝霞市</t>
    <phoneticPr fontId="2"/>
  </si>
  <si>
    <t>入間市</t>
    <phoneticPr fontId="2"/>
  </si>
  <si>
    <t>本庄市</t>
    <phoneticPr fontId="2"/>
  </si>
  <si>
    <t>山梨県</t>
    <phoneticPr fontId="2"/>
  </si>
  <si>
    <t>甲府市</t>
    <phoneticPr fontId="2"/>
  </si>
  <si>
    <t>富士河口湖町</t>
    <phoneticPr fontId="2"/>
  </si>
  <si>
    <t>富士吉田市</t>
    <phoneticPr fontId="2"/>
  </si>
  <si>
    <t>北杜市</t>
    <phoneticPr fontId="2"/>
  </si>
  <si>
    <t>神奈川県</t>
    <phoneticPr fontId="2"/>
  </si>
  <si>
    <t>伊勢原市</t>
    <phoneticPr fontId="2"/>
  </si>
  <si>
    <t>横須賀市</t>
    <phoneticPr fontId="2"/>
  </si>
  <si>
    <t>横浜市金沢区</t>
    <phoneticPr fontId="2"/>
  </si>
  <si>
    <t>横浜市戸塚区</t>
    <phoneticPr fontId="2"/>
  </si>
  <si>
    <t>横浜市青葉区</t>
    <phoneticPr fontId="2"/>
  </si>
  <si>
    <t>横浜市中区</t>
    <phoneticPr fontId="2"/>
  </si>
  <si>
    <t>横浜市都筑区</t>
    <phoneticPr fontId="2"/>
  </si>
  <si>
    <t>海老名市</t>
    <phoneticPr fontId="2"/>
  </si>
  <si>
    <t>鎌倉市</t>
    <phoneticPr fontId="2"/>
  </si>
  <si>
    <t>茅ヶ崎市</t>
    <phoneticPr fontId="2"/>
  </si>
  <si>
    <t>小田原市</t>
    <phoneticPr fontId="2"/>
  </si>
  <si>
    <t>逗子市</t>
    <phoneticPr fontId="2"/>
  </si>
  <si>
    <t>清川村</t>
    <phoneticPr fontId="2"/>
  </si>
  <si>
    <t>川崎市川崎区</t>
    <phoneticPr fontId="2"/>
  </si>
  <si>
    <t>川崎市中原区</t>
    <phoneticPr fontId="2"/>
  </si>
  <si>
    <t>相模原市中央区</t>
    <phoneticPr fontId="2"/>
  </si>
  <si>
    <t>大磯町</t>
    <phoneticPr fontId="2"/>
  </si>
  <si>
    <t>大和市</t>
    <phoneticPr fontId="2"/>
  </si>
  <si>
    <t>藤沢市</t>
    <phoneticPr fontId="2"/>
  </si>
  <si>
    <t>平塚市</t>
    <phoneticPr fontId="2"/>
  </si>
  <si>
    <t>千葉県</t>
    <phoneticPr fontId="2"/>
  </si>
  <si>
    <t>市原市</t>
    <phoneticPr fontId="2"/>
  </si>
  <si>
    <t>市川市</t>
    <phoneticPr fontId="2"/>
  </si>
  <si>
    <t>成田市</t>
    <phoneticPr fontId="2"/>
  </si>
  <si>
    <t>千葉市</t>
    <phoneticPr fontId="2"/>
  </si>
  <si>
    <t>八千代市</t>
    <phoneticPr fontId="2"/>
  </si>
  <si>
    <t>木更津市</t>
    <phoneticPr fontId="2"/>
  </si>
  <si>
    <t>東京都</t>
    <phoneticPr fontId="2"/>
  </si>
  <si>
    <t>葛飾区</t>
    <phoneticPr fontId="2"/>
  </si>
  <si>
    <t>江戸川区</t>
    <phoneticPr fontId="2"/>
  </si>
  <si>
    <t>江東区</t>
    <phoneticPr fontId="2"/>
  </si>
  <si>
    <t>狛江市</t>
    <phoneticPr fontId="2"/>
  </si>
  <si>
    <t>渋谷区</t>
    <phoneticPr fontId="2"/>
  </si>
  <si>
    <t>世田谷区</t>
    <phoneticPr fontId="2"/>
  </si>
  <si>
    <t>西東京市</t>
    <phoneticPr fontId="2"/>
  </si>
  <si>
    <t>多摩市</t>
    <phoneticPr fontId="2"/>
  </si>
  <si>
    <t>中央区</t>
    <phoneticPr fontId="2"/>
  </si>
  <si>
    <t>調布市</t>
    <phoneticPr fontId="2"/>
  </si>
  <si>
    <t>東久留米市</t>
    <phoneticPr fontId="2"/>
  </si>
  <si>
    <t>東村山市</t>
    <phoneticPr fontId="2"/>
  </si>
  <si>
    <t>八王子市</t>
    <phoneticPr fontId="2"/>
  </si>
  <si>
    <t>品川区</t>
    <phoneticPr fontId="2"/>
  </si>
  <si>
    <t>府中市</t>
    <phoneticPr fontId="2"/>
  </si>
  <si>
    <t>武蔵野市</t>
    <phoneticPr fontId="2"/>
  </si>
  <si>
    <t>立川市</t>
    <phoneticPr fontId="2"/>
  </si>
  <si>
    <t>栃木県</t>
    <phoneticPr fontId="2"/>
  </si>
  <si>
    <t>宇都宮市</t>
    <phoneticPr fontId="2"/>
  </si>
  <si>
    <t>下野市</t>
    <phoneticPr fontId="2"/>
  </si>
  <si>
    <t>小山市</t>
    <phoneticPr fontId="2"/>
  </si>
  <si>
    <t>真岡市</t>
    <phoneticPr fontId="2"/>
  </si>
  <si>
    <t>足利市</t>
    <phoneticPr fontId="2"/>
  </si>
  <si>
    <t>栃木市</t>
    <phoneticPr fontId="2"/>
  </si>
  <si>
    <t>沖縄県</t>
    <phoneticPr fontId="2"/>
  </si>
  <si>
    <t>うるま市</t>
    <phoneticPr fontId="2"/>
  </si>
  <si>
    <t>浦添市</t>
    <phoneticPr fontId="2"/>
  </si>
  <si>
    <t>沖縄市</t>
    <phoneticPr fontId="2"/>
  </si>
  <si>
    <t>宜野湾市</t>
    <phoneticPr fontId="2"/>
  </si>
  <si>
    <t>久米島町</t>
    <phoneticPr fontId="2"/>
  </si>
  <si>
    <t>宮古島市</t>
    <phoneticPr fontId="2"/>
  </si>
  <si>
    <t>糸満市</t>
    <phoneticPr fontId="2"/>
  </si>
  <si>
    <t>石垣市</t>
    <phoneticPr fontId="2"/>
  </si>
  <si>
    <t>読谷村</t>
    <phoneticPr fontId="2"/>
  </si>
  <si>
    <t>那覇市</t>
    <phoneticPr fontId="2"/>
  </si>
  <si>
    <t>南城市</t>
    <phoneticPr fontId="2"/>
  </si>
  <si>
    <t>豊見城市</t>
    <phoneticPr fontId="2"/>
  </si>
  <si>
    <t>北谷町</t>
    <phoneticPr fontId="2"/>
  </si>
  <si>
    <t>本部町</t>
    <phoneticPr fontId="2"/>
  </si>
  <si>
    <t>名護市</t>
    <phoneticPr fontId="2"/>
  </si>
  <si>
    <t>与那原町</t>
    <phoneticPr fontId="2"/>
  </si>
  <si>
    <t>宮崎県</t>
    <phoneticPr fontId="2"/>
  </si>
  <si>
    <t>延岡市</t>
    <phoneticPr fontId="2"/>
  </si>
  <si>
    <t>宮崎市</t>
    <phoneticPr fontId="2"/>
  </si>
  <si>
    <t>都城市</t>
    <phoneticPr fontId="2"/>
  </si>
  <si>
    <t>日向市</t>
    <phoneticPr fontId="2"/>
  </si>
  <si>
    <t>熊本県</t>
    <phoneticPr fontId="2"/>
  </si>
  <si>
    <t>玉名市</t>
    <phoneticPr fontId="2"/>
  </si>
  <si>
    <t>熊本市中央区</t>
    <phoneticPr fontId="2"/>
  </si>
  <si>
    <t>小国町</t>
    <phoneticPr fontId="2"/>
  </si>
  <si>
    <t>天草市</t>
    <phoneticPr fontId="2"/>
  </si>
  <si>
    <t>八代市</t>
    <phoneticPr fontId="2"/>
  </si>
  <si>
    <t>佐賀県</t>
    <phoneticPr fontId="2"/>
  </si>
  <si>
    <t>佐賀市</t>
    <phoneticPr fontId="2"/>
  </si>
  <si>
    <t>唐津市</t>
    <phoneticPr fontId="2"/>
  </si>
  <si>
    <t>鹿児島県</t>
    <phoneticPr fontId="2"/>
  </si>
  <si>
    <t>姶良市</t>
    <phoneticPr fontId="2"/>
  </si>
  <si>
    <t>宇検村</t>
    <phoneticPr fontId="2"/>
  </si>
  <si>
    <t>奄美市</t>
    <phoneticPr fontId="2"/>
  </si>
  <si>
    <t>肝付町</t>
    <phoneticPr fontId="2"/>
  </si>
  <si>
    <t>薩摩川内市</t>
    <phoneticPr fontId="2"/>
  </si>
  <si>
    <t>志布志市</t>
    <phoneticPr fontId="2"/>
  </si>
  <si>
    <t>鹿屋市</t>
    <phoneticPr fontId="2"/>
  </si>
  <si>
    <t>鹿児島市</t>
    <phoneticPr fontId="2"/>
  </si>
  <si>
    <t>垂水市</t>
    <phoneticPr fontId="2"/>
  </si>
  <si>
    <t>瀬戸内町</t>
    <phoneticPr fontId="2"/>
  </si>
  <si>
    <t>曽於市</t>
    <phoneticPr fontId="2"/>
  </si>
  <si>
    <t>大崎町</t>
    <phoneticPr fontId="2"/>
  </si>
  <si>
    <t>霧島市</t>
    <phoneticPr fontId="2"/>
  </si>
  <si>
    <t>龍郷町</t>
    <phoneticPr fontId="2"/>
  </si>
  <si>
    <t>大分県</t>
    <phoneticPr fontId="2"/>
  </si>
  <si>
    <t>佐伯市</t>
    <phoneticPr fontId="2"/>
  </si>
  <si>
    <t>中津市</t>
    <phoneticPr fontId="2"/>
  </si>
  <si>
    <t>由布市</t>
    <phoneticPr fontId="2"/>
  </si>
  <si>
    <t>長崎県</t>
    <phoneticPr fontId="2"/>
  </si>
  <si>
    <t>壱岐市</t>
    <phoneticPr fontId="2"/>
  </si>
  <si>
    <t>五島市</t>
    <phoneticPr fontId="2"/>
  </si>
  <si>
    <t>佐世保市</t>
    <phoneticPr fontId="2"/>
  </si>
  <si>
    <t>対馬市</t>
    <phoneticPr fontId="2"/>
  </si>
  <si>
    <t>大村市</t>
    <phoneticPr fontId="2"/>
  </si>
  <si>
    <t>長崎市</t>
    <phoneticPr fontId="2"/>
  </si>
  <si>
    <t>島原市</t>
    <phoneticPr fontId="2"/>
  </si>
  <si>
    <t>南島原市</t>
    <phoneticPr fontId="2"/>
  </si>
  <si>
    <t>諫早市</t>
    <phoneticPr fontId="2"/>
  </si>
  <si>
    <t>福岡県</t>
    <phoneticPr fontId="2"/>
  </si>
  <si>
    <t>久留米市</t>
    <phoneticPr fontId="2"/>
  </si>
  <si>
    <t>大牟田市</t>
    <phoneticPr fontId="2"/>
  </si>
  <si>
    <t>築上町</t>
    <phoneticPr fontId="2"/>
  </si>
  <si>
    <t>直方市</t>
    <phoneticPr fontId="2"/>
  </si>
  <si>
    <t>八女市</t>
    <phoneticPr fontId="2"/>
  </si>
  <si>
    <t>福岡市早良区</t>
    <phoneticPr fontId="2"/>
  </si>
  <si>
    <t>福岡市中央区</t>
    <phoneticPr fontId="2"/>
  </si>
  <si>
    <t>北九州市若松区</t>
    <phoneticPr fontId="2"/>
  </si>
  <si>
    <t>北九州市小倉北区</t>
    <phoneticPr fontId="2"/>
  </si>
  <si>
    <t>京都府</t>
    <phoneticPr fontId="2"/>
  </si>
  <si>
    <t>綾部市</t>
    <phoneticPr fontId="2"/>
  </si>
  <si>
    <t>宇治市</t>
    <phoneticPr fontId="2"/>
  </si>
  <si>
    <t>京丹後市</t>
    <phoneticPr fontId="2"/>
  </si>
  <si>
    <t>京都市中京区</t>
    <phoneticPr fontId="2"/>
  </si>
  <si>
    <t>京都市伏見区</t>
    <phoneticPr fontId="2"/>
  </si>
  <si>
    <t>京都市北区</t>
    <phoneticPr fontId="2"/>
  </si>
  <si>
    <t>長岡京市</t>
    <phoneticPr fontId="2"/>
  </si>
  <si>
    <t>舞鶴市</t>
    <phoneticPr fontId="2"/>
  </si>
  <si>
    <t>福知山市</t>
    <phoneticPr fontId="2"/>
  </si>
  <si>
    <t>滋賀県</t>
    <phoneticPr fontId="2"/>
  </si>
  <si>
    <t>近江八幡市</t>
    <phoneticPr fontId="2"/>
  </si>
  <si>
    <t>甲賀市</t>
    <phoneticPr fontId="2"/>
  </si>
  <si>
    <t>草津市</t>
    <phoneticPr fontId="2"/>
  </si>
  <si>
    <t>大津市</t>
    <phoneticPr fontId="2"/>
  </si>
  <si>
    <t>東近江市</t>
    <phoneticPr fontId="2"/>
  </si>
  <si>
    <t>彦根市</t>
    <phoneticPr fontId="2"/>
  </si>
  <si>
    <t>大阪府</t>
    <phoneticPr fontId="2"/>
  </si>
  <si>
    <t>河内長野市</t>
    <phoneticPr fontId="2"/>
  </si>
  <si>
    <t>貝塚市</t>
    <phoneticPr fontId="2"/>
  </si>
  <si>
    <t>岸和田市</t>
    <phoneticPr fontId="2"/>
  </si>
  <si>
    <t>堺市東区</t>
    <phoneticPr fontId="2"/>
  </si>
  <si>
    <t>守口市</t>
    <phoneticPr fontId="2"/>
  </si>
  <si>
    <t>泉大津市</t>
    <phoneticPr fontId="2"/>
  </si>
  <si>
    <t>大阪市中央区</t>
    <phoneticPr fontId="2"/>
  </si>
  <si>
    <t>大阪市北区</t>
    <phoneticPr fontId="2"/>
  </si>
  <si>
    <t>八尾市</t>
    <phoneticPr fontId="2"/>
  </si>
  <si>
    <t>豊中市</t>
    <phoneticPr fontId="2"/>
  </si>
  <si>
    <t>枚方市</t>
    <phoneticPr fontId="2"/>
  </si>
  <si>
    <t>箕面市</t>
    <phoneticPr fontId="2"/>
  </si>
  <si>
    <t>奈良県</t>
    <phoneticPr fontId="2"/>
  </si>
  <si>
    <t>王寺町</t>
    <phoneticPr fontId="2"/>
  </si>
  <si>
    <t>五條市</t>
    <phoneticPr fontId="2"/>
  </si>
  <si>
    <t>大和高田市</t>
    <phoneticPr fontId="2"/>
  </si>
  <si>
    <t>田原本町</t>
    <phoneticPr fontId="2"/>
  </si>
  <si>
    <t>奈良市</t>
    <phoneticPr fontId="2"/>
  </si>
  <si>
    <t>兵庫県</t>
    <phoneticPr fontId="2"/>
  </si>
  <si>
    <t>伊丹市</t>
    <phoneticPr fontId="2"/>
  </si>
  <si>
    <t>加古川市</t>
    <phoneticPr fontId="2"/>
  </si>
  <si>
    <t>三田市</t>
    <phoneticPr fontId="2"/>
  </si>
  <si>
    <t>三木市</t>
    <phoneticPr fontId="2"/>
  </si>
  <si>
    <t>神戸市中央区</t>
    <phoneticPr fontId="2"/>
  </si>
  <si>
    <t>神戸市長田区</t>
    <phoneticPr fontId="2"/>
  </si>
  <si>
    <t>西宮市</t>
    <phoneticPr fontId="2"/>
  </si>
  <si>
    <t>丹波市</t>
    <phoneticPr fontId="2"/>
  </si>
  <si>
    <t>尼崎市</t>
    <phoneticPr fontId="2"/>
  </si>
  <si>
    <t>姫路市</t>
    <phoneticPr fontId="2"/>
  </si>
  <si>
    <t>宝塚市</t>
    <phoneticPr fontId="2"/>
  </si>
  <si>
    <t>豊岡市</t>
    <phoneticPr fontId="2"/>
  </si>
  <si>
    <t>和歌山県</t>
    <phoneticPr fontId="2"/>
  </si>
  <si>
    <t>橋本市</t>
    <phoneticPr fontId="2"/>
  </si>
  <si>
    <t>田辺市</t>
    <phoneticPr fontId="2"/>
  </si>
  <si>
    <t>湯浅町</t>
    <phoneticPr fontId="2"/>
  </si>
  <si>
    <t>白浜町</t>
    <phoneticPr fontId="2"/>
  </si>
  <si>
    <t>和歌山市</t>
    <phoneticPr fontId="2"/>
  </si>
  <si>
    <t>愛媛県</t>
    <phoneticPr fontId="2"/>
  </si>
  <si>
    <t>宇和島市</t>
    <phoneticPr fontId="2"/>
  </si>
  <si>
    <t>今治市</t>
    <phoneticPr fontId="2"/>
  </si>
  <si>
    <t>新居浜市</t>
    <phoneticPr fontId="2"/>
  </si>
  <si>
    <t>香川県</t>
    <phoneticPr fontId="2"/>
  </si>
  <si>
    <t>丸亀市</t>
    <phoneticPr fontId="2"/>
  </si>
  <si>
    <t>琴平町</t>
    <phoneticPr fontId="2"/>
  </si>
  <si>
    <t>高松市</t>
    <phoneticPr fontId="2"/>
  </si>
  <si>
    <t>坂出市</t>
    <phoneticPr fontId="2"/>
  </si>
  <si>
    <t>高知県</t>
    <phoneticPr fontId="2"/>
  </si>
  <si>
    <t>高知市</t>
    <phoneticPr fontId="2"/>
  </si>
  <si>
    <t>四万十市</t>
    <phoneticPr fontId="2"/>
  </si>
  <si>
    <t>徳島県</t>
    <phoneticPr fontId="2"/>
  </si>
  <si>
    <t>徳島市</t>
    <phoneticPr fontId="2"/>
  </si>
  <si>
    <t>新潟県</t>
    <phoneticPr fontId="2"/>
  </si>
  <si>
    <t>魚沼市</t>
    <phoneticPr fontId="2"/>
  </si>
  <si>
    <t>三条市</t>
    <phoneticPr fontId="2"/>
  </si>
  <si>
    <t>十日町市</t>
    <phoneticPr fontId="2"/>
  </si>
  <si>
    <t>上越市</t>
    <phoneticPr fontId="2"/>
  </si>
  <si>
    <t>新潟市秋葉区</t>
    <phoneticPr fontId="2"/>
  </si>
  <si>
    <t>新潟市西蒲区</t>
    <phoneticPr fontId="2"/>
  </si>
  <si>
    <t>新潟市中央区</t>
    <phoneticPr fontId="2"/>
  </si>
  <si>
    <t>新発田市</t>
    <phoneticPr fontId="2"/>
  </si>
  <si>
    <t>長岡市</t>
    <phoneticPr fontId="2"/>
  </si>
  <si>
    <t>南魚沼市</t>
    <phoneticPr fontId="2"/>
  </si>
  <si>
    <t>柏崎市</t>
    <phoneticPr fontId="2"/>
  </si>
  <si>
    <t>妙高市</t>
    <phoneticPr fontId="2"/>
  </si>
  <si>
    <t>長野県</t>
    <phoneticPr fontId="2"/>
  </si>
  <si>
    <t>安曇野市</t>
    <phoneticPr fontId="2"/>
  </si>
  <si>
    <t>伊那市</t>
    <phoneticPr fontId="2"/>
  </si>
  <si>
    <t>塩尻市</t>
    <phoneticPr fontId="2"/>
  </si>
  <si>
    <t>軽井沢町</t>
    <phoneticPr fontId="2"/>
  </si>
  <si>
    <t>佐久市</t>
    <phoneticPr fontId="2"/>
  </si>
  <si>
    <t>松本市</t>
    <phoneticPr fontId="2"/>
  </si>
  <si>
    <t>諏訪市</t>
    <phoneticPr fontId="2"/>
  </si>
  <si>
    <t>長野市</t>
    <phoneticPr fontId="2"/>
  </si>
  <si>
    <t>東御市</t>
    <phoneticPr fontId="2"/>
  </si>
  <si>
    <t>飯田市</t>
    <phoneticPr fontId="2"/>
  </si>
  <si>
    <t>岡山県</t>
    <phoneticPr fontId="2"/>
  </si>
  <si>
    <t>岡山市北区</t>
    <phoneticPr fontId="2"/>
  </si>
  <si>
    <t>笠岡市</t>
    <phoneticPr fontId="2"/>
  </si>
  <si>
    <t>倉敷市</t>
    <phoneticPr fontId="2"/>
  </si>
  <si>
    <t>津山市</t>
    <phoneticPr fontId="2"/>
  </si>
  <si>
    <t>広島県</t>
    <phoneticPr fontId="2"/>
  </si>
  <si>
    <t>広島市安佐南区</t>
    <phoneticPr fontId="2"/>
  </si>
  <si>
    <t>広島市佐伯区</t>
    <phoneticPr fontId="2"/>
  </si>
  <si>
    <t>広島市中区</t>
    <phoneticPr fontId="2"/>
  </si>
  <si>
    <t>三原市</t>
    <phoneticPr fontId="2"/>
  </si>
  <si>
    <t>東広島市</t>
    <phoneticPr fontId="2"/>
  </si>
  <si>
    <t>廿日市市</t>
    <phoneticPr fontId="2"/>
  </si>
  <si>
    <t>尾道市</t>
    <phoneticPr fontId="2"/>
  </si>
  <si>
    <t>福山市</t>
    <phoneticPr fontId="2"/>
  </si>
  <si>
    <t>山口県</t>
    <phoneticPr fontId="2"/>
  </si>
  <si>
    <t>宇部市</t>
    <phoneticPr fontId="2"/>
  </si>
  <si>
    <t>下関市</t>
    <phoneticPr fontId="2"/>
  </si>
  <si>
    <t>山陽小野田市</t>
    <phoneticPr fontId="2"/>
  </si>
  <si>
    <t>周南市</t>
    <phoneticPr fontId="2"/>
  </si>
  <si>
    <t>長門市</t>
    <phoneticPr fontId="2"/>
  </si>
  <si>
    <t>萩市</t>
    <phoneticPr fontId="2"/>
  </si>
  <si>
    <t>防府市</t>
    <phoneticPr fontId="2"/>
  </si>
  <si>
    <t>鳥取県</t>
    <phoneticPr fontId="2"/>
  </si>
  <si>
    <t>鳥取市</t>
    <phoneticPr fontId="2"/>
  </si>
  <si>
    <t>米子市</t>
    <phoneticPr fontId="2"/>
  </si>
  <si>
    <t>島根県</t>
    <phoneticPr fontId="2"/>
  </si>
  <si>
    <t>出雲市</t>
    <phoneticPr fontId="2"/>
  </si>
  <si>
    <t>愛知県</t>
    <phoneticPr fontId="2"/>
  </si>
  <si>
    <t>一宮市</t>
    <phoneticPr fontId="2"/>
  </si>
  <si>
    <t>岡崎市</t>
    <phoneticPr fontId="2"/>
  </si>
  <si>
    <t>蟹江町</t>
    <phoneticPr fontId="2"/>
  </si>
  <si>
    <t>刈谷市</t>
    <phoneticPr fontId="2"/>
  </si>
  <si>
    <t>犬山市</t>
    <phoneticPr fontId="2"/>
  </si>
  <si>
    <t>瀬戸市</t>
    <phoneticPr fontId="2"/>
  </si>
  <si>
    <t>東海市</t>
    <phoneticPr fontId="2"/>
  </si>
  <si>
    <t>豊橋市</t>
    <phoneticPr fontId="2"/>
  </si>
  <si>
    <t>豊田市</t>
    <phoneticPr fontId="2"/>
  </si>
  <si>
    <t>名古屋市中区</t>
    <phoneticPr fontId="2"/>
  </si>
  <si>
    <t>名古屋市中村区</t>
    <phoneticPr fontId="2"/>
  </si>
  <si>
    <t>岐阜県</t>
    <phoneticPr fontId="2"/>
  </si>
  <si>
    <t>可児市</t>
    <phoneticPr fontId="2"/>
  </si>
  <si>
    <t>岐阜市</t>
    <phoneticPr fontId="2"/>
  </si>
  <si>
    <t>高山市</t>
    <phoneticPr fontId="2"/>
  </si>
  <si>
    <t>多治見市</t>
    <phoneticPr fontId="2"/>
  </si>
  <si>
    <t>三重県</t>
    <phoneticPr fontId="2"/>
  </si>
  <si>
    <t>いなべ市</t>
    <phoneticPr fontId="2"/>
  </si>
  <si>
    <t>四日市市</t>
    <phoneticPr fontId="2"/>
  </si>
  <si>
    <t>名張市</t>
    <phoneticPr fontId="2"/>
  </si>
  <si>
    <t>鈴鹿市</t>
    <phoneticPr fontId="2"/>
  </si>
  <si>
    <t>静岡県</t>
    <phoneticPr fontId="2"/>
  </si>
  <si>
    <t>伊東市</t>
    <phoneticPr fontId="2"/>
  </si>
  <si>
    <t>伊豆の国市</t>
    <phoneticPr fontId="2"/>
  </si>
  <si>
    <t>伊豆市</t>
    <phoneticPr fontId="2"/>
  </si>
  <si>
    <t>御殿場市</t>
    <phoneticPr fontId="2"/>
  </si>
  <si>
    <t>三島市</t>
    <phoneticPr fontId="2"/>
  </si>
  <si>
    <t>沼津市</t>
    <phoneticPr fontId="2"/>
  </si>
  <si>
    <t>焼津市</t>
    <phoneticPr fontId="2"/>
  </si>
  <si>
    <t>静岡市葵区</t>
    <phoneticPr fontId="2"/>
  </si>
  <si>
    <t>静岡市清水区</t>
    <phoneticPr fontId="2"/>
  </si>
  <si>
    <t>島田市</t>
    <phoneticPr fontId="2"/>
  </si>
  <si>
    <t>熱海市</t>
    <phoneticPr fontId="2"/>
  </si>
  <si>
    <t>浜松市中央区</t>
    <phoneticPr fontId="2"/>
  </si>
  <si>
    <t>富士市</t>
    <phoneticPr fontId="2"/>
  </si>
  <si>
    <t>岩手県</t>
    <phoneticPr fontId="2"/>
  </si>
  <si>
    <t>一関市</t>
    <phoneticPr fontId="2"/>
  </si>
  <si>
    <t>奥州市</t>
    <phoneticPr fontId="2"/>
  </si>
  <si>
    <t>花巻市</t>
    <phoneticPr fontId="2"/>
  </si>
  <si>
    <t>宮古市</t>
    <phoneticPr fontId="2"/>
  </si>
  <si>
    <t>盛岡市</t>
    <phoneticPr fontId="2"/>
  </si>
  <si>
    <t>大船渡市</t>
    <phoneticPr fontId="2"/>
  </si>
  <si>
    <t>二戸市</t>
    <phoneticPr fontId="2"/>
  </si>
  <si>
    <t>北上市</t>
    <phoneticPr fontId="2"/>
  </si>
  <si>
    <t>宮城県</t>
    <phoneticPr fontId="2"/>
  </si>
  <si>
    <t>塩竈市</t>
    <phoneticPr fontId="2"/>
  </si>
  <si>
    <t>岩沼市</t>
    <phoneticPr fontId="2"/>
  </si>
  <si>
    <t>気仙沼市</t>
    <phoneticPr fontId="2"/>
  </si>
  <si>
    <t>石巻市</t>
    <phoneticPr fontId="2"/>
  </si>
  <si>
    <t>仙台市宮城野区</t>
    <phoneticPr fontId="2"/>
  </si>
  <si>
    <t>仙台市青葉区</t>
    <phoneticPr fontId="2"/>
  </si>
  <si>
    <t>仙台市泉区</t>
    <phoneticPr fontId="2"/>
  </si>
  <si>
    <t>仙台市太白区</t>
    <phoneticPr fontId="2"/>
  </si>
  <si>
    <t>大崎市</t>
    <phoneticPr fontId="2"/>
  </si>
  <si>
    <t>登米市</t>
    <phoneticPr fontId="2"/>
  </si>
  <si>
    <t>名取市</t>
    <phoneticPr fontId="2"/>
  </si>
  <si>
    <t>亘理町</t>
    <phoneticPr fontId="2"/>
  </si>
  <si>
    <t>山形県</t>
    <phoneticPr fontId="2"/>
  </si>
  <si>
    <t>山形市</t>
    <phoneticPr fontId="2"/>
  </si>
  <si>
    <t>酒田市</t>
    <phoneticPr fontId="2"/>
  </si>
  <si>
    <t>新庄市</t>
    <phoneticPr fontId="2"/>
  </si>
  <si>
    <t>長井市</t>
    <phoneticPr fontId="2"/>
  </si>
  <si>
    <t>米沢市</t>
    <phoneticPr fontId="2"/>
  </si>
  <si>
    <t>秋田県</t>
    <phoneticPr fontId="2"/>
  </si>
  <si>
    <t>横手市</t>
    <phoneticPr fontId="2"/>
  </si>
  <si>
    <t>鹿角市</t>
    <phoneticPr fontId="2"/>
  </si>
  <si>
    <t>秋田市</t>
    <phoneticPr fontId="2"/>
  </si>
  <si>
    <t>大館市</t>
    <phoneticPr fontId="2"/>
  </si>
  <si>
    <t>大仙市</t>
    <phoneticPr fontId="2"/>
  </si>
  <si>
    <t>湯沢市</t>
    <phoneticPr fontId="2"/>
  </si>
  <si>
    <t>青森県</t>
    <phoneticPr fontId="2"/>
  </si>
  <si>
    <t>むつ市</t>
    <phoneticPr fontId="2"/>
  </si>
  <si>
    <t>五所川原市</t>
    <phoneticPr fontId="2"/>
  </si>
  <si>
    <t>弘前市</t>
    <phoneticPr fontId="2"/>
  </si>
  <si>
    <t>田舎館村</t>
    <phoneticPr fontId="2"/>
  </si>
  <si>
    <t>八戸市</t>
    <phoneticPr fontId="2"/>
  </si>
  <si>
    <t>福島県</t>
    <phoneticPr fontId="2"/>
  </si>
  <si>
    <t>いわき市</t>
    <phoneticPr fontId="2"/>
  </si>
  <si>
    <t>会津若松市</t>
    <phoneticPr fontId="2"/>
  </si>
  <si>
    <t>喜多方市</t>
    <phoneticPr fontId="2"/>
  </si>
  <si>
    <t>郡山市</t>
    <phoneticPr fontId="2"/>
  </si>
  <si>
    <t>須賀川市</t>
    <phoneticPr fontId="2"/>
  </si>
  <si>
    <t>福島市</t>
    <phoneticPr fontId="2"/>
  </si>
  <si>
    <t>本宮市</t>
    <phoneticPr fontId="2"/>
  </si>
  <si>
    <t>石川県</t>
    <phoneticPr fontId="2"/>
  </si>
  <si>
    <t>かほく市</t>
    <phoneticPr fontId="2"/>
  </si>
  <si>
    <t>金沢市</t>
    <phoneticPr fontId="2"/>
  </si>
  <si>
    <t>七尾市</t>
    <phoneticPr fontId="2"/>
  </si>
  <si>
    <t>小松市</t>
    <phoneticPr fontId="2"/>
  </si>
  <si>
    <t>野々市市</t>
    <phoneticPr fontId="2"/>
  </si>
  <si>
    <t>富山県</t>
    <phoneticPr fontId="2"/>
  </si>
  <si>
    <t>高岡市</t>
    <phoneticPr fontId="2"/>
  </si>
  <si>
    <t>黒部市</t>
    <phoneticPr fontId="2"/>
  </si>
  <si>
    <t>射水市</t>
    <phoneticPr fontId="2"/>
  </si>
  <si>
    <t>砺波市</t>
    <phoneticPr fontId="2"/>
  </si>
  <si>
    <t>富山市</t>
    <phoneticPr fontId="2"/>
  </si>
  <si>
    <t>福井県</t>
    <phoneticPr fontId="2"/>
  </si>
  <si>
    <t>鯖江市</t>
    <phoneticPr fontId="2"/>
  </si>
  <si>
    <t>敦賀市</t>
    <phoneticPr fontId="2"/>
  </si>
  <si>
    <t>福井市</t>
    <phoneticPr fontId="2"/>
  </si>
  <si>
    <t>ニセコ町</t>
    <phoneticPr fontId="2"/>
  </si>
  <si>
    <t>旭川市</t>
    <phoneticPr fontId="2"/>
  </si>
  <si>
    <t>伊達市</t>
    <phoneticPr fontId="2"/>
  </si>
  <si>
    <t>岩見沢市</t>
    <phoneticPr fontId="2"/>
  </si>
  <si>
    <t>倶知安町</t>
    <phoneticPr fontId="2"/>
  </si>
  <si>
    <t>釧路市</t>
    <phoneticPr fontId="2"/>
  </si>
  <si>
    <t>栗山町</t>
    <phoneticPr fontId="2"/>
  </si>
  <si>
    <t>恵庭市</t>
    <phoneticPr fontId="2"/>
  </si>
  <si>
    <t>根室市</t>
    <phoneticPr fontId="2"/>
  </si>
  <si>
    <t>札幌市厚別区</t>
    <phoneticPr fontId="2"/>
  </si>
  <si>
    <t>札幌市西区</t>
    <phoneticPr fontId="2"/>
  </si>
  <si>
    <t>札幌市中央区</t>
    <phoneticPr fontId="2"/>
  </si>
  <si>
    <t>札幌市東区</t>
    <phoneticPr fontId="2"/>
  </si>
  <si>
    <t>札幌市南区</t>
    <phoneticPr fontId="2"/>
  </si>
  <si>
    <t>札幌市白石区</t>
    <phoneticPr fontId="2"/>
  </si>
  <si>
    <t>札幌市豊平区</t>
    <phoneticPr fontId="2"/>
  </si>
  <si>
    <t>室蘭市</t>
    <phoneticPr fontId="2"/>
  </si>
  <si>
    <t>小樽市</t>
    <phoneticPr fontId="2"/>
  </si>
  <si>
    <t>帯広市</t>
    <phoneticPr fontId="2"/>
  </si>
  <si>
    <t>滝川市</t>
    <phoneticPr fontId="2"/>
  </si>
  <si>
    <t>稚内市</t>
    <phoneticPr fontId="2"/>
  </si>
  <si>
    <t>中標津町</t>
    <phoneticPr fontId="2"/>
  </si>
  <si>
    <t>苫小牧市</t>
    <phoneticPr fontId="2"/>
  </si>
  <si>
    <t>函館市</t>
    <phoneticPr fontId="2"/>
  </si>
  <si>
    <t>富良野市</t>
    <phoneticPr fontId="2"/>
  </si>
  <si>
    <t>北見市</t>
    <phoneticPr fontId="2"/>
  </si>
  <si>
    <t>北広島市</t>
    <phoneticPr fontId="2"/>
  </si>
  <si>
    <t>名寄市</t>
    <phoneticPr fontId="2"/>
  </si>
  <si>
    <t>網走市</t>
    <phoneticPr fontId="2"/>
  </si>
  <si>
    <t>留萌市</t>
    <phoneticPr fontId="2"/>
  </si>
  <si>
    <t>2025-02-09</t>
    <phoneticPr fontId="2"/>
  </si>
  <si>
    <t>SR</t>
    <phoneticPr fontId="2"/>
  </si>
  <si>
    <t>SP</t>
    <phoneticPr fontId="2"/>
  </si>
  <si>
    <t>mms://hdv5.nkansai.tv/shiroishi</t>
    <phoneticPr fontId="2"/>
  </si>
  <si>
    <t>かしみんFM</t>
    <phoneticPr fontId="2"/>
  </si>
  <si>
    <t>たこみんFM</t>
    <phoneticPr fontId="2"/>
  </si>
  <si>
    <t>兵庫県神戸市</t>
    <rPh sb="0" eb="3">
      <t xml:space="preserve">ヒョウゴケン </t>
    </rPh>
    <rPh sb="3" eb="6">
      <t xml:space="preserve">コウベシ </t>
    </rPh>
    <phoneticPr fontId="2"/>
  </si>
  <si>
    <t>エフエムわいわい</t>
    <phoneticPr fontId="2"/>
  </si>
  <si>
    <t>沖縄県南城市</t>
    <rPh sb="0" eb="1">
      <t xml:space="preserve">オキナワケン </t>
    </rPh>
    <rPh sb="3" eb="6">
      <t xml:space="preserve">ナンジョウシ </t>
    </rPh>
    <phoneticPr fontId="2"/>
  </si>
  <si>
    <t>FMなんじょう</t>
    <phoneticPr fontId="2"/>
  </si>
  <si>
    <t>沖縄県与那原町</t>
    <rPh sb="0" eb="3">
      <t xml:space="preserve">オキナワケン </t>
    </rPh>
    <phoneticPr fontId="2"/>
  </si>
  <si>
    <t>FMよなばる</t>
    <phoneticPr fontId="2"/>
  </si>
  <si>
    <t>k</t>
  </si>
  <si>
    <t>k</t>
    <phoneticPr fontId="2"/>
  </si>
  <si>
    <t>●</t>
    <phoneticPr fontId="2"/>
  </si>
  <si>
    <t>o</t>
    <phoneticPr fontId="2"/>
  </si>
  <si>
    <t>M</t>
    <phoneticPr fontId="2"/>
  </si>
  <si>
    <t>S</t>
    <phoneticPr fontId="2"/>
  </si>
  <si>
    <t>J</t>
    <phoneticPr fontId="2"/>
  </si>
  <si>
    <t>e</t>
  </si>
  <si>
    <t>e</t>
    <phoneticPr fontId="2"/>
  </si>
  <si>
    <t>JARTICによる交通情報を流す局</t>
    <phoneticPr fontId="2"/>
  </si>
  <si>
    <t>ネットワーク：</t>
    <phoneticPr fontId="2"/>
  </si>
  <si>
    <t>自社製作番組のみを放送している局</t>
  </si>
  <si>
    <t>J-WAVEを再送信している局</t>
  </si>
  <si>
    <t>ミュージックバードを再送信している局</t>
  </si>
  <si>
    <t>スターデジオを再送信している局</t>
  </si>
  <si>
    <t>上記以外の放送局などを再送信している局</t>
  </si>
  <si>
    <t>番組を供給している放送局、もしくは全国同時ネットのキー局（注釈内は番組名）</t>
  </si>
  <si>
    <t>放送局独自でサイマル配信を実施している局</t>
  </si>
  <si>
    <t>SimulRadioでサイマル配信を実施している局</t>
  </si>
  <si>
    <t>JCBAインターネットサイマルラジオでサイマル配信を実施している局</t>
  </si>
  <si>
    <t>FM++でサイマル配信を実施している局</t>
  </si>
  <si>
    <t>FM聴でサイマル配信を実施している局</t>
  </si>
  <si>
    <t>TuneIn Radioでサイマル配信を実施している局</t>
  </si>
  <si>
    <t>ListenRadio（リスラジ）でサイマル配信を実施している局</t>
  </si>
  <si>
    <t>IBM Cloud Video（旧：Ustream）でサイマル配信を実施している局</t>
  </si>
  <si>
    <t>YouTube Liveでサイマル配信を実施している局</t>
  </si>
  <si>
    <t>USENで再送信している局</t>
  </si>
  <si>
    <t>配信：</t>
    <phoneticPr fontId="2"/>
  </si>
  <si>
    <t>愛称</t>
  </si>
  <si>
    <t>SR・LR・YL・UN</t>
  </si>
  <si>
    <t>TR・LR</t>
  </si>
  <si>
    <t>k・e</t>
  </si>
  <si>
    <t>●M・e</t>
  </si>
  <si>
    <t>●e</t>
  </si>
  <si>
    <t>k・S・J</t>
  </si>
  <si>
    <t>k・J</t>
  </si>
  <si>
    <t>k・M</t>
  </si>
  <si>
    <t>●k・J</t>
  </si>
  <si>
    <t>J・e</t>
  </si>
  <si>
    <t>e・J</t>
  </si>
  <si>
    <t>LR・UN</t>
  </si>
  <si>
    <t>●o・k</t>
  </si>
  <si>
    <t>●M・k</t>
  </si>
  <si>
    <t>k・M・S</t>
  </si>
  <si>
    <t>●k・M</t>
  </si>
  <si>
    <t>市川市</t>
  </si>
  <si>
    <t>市川うららFM</t>
  </si>
  <si>
    <t>●M・e・k</t>
  </si>
  <si>
    <t>SJ・SD</t>
  </si>
  <si>
    <t>o・k</t>
  </si>
  <si>
    <t>Tokyo Star Radio</t>
  </si>
  <si>
    <t>SP・SJ・YL</t>
  </si>
  <si>
    <t>e・k</t>
  </si>
  <si>
    <t>●k・o</t>
  </si>
  <si>
    <t>●kM</t>
  </si>
  <si>
    <t>上越ケーブルビジョン</t>
  </si>
  <si>
    <t>M・e</t>
  </si>
  <si>
    <t>SR・US</t>
  </si>
  <si>
    <t>SJ・k</t>
  </si>
  <si>
    <t>MJ</t>
  </si>
  <si>
    <t>J・k</t>
  </si>
  <si>
    <t>M </t>
  </si>
  <si>
    <t>S・e</t>
  </si>
  <si>
    <t>SP・UN</t>
  </si>
  <si>
    <t>J・M・k</t>
  </si>
  <si>
    <t>SJ・US・</t>
  </si>
  <si>
    <t>●J・M・k</t>
  </si>
  <si>
    <t>笠岡放送</t>
  </si>
  <si>
    <t>k・M・J</t>
  </si>
  <si>
    <t>天神エフエム</t>
  </si>
  <si>
    <t>中崎電子工業</t>
  </si>
  <si>
    <t>薩摩川内市観光物産協会</t>
  </si>
  <si>
    <t>沖縄市エフエムコミュニティ放送</t>
  </si>
  <si>
    <t>FMなんじょう</t>
  </si>
  <si>
    <t>クレスト</t>
  </si>
  <si>
    <t>010006</t>
  </si>
  <si>
    <t>011002</t>
  </si>
  <si>
    <t>012025</t>
  </si>
  <si>
    <t>012033</t>
  </si>
  <si>
    <t>012041</t>
  </si>
  <si>
    <t>012050</t>
  </si>
  <si>
    <t>012068</t>
  </si>
  <si>
    <t>012076</t>
  </si>
  <si>
    <t>012084</t>
  </si>
  <si>
    <t>012106</t>
  </si>
  <si>
    <t>012114</t>
  </si>
  <si>
    <t>012122</t>
  </si>
  <si>
    <t>012131</t>
  </si>
  <si>
    <t>012149</t>
  </si>
  <si>
    <t>012211</t>
  </si>
  <si>
    <t>012238</t>
  </si>
  <si>
    <t>012254</t>
  </si>
  <si>
    <t>012297</t>
  </si>
  <si>
    <t>012319</t>
  </si>
  <si>
    <t>012335</t>
  </si>
  <si>
    <t>012343</t>
  </si>
  <si>
    <t>013951</t>
  </si>
  <si>
    <t>014001</t>
  </si>
  <si>
    <t>014290</t>
  </si>
  <si>
    <t>016926</t>
  </si>
  <si>
    <t>020001</t>
  </si>
  <si>
    <t>022021</t>
  </si>
  <si>
    <t>022039</t>
  </si>
  <si>
    <t>022055</t>
  </si>
  <si>
    <t>022080</t>
  </si>
  <si>
    <t>023671</t>
  </si>
  <si>
    <t>030007</t>
  </si>
  <si>
    <t>032018</t>
  </si>
  <si>
    <t>032026</t>
  </si>
  <si>
    <t>032034</t>
  </si>
  <si>
    <t>032051</t>
  </si>
  <si>
    <t>032069</t>
  </si>
  <si>
    <t>032093</t>
  </si>
  <si>
    <t>032131</t>
  </si>
  <si>
    <t>032158</t>
  </si>
  <si>
    <t>040002</t>
  </si>
  <si>
    <t>041009</t>
  </si>
  <si>
    <t>042021</t>
  </si>
  <si>
    <t>042030</t>
  </si>
  <si>
    <t>042056</t>
  </si>
  <si>
    <t>042072</t>
  </si>
  <si>
    <t>042111</t>
  </si>
  <si>
    <t>042129</t>
  </si>
  <si>
    <t>042153</t>
  </si>
  <si>
    <t>043613</t>
  </si>
  <si>
    <t>050008</t>
  </si>
  <si>
    <t>052019</t>
  </si>
  <si>
    <t>052035</t>
  </si>
  <si>
    <t>052043</t>
  </si>
  <si>
    <t>052078</t>
  </si>
  <si>
    <t>052094</t>
  </si>
  <si>
    <t>052124</t>
  </si>
  <si>
    <t>060003</t>
  </si>
  <si>
    <t>062014</t>
  </si>
  <si>
    <t>062022</t>
  </si>
  <si>
    <t>062049</t>
  </si>
  <si>
    <t>062057</t>
  </si>
  <si>
    <t>062090</t>
  </si>
  <si>
    <t>070009</t>
  </si>
  <si>
    <t>072010</t>
  </si>
  <si>
    <t>072028</t>
  </si>
  <si>
    <t>072036</t>
  </si>
  <si>
    <t>072044</t>
  </si>
  <si>
    <t>072079</t>
  </si>
  <si>
    <t>072087</t>
  </si>
  <si>
    <t>072141</t>
  </si>
  <si>
    <t>080004</t>
  </si>
  <si>
    <t>082015</t>
  </si>
  <si>
    <t>082023</t>
  </si>
  <si>
    <t>082147</t>
  </si>
  <si>
    <t>082198</t>
  </si>
  <si>
    <t>082201</t>
  </si>
  <si>
    <t>082228</t>
  </si>
  <si>
    <t>083640</t>
  </si>
  <si>
    <t>090000</t>
  </si>
  <si>
    <t>092011</t>
  </si>
  <si>
    <t>092029</t>
  </si>
  <si>
    <t>092037</t>
  </si>
  <si>
    <t>092088</t>
  </si>
  <si>
    <t>092096</t>
  </si>
  <si>
    <t>092169</t>
  </si>
  <si>
    <t>100005</t>
  </si>
  <si>
    <t>102016</t>
  </si>
  <si>
    <t>102024</t>
  </si>
  <si>
    <t>102032</t>
  </si>
  <si>
    <t>102041</t>
  </si>
  <si>
    <t>102059</t>
  </si>
  <si>
    <t>102067</t>
  </si>
  <si>
    <t>104647</t>
  </si>
  <si>
    <t>110001</t>
  </si>
  <si>
    <t>111007</t>
  </si>
  <si>
    <t>112011</t>
  </si>
  <si>
    <t>112020</t>
  </si>
  <si>
    <t>112038</t>
  </si>
  <si>
    <t>112071</t>
  </si>
  <si>
    <t>112101</t>
  </si>
  <si>
    <t>112119</t>
  </si>
  <si>
    <t>112178</t>
  </si>
  <si>
    <t>112186</t>
  </si>
  <si>
    <t>112194</t>
  </si>
  <si>
    <t>112224</t>
  </si>
  <si>
    <t>112259</t>
  </si>
  <si>
    <t>112275</t>
  </si>
  <si>
    <t>113247</t>
  </si>
  <si>
    <t>120006</t>
  </si>
  <si>
    <t>121002</t>
  </si>
  <si>
    <t>122033</t>
  </si>
  <si>
    <t>122068</t>
  </si>
  <si>
    <t>122114</t>
  </si>
  <si>
    <t>122190</t>
  </si>
  <si>
    <t>122211</t>
  </si>
  <si>
    <t>130001</t>
  </si>
  <si>
    <t>131024</t>
  </si>
  <si>
    <t>131083</t>
  </si>
  <si>
    <t>131091</t>
  </si>
  <si>
    <t>131121</t>
  </si>
  <si>
    <t>131130</t>
  </si>
  <si>
    <t>131229</t>
  </si>
  <si>
    <t>131237</t>
  </si>
  <si>
    <t>132012</t>
  </si>
  <si>
    <t>132021</t>
  </si>
  <si>
    <t>132039</t>
  </si>
  <si>
    <t>132063</t>
  </si>
  <si>
    <t>132080</t>
  </si>
  <si>
    <t>132136</t>
  </si>
  <si>
    <t>132195</t>
  </si>
  <si>
    <t>132225</t>
  </si>
  <si>
    <t>132241</t>
  </si>
  <si>
    <t>132292</t>
  </si>
  <si>
    <t>140007</t>
  </si>
  <si>
    <t>141003</t>
  </si>
  <si>
    <t>141305</t>
  </si>
  <si>
    <t>141500</t>
  </si>
  <si>
    <t>142018</t>
  </si>
  <si>
    <t>142034</t>
  </si>
  <si>
    <t>142042</t>
  </si>
  <si>
    <t>142051</t>
  </si>
  <si>
    <t>142069</t>
  </si>
  <si>
    <t>142077</t>
  </si>
  <si>
    <t>142085</t>
  </si>
  <si>
    <t>142131</t>
  </si>
  <si>
    <t>142140</t>
  </si>
  <si>
    <t>142158</t>
  </si>
  <si>
    <t>143413</t>
  </si>
  <si>
    <t>144029</t>
  </si>
  <si>
    <t>150002</t>
  </si>
  <si>
    <t>151009</t>
  </si>
  <si>
    <t>152021</t>
  </si>
  <si>
    <t>152048</t>
  </si>
  <si>
    <t>152056</t>
  </si>
  <si>
    <t>152064</t>
  </si>
  <si>
    <t>152102</t>
  </si>
  <si>
    <t>152170</t>
  </si>
  <si>
    <t>152226</t>
  </si>
  <si>
    <t>152251</t>
  </si>
  <si>
    <t>152269</t>
  </si>
  <si>
    <t>160008</t>
  </si>
  <si>
    <t>162019</t>
  </si>
  <si>
    <t>162027</t>
  </si>
  <si>
    <t>162078</t>
  </si>
  <si>
    <t>162086</t>
  </si>
  <si>
    <t>162116</t>
  </si>
  <si>
    <t>170003</t>
  </si>
  <si>
    <t>172014</t>
  </si>
  <si>
    <t>172022</t>
  </si>
  <si>
    <t>172031</t>
  </si>
  <si>
    <t>172090</t>
  </si>
  <si>
    <t>172120</t>
  </si>
  <si>
    <t>180009</t>
  </si>
  <si>
    <t>182010</t>
  </si>
  <si>
    <t>182028</t>
  </si>
  <si>
    <t>182079</t>
  </si>
  <si>
    <t>190004</t>
  </si>
  <si>
    <t>192015</t>
  </si>
  <si>
    <t>192023</t>
  </si>
  <si>
    <t>192091</t>
  </si>
  <si>
    <t>194301</t>
  </si>
  <si>
    <t>200000</t>
  </si>
  <si>
    <t>202011</t>
  </si>
  <si>
    <t>202029</t>
  </si>
  <si>
    <t>202053</t>
  </si>
  <si>
    <t>202061</t>
  </si>
  <si>
    <t>202096</t>
  </si>
  <si>
    <t>202151</t>
  </si>
  <si>
    <t>202177</t>
  </si>
  <si>
    <t>202193</t>
  </si>
  <si>
    <t>202207</t>
  </si>
  <si>
    <t>203211</t>
  </si>
  <si>
    <t>210005</t>
  </si>
  <si>
    <t>212016</t>
  </si>
  <si>
    <t>212032</t>
  </si>
  <si>
    <t>212041</t>
  </si>
  <si>
    <t>212148</t>
  </si>
  <si>
    <t>220001</t>
  </si>
  <si>
    <t>221007</t>
  </si>
  <si>
    <t>221309</t>
  </si>
  <si>
    <t>222038</t>
  </si>
  <si>
    <t>222054</t>
  </si>
  <si>
    <t>222062</t>
  </si>
  <si>
    <t>222089</t>
  </si>
  <si>
    <t>222097</t>
  </si>
  <si>
    <t>222101</t>
  </si>
  <si>
    <t>222127</t>
  </si>
  <si>
    <t>222151</t>
  </si>
  <si>
    <t>222224</t>
  </si>
  <si>
    <t>222259</t>
  </si>
  <si>
    <t>230006</t>
  </si>
  <si>
    <t>231002</t>
  </si>
  <si>
    <t>232017</t>
  </si>
  <si>
    <t>232025</t>
  </si>
  <si>
    <t>232033</t>
  </si>
  <si>
    <t>232041</t>
  </si>
  <si>
    <t>232106</t>
  </si>
  <si>
    <t>232114</t>
  </si>
  <si>
    <t>232157</t>
  </si>
  <si>
    <t>232220</t>
  </si>
  <si>
    <t>234257</t>
  </si>
  <si>
    <t>240001</t>
  </si>
  <si>
    <t>242021</t>
  </si>
  <si>
    <t>242071</t>
  </si>
  <si>
    <t>242080</t>
  </si>
  <si>
    <t>242144</t>
  </si>
  <si>
    <t>250007</t>
  </si>
  <si>
    <t>252018</t>
  </si>
  <si>
    <t>252026</t>
  </si>
  <si>
    <t>252042</t>
  </si>
  <si>
    <t>252069</t>
  </si>
  <si>
    <t>252093</t>
  </si>
  <si>
    <t>252131</t>
  </si>
  <si>
    <t>260002</t>
  </si>
  <si>
    <t>261009</t>
  </si>
  <si>
    <t>262013</t>
  </si>
  <si>
    <t>262021</t>
  </si>
  <si>
    <t>262030</t>
  </si>
  <si>
    <t>262048</t>
  </si>
  <si>
    <t>262099</t>
  </si>
  <si>
    <t>262129</t>
  </si>
  <si>
    <t>270008</t>
  </si>
  <si>
    <t>271004</t>
  </si>
  <si>
    <t>271403</t>
  </si>
  <si>
    <t>272027</t>
  </si>
  <si>
    <t>272035</t>
  </si>
  <si>
    <t>272060</t>
  </si>
  <si>
    <t>272086</t>
  </si>
  <si>
    <t>272094</t>
  </si>
  <si>
    <t>272108</t>
  </si>
  <si>
    <t>272124</t>
  </si>
  <si>
    <t>272167</t>
  </si>
  <si>
    <t>272205</t>
  </si>
  <si>
    <t>280003</t>
  </si>
  <si>
    <t>281000</t>
  </si>
  <si>
    <t>282014</t>
  </si>
  <si>
    <t>282022</t>
  </si>
  <si>
    <t>282049</t>
  </si>
  <si>
    <t>282073</t>
  </si>
  <si>
    <t>282090</t>
  </si>
  <si>
    <t>282103</t>
  </si>
  <si>
    <t>282146</t>
  </si>
  <si>
    <t>282154</t>
  </si>
  <si>
    <t>282197</t>
  </si>
  <si>
    <t>282235</t>
  </si>
  <si>
    <t>290009</t>
  </si>
  <si>
    <t>292010</t>
  </si>
  <si>
    <t>292028</t>
  </si>
  <si>
    <t>292079</t>
  </si>
  <si>
    <t>293636</t>
  </si>
  <si>
    <t>294250</t>
  </si>
  <si>
    <t>300004</t>
  </si>
  <si>
    <t>302015</t>
  </si>
  <si>
    <t>302031</t>
  </si>
  <si>
    <t>302066</t>
  </si>
  <si>
    <t>303615</t>
  </si>
  <si>
    <t>304018</t>
  </si>
  <si>
    <t>310000</t>
  </si>
  <si>
    <t>312011</t>
  </si>
  <si>
    <t>312029</t>
  </si>
  <si>
    <t>320005</t>
  </si>
  <si>
    <t>322032</t>
  </si>
  <si>
    <t>330001</t>
  </si>
  <si>
    <t>331007</t>
  </si>
  <si>
    <t>332020</t>
  </si>
  <si>
    <t>332038</t>
  </si>
  <si>
    <t>332054</t>
  </si>
  <si>
    <t>340006</t>
  </si>
  <si>
    <t>341002</t>
  </si>
  <si>
    <t>342041</t>
  </si>
  <si>
    <t>342050</t>
  </si>
  <si>
    <t>342076</t>
  </si>
  <si>
    <t>342122</t>
  </si>
  <si>
    <t>342131</t>
  </si>
  <si>
    <t>350001</t>
  </si>
  <si>
    <t>352012</t>
  </si>
  <si>
    <t>352021</t>
  </si>
  <si>
    <t>352047</t>
  </si>
  <si>
    <t>352063</t>
  </si>
  <si>
    <t>352110</t>
  </si>
  <si>
    <t>352152</t>
  </si>
  <si>
    <t>352161</t>
  </si>
  <si>
    <t>360007</t>
  </si>
  <si>
    <t>362018</t>
  </si>
  <si>
    <t>370002</t>
  </si>
  <si>
    <t>372013</t>
  </si>
  <si>
    <t>372021</t>
  </si>
  <si>
    <t>372030</t>
  </si>
  <si>
    <t>374032</t>
  </si>
  <si>
    <t>380008</t>
  </si>
  <si>
    <t>382027</t>
  </si>
  <si>
    <t>382035</t>
  </si>
  <si>
    <t>382051</t>
  </si>
  <si>
    <t>390003</t>
  </si>
  <si>
    <t>392014</t>
  </si>
  <si>
    <t>392103</t>
  </si>
  <si>
    <t>400009</t>
  </si>
  <si>
    <t>401005</t>
  </si>
  <si>
    <t>401307</t>
  </si>
  <si>
    <t>402028</t>
  </si>
  <si>
    <t>402036</t>
  </si>
  <si>
    <t>402044</t>
  </si>
  <si>
    <t>402109</t>
  </si>
  <si>
    <t>406473</t>
  </si>
  <si>
    <t>410004</t>
  </si>
  <si>
    <t>412015</t>
  </si>
  <si>
    <t>412023</t>
  </si>
  <si>
    <t>420000</t>
  </si>
  <si>
    <t>422011</t>
  </si>
  <si>
    <t>422029</t>
  </si>
  <si>
    <t>422037</t>
  </si>
  <si>
    <t>422045</t>
  </si>
  <si>
    <t>422053</t>
  </si>
  <si>
    <t>422096</t>
  </si>
  <si>
    <t>422100</t>
  </si>
  <si>
    <t>422118</t>
  </si>
  <si>
    <t>422142</t>
  </si>
  <si>
    <t>430005</t>
  </si>
  <si>
    <t>064017</t>
  </si>
  <si>
    <t>431001</t>
  </si>
  <si>
    <t>432024</t>
  </si>
  <si>
    <t>432067</t>
  </si>
  <si>
    <t>432156</t>
  </si>
  <si>
    <t>440001</t>
  </si>
  <si>
    <t>442038</t>
  </si>
  <si>
    <t>442054</t>
  </si>
  <si>
    <t>442135</t>
  </si>
  <si>
    <t>450006</t>
  </si>
  <si>
    <t>452017</t>
  </si>
  <si>
    <t>452025</t>
  </si>
  <si>
    <t>452033</t>
  </si>
  <si>
    <t>452068</t>
  </si>
  <si>
    <t>460001</t>
  </si>
  <si>
    <t>462012</t>
  </si>
  <si>
    <t>462039</t>
  </si>
  <si>
    <t>462144</t>
  </si>
  <si>
    <t>462152</t>
  </si>
  <si>
    <t>462179</t>
  </si>
  <si>
    <t>462187</t>
  </si>
  <si>
    <t>462217</t>
  </si>
  <si>
    <t>462225</t>
  </si>
  <si>
    <t>462250</t>
  </si>
  <si>
    <t>464686</t>
  </si>
  <si>
    <t>464929</t>
  </si>
  <si>
    <t>465241</t>
  </si>
  <si>
    <t>465259</t>
  </si>
  <si>
    <t>465275</t>
  </si>
  <si>
    <t>470007</t>
  </si>
  <si>
    <t>472018</t>
  </si>
  <si>
    <t>472051</t>
  </si>
  <si>
    <t>472077</t>
  </si>
  <si>
    <t>472085</t>
  </si>
  <si>
    <t>472093</t>
  </si>
  <si>
    <t>472107</t>
  </si>
  <si>
    <t>472115</t>
  </si>
  <si>
    <t>472123</t>
  </si>
  <si>
    <t>472131</t>
  </si>
  <si>
    <t>472140</t>
  </si>
  <si>
    <t>472158</t>
  </si>
  <si>
    <t>473081</t>
  </si>
  <si>
    <t>473243</t>
  </si>
  <si>
    <t>473260</t>
  </si>
  <si>
    <t>473481</t>
  </si>
  <si>
    <t>473618</t>
  </si>
  <si>
    <t>011088</t>
  </si>
  <si>
    <t>011070</t>
  </si>
  <si>
    <t>011011</t>
  </si>
  <si>
    <t>011037</t>
  </si>
  <si>
    <t>011061</t>
  </si>
  <si>
    <t>011045</t>
  </si>
  <si>
    <t>011053</t>
  </si>
  <si>
    <t>041025</t>
  </si>
  <si>
    <t>041017</t>
  </si>
  <si>
    <t>041050</t>
  </si>
  <si>
    <t>041041</t>
  </si>
  <si>
    <t>111074</t>
  </si>
  <si>
    <t>141089</t>
  </si>
  <si>
    <t>141101</t>
  </si>
  <si>
    <t>141178</t>
  </si>
  <si>
    <t>141046</t>
  </si>
  <si>
    <t>141186</t>
  </si>
  <si>
    <t>141313</t>
  </si>
  <si>
    <t>141330</t>
  </si>
  <si>
    <t>141526</t>
  </si>
  <si>
    <t>151050</t>
  </si>
  <si>
    <t>151084</t>
  </si>
  <si>
    <t>151033</t>
  </si>
  <si>
    <t>221015</t>
  </si>
  <si>
    <t>221031</t>
  </si>
  <si>
    <t>231061</t>
  </si>
  <si>
    <t>231053</t>
  </si>
  <si>
    <t>261041</t>
  </si>
  <si>
    <t>261092</t>
  </si>
  <si>
    <t>261017</t>
  </si>
  <si>
    <t>271284</t>
  </si>
  <si>
    <t>271276</t>
  </si>
  <si>
    <t>271438</t>
  </si>
  <si>
    <t>281107</t>
  </si>
  <si>
    <t>281069</t>
  </si>
  <si>
    <t>331015</t>
  </si>
  <si>
    <t>341053</t>
  </si>
  <si>
    <t>341088</t>
  </si>
  <si>
    <t>341011</t>
  </si>
  <si>
    <t>401030</t>
  </si>
  <si>
    <t>401064</t>
  </si>
  <si>
    <t>401374</t>
  </si>
  <si>
    <t>401331</t>
  </si>
  <si>
    <t>都道府県</t>
  </si>
  <si>
    <t>市区町村</t>
  </si>
  <si>
    <t>放送事業者名</t>
  </si>
  <si>
    <t>免許日</t>
  </si>
  <si>
    <t>開局日</t>
  </si>
  <si>
    <t>北海道</t>
  </si>
  <si>
    <t>函館山ロープウェイ(株)</t>
  </si>
  <si>
    <t>愛知県</t>
  </si>
  <si>
    <t>豊橋市</t>
  </si>
  <si>
    <t>(株)エフエム豊橋</t>
  </si>
  <si>
    <t>神奈川県</t>
  </si>
  <si>
    <t>葉山町</t>
  </si>
  <si>
    <t>逗子・葉山コミュニティ放送(株)</t>
  </si>
  <si>
    <t>(株)旭川シティネットワーク</t>
  </si>
  <si>
    <t>香川県</t>
  </si>
  <si>
    <t>坂出市</t>
  </si>
  <si>
    <t>エフエム・サン(株)</t>
  </si>
  <si>
    <t>静岡県</t>
  </si>
  <si>
    <t>浜松市中央区</t>
  </si>
  <si>
    <t>浜松エフエム放送(株)</t>
  </si>
  <si>
    <t>平塚市</t>
  </si>
  <si>
    <t>(株)湘南平塚コミュニティ放送</t>
  </si>
  <si>
    <t>新潟県</t>
  </si>
  <si>
    <t>新潟市</t>
  </si>
  <si>
    <t>(株)エフエム新津</t>
  </si>
  <si>
    <t>(株)エフエムくしろ</t>
  </si>
  <si>
    <t>横須賀市</t>
  </si>
  <si>
    <t>横須賀エフエム放送(株)</t>
  </si>
  <si>
    <t>(株)おびひろ市民ラジオ</t>
  </si>
  <si>
    <t>(株)エフエムおびひろ</t>
  </si>
  <si>
    <t>鎌倉市</t>
  </si>
  <si>
    <t>鎌倉エフエム放送(株)</t>
  </si>
  <si>
    <t>東京都</t>
  </si>
  <si>
    <t>武蔵野市</t>
  </si>
  <si>
    <t>(株)エフエムむさしの</t>
  </si>
  <si>
    <t>山形県</t>
  </si>
  <si>
    <t>山形市</t>
  </si>
  <si>
    <t>山形コミュニティ放送(株)</t>
  </si>
  <si>
    <t>柏崎市</t>
  </si>
  <si>
    <t>(株)柏崎コミュニティ放送</t>
  </si>
  <si>
    <t>長野県</t>
  </si>
  <si>
    <t>長野市</t>
  </si>
  <si>
    <t>(株)ながのコミュニティ放送</t>
  </si>
  <si>
    <t>京都府</t>
  </si>
  <si>
    <t>宇治市</t>
  </si>
  <si>
    <t>エフエム宇治放送(株)</t>
  </si>
  <si>
    <t>大阪府</t>
  </si>
  <si>
    <t>箕面市</t>
  </si>
  <si>
    <t>箕面FMまちそだて(株)</t>
  </si>
  <si>
    <t>京都市伏見区</t>
  </si>
  <si>
    <t>(株)京都リビングエフエム</t>
  </si>
  <si>
    <t>千葉県</t>
  </si>
  <si>
    <t>木更津市</t>
  </si>
  <si>
    <t>かずさエフエム(株)</t>
  </si>
  <si>
    <t>石川県</t>
  </si>
  <si>
    <t>野々市市</t>
  </si>
  <si>
    <t>(株)えふえむ・エヌ・ワン</t>
  </si>
  <si>
    <t>宮城県</t>
  </si>
  <si>
    <t>仙台市青葉区</t>
  </si>
  <si>
    <t>(株)仙台シティエフエム</t>
  </si>
  <si>
    <t>(株)コミュニティエフエムはまなす</t>
  </si>
  <si>
    <t>金沢市</t>
  </si>
  <si>
    <t>(株)ラジオかなざわ</t>
  </si>
  <si>
    <t>高松市</t>
  </si>
  <si>
    <t>エフエム高松コミュニティ放送(株)</t>
  </si>
  <si>
    <t>熊本県</t>
  </si>
  <si>
    <t>熊本市</t>
  </si>
  <si>
    <t>(株)熊本シティエフエム</t>
  </si>
  <si>
    <t>藤沢市</t>
  </si>
  <si>
    <t>藤沢エフエム放送(株)</t>
  </si>
  <si>
    <t>静岡市清水区</t>
  </si>
  <si>
    <t>(株)エフエムしみず</t>
  </si>
  <si>
    <t>川崎市中原区</t>
  </si>
  <si>
    <t>かわさき市民放送(株)</t>
  </si>
  <si>
    <t>徳島県</t>
  </si>
  <si>
    <t>徳島市</t>
  </si>
  <si>
    <t>(株)エフエムびざん</t>
  </si>
  <si>
    <t>(株)エフエムわっかない</t>
  </si>
  <si>
    <t>(株)エフエム小樽放送局</t>
  </si>
  <si>
    <t>広島県</t>
  </si>
  <si>
    <t>福山市</t>
  </si>
  <si>
    <t>(株)エフエムふくやま</t>
  </si>
  <si>
    <t>山口県</t>
  </si>
  <si>
    <t>萩市</t>
  </si>
  <si>
    <t>(株)エフエム萩</t>
  </si>
  <si>
    <t>福島県</t>
  </si>
  <si>
    <t>福島市</t>
  </si>
  <si>
    <t>福島コミュニティ放送(株)</t>
  </si>
  <si>
    <t>いわき市</t>
  </si>
  <si>
    <t>(株)いわき市民コミュニティ放送</t>
  </si>
  <si>
    <t>相模原市</t>
  </si>
  <si>
    <t>(株)エフエムさがみ</t>
  </si>
  <si>
    <t>会津若松市</t>
  </si>
  <si>
    <t>(株)エフエム会津</t>
  </si>
  <si>
    <t>兵庫県</t>
  </si>
  <si>
    <t>尼崎市</t>
  </si>
  <si>
    <t>(一社)みんなのあま咲き放送局</t>
  </si>
  <si>
    <t>小松市</t>
  </si>
  <si>
    <t>(株)ラジオこまつ</t>
  </si>
  <si>
    <t>大阪市中央区</t>
  </si>
  <si>
    <t>(株)エフエムちゅうおう</t>
  </si>
  <si>
    <t>七尾市</t>
  </si>
  <si>
    <t>(株)ラジオななお</t>
  </si>
  <si>
    <t>三木市</t>
  </si>
  <si>
    <t>(株)エフエム三木</t>
  </si>
  <si>
    <t>富山県</t>
  </si>
  <si>
    <t>高岡市</t>
  </si>
  <si>
    <t>(株)ラジオたかおか</t>
  </si>
  <si>
    <t>伊丹市</t>
  </si>
  <si>
    <t>伊丹まち未来(株)</t>
  </si>
  <si>
    <t>岡山県</t>
  </si>
  <si>
    <t>倉敷市</t>
  </si>
  <si>
    <t>(株)エフエムくらしき</t>
  </si>
  <si>
    <t>(株)けんと放送</t>
  </si>
  <si>
    <t>岡山市</t>
  </si>
  <si>
    <t>(株)岡山シティエフエム</t>
  </si>
  <si>
    <t>埼玉県</t>
  </si>
  <si>
    <t>入間市</t>
  </si>
  <si>
    <t>(株)エフエム茶笛</t>
  </si>
  <si>
    <t>茨城県</t>
  </si>
  <si>
    <t>水戸市</t>
  </si>
  <si>
    <t>水戸コミュニティ放送(株)</t>
  </si>
  <si>
    <t>大阪市北区</t>
  </si>
  <si>
    <t>(株)エフエム・キタ</t>
  </si>
  <si>
    <t>山梨県</t>
  </si>
  <si>
    <t>甲府市</t>
  </si>
  <si>
    <t>(株)エフエム甲府</t>
  </si>
  <si>
    <t>沖縄県</t>
  </si>
  <si>
    <t>糸満市</t>
  </si>
  <si>
    <t>(株)いとまんコミュニティエフエム放送</t>
  </si>
  <si>
    <t>群馬県</t>
  </si>
  <si>
    <t>高崎市</t>
  </si>
  <si>
    <t>(株)ラジオ高崎</t>
  </si>
  <si>
    <t>葛飾区</t>
  </si>
  <si>
    <t>葛飾エフエム放送(株)</t>
  </si>
  <si>
    <t>(株)エフエムとよひら</t>
  </si>
  <si>
    <t>塩竈市</t>
  </si>
  <si>
    <t>エフエムベイエリア(株)</t>
  </si>
  <si>
    <t>大和市</t>
  </si>
  <si>
    <t>大和ラジオ放送(株)</t>
  </si>
  <si>
    <t>神戸市中央区</t>
  </si>
  <si>
    <t>(株)エフエムムーヴ</t>
  </si>
  <si>
    <t>石巻市</t>
  </si>
  <si>
    <t>石巻コミュニティ放送(株)</t>
  </si>
  <si>
    <t>三島市</t>
  </si>
  <si>
    <t>(株)エフエムみしま・かんなみ</t>
  </si>
  <si>
    <t>富山市</t>
  </si>
  <si>
    <t>富山シティエフエム(株)</t>
  </si>
  <si>
    <t>岐阜県</t>
  </si>
  <si>
    <t>高山市</t>
  </si>
  <si>
    <t>(株)飛騨高山テレ・エフエム</t>
  </si>
  <si>
    <t>岡崎市</t>
  </si>
  <si>
    <t>(株)エフエム岡崎</t>
  </si>
  <si>
    <t>鹿児島県</t>
  </si>
  <si>
    <t>鹿児島市</t>
  </si>
  <si>
    <t>鹿児島シティエフエム(株)</t>
  </si>
  <si>
    <t>八代市</t>
  </si>
  <si>
    <t>(株)エフエムやつしろ</t>
  </si>
  <si>
    <t>新発田市</t>
  </si>
  <si>
    <t>(株)エフエムしばた</t>
  </si>
  <si>
    <t>青森県</t>
  </si>
  <si>
    <t>むつ市</t>
  </si>
  <si>
    <t>(株)エフエムむつ</t>
  </si>
  <si>
    <t>沼田市</t>
  </si>
  <si>
    <t>沼田エフエム放送(株)</t>
  </si>
  <si>
    <t>江戸川区</t>
  </si>
  <si>
    <t>(株)エフエム江戸川</t>
  </si>
  <si>
    <t>黒部市</t>
  </si>
  <si>
    <t>(株)新川コミュニティ放送</t>
  </si>
  <si>
    <t>岩手県</t>
  </si>
  <si>
    <t>盛岡市</t>
  </si>
  <si>
    <t>(株)ラヂオ・もりおか</t>
  </si>
  <si>
    <t>西東京市</t>
  </si>
  <si>
    <t>(株)エフエム西東京</t>
  </si>
  <si>
    <t>南魚沼市</t>
  </si>
  <si>
    <t>(株)エフエム雪国</t>
  </si>
  <si>
    <t>浦安市</t>
  </si>
  <si>
    <t>エフエム浦安(株)</t>
  </si>
  <si>
    <t>西宮市</t>
  </si>
  <si>
    <t>さくらFM(株)</t>
  </si>
  <si>
    <t>(株)らむれす</t>
  </si>
  <si>
    <t>静岡市葵区</t>
  </si>
  <si>
    <t>(株)シティエフエム静岡</t>
  </si>
  <si>
    <t>調布市</t>
  </si>
  <si>
    <t>調布エフエム放送(株)</t>
  </si>
  <si>
    <t>綾部市</t>
  </si>
  <si>
    <t>(株)エフエムあやべ</t>
  </si>
  <si>
    <t>鴻巣市</t>
  </si>
  <si>
    <t>(株)フラワーコミュニティ放送</t>
  </si>
  <si>
    <t>岩沼市</t>
  </si>
  <si>
    <t>(株)エフエムいわぬま</t>
  </si>
  <si>
    <t>伊東市</t>
  </si>
  <si>
    <t>エフエム伊東(株)</t>
  </si>
  <si>
    <t>和歌山県</t>
  </si>
  <si>
    <t>白浜町</t>
  </si>
  <si>
    <t>南紀白浜コミュニティ放送(株)</t>
  </si>
  <si>
    <t>中央区</t>
  </si>
  <si>
    <t>中央エフエム(株)</t>
  </si>
  <si>
    <t>豊岡市</t>
  </si>
  <si>
    <t>(株)エフエムたじま</t>
  </si>
  <si>
    <t>佐久市</t>
  </si>
  <si>
    <t>(株)エフエム佐久平</t>
  </si>
  <si>
    <t>小国町</t>
  </si>
  <si>
    <t>(株)エフエム小国</t>
  </si>
  <si>
    <t>下関市</t>
  </si>
  <si>
    <t>(株)コミュニティエフエム下関</t>
  </si>
  <si>
    <t>長岡市</t>
  </si>
  <si>
    <t>長岡移動電話システム(株)</t>
  </si>
  <si>
    <t>世田谷区</t>
  </si>
  <si>
    <t>(株)世田谷サービス公社</t>
  </si>
  <si>
    <t>沼津市</t>
  </si>
  <si>
    <t>エフエムぬまづ(株)</t>
  </si>
  <si>
    <t>三条市</t>
  </si>
  <si>
    <t>燕三条エフエム放送(株)</t>
  </si>
  <si>
    <t>多治見市</t>
  </si>
  <si>
    <t>(株)エフエムたじみ</t>
  </si>
  <si>
    <t>酒田市</t>
  </si>
  <si>
    <t>酒田エフエム放送(株)</t>
  </si>
  <si>
    <t>太田市</t>
  </si>
  <si>
    <t>(株)おおたコミュニティ放送</t>
  </si>
  <si>
    <t>秋田県</t>
  </si>
  <si>
    <t>秋田市</t>
  </si>
  <si>
    <t>秋田コミュニティー放送(株)</t>
  </si>
  <si>
    <t>福岡県</t>
  </si>
  <si>
    <t>久留米市</t>
  </si>
  <si>
    <t>ドリームスエフエム放送(株)</t>
  </si>
  <si>
    <t>八戸市</t>
  </si>
  <si>
    <t>(株)ビーエフエム</t>
  </si>
  <si>
    <t>宮崎県</t>
  </si>
  <si>
    <t>宮崎市</t>
  </si>
  <si>
    <t>(株)宮崎サンシャインエフエム</t>
  </si>
  <si>
    <t>湯沢市</t>
  </si>
  <si>
    <t>(株)エフエムゆーとぴあ</t>
  </si>
  <si>
    <t>熱海市</t>
  </si>
  <si>
    <t>(株)エフエム熱海湯河原</t>
  </si>
  <si>
    <t>尾道市</t>
  </si>
  <si>
    <t>尾道エフエム放送(株)</t>
  </si>
  <si>
    <t>奈良県</t>
  </si>
  <si>
    <t>王寺町</t>
  </si>
  <si>
    <t>エフエム西大和(株)</t>
  </si>
  <si>
    <t>三重県</t>
  </si>
  <si>
    <t>四日市市</t>
  </si>
  <si>
    <t>(株)シー・ティー・ワイ</t>
  </si>
  <si>
    <t>(株)ねむろ市民ラジオ</t>
  </si>
  <si>
    <t>長崎県</t>
  </si>
  <si>
    <t>諫早市</t>
  </si>
  <si>
    <t>(株)エフエム諫早</t>
  </si>
  <si>
    <t>田舎館村</t>
  </si>
  <si>
    <t>(株)エフエムジャイゴウェーブ</t>
  </si>
  <si>
    <t>築上町</t>
  </si>
  <si>
    <t>東九州コミュニティー放送(株)</t>
  </si>
  <si>
    <t>弘前市</t>
  </si>
  <si>
    <t>アップルウェーブ(株)</t>
  </si>
  <si>
    <t>仙台市泉区</t>
  </si>
  <si>
    <t>せんだい泉エフエム放送(株)</t>
  </si>
  <si>
    <t>高知県</t>
  </si>
  <si>
    <t>高知市</t>
  </si>
  <si>
    <t>高知シティエフエムラジオ放送(株)</t>
  </si>
  <si>
    <t>札幌ラヂオ放送(株)</t>
  </si>
  <si>
    <t>広島市中区</t>
  </si>
  <si>
    <t>(株)中国コミュニケーションネットワーク</t>
  </si>
  <si>
    <t>奈良市</t>
  </si>
  <si>
    <t>(株)奈良シティエフエムコミュニケーションズ</t>
  </si>
  <si>
    <t>鹿嶋市</t>
  </si>
  <si>
    <t>エフエムかしま市民放送(株)</t>
  </si>
  <si>
    <t>宝塚市</t>
  </si>
  <si>
    <t>(株)エフエム宝塚</t>
  </si>
  <si>
    <t>豊田市</t>
  </si>
  <si>
    <t>エフエムとよた(株)</t>
  </si>
  <si>
    <t>砺波市</t>
  </si>
  <si>
    <t>(株)エフエムとなみ</t>
  </si>
  <si>
    <t>新潟市西蒲区</t>
  </si>
  <si>
    <t>エフエム角田山コミュニティ放送(株)</t>
  </si>
  <si>
    <t>姫路市</t>
  </si>
  <si>
    <t>(株)姫路シティFM21</t>
  </si>
  <si>
    <t>軽井沢町</t>
  </si>
  <si>
    <t>軽井沢エフエム放送(株)</t>
  </si>
  <si>
    <t>秋田椿台エフエム放送(株)</t>
  </si>
  <si>
    <t>飯田市</t>
  </si>
  <si>
    <t>飯田エフエム放送(株)</t>
  </si>
  <si>
    <t>北広島エフエム放送(株)</t>
  </si>
  <si>
    <t>(株)エフエムなかそらち</t>
  </si>
  <si>
    <t>湯浅町</t>
  </si>
  <si>
    <t>(株)エフエムマザーシップ</t>
  </si>
  <si>
    <t>福井県</t>
  </si>
  <si>
    <t>福井市</t>
  </si>
  <si>
    <t>福井街角放送(株)</t>
  </si>
  <si>
    <t>浦添市</t>
  </si>
  <si>
    <t>ＦＭ２１(株)</t>
  </si>
  <si>
    <t>愛媛県</t>
  </si>
  <si>
    <t>今治市</t>
  </si>
  <si>
    <t>今治コミュニティ放送(株)</t>
  </si>
  <si>
    <t>岐阜市</t>
  </si>
  <si>
    <t>(株)シティエフエムぎふ</t>
  </si>
  <si>
    <t>那覇市</t>
  </si>
  <si>
    <t>(株)エフエム那覇</t>
  </si>
  <si>
    <t>宮古島市</t>
  </si>
  <si>
    <t>(株)エフエムみやこ</t>
  </si>
  <si>
    <t>宇部市</t>
  </si>
  <si>
    <t>(株)エフエムきらら</t>
  </si>
  <si>
    <t>滋賀県</t>
  </si>
  <si>
    <t>彦根市</t>
  </si>
  <si>
    <t>エフエムひこねコミュニティ放送(株)</t>
  </si>
  <si>
    <t>横浜市青葉区</t>
  </si>
  <si>
    <t>横浜コミュニティ放送(株)</t>
  </si>
  <si>
    <t>刈谷市</t>
  </si>
  <si>
    <t>(株)エフエムキャッチ</t>
  </si>
  <si>
    <t>京都市中京区</t>
  </si>
  <si>
    <t>(特非)京都コミュニティ放送</t>
  </si>
  <si>
    <t>(株)さっぽろ村ラジオ</t>
  </si>
  <si>
    <t>島根県</t>
  </si>
  <si>
    <t>出雲市</t>
  </si>
  <si>
    <t>(株)エフエムいずも</t>
  </si>
  <si>
    <t>江東区</t>
  </si>
  <si>
    <t>レインボータウンエフエム放送(株)</t>
  </si>
  <si>
    <t>喜多方市</t>
  </si>
  <si>
    <t>喜多方シティエフエム(株)</t>
  </si>
  <si>
    <t>周南市</t>
  </si>
  <si>
    <t>エフエム周南(株)</t>
  </si>
  <si>
    <t>沖縄市</t>
  </si>
  <si>
    <t>(株)ＦＭコザ</t>
  </si>
  <si>
    <t>東村山市</t>
  </si>
  <si>
    <t>(特非)多摩レイクサイドFM</t>
  </si>
  <si>
    <t>(株)BIPSC</t>
  </si>
  <si>
    <t>(株)FMもえる</t>
  </si>
  <si>
    <t>(株)ラジオふらの</t>
  </si>
  <si>
    <t>北九州市小倉北区</t>
  </si>
  <si>
    <t>(株)北九州シティFM</t>
  </si>
  <si>
    <t>防府市</t>
  </si>
  <si>
    <t>(株)ぷらざFM</t>
  </si>
  <si>
    <t>長門市</t>
  </si>
  <si>
    <t>(株)FMながと</t>
  </si>
  <si>
    <t>東近江市</t>
  </si>
  <si>
    <t>びわ湖キャプテン(株)</t>
  </si>
  <si>
    <t>長崎市</t>
  </si>
  <si>
    <t>(特非)長崎市民エフエム放送</t>
  </si>
  <si>
    <t>大分県</t>
  </si>
  <si>
    <t>中津市</t>
  </si>
  <si>
    <t>(株)FMなかつ</t>
  </si>
  <si>
    <t>鯖江市</t>
  </si>
  <si>
    <t>(特非)たんなん夢レディオ</t>
  </si>
  <si>
    <t>富士市</t>
  </si>
  <si>
    <t>富士コミュニティエフエム放送(株)</t>
  </si>
  <si>
    <t>さいたま市浦和区</t>
  </si>
  <si>
    <t>CityFMさいたま(株)</t>
  </si>
  <si>
    <t>二戸市</t>
  </si>
  <si>
    <t>(特非)カシオペア市民情報ネットワーク</t>
  </si>
  <si>
    <t>十日町市</t>
  </si>
  <si>
    <t>(株)エフエムとおかまち</t>
  </si>
  <si>
    <t>(株)あいコミ</t>
  </si>
  <si>
    <t>瀬戸市</t>
  </si>
  <si>
    <t>(株)尾張東部放送</t>
  </si>
  <si>
    <t>(株)エフエムなよろ</t>
  </si>
  <si>
    <t>玉村町</t>
  </si>
  <si>
    <t>(株)FMたまむら</t>
  </si>
  <si>
    <t>名張市</t>
  </si>
  <si>
    <t>(株)アドバンスコープ</t>
  </si>
  <si>
    <t>笠岡市</t>
  </si>
  <si>
    <t>笠岡放送(株)</t>
  </si>
  <si>
    <t>犬山市</t>
  </si>
  <si>
    <t>愛知北エフエム放送(株)</t>
  </si>
  <si>
    <t>ＦＭ琉球(株)</t>
  </si>
  <si>
    <t>鹿屋市</t>
  </si>
  <si>
    <t>(特非)かのやコミュニティ放送</t>
  </si>
  <si>
    <t>肝付町</t>
  </si>
  <si>
    <t>(特非)きもつきコミュニティ放送</t>
  </si>
  <si>
    <t>鳥取県</t>
  </si>
  <si>
    <t>鳥取市</t>
  </si>
  <si>
    <t>(株)FM鳥取</t>
  </si>
  <si>
    <t>北杜市</t>
  </si>
  <si>
    <t>(特非)八ヶ岳コミュニティ放送</t>
  </si>
  <si>
    <t>志布志市</t>
  </si>
  <si>
    <t>(特非)志布志コミュニティ放送</t>
  </si>
  <si>
    <t>本宮市</t>
  </si>
  <si>
    <t>(株)Mot.Comもとみや</t>
  </si>
  <si>
    <t>諏訪市</t>
  </si>
  <si>
    <t>エルシーブイ(株)</t>
  </si>
  <si>
    <t>加古川市</t>
  </si>
  <si>
    <t>BAN-BANネットワークス(株)</t>
  </si>
  <si>
    <t>小田原市</t>
  </si>
  <si>
    <t>FM小田原(株)</t>
  </si>
  <si>
    <t>豊中市</t>
  </si>
  <si>
    <t>千里ニュータウンFM放送(株)</t>
  </si>
  <si>
    <t>敦賀市</t>
  </si>
  <si>
    <t>敦賀FM放送(株)</t>
  </si>
  <si>
    <t>奥州市</t>
  </si>
  <si>
    <t>奥州エフエム放送(株)</t>
  </si>
  <si>
    <t>立川市</t>
  </si>
  <si>
    <t>エフエムラジオ立川(株)</t>
  </si>
  <si>
    <t>射水市</t>
  </si>
  <si>
    <t>(株)エフエムいみず</t>
  </si>
  <si>
    <t>朝霞市</t>
  </si>
  <si>
    <t>(株)コミュニティシェアFM</t>
  </si>
  <si>
    <t>奄美市</t>
  </si>
  <si>
    <t>(特非)ディ</t>
  </si>
  <si>
    <t>桐生市</t>
  </si>
  <si>
    <t>(株)FM桐生</t>
  </si>
  <si>
    <t>石垣市</t>
  </si>
  <si>
    <t>(有)石垣コミュニティーエフエム</t>
  </si>
  <si>
    <t>佐世保市</t>
  </si>
  <si>
    <t>(株)FMさせぼ</t>
  </si>
  <si>
    <t>仙台市太白区</t>
  </si>
  <si>
    <t>エフエムたいはく(株)</t>
  </si>
  <si>
    <t>東海市</t>
  </si>
  <si>
    <t>知多メディアスネットワーク(株)</t>
  </si>
  <si>
    <t>島原市</t>
  </si>
  <si>
    <t>(株)FMしまばら</t>
  </si>
  <si>
    <t>エフエムしろいし(株)</t>
  </si>
  <si>
    <t>廿日市市</t>
  </si>
  <si>
    <t>(株)FMはつかいち</t>
  </si>
  <si>
    <t>福知山市</t>
  </si>
  <si>
    <t>京都FM丹波放送(株)</t>
  </si>
  <si>
    <t>豊見城市</t>
  </si>
  <si>
    <t>(株)ＦＭとよみ</t>
  </si>
  <si>
    <t>和歌山市</t>
  </si>
  <si>
    <t>(特非)エフエム和歌山</t>
  </si>
  <si>
    <t>かほく市</t>
  </si>
  <si>
    <t>(特非)FMかほく</t>
  </si>
  <si>
    <t>室蘭まちづくり放送(株)</t>
  </si>
  <si>
    <t>FMなかしべつ放送(株)</t>
  </si>
  <si>
    <t>名古屋市東区</t>
  </si>
  <si>
    <t>(株)MID-FM</t>
  </si>
  <si>
    <t>島田市</t>
  </si>
  <si>
    <t>(株)FM島田</t>
  </si>
  <si>
    <t>つくば市</t>
  </si>
  <si>
    <t>つくばコミュニティ放送(株)</t>
  </si>
  <si>
    <t>読谷村</t>
  </si>
  <si>
    <t>(株)ＦＭよみたん</t>
  </si>
  <si>
    <t>伊勢崎市</t>
  </si>
  <si>
    <t>いせさきFM放送(株)</t>
  </si>
  <si>
    <t>垂水市</t>
  </si>
  <si>
    <t>(特非)たるみずまちづくり放送</t>
  </si>
  <si>
    <t>草津市</t>
  </si>
  <si>
    <t>(株)えふえむ草津</t>
  </si>
  <si>
    <t>鈴鹿市</t>
  </si>
  <si>
    <t>(株)鈴鹿メディアパーク</t>
  </si>
  <si>
    <t>横浜市戸塚区</t>
  </si>
  <si>
    <t>(株)エフエム戸塚</t>
  </si>
  <si>
    <t>広島市安佐南区</t>
  </si>
  <si>
    <t>(特非)エフエムハムスター</t>
  </si>
  <si>
    <t>沖縄ラジオ(株)</t>
  </si>
  <si>
    <t>京丹後市</t>
  </si>
  <si>
    <t>(特非)京丹後コミュニティ放送</t>
  </si>
  <si>
    <t>北九州市若松区</t>
  </si>
  <si>
    <t>AIR STATION HIBIKI(株)</t>
  </si>
  <si>
    <t>市原市</t>
  </si>
  <si>
    <t>市原FM放送(株)</t>
  </si>
  <si>
    <t>田辺市</t>
  </si>
  <si>
    <t>FM TANABE(株)</t>
  </si>
  <si>
    <t>うるま市</t>
  </si>
  <si>
    <t>(株)ＦＭうるま</t>
  </si>
  <si>
    <t>津山市</t>
  </si>
  <si>
    <t>(特非)つやまコミュニティFM</t>
  </si>
  <si>
    <t>宇検村</t>
  </si>
  <si>
    <t>(特非)エフエムうけん</t>
  </si>
  <si>
    <t>日立市</t>
  </si>
  <si>
    <t>(株)JWAY</t>
  </si>
  <si>
    <t>大村市</t>
  </si>
  <si>
    <t>(株)FMおおむら</t>
  </si>
  <si>
    <t>宮ヶ瀬レイクサイドエフエム放送機構(株)</t>
  </si>
  <si>
    <t>登米市</t>
  </si>
  <si>
    <t>(株)登米コミュニティエフエム</t>
  </si>
  <si>
    <t>佐賀県</t>
  </si>
  <si>
    <t>唐津市</t>
  </si>
  <si>
    <t>FMからつ(株)</t>
  </si>
  <si>
    <t>米子市</t>
  </si>
  <si>
    <t>(株)DARAZコミュニティ放送</t>
  </si>
  <si>
    <t>花巻市</t>
  </si>
  <si>
    <t>えふえむ花巻(株)</t>
  </si>
  <si>
    <t>東御市</t>
  </si>
  <si>
    <t>(株)エフエムとうみ</t>
  </si>
  <si>
    <t>郡山市</t>
  </si>
  <si>
    <t>(株)郡山コミュニティ放送</t>
  </si>
  <si>
    <t>佐伯市</t>
  </si>
  <si>
    <t>さいき市民放送(株)</t>
  </si>
  <si>
    <t>前橋市</t>
  </si>
  <si>
    <t>(株)まえばしCITYエフエム</t>
  </si>
  <si>
    <t>海老名市</t>
  </si>
  <si>
    <t>海老名エフエム放送(株)</t>
  </si>
  <si>
    <t>(株)中崎電子工業</t>
  </si>
  <si>
    <t>横手市</t>
  </si>
  <si>
    <t>横手コミュニティFM放送(株)</t>
  </si>
  <si>
    <t>壱岐市</t>
  </si>
  <si>
    <t>(特非)島ラジオ壱岐</t>
  </si>
  <si>
    <t>岸和田市</t>
  </si>
  <si>
    <t>(特非)ラヂオきしわだ</t>
  </si>
  <si>
    <t>東広島市</t>
  </si>
  <si>
    <t>(株)FM東広島</t>
  </si>
  <si>
    <t>本部町</t>
  </si>
  <si>
    <t>ＦＭ本部(株)</t>
  </si>
  <si>
    <t>名護市</t>
  </si>
  <si>
    <t>(株)FMやんばる</t>
  </si>
  <si>
    <t>山陽小野田市</t>
  </si>
  <si>
    <t>(株)FM山陽小野田</t>
  </si>
  <si>
    <t>延岡市</t>
  </si>
  <si>
    <t>(株)FMのべおか</t>
  </si>
  <si>
    <t>宇和島市</t>
  </si>
  <si>
    <t>宇和島ケーブルテレビ(株)</t>
  </si>
  <si>
    <t>(株)ニセコリゾート観光協会</t>
  </si>
  <si>
    <t>久米島町</t>
  </si>
  <si>
    <t>ＦＭ久米島(株)</t>
  </si>
  <si>
    <t>佐賀市</t>
  </si>
  <si>
    <t>(株)コミュニティジャーナル</t>
  </si>
  <si>
    <t>一関市</t>
  </si>
  <si>
    <t>一関コミュニティFM(株)</t>
  </si>
  <si>
    <t>由布市</t>
  </si>
  <si>
    <t>(株)ゆふいんラヂオ局</t>
  </si>
  <si>
    <t>八女市</t>
  </si>
  <si>
    <t>(一財)FM八女</t>
  </si>
  <si>
    <t>可児市</t>
  </si>
  <si>
    <t>FMラインウェーブ(株)</t>
  </si>
  <si>
    <t>安曇野市</t>
  </si>
  <si>
    <t>あづみ野エフエム放送(株)</t>
  </si>
  <si>
    <t>米沢市</t>
  </si>
  <si>
    <t>(株)ニューメディア</t>
  </si>
  <si>
    <t>福岡市中央区</t>
  </si>
  <si>
    <t>(株)コミュニティメディアパートナーズ福岡</t>
  </si>
  <si>
    <t>一宮市</t>
  </si>
  <si>
    <t>FMいちのみや(株)</t>
  </si>
  <si>
    <t>薩摩川内市</t>
  </si>
  <si>
    <t>(株)薩摩川内市観光物産協会</t>
  </si>
  <si>
    <t>高萩市</t>
  </si>
  <si>
    <t>(特非)たかはぎFM</t>
  </si>
  <si>
    <t>橋本市</t>
  </si>
  <si>
    <t>FMはしもと(株)</t>
  </si>
  <si>
    <t>大船渡市</t>
  </si>
  <si>
    <t>(特非)防災・市民メディア推進協議会</t>
  </si>
  <si>
    <t>津島市</t>
  </si>
  <si>
    <t>西尾張シーエーティーヴィ(株)</t>
  </si>
  <si>
    <t>伊豆の国市</t>
  </si>
  <si>
    <t>(株)FMいずのくに</t>
  </si>
  <si>
    <t>大崎市</t>
  </si>
  <si>
    <t>(特非)おおさきエフエム放送</t>
  </si>
  <si>
    <t>霧島市</t>
  </si>
  <si>
    <t>(株)FMきりしま</t>
  </si>
  <si>
    <t>伊豆市</t>
  </si>
  <si>
    <t>(株)FM IS</t>
  </si>
  <si>
    <t>宮古市</t>
  </si>
  <si>
    <t>宮古エフエム放送(株)</t>
  </si>
  <si>
    <t>鹿角市</t>
  </si>
  <si>
    <t>鹿角コミュニティFM(株)</t>
  </si>
  <si>
    <t>日向市</t>
  </si>
  <si>
    <t>(株)ケーブルメディアワイワイ</t>
  </si>
  <si>
    <t>大子町</t>
  </si>
  <si>
    <t>(特非)まちの研究室</t>
  </si>
  <si>
    <t>松本市</t>
  </si>
  <si>
    <t>エフエムまつもと(株)</t>
  </si>
  <si>
    <t>御殿場市</t>
  </si>
  <si>
    <t>(株)エフエム御殿場</t>
  </si>
  <si>
    <t>龍郷町</t>
  </si>
  <si>
    <t>(特非)コミュニティらじおさぽーた</t>
  </si>
  <si>
    <t>五所川原市</t>
  </si>
  <si>
    <t>(株)五所川原エフエム</t>
  </si>
  <si>
    <t>いなべ市</t>
  </si>
  <si>
    <t>(特非)いなべエフエム</t>
  </si>
  <si>
    <t>長井市</t>
  </si>
  <si>
    <t>日本・アルカディア・ネットワーク(株)</t>
  </si>
  <si>
    <t>成田市</t>
  </si>
  <si>
    <t>国際ラジオ放送(株)</t>
  </si>
  <si>
    <t>富士河口湖町</t>
  </si>
  <si>
    <t>(株)FMふじやま</t>
  </si>
  <si>
    <t>洞爺湖町</t>
  </si>
  <si>
    <t>(特非)だて観光協会</t>
  </si>
  <si>
    <t>大仙市</t>
  </si>
  <si>
    <t>(株)TMO大曲</t>
  </si>
  <si>
    <t>仙台市宮城野区</t>
  </si>
  <si>
    <t>(株)楽天野球団</t>
  </si>
  <si>
    <t>牛久市</t>
  </si>
  <si>
    <t>(特非)牛久コミュニティ放送</t>
  </si>
  <si>
    <t>川口市</t>
  </si>
  <si>
    <t>FMコミュニティ川口(株)</t>
  </si>
  <si>
    <t>丹波市</t>
  </si>
  <si>
    <t>(特非)たんばコミュニティネットワーク</t>
  </si>
  <si>
    <t>宜野湾市</t>
  </si>
  <si>
    <t>(株)ＦＭぎのわん</t>
  </si>
  <si>
    <t>栃木県</t>
  </si>
  <si>
    <t>栃木市</t>
  </si>
  <si>
    <t>ケーブルテレビ(株)</t>
  </si>
  <si>
    <t>妙高市</t>
  </si>
  <si>
    <t>上越ケーブルビジョン(株)</t>
  </si>
  <si>
    <t>魚沼市</t>
  </si>
  <si>
    <t>エフエム魚沼(株)</t>
  </si>
  <si>
    <t>富士吉田市</t>
  </si>
  <si>
    <t>(株)エフエム富士五湖</t>
  </si>
  <si>
    <t>渋谷区</t>
  </si>
  <si>
    <t>(特非)CQ</t>
  </si>
  <si>
    <t>越谷市</t>
  </si>
  <si>
    <t>(株)エフエムこしがや</t>
  </si>
  <si>
    <t>舞鶴市</t>
  </si>
  <si>
    <t>(一財)有本積善社</t>
  </si>
  <si>
    <t>曽於市</t>
  </si>
  <si>
    <t>(一財)まちづくり曽於</t>
  </si>
  <si>
    <t>京都市北区</t>
  </si>
  <si>
    <t>(特非)コミュニティラジオ京都</t>
  </si>
  <si>
    <t>大牟田市</t>
  </si>
  <si>
    <t>(株)有明ねっとこむ</t>
  </si>
  <si>
    <t>デルタ電気工業(株)</t>
  </si>
  <si>
    <t>宇都宮市</t>
  </si>
  <si>
    <t>(株)宇都宮コミュニティメディア</t>
  </si>
  <si>
    <t>南島原市</t>
  </si>
  <si>
    <t>(株)ひまわりてれび</t>
  </si>
  <si>
    <t>姶良市</t>
  </si>
  <si>
    <t>(株)あいらＦＭ</t>
  </si>
  <si>
    <t>大磯町</t>
  </si>
  <si>
    <t>(学)国際学園</t>
  </si>
  <si>
    <t>気仙沼市</t>
  </si>
  <si>
    <t>(株)ラヂオ気仙沼</t>
  </si>
  <si>
    <t>三芳町</t>
  </si>
  <si>
    <t>(特非)安心安全ネットワークきずな</t>
  </si>
  <si>
    <t>五條市</t>
  </si>
  <si>
    <t>(福)祥水園</t>
  </si>
  <si>
    <t>八千代市</t>
  </si>
  <si>
    <t>(株)ふくろうエフエム</t>
  </si>
  <si>
    <t>八王子市</t>
  </si>
  <si>
    <t>(株)八王子エフエム</t>
  </si>
  <si>
    <t>新居浜市</t>
  </si>
  <si>
    <t>(株)ハートネットワーク</t>
  </si>
  <si>
    <t>小山市</t>
  </si>
  <si>
    <t>テレビ小山放送(株)</t>
  </si>
  <si>
    <t>天草市</t>
  </si>
  <si>
    <t>天草ケーブルネットワーク(株)</t>
  </si>
  <si>
    <t>泉大津市</t>
  </si>
  <si>
    <t>(株)エフエム泉大津</t>
  </si>
  <si>
    <t>三原市</t>
  </si>
  <si>
    <t>(株)ＦＭみはら</t>
  </si>
  <si>
    <t>与那原町</t>
  </si>
  <si>
    <t>(株)ＦＭしまじり</t>
  </si>
  <si>
    <t>大津市</t>
  </si>
  <si>
    <t>(株)FMおおつ</t>
  </si>
  <si>
    <t>東久留米市</t>
  </si>
  <si>
    <t>(株)クルメディア</t>
  </si>
  <si>
    <t>北上市</t>
  </si>
  <si>
    <t>北上ケーブルテレビ(株)</t>
  </si>
  <si>
    <t>長岡京市</t>
  </si>
  <si>
    <t>(一社)ＦＭおとくに</t>
  </si>
  <si>
    <t>府中市</t>
  </si>
  <si>
    <t>(一社)東京府中FM</t>
  </si>
  <si>
    <t>須賀川市</t>
  </si>
  <si>
    <t>(株)こぷろ須賀川</t>
  </si>
  <si>
    <t>(株)ＬＩＡ</t>
  </si>
  <si>
    <t>熊谷市</t>
  </si>
  <si>
    <t>FM.クマガヤ(株)</t>
  </si>
  <si>
    <t>品川区</t>
  </si>
  <si>
    <t>(株)エフエムしながわ</t>
  </si>
  <si>
    <t>直方市</t>
  </si>
  <si>
    <t>(株)つなぐほーむ</t>
  </si>
  <si>
    <t>横浜市中区</t>
  </si>
  <si>
    <t>(株)横浜マリンエフエム</t>
  </si>
  <si>
    <t>秩父市</t>
  </si>
  <si>
    <t>ちちぶエフエム(株)</t>
  </si>
  <si>
    <t>狛江市</t>
  </si>
  <si>
    <t>狛江ラジオ放送(株)</t>
  </si>
  <si>
    <t>下野市</t>
  </si>
  <si>
    <t>ケーブルビジョン(株)</t>
  </si>
  <si>
    <t>真岡市</t>
  </si>
  <si>
    <t>(株)エフエム真岡</t>
  </si>
  <si>
    <t>大館市</t>
  </si>
  <si>
    <t>大館放送(株)</t>
  </si>
  <si>
    <t>千葉市中央区</t>
  </si>
  <si>
    <t>(株)アクティブレイン</t>
  </si>
  <si>
    <t>大和高田市</t>
  </si>
  <si>
    <t>(同)YAMATO</t>
  </si>
  <si>
    <t>川越市</t>
  </si>
  <si>
    <t>(株)小江戸ＦＭ</t>
  </si>
  <si>
    <t>深谷市</t>
  </si>
  <si>
    <t>深谷コミュニティFM(株)</t>
  </si>
  <si>
    <t>本庄市</t>
  </si>
  <si>
    <t>(株)ほんじょうFM</t>
  </si>
  <si>
    <t>新庄市</t>
  </si>
  <si>
    <t>新庄コミュニティ放送(株)</t>
  </si>
  <si>
    <t>塩尻市</t>
  </si>
  <si>
    <t>しおじりコミュニティ放送(株)</t>
  </si>
  <si>
    <t>(一社)せとうちラジオ放送</t>
  </si>
  <si>
    <t>(株)おおさきＦＭ</t>
  </si>
  <si>
    <t>五島市</t>
  </si>
  <si>
    <t>(株)五島テレビ</t>
  </si>
  <si>
    <t>名取市</t>
  </si>
  <si>
    <t>(株)エフエムなとり</t>
  </si>
  <si>
    <t>横浜市金沢区</t>
  </si>
  <si>
    <t>(株)金沢シーサイドＦＭ</t>
  </si>
  <si>
    <t>加須市</t>
  </si>
  <si>
    <t>(株)わたらせコミュニティメディア</t>
  </si>
  <si>
    <t>甲賀市</t>
  </si>
  <si>
    <t>(有)三瀧商店</t>
  </si>
  <si>
    <t>とまこまいコミュニティ放送(株)</t>
  </si>
  <si>
    <t>茅ヶ崎市</t>
  </si>
  <si>
    <t>(株)茅ヶ崎エフエム</t>
  </si>
  <si>
    <t>四万十市</t>
  </si>
  <si>
    <t>MSI(株)</t>
  </si>
  <si>
    <t>(一社)田原本まちづくり観光振興機構</t>
  </si>
  <si>
    <t>対馬市</t>
  </si>
  <si>
    <t>(株)コミュニティメディア</t>
  </si>
  <si>
    <t>足利市</t>
  </si>
  <si>
    <t>足利コミュニティFM(株)</t>
  </si>
  <si>
    <t>株式会社エフエムくりやま</t>
  </si>
  <si>
    <t>名古屋市中区</t>
  </si>
  <si>
    <t>(株)Heart FM</t>
  </si>
  <si>
    <t>伊那市</t>
  </si>
  <si>
    <t>伊那ケーブルテレビジョン(株)</t>
  </si>
  <si>
    <t>焼津市</t>
  </si>
  <si>
    <t>(株)ＦＭ８１２Ｙａｉｚｕ</t>
  </si>
  <si>
    <t>川崎市川崎区</t>
  </si>
  <si>
    <t>(株)ＦＭ大師</t>
  </si>
  <si>
    <t>団体コード</t>
    <rPh sb="0" eb="2">
      <t>ダンタイ</t>
    </rPh>
    <phoneticPr fontId="7"/>
  </si>
  <si>
    <t>都道府県名
（漢字）</t>
    <rPh sb="0" eb="4">
      <t>トドウフケン</t>
    </rPh>
    <rPh sb="4" eb="5">
      <t>メイ</t>
    </rPh>
    <rPh sb="7" eb="9">
      <t>カンジ</t>
    </rPh>
    <phoneticPr fontId="7"/>
  </si>
  <si>
    <t>市区町村名
（漢字）</t>
    <rPh sb="0" eb="2">
      <t>シク</t>
    </rPh>
    <rPh sb="2" eb="4">
      <t>チョウソン</t>
    </rPh>
    <rPh sb="4" eb="5">
      <t>メイ</t>
    </rPh>
    <rPh sb="7" eb="9">
      <t>カンジ</t>
    </rPh>
    <phoneticPr fontId="7"/>
  </si>
  <si>
    <t>都道府県名
（カナ）</t>
    <rPh sb="0" eb="4">
      <t>トドウフケン</t>
    </rPh>
    <rPh sb="4" eb="5">
      <t>メイ</t>
    </rPh>
    <phoneticPr fontId="7"/>
  </si>
  <si>
    <t>市区町村名
（カナ）</t>
    <rPh sb="0" eb="2">
      <t>シク</t>
    </rPh>
    <rPh sb="2" eb="4">
      <t>チョウソン</t>
    </rPh>
    <rPh sb="4" eb="5">
      <t>メイ</t>
    </rPh>
    <phoneticPr fontId="7"/>
  </si>
  <si>
    <t>010006</t>
    <phoneticPr fontId="7"/>
  </si>
  <si>
    <t>北海道</t>
    <phoneticPr fontId="7"/>
  </si>
  <si>
    <t>ﾎｯｶｲﾄﾞｳ</t>
  </si>
  <si>
    <t>札幌市</t>
  </si>
  <si>
    <t>ｻｯﾎﾟﾛｼ</t>
  </si>
  <si>
    <t>ﾊｺﾀﾞﾃｼ</t>
  </si>
  <si>
    <t>ｵﾀﾙｼ</t>
  </si>
  <si>
    <t>ｱｻﾋｶﾜｼ</t>
  </si>
  <si>
    <t>ﾑﾛﾗﾝｼ</t>
  </si>
  <si>
    <t>ｸｼﾛｼ</t>
  </si>
  <si>
    <t>ｵﾋﾞﾋﾛｼ</t>
  </si>
  <si>
    <t>ｷﾀﾐｼ</t>
  </si>
  <si>
    <t>012092</t>
  </si>
  <si>
    <t>夕張市</t>
  </si>
  <si>
    <t>ﾕｳﾊﾞﾘｼ</t>
  </si>
  <si>
    <t>ｲﾜﾐｻﾞﾜｼ</t>
  </si>
  <si>
    <t>ｱﾊﾞｼﾘｼ</t>
  </si>
  <si>
    <t>ﾙﾓｲｼ</t>
  </si>
  <si>
    <t>ﾄﾏｺﾏｲｼ</t>
  </si>
  <si>
    <t>012157</t>
  </si>
  <si>
    <t>美唄市</t>
  </si>
  <si>
    <t>ﾋﾞﾊﾞｲｼ</t>
  </si>
  <si>
    <t>012165</t>
  </si>
  <si>
    <t>芦別市</t>
  </si>
  <si>
    <t>ｱｼﾍﾞﾂｼ</t>
  </si>
  <si>
    <t>012173</t>
  </si>
  <si>
    <t>江別市</t>
  </si>
  <si>
    <t>ｴﾍﾞﾂｼ</t>
  </si>
  <si>
    <t>012181</t>
  </si>
  <si>
    <t>赤平市</t>
  </si>
  <si>
    <t>ｱｶﾋﾞﾗｼ</t>
  </si>
  <si>
    <t>012190</t>
  </si>
  <si>
    <t>紋別市</t>
  </si>
  <si>
    <t>ﾓﾝﾍﾞﾂｼ</t>
  </si>
  <si>
    <t>012203</t>
  </si>
  <si>
    <t>士別市</t>
  </si>
  <si>
    <t>ｼﾍﾞﾂｼ</t>
  </si>
  <si>
    <t>ﾅﾖﾛｼ</t>
  </si>
  <si>
    <t>012220</t>
  </si>
  <si>
    <t>三笠市</t>
  </si>
  <si>
    <t>ﾐｶｻｼ</t>
  </si>
  <si>
    <t>ﾈﾑﾛｼ</t>
  </si>
  <si>
    <t>012246</t>
  </si>
  <si>
    <t>千歳市</t>
  </si>
  <si>
    <t>ﾁﾄｾｼ</t>
  </si>
  <si>
    <t>ﾀｷｶﾜｼ</t>
  </si>
  <si>
    <t>012262</t>
  </si>
  <si>
    <t>砂川市</t>
  </si>
  <si>
    <t>ｽﾅｶﾞﾜｼ</t>
  </si>
  <si>
    <t>012271</t>
  </si>
  <si>
    <t>歌志内市</t>
  </si>
  <si>
    <t>ｳﾀｼﾅｲｼ</t>
  </si>
  <si>
    <t>012289</t>
  </si>
  <si>
    <t>深川市</t>
  </si>
  <si>
    <t>ﾌｶｶﾞﾜｼ</t>
  </si>
  <si>
    <t>ﾌﾗﾉｼ</t>
  </si>
  <si>
    <t>012301</t>
  </si>
  <si>
    <t>登別市</t>
  </si>
  <si>
    <t>ﾉﾎﾞﾘﾍﾞﾂｼ</t>
  </si>
  <si>
    <t>ｴﾆﾜｼ</t>
  </si>
  <si>
    <t>ﾀﾞﾃｼ</t>
  </si>
  <si>
    <t>ｷﾀﾋﾛｼﾏｼ</t>
  </si>
  <si>
    <t>012351</t>
  </si>
  <si>
    <t>石狩市</t>
  </si>
  <si>
    <t>ｲｼｶﾘｼ</t>
  </si>
  <si>
    <t>012360</t>
  </si>
  <si>
    <t>北斗市</t>
  </si>
  <si>
    <t>ﾎｸﾄｼ</t>
  </si>
  <si>
    <t>013030</t>
  </si>
  <si>
    <t>当別町</t>
  </si>
  <si>
    <t>ﾄｳﾍﾞﾂﾁｮｳ</t>
  </si>
  <si>
    <t>013048</t>
  </si>
  <si>
    <t>新篠津村</t>
  </si>
  <si>
    <t>ｼﾝｼﾉﾂﾑﾗ</t>
  </si>
  <si>
    <t>013315</t>
  </si>
  <si>
    <t>松前町</t>
  </si>
  <si>
    <t>ﾏﾂﾏｴﾁｮｳ</t>
  </si>
  <si>
    <t>013323</t>
  </si>
  <si>
    <t>福島町</t>
  </si>
  <si>
    <t>ﾌｸｼﾏﾁｮｳ</t>
  </si>
  <si>
    <t>013331</t>
  </si>
  <si>
    <t>知内町</t>
  </si>
  <si>
    <t>ｼﾘｳﾁﾁｮｳ</t>
  </si>
  <si>
    <t>013340</t>
  </si>
  <si>
    <t>木古内町</t>
  </si>
  <si>
    <t>ｷｺﾅｲﾁｮｳ</t>
  </si>
  <si>
    <t>013374</t>
  </si>
  <si>
    <t>七飯町</t>
  </si>
  <si>
    <t>ﾅﾅｴﾁｮｳ</t>
  </si>
  <si>
    <t>013439</t>
  </si>
  <si>
    <t>鹿部町</t>
  </si>
  <si>
    <t>ｼｶﾍﾞﾁｮｳ</t>
  </si>
  <si>
    <t>013455</t>
  </si>
  <si>
    <t>森町</t>
  </si>
  <si>
    <t>ﾓﾘﾏﾁ</t>
  </si>
  <si>
    <t>013463</t>
  </si>
  <si>
    <t>八雲町</t>
  </si>
  <si>
    <t>ﾔｸﾓﾁｮｳ</t>
  </si>
  <si>
    <t>013471</t>
  </si>
  <si>
    <t>長万部町</t>
  </si>
  <si>
    <t>ｵｼｬﾏﾝﾍﾞﾁｮｳ</t>
  </si>
  <si>
    <t>013617</t>
  </si>
  <si>
    <t>江差町</t>
  </si>
  <si>
    <t>ｴｻｼﾁｮｳ</t>
  </si>
  <si>
    <t>013625</t>
  </si>
  <si>
    <t>上ノ国町</t>
  </si>
  <si>
    <t>ｶﾐﾉｸﾆﾁｮｳ</t>
  </si>
  <si>
    <t>013633</t>
  </si>
  <si>
    <t>厚沢部町</t>
  </si>
  <si>
    <t>ｱｯｻﾌﾞﾁｮｳ</t>
  </si>
  <si>
    <t>013641</t>
  </si>
  <si>
    <t>乙部町</t>
  </si>
  <si>
    <t>ｵﾄﾍﾞﾁｮｳ</t>
  </si>
  <si>
    <t>013676</t>
  </si>
  <si>
    <t>奥尻町</t>
  </si>
  <si>
    <t>ｵｸｼﾘﾁｮｳ</t>
  </si>
  <si>
    <t>013706</t>
  </si>
  <si>
    <t>今金町</t>
  </si>
  <si>
    <t>ｲﾏｶﾈﾁｮｳ</t>
    <phoneticPr fontId="7"/>
  </si>
  <si>
    <t>013714</t>
  </si>
  <si>
    <t>せたな町</t>
  </si>
  <si>
    <t>ｾﾀﾅﾁｮｳ</t>
    <phoneticPr fontId="7"/>
  </si>
  <si>
    <t>013919</t>
  </si>
  <si>
    <t>島牧村</t>
  </si>
  <si>
    <t>ｼﾏﾏｷﾑﾗ</t>
  </si>
  <si>
    <t>013927</t>
  </si>
  <si>
    <t>寿都町</t>
  </si>
  <si>
    <t>ｽｯﾂﾁｮｳ</t>
  </si>
  <si>
    <t>013935</t>
  </si>
  <si>
    <t>黒松内町</t>
  </si>
  <si>
    <t>ｸﾛﾏﾂﾅｲﾁｮｳ</t>
  </si>
  <si>
    <t>013943</t>
  </si>
  <si>
    <t>蘭越町</t>
  </si>
  <si>
    <t>ﾗﾝｺｼﾁｮｳ</t>
  </si>
  <si>
    <t>ﾆｾｺﾁｮｳ</t>
  </si>
  <si>
    <t>013960</t>
  </si>
  <si>
    <t>真狩村</t>
  </si>
  <si>
    <t>ﾏｯｶﾘﾑﾗ</t>
  </si>
  <si>
    <t>013978</t>
  </si>
  <si>
    <t>留寿都村</t>
  </si>
  <si>
    <t>ﾙｽﾂﾑﾗ</t>
  </si>
  <si>
    <t>013986</t>
  </si>
  <si>
    <t>喜茂別町</t>
  </si>
  <si>
    <t>ｷﾓﾍﾞﾂﾁｮｳ</t>
  </si>
  <si>
    <t>013994</t>
  </si>
  <si>
    <t>京極町</t>
  </si>
  <si>
    <t>ｷｮｳｺﾞｸﾁｮｳ</t>
  </si>
  <si>
    <t>ｸｯﾁｬﾝﾁｮｳ</t>
  </si>
  <si>
    <t>014010</t>
  </si>
  <si>
    <t>共和町</t>
  </si>
  <si>
    <t>ｷｮｳﾜﾁｮｳ</t>
  </si>
  <si>
    <t>014028</t>
  </si>
  <si>
    <t>岩内町</t>
  </si>
  <si>
    <t>ｲﾜﾅｲﾁｮｳ</t>
  </si>
  <si>
    <t>014036</t>
  </si>
  <si>
    <t>泊村</t>
  </si>
  <si>
    <t>ﾄﾏﾘﾑﾗ</t>
  </si>
  <si>
    <t>014044</t>
  </si>
  <si>
    <t>神恵内村</t>
  </si>
  <si>
    <t>ｶﾓｴﾅｲﾑﾗ</t>
  </si>
  <si>
    <t>014052</t>
  </si>
  <si>
    <t>積丹町</t>
  </si>
  <si>
    <t>ｼｬｺﾀﾝﾁｮｳ</t>
  </si>
  <si>
    <t>014061</t>
  </si>
  <si>
    <t>古平町</t>
  </si>
  <si>
    <t>ﾌﾙﾋﾞﾗﾁｮｳ</t>
  </si>
  <si>
    <t>014079</t>
  </si>
  <si>
    <t>仁木町</t>
  </si>
  <si>
    <t>ﾆｷﾁｮｳ</t>
  </si>
  <si>
    <t>014087</t>
  </si>
  <si>
    <t>余市町</t>
  </si>
  <si>
    <t>ﾖｲﾁﾁｮｳ</t>
  </si>
  <si>
    <t>014095</t>
  </si>
  <si>
    <t>赤井川村</t>
  </si>
  <si>
    <t>ｱｶｲｶﾞﾜﾑﾗ</t>
  </si>
  <si>
    <t>014231</t>
  </si>
  <si>
    <t>南幌町</t>
  </si>
  <si>
    <t>ﾅﾝﾎﾟﾛﾁｮｳ</t>
  </si>
  <si>
    <t>014249</t>
  </si>
  <si>
    <t>奈井江町</t>
  </si>
  <si>
    <t>ﾅｲｴﾁｮｳ</t>
  </si>
  <si>
    <t>014257</t>
  </si>
  <si>
    <t>上砂川町</t>
  </si>
  <si>
    <t>ｶﾐｽﾅｶﾞﾜﾁｮｳ</t>
  </si>
  <si>
    <t>014273</t>
  </si>
  <si>
    <t>由仁町</t>
  </si>
  <si>
    <t>ﾕﾆﾁｮｳ</t>
  </si>
  <si>
    <t>014281</t>
  </si>
  <si>
    <t>長沼町</t>
  </si>
  <si>
    <t>ﾅｶﾞﾇﾏﾁｮｳ</t>
  </si>
  <si>
    <t>ｸﾘﾔﾏﾁｮｳ</t>
  </si>
  <si>
    <t>014303</t>
  </si>
  <si>
    <t>月形町</t>
  </si>
  <si>
    <t>ﾂｷｶﾞﾀﾁｮｳ</t>
  </si>
  <si>
    <t>014311</t>
  </si>
  <si>
    <t>浦臼町</t>
  </si>
  <si>
    <t>ｳﾗｳｽﾁｮｳ</t>
  </si>
  <si>
    <t>014320</t>
  </si>
  <si>
    <t>新十津川町</t>
  </si>
  <si>
    <t>ｼﾝﾄﾂｶﾜﾁｮｳ</t>
  </si>
  <si>
    <t>014338</t>
  </si>
  <si>
    <t>妹背牛町</t>
  </si>
  <si>
    <t>ﾓｾｳｼﾁｮｳ</t>
  </si>
  <si>
    <t>014346</t>
  </si>
  <si>
    <t>秩父別町</t>
  </si>
  <si>
    <t>ﾁｯﾌﾟﾍﾞﾂﾁｮｳ</t>
  </si>
  <si>
    <t>014362</t>
  </si>
  <si>
    <t>雨竜町</t>
  </si>
  <si>
    <t>ｳﾘｭｳﾁｮｳ</t>
  </si>
  <si>
    <t>014371</t>
  </si>
  <si>
    <t>北竜町</t>
  </si>
  <si>
    <t>ﾎｸﾘｭｳﾁｮｳ</t>
  </si>
  <si>
    <t>014389</t>
  </si>
  <si>
    <t>沼田町</t>
  </si>
  <si>
    <t>ﾇﾏﾀﾁｮｳ</t>
  </si>
  <si>
    <t>014524</t>
  </si>
  <si>
    <t>鷹栖町</t>
  </si>
  <si>
    <t>ﾀｶｽﾁｮｳ</t>
  </si>
  <si>
    <t>014532</t>
  </si>
  <si>
    <t>東神楽町</t>
  </si>
  <si>
    <t>ﾋｶﾞｼｶｸﾞﾗﾁｮｳ</t>
  </si>
  <si>
    <t>014541</t>
  </si>
  <si>
    <t>当麻町</t>
  </si>
  <si>
    <t>ﾄｳﾏﾁｮｳ</t>
  </si>
  <si>
    <t>014559</t>
  </si>
  <si>
    <t>比布町</t>
  </si>
  <si>
    <t>ﾋﾟｯﾌﾟﾁｮｳ</t>
  </si>
  <si>
    <t>014567</t>
  </si>
  <si>
    <t>愛別町</t>
  </si>
  <si>
    <t>ｱｲﾍﾞﾂﾁｮｳ</t>
  </si>
  <si>
    <t>014575</t>
  </si>
  <si>
    <t>上川町</t>
  </si>
  <si>
    <t>ｶﾐｶﾜﾁｮｳ</t>
  </si>
  <si>
    <t>014583</t>
  </si>
  <si>
    <t>東川町</t>
  </si>
  <si>
    <t>ﾋｶﾞｼｶﾜﾁｮｳ</t>
  </si>
  <si>
    <t>014591</t>
  </si>
  <si>
    <t>美瑛町</t>
  </si>
  <si>
    <t>ﾋﾞｴｲﾁｮｳ</t>
  </si>
  <si>
    <t>014605</t>
  </si>
  <si>
    <t>上富良野町</t>
  </si>
  <si>
    <t>ｶﾐﾌﾗﾉﾁｮｳ</t>
  </si>
  <si>
    <t>014613</t>
  </si>
  <si>
    <t>中富良野町</t>
  </si>
  <si>
    <t>ﾅｶﾌﾗﾉﾁｮｳ</t>
  </si>
  <si>
    <t>014621</t>
  </si>
  <si>
    <t>南富良野町</t>
  </si>
  <si>
    <t>ﾐﾅﾐﾌﾗﾉﾁｮｳ</t>
  </si>
  <si>
    <t>014630</t>
  </si>
  <si>
    <t>占冠村</t>
  </si>
  <si>
    <t>ｼﾑｶｯﾌﾟﾑﾗ</t>
  </si>
  <si>
    <t>014648</t>
  </si>
  <si>
    <t>和寒町</t>
  </si>
  <si>
    <t>ﾜｯｻﾑﾁｮｳ</t>
  </si>
  <si>
    <t>014656</t>
  </si>
  <si>
    <t>剣淵町</t>
  </si>
  <si>
    <t>ｹﾝﾌﾞﾁﾁｮｳ</t>
  </si>
  <si>
    <t>014681</t>
  </si>
  <si>
    <t>下川町</t>
  </si>
  <si>
    <t>ｼﾓｶﾜﾁｮｳ</t>
  </si>
  <si>
    <t>014699</t>
  </si>
  <si>
    <t>美深町</t>
  </si>
  <si>
    <t>ﾋﾞﾌｶﾁｮｳ</t>
  </si>
  <si>
    <t>014702</t>
  </si>
  <si>
    <t>音威子府村</t>
  </si>
  <si>
    <t>ｵﾄｲﾈｯﾌﾟﾑﾗ</t>
  </si>
  <si>
    <t>014711</t>
  </si>
  <si>
    <t>中川町</t>
  </si>
  <si>
    <t>ﾅｶｶﾞﾜﾁｮｳ</t>
  </si>
  <si>
    <t>014729</t>
  </si>
  <si>
    <t>幌加内町</t>
  </si>
  <si>
    <t>ﾎﾛｶﾅｲﾁｮｳ</t>
  </si>
  <si>
    <t>014818</t>
  </si>
  <si>
    <t>増毛町</t>
  </si>
  <si>
    <t>ﾏｼｹﾁｮｳ</t>
  </si>
  <si>
    <t>014826</t>
  </si>
  <si>
    <t>小平町</t>
  </si>
  <si>
    <t>ｵﾋﾞﾗﾁｮｳ</t>
  </si>
  <si>
    <t>014834</t>
  </si>
  <si>
    <t>苫前町</t>
  </si>
  <si>
    <t>ﾄﾏﾏｴﾁｮｳ</t>
  </si>
  <si>
    <t>014842</t>
  </si>
  <si>
    <t>羽幌町</t>
  </si>
  <si>
    <t>ﾊﾎﾞﾛﾁｮｳ</t>
  </si>
  <si>
    <t>014851</t>
  </si>
  <si>
    <t>初山別村</t>
  </si>
  <si>
    <t>ｼｮｻﾝﾍﾞﾂﾑﾗ</t>
  </si>
  <si>
    <t>014869</t>
  </si>
  <si>
    <t>遠別町</t>
  </si>
  <si>
    <t>ｴﾝﾍﾞﾂﾁｮｳ</t>
  </si>
  <si>
    <t>014877</t>
  </si>
  <si>
    <t>天塩町</t>
  </si>
  <si>
    <t>ﾃｼｵﾁｮｳ</t>
  </si>
  <si>
    <t>015113</t>
  </si>
  <si>
    <t>猿払村</t>
  </si>
  <si>
    <t>ｻﾙﾌﾂﾑﾗ</t>
  </si>
  <si>
    <t>015121</t>
  </si>
  <si>
    <t>浜頓別町</t>
  </si>
  <si>
    <t>ﾊﾏﾄﾝﾍﾞﾂﾁｮｳ</t>
  </si>
  <si>
    <t>015130</t>
  </si>
  <si>
    <t>中頓別町</t>
  </si>
  <si>
    <t>ﾅｶﾄﾝﾍﾞﾂﾁｮｳ</t>
  </si>
  <si>
    <t>015148</t>
  </si>
  <si>
    <t>枝幸町</t>
  </si>
  <si>
    <t>015164</t>
  </si>
  <si>
    <t>豊富町</t>
  </si>
  <si>
    <t>ﾄﾖﾄﾐﾁｮｳ</t>
  </si>
  <si>
    <t>015172</t>
  </si>
  <si>
    <t>礼文町</t>
  </si>
  <si>
    <t>ﾚﾌﾞﾝﾁｮｳ</t>
  </si>
  <si>
    <t>015181</t>
  </si>
  <si>
    <t>利尻町</t>
  </si>
  <si>
    <t>ﾘｼﾘﾁｮｳ</t>
  </si>
  <si>
    <t>015199</t>
  </si>
  <si>
    <t>利尻富士町</t>
  </si>
  <si>
    <t>ﾘｼﾘﾌｼﾞﾁｮｳ</t>
  </si>
  <si>
    <t>015202</t>
  </si>
  <si>
    <t>幌延町</t>
  </si>
  <si>
    <t>ﾎﾛﾉﾍﾞﾁｮｳ</t>
  </si>
  <si>
    <t>015431</t>
  </si>
  <si>
    <t>美幌町</t>
  </si>
  <si>
    <t>ﾋﾞﾎﾛﾁｮｳ</t>
  </si>
  <si>
    <t>015440</t>
  </si>
  <si>
    <t>津別町</t>
  </si>
  <si>
    <t>ﾂﾍﾞﾂﾁｮｳ</t>
  </si>
  <si>
    <t>015458</t>
  </si>
  <si>
    <t>斜里町</t>
  </si>
  <si>
    <t>ｼｬﾘﾁｮｳ</t>
  </si>
  <si>
    <t>015466</t>
  </si>
  <si>
    <t>清里町</t>
  </si>
  <si>
    <t>ｷﾖｻﾄﾁｮｳ</t>
  </si>
  <si>
    <t>015474</t>
  </si>
  <si>
    <t>小清水町</t>
  </si>
  <si>
    <t>ｺｼﾐｽﾞﾁｮｳ</t>
  </si>
  <si>
    <t>015491</t>
  </si>
  <si>
    <t>訓子府町</t>
  </si>
  <si>
    <t>ｸﾝﾈｯﾌﾟﾁｮｳ</t>
  </si>
  <si>
    <t>015504</t>
  </si>
  <si>
    <t>置戸町</t>
  </si>
  <si>
    <t>ｵｹﾄﾁｮｳ</t>
  </si>
  <si>
    <t>015521</t>
  </si>
  <si>
    <t>佐呂間町</t>
  </si>
  <si>
    <t>ｻﾛﾏﾁｮｳ</t>
  </si>
  <si>
    <t>015555</t>
  </si>
  <si>
    <t>遠軽町</t>
  </si>
  <si>
    <t>ｴﾝｶﾞﾙﾁｮｳ</t>
  </si>
  <si>
    <t>015598</t>
  </si>
  <si>
    <t>湧別町</t>
  </si>
  <si>
    <t>ﾕｳﾍﾞﾂﾁｮｳ</t>
  </si>
  <si>
    <t>015601</t>
  </si>
  <si>
    <t>滝上町</t>
  </si>
  <si>
    <t>ﾀｷﾉｳｴﾁｮｳ</t>
  </si>
  <si>
    <t>015610</t>
  </si>
  <si>
    <t>興部町</t>
  </si>
  <si>
    <t>ｵｺｯﾍﾟﾁｮｳ</t>
  </si>
  <si>
    <t>015628</t>
  </si>
  <si>
    <t>西興部村</t>
  </si>
  <si>
    <t>ﾆｼｵｺｯﾍﾟﾑﾗ</t>
  </si>
  <si>
    <t>015636</t>
  </si>
  <si>
    <t>雄武町</t>
  </si>
  <si>
    <t>ｵｳﾑﾁｮｳ</t>
  </si>
  <si>
    <t>015644</t>
  </si>
  <si>
    <t>大空町</t>
  </si>
  <si>
    <t>ｵｵｿﾞﾗﾁｮｳ</t>
  </si>
  <si>
    <t>015717</t>
  </si>
  <si>
    <t>豊浦町</t>
  </si>
  <si>
    <t>ﾄﾖｳﾗﾁｮｳ</t>
  </si>
  <si>
    <t>015750</t>
  </si>
  <si>
    <t>壮瞥町</t>
  </si>
  <si>
    <t>ｿｳﾍﾞﾂﾁｮｳ</t>
  </si>
  <si>
    <t>015784</t>
  </si>
  <si>
    <t>白老町</t>
  </si>
  <si>
    <t>ｼﾗｵｲﾁｮｳ</t>
  </si>
  <si>
    <t>015814</t>
  </si>
  <si>
    <t>厚真町</t>
  </si>
  <si>
    <t>ｱﾂﾏﾁｮｳ</t>
  </si>
  <si>
    <t>015849</t>
  </si>
  <si>
    <t>ﾄｳﾔｺﾁｮｳ</t>
  </si>
  <si>
    <t>015857</t>
  </si>
  <si>
    <t>安平町</t>
  </si>
  <si>
    <t>ｱﾋﾞﾗﾁｮｳ</t>
  </si>
  <si>
    <t>015865</t>
  </si>
  <si>
    <t>むかわ町</t>
  </si>
  <si>
    <t>ﾑｶﾜﾁｮｳ</t>
  </si>
  <si>
    <t>016012</t>
  </si>
  <si>
    <t>日高町</t>
  </si>
  <si>
    <t>ﾋﾀﾞｶﾁｮｳ</t>
  </si>
  <si>
    <t>016021</t>
  </si>
  <si>
    <t>平取町</t>
  </si>
  <si>
    <t>ﾋﾞﾗﾄﾘﾁｮｳ</t>
  </si>
  <si>
    <t>016047</t>
  </si>
  <si>
    <t>新冠町</t>
  </si>
  <si>
    <t>ﾆｲｶｯﾌﾟﾁｮｳ</t>
  </si>
  <si>
    <t>016071</t>
  </si>
  <si>
    <t>浦河町</t>
  </si>
  <si>
    <t>ｳﾗｶﾜﾁｮｳ</t>
  </si>
  <si>
    <t>016080</t>
  </si>
  <si>
    <t>様似町</t>
  </si>
  <si>
    <t>ｻﾏﾆﾁｮｳ</t>
  </si>
  <si>
    <t>016098</t>
  </si>
  <si>
    <t>えりも町</t>
  </si>
  <si>
    <t>ｴﾘﾓﾁｮｳ</t>
  </si>
  <si>
    <t>016101</t>
  </si>
  <si>
    <t>新ひだか町</t>
  </si>
  <si>
    <t>ｼﾝﾋﾀﾞｶﾁｮｳ</t>
  </si>
  <si>
    <t>016314</t>
  </si>
  <si>
    <t>音更町</t>
  </si>
  <si>
    <t>ｵﾄﾌｹﾁｮｳ</t>
  </si>
  <si>
    <t>016322</t>
  </si>
  <si>
    <t>士幌町</t>
  </si>
  <si>
    <t>ｼﾎﾛﾁｮｳ</t>
  </si>
  <si>
    <t>016331</t>
  </si>
  <si>
    <t>上士幌町</t>
  </si>
  <si>
    <t>ｶﾐｼﾎﾛﾁｮｳ</t>
  </si>
  <si>
    <t>016349</t>
  </si>
  <si>
    <t>鹿追町</t>
  </si>
  <si>
    <t>ｼｶｵｲﾁｮｳ</t>
  </si>
  <si>
    <t>016357</t>
  </si>
  <si>
    <t>新得町</t>
  </si>
  <si>
    <t>ｼﾝﾄｸﾁｮｳ</t>
  </si>
  <si>
    <t>016365</t>
  </si>
  <si>
    <t>清水町</t>
  </si>
  <si>
    <t>ｼﾐｽﾞﾁｮｳ</t>
  </si>
  <si>
    <t>016373</t>
  </si>
  <si>
    <t>芽室町</t>
  </si>
  <si>
    <t>ﾒﾑﾛﾁｮｳ</t>
  </si>
  <si>
    <t>016381</t>
  </si>
  <si>
    <t>中札内村</t>
  </si>
  <si>
    <t>ﾅｶｻﾂﾅｲﾑﾗ</t>
  </si>
  <si>
    <t>016390</t>
  </si>
  <si>
    <t>更別村</t>
  </si>
  <si>
    <t>ｻﾗﾍﾞﾂﾑﾗ</t>
  </si>
  <si>
    <t>016411</t>
  </si>
  <si>
    <t>大樹町</t>
  </si>
  <si>
    <t>ﾀｲｷﾁｮｳ</t>
  </si>
  <si>
    <t>016420</t>
  </si>
  <si>
    <t>広尾町</t>
  </si>
  <si>
    <t>ﾋﾛｵﾁｮｳ</t>
  </si>
  <si>
    <t>016438</t>
  </si>
  <si>
    <t>幕別町</t>
  </si>
  <si>
    <t>ﾏｸﾍﾞﾂﾁｮｳ</t>
  </si>
  <si>
    <t>016446</t>
  </si>
  <si>
    <t>池田町</t>
  </si>
  <si>
    <t>ｲｹﾀﾞﾁｮｳ</t>
  </si>
  <si>
    <t>016454</t>
  </si>
  <si>
    <t>豊頃町</t>
  </si>
  <si>
    <t>ﾄﾖｺﾛﾁｮｳ</t>
  </si>
  <si>
    <t>016462</t>
  </si>
  <si>
    <t>本別町</t>
  </si>
  <si>
    <t>ﾎﾝﾍﾞﾂﾁｮｳ</t>
  </si>
  <si>
    <t>016471</t>
  </si>
  <si>
    <t>足寄町</t>
  </si>
  <si>
    <t>ｱｼｮﾛﾁｮｳ</t>
  </si>
  <si>
    <t>016489</t>
  </si>
  <si>
    <t>陸別町</t>
  </si>
  <si>
    <t>ﾘｸﾍﾞﾂﾁｮｳ</t>
  </si>
  <si>
    <t>016497</t>
  </si>
  <si>
    <t>浦幌町</t>
  </si>
  <si>
    <t>ｳﾗﾎﾛﾁｮｳ</t>
  </si>
  <si>
    <t>016616</t>
  </si>
  <si>
    <t>釧路町</t>
  </si>
  <si>
    <t>ｸｼﾛﾁｮｳ</t>
  </si>
  <si>
    <t>016624</t>
  </si>
  <si>
    <t>厚岸町</t>
  </si>
  <si>
    <t>ｱｯｹｼﾁｮｳ</t>
  </si>
  <si>
    <t>016632</t>
  </si>
  <si>
    <t>浜中町</t>
  </si>
  <si>
    <t>ﾊﾏﾅｶﾁｮｳ</t>
  </si>
  <si>
    <t>016641</t>
  </si>
  <si>
    <t>標茶町</t>
  </si>
  <si>
    <t>ｼﾍﾞﾁｬﾁｮｳ</t>
  </si>
  <si>
    <t>016659</t>
  </si>
  <si>
    <t>弟子屈町</t>
  </si>
  <si>
    <t>ﾃｼｶｶﾞﾁｮｳ</t>
  </si>
  <si>
    <t>016675</t>
  </si>
  <si>
    <t>鶴居村</t>
  </si>
  <si>
    <t>ﾂﾙｲﾑﾗ</t>
  </si>
  <si>
    <t>016683</t>
  </si>
  <si>
    <t>白糠町</t>
  </si>
  <si>
    <t>ｼﾗﾇｶﾁｮｳ</t>
  </si>
  <si>
    <t>016918</t>
  </si>
  <si>
    <t>別海町</t>
    <phoneticPr fontId="7"/>
  </si>
  <si>
    <t>ﾍﾞﾂｶｲﾁｮｳ</t>
  </si>
  <si>
    <t>ﾅｶｼﾍﾞﾂﾁｮｳ</t>
  </si>
  <si>
    <t>016934</t>
  </si>
  <si>
    <t>標津町</t>
  </si>
  <si>
    <t>ｼﾍﾞﾂﾁｮｳ</t>
  </si>
  <si>
    <t>016942</t>
  </si>
  <si>
    <t>羅臼町</t>
  </si>
  <si>
    <t>ﾗｳｽﾁｮｳ</t>
  </si>
  <si>
    <t>020001</t>
    <phoneticPr fontId="7"/>
  </si>
  <si>
    <t>青森県</t>
    <phoneticPr fontId="7"/>
  </si>
  <si>
    <t>ｱｵﾓﾘｹﾝ</t>
    <phoneticPr fontId="7"/>
  </si>
  <si>
    <t>022012</t>
  </si>
  <si>
    <t>青森市</t>
  </si>
  <si>
    <t>ｱｵﾓﾘｹﾝ</t>
  </si>
  <si>
    <t>ｱｵﾓﾘｼ</t>
  </si>
  <si>
    <t>ﾋﾛｻｷｼ</t>
  </si>
  <si>
    <t>ﾊﾁﾉﾍｼ</t>
  </si>
  <si>
    <t>022047</t>
  </si>
  <si>
    <t>黒石市</t>
  </si>
  <si>
    <t>ｸﾛｲｼｼ</t>
  </si>
  <si>
    <t>ｺﾞｼｮｶﾞﾜﾗｼ</t>
  </si>
  <si>
    <t>022063</t>
  </si>
  <si>
    <t>十和田市</t>
  </si>
  <si>
    <t>ﾄﾜﾀﾞｼ</t>
  </si>
  <si>
    <t>022071</t>
  </si>
  <si>
    <t>三沢市</t>
  </si>
  <si>
    <t>ﾐｻﾜｼ</t>
  </si>
  <si>
    <t>ﾑﾂｼ</t>
  </si>
  <si>
    <t>022098</t>
  </si>
  <si>
    <t>つがる市</t>
  </si>
  <si>
    <t>ﾂｶﾞﾙｼ</t>
  </si>
  <si>
    <t>022101</t>
  </si>
  <si>
    <t>平川市</t>
  </si>
  <si>
    <t>ﾋﾗｶﾜｼ</t>
  </si>
  <si>
    <t>023019</t>
  </si>
  <si>
    <t>平内町</t>
  </si>
  <si>
    <t>ﾋﾗﾅｲﾏﾁ</t>
  </si>
  <si>
    <t>023035</t>
  </si>
  <si>
    <t>今別町</t>
  </si>
  <si>
    <t>ｲﾏﾍﾞﾂﾏﾁ</t>
  </si>
  <si>
    <t>023043</t>
  </si>
  <si>
    <t>蓬田村</t>
  </si>
  <si>
    <t>ﾖﾓｷﾞﾀﾑﾗ</t>
  </si>
  <si>
    <t>023078</t>
  </si>
  <si>
    <t>外ヶ浜町</t>
  </si>
  <si>
    <t>ｿﾄｶﾞﾊﾏﾏﾁ</t>
  </si>
  <si>
    <t>023213</t>
  </si>
  <si>
    <t>鰺ヶ沢町</t>
  </si>
  <si>
    <t>ｱｼﾞｶﾞｻﾜﾏﾁ</t>
  </si>
  <si>
    <t>023230</t>
  </si>
  <si>
    <t>深浦町</t>
  </si>
  <si>
    <t>ﾌｶｳﾗﾏﾁ</t>
  </si>
  <si>
    <t>023434</t>
  </si>
  <si>
    <t>西目屋村</t>
  </si>
  <si>
    <t>ﾆｼﾒﾔﾑﾗ</t>
  </si>
  <si>
    <t>023612</t>
  </si>
  <si>
    <t>藤崎町</t>
  </si>
  <si>
    <t>ﾌｼﾞｻｷﾏﾁ</t>
  </si>
  <si>
    <t>023621</t>
  </si>
  <si>
    <t>大鰐町</t>
  </si>
  <si>
    <t>ｵｵﾜﾆﾏﾁ</t>
  </si>
  <si>
    <t>ｲﾅｶﾀﾞﾃﾑﾗ</t>
  </si>
  <si>
    <t>023817</t>
  </si>
  <si>
    <t>板柳町</t>
  </si>
  <si>
    <t>ｲﾀﾔﾅｷﾞﾏﾁ</t>
  </si>
  <si>
    <t>023841</t>
  </si>
  <si>
    <t>鶴田町</t>
  </si>
  <si>
    <t>ﾂﾙﾀﾏﾁ</t>
  </si>
  <si>
    <t>023876</t>
  </si>
  <si>
    <t>中泊町</t>
  </si>
  <si>
    <t>ﾅｶﾄﾞﾏﾘﾏﾁ</t>
  </si>
  <si>
    <t>024015</t>
  </si>
  <si>
    <t>野辺地町</t>
  </si>
  <si>
    <t>ﾉﾍｼﾞﾏﾁ</t>
  </si>
  <si>
    <t>024023</t>
  </si>
  <si>
    <t>七戸町</t>
  </si>
  <si>
    <t>ｼﾁﾉﾍﾏﾁ</t>
  </si>
  <si>
    <t>024058</t>
  </si>
  <si>
    <t>六戸町</t>
  </si>
  <si>
    <t>ﾛｸﾉﾍﾏﾁ</t>
  </si>
  <si>
    <t>024066</t>
  </si>
  <si>
    <t>横浜町</t>
  </si>
  <si>
    <t>ﾖｺﾊﾏﾏﾁ</t>
  </si>
  <si>
    <t>024082</t>
  </si>
  <si>
    <t>東北町</t>
  </si>
  <si>
    <t>ﾄｳﾎｸﾏﾁ</t>
  </si>
  <si>
    <t>024112</t>
  </si>
  <si>
    <t>六ヶ所村</t>
  </si>
  <si>
    <t>ﾛｯｶｼｮﾑﾗ</t>
  </si>
  <si>
    <t>024121</t>
  </si>
  <si>
    <t>おいらせ町</t>
  </si>
  <si>
    <t>ｵｲﾗｾﾁｮｳ</t>
  </si>
  <si>
    <t>024236</t>
  </si>
  <si>
    <t>大間町</t>
  </si>
  <si>
    <t>ｵｵﾏﾏﾁ</t>
  </si>
  <si>
    <t>024244</t>
  </si>
  <si>
    <t>東通村</t>
  </si>
  <si>
    <t>ﾋｶﾞｼﾄﾞｵﾘﾑﾗ</t>
  </si>
  <si>
    <t>024252</t>
  </si>
  <si>
    <t>風間浦村</t>
  </si>
  <si>
    <t>ｶｻﾞﾏｳﾗﾑﾗ</t>
  </si>
  <si>
    <t>024261</t>
  </si>
  <si>
    <t>佐井村</t>
  </si>
  <si>
    <t>ｻｲﾑﾗ</t>
  </si>
  <si>
    <t>024414</t>
  </si>
  <si>
    <t>三戸町</t>
  </si>
  <si>
    <t>ｻﾝﾉﾍﾏﾁ</t>
  </si>
  <si>
    <t>024422</t>
  </si>
  <si>
    <t>五戸町</t>
  </si>
  <si>
    <t>ｺﾞﾉﾍﾏﾁ</t>
  </si>
  <si>
    <t>024431</t>
  </si>
  <si>
    <t>田子町</t>
  </si>
  <si>
    <t>ﾀｯｺﾏﾁ</t>
  </si>
  <si>
    <t>024457</t>
  </si>
  <si>
    <t>南部町</t>
  </si>
  <si>
    <t>ﾅﾝﾌﾞﾁｮｳ</t>
  </si>
  <si>
    <t>024465</t>
  </si>
  <si>
    <t>階上町</t>
  </si>
  <si>
    <t>ﾊｼｶﾐﾁｮｳ</t>
  </si>
  <si>
    <t>024503</t>
  </si>
  <si>
    <t>新郷村</t>
  </si>
  <si>
    <t>ｼﾝｺﾞｳﾑﾗ</t>
  </si>
  <si>
    <t>030007</t>
    <phoneticPr fontId="7"/>
  </si>
  <si>
    <t>岩手県</t>
    <phoneticPr fontId="7"/>
  </si>
  <si>
    <t>ｲﾜﾃｹﾝ</t>
    <phoneticPr fontId="7"/>
  </si>
  <si>
    <t>ｲﾜﾃｹﾝ</t>
  </si>
  <si>
    <t>ﾓﾘｵｶｼ</t>
  </si>
  <si>
    <t>ﾐﾔｺｼ</t>
  </si>
  <si>
    <t>ｵｵﾌﾅﾄｼ</t>
  </si>
  <si>
    <t>ﾊﾅﾏｷｼ</t>
  </si>
  <si>
    <t>ｷﾀｶﾐｼ</t>
  </si>
  <si>
    <t>032077</t>
  </si>
  <si>
    <t>久慈市</t>
  </si>
  <si>
    <t>ｸｼﾞｼ</t>
  </si>
  <si>
    <t>032085</t>
  </si>
  <si>
    <t>遠野市</t>
  </si>
  <si>
    <t>ﾄｵﾉｼ</t>
  </si>
  <si>
    <t>ｲﾁﾉｾｷｼ</t>
  </si>
  <si>
    <t>032107</t>
  </si>
  <si>
    <t>陸前高田市</t>
  </si>
  <si>
    <t>ﾘｸｾﾞﾝﾀｶﾀｼ</t>
  </si>
  <si>
    <t>032115</t>
  </si>
  <si>
    <t>釜石市</t>
  </si>
  <si>
    <t>ｶﾏｲｼｼ</t>
  </si>
  <si>
    <t>ﾆﾉﾍｼ</t>
  </si>
  <si>
    <t>032140</t>
  </si>
  <si>
    <t>八幡平市</t>
  </si>
  <si>
    <t>ﾊﾁﾏﾝﾀｲｼ</t>
  </si>
  <si>
    <t>ｵｳｼｭｳｼ</t>
  </si>
  <si>
    <t>032166</t>
    <phoneticPr fontId="7"/>
  </si>
  <si>
    <t>滝沢市</t>
    <rPh sb="2" eb="3">
      <t>シ</t>
    </rPh>
    <phoneticPr fontId="7"/>
  </si>
  <si>
    <t>ﾀｷｻﾞﾜｼ</t>
    <phoneticPr fontId="7"/>
  </si>
  <si>
    <t>033014</t>
  </si>
  <si>
    <t>雫石町</t>
  </si>
  <si>
    <t>ｼｽﾞｸｲｼﾁｮｳ</t>
  </si>
  <si>
    <t>033022</t>
  </si>
  <si>
    <t>葛巻町</t>
  </si>
  <si>
    <t>ｸｽﾞﾏｷﾏﾁ</t>
  </si>
  <si>
    <t>033031</t>
  </si>
  <si>
    <t>岩手町</t>
  </si>
  <si>
    <t>ｲﾜﾃﾏﾁ</t>
  </si>
  <si>
    <t>033219</t>
  </si>
  <si>
    <t>紫波町</t>
  </si>
  <si>
    <t>ｼﾜﾁｮｳ</t>
  </si>
  <si>
    <t>033227</t>
  </si>
  <si>
    <t>矢巾町</t>
  </si>
  <si>
    <t>ﾔﾊﾊﾞﾁｮｳ</t>
  </si>
  <si>
    <t>033669</t>
  </si>
  <si>
    <t>西和賀町</t>
  </si>
  <si>
    <t>ﾆｼﾜｶﾞﾏﾁ</t>
  </si>
  <si>
    <t>033812</t>
  </si>
  <si>
    <t>金ケ崎町</t>
  </si>
  <si>
    <t>ｶﾈｶﾞｻｷﾁｮｳ</t>
  </si>
  <si>
    <t>034029</t>
  </si>
  <si>
    <t>平泉町</t>
  </si>
  <si>
    <t>ﾋﾗｲｽﾞﾐﾁｮｳ</t>
  </si>
  <si>
    <t>034410</t>
  </si>
  <si>
    <t>住田町</t>
  </si>
  <si>
    <t>ｽﾐﾀﾁｮｳ</t>
  </si>
  <si>
    <t>034614</t>
  </si>
  <si>
    <t>大槌町</t>
  </si>
  <si>
    <t>ｵｵﾂﾁﾁｮｳ</t>
  </si>
  <si>
    <t>034827</t>
  </si>
  <si>
    <t>山田町</t>
  </si>
  <si>
    <t>ﾔﾏﾀﾞﾏﾁ</t>
  </si>
  <si>
    <t>034835</t>
  </si>
  <si>
    <t>岩泉町</t>
  </si>
  <si>
    <t>ｲﾜｲｽﾞﾐﾁｮｳ</t>
  </si>
  <si>
    <t>034843</t>
  </si>
  <si>
    <t>田野畑村</t>
  </si>
  <si>
    <t>ﾀﾉﾊﾀﾑﾗ</t>
  </si>
  <si>
    <t>034851</t>
  </si>
  <si>
    <t>普代村</t>
  </si>
  <si>
    <t>ﾌﾀﾞｲﾑﾗ</t>
  </si>
  <si>
    <t>035017</t>
  </si>
  <si>
    <t>軽米町</t>
  </si>
  <si>
    <t>ｶﾙﾏｲﾏﾁ</t>
  </si>
  <si>
    <t>035033</t>
  </si>
  <si>
    <t>野田村</t>
  </si>
  <si>
    <t>ﾉﾀﾞﾑﾗ</t>
  </si>
  <si>
    <t>035068</t>
  </si>
  <si>
    <t>九戸村</t>
  </si>
  <si>
    <t>ｸﾉﾍﾑﾗ</t>
  </si>
  <si>
    <t>035076</t>
  </si>
  <si>
    <t>洋野町</t>
  </si>
  <si>
    <t>ﾋﾛﾉﾁｮｳ</t>
  </si>
  <si>
    <t>035246</t>
  </si>
  <si>
    <t>一戸町</t>
  </si>
  <si>
    <t>ｲﾁﾉﾍﾏﾁ</t>
  </si>
  <si>
    <t>040002</t>
    <phoneticPr fontId="7"/>
  </si>
  <si>
    <t>宮城県</t>
    <phoneticPr fontId="7"/>
  </si>
  <si>
    <t>ﾐﾔｷﾞｹﾝ</t>
    <phoneticPr fontId="7"/>
  </si>
  <si>
    <t>仙台市</t>
  </si>
  <si>
    <t>ﾐﾔｷﾞｹﾝ</t>
  </si>
  <si>
    <t>ｾﾝﾀﾞｲｼ</t>
  </si>
  <si>
    <t>ｲｼﾉﾏｷｼ</t>
  </si>
  <si>
    <t>ｼｵｶﾞﾏｼ</t>
  </si>
  <si>
    <t>ｹｾﾝﾇﾏｼ</t>
  </si>
  <si>
    <t>042064</t>
  </si>
  <si>
    <t>白石市</t>
  </si>
  <si>
    <t>ｼﾛｲｼｼ</t>
  </si>
  <si>
    <t>ﾅﾄﾘｼ</t>
  </si>
  <si>
    <t>042081</t>
  </si>
  <si>
    <t>角田市</t>
  </si>
  <si>
    <t>ｶｸﾀﾞｼ</t>
  </si>
  <si>
    <t>042099</t>
  </si>
  <si>
    <t>多賀城市</t>
  </si>
  <si>
    <t>ﾀｶﾞｼﾞｮｳｼ</t>
  </si>
  <si>
    <t>ｲﾜﾇﾏｼ</t>
  </si>
  <si>
    <t>ﾄﾒｼ</t>
  </si>
  <si>
    <t>042137</t>
  </si>
  <si>
    <t>栗原市</t>
  </si>
  <si>
    <t>ｸﾘﾊﾗｼ</t>
  </si>
  <si>
    <t>042145</t>
  </si>
  <si>
    <t>東松島市</t>
  </si>
  <si>
    <t>ﾋｶﾞｼﾏﾂｼﾏｼ</t>
  </si>
  <si>
    <t>ｵｵｻｷｼ</t>
  </si>
  <si>
    <t>042161</t>
    <phoneticPr fontId="7"/>
  </si>
  <si>
    <t>富谷市</t>
    <rPh sb="2" eb="3">
      <t>シ</t>
    </rPh>
    <phoneticPr fontId="7"/>
  </si>
  <si>
    <t>ﾄﾐﾔｼ</t>
    <phoneticPr fontId="7"/>
  </si>
  <si>
    <t>043010</t>
  </si>
  <si>
    <t>蔵王町</t>
  </si>
  <si>
    <t>ｻﾞｵｳﾏﾁ</t>
  </si>
  <si>
    <t>043028</t>
  </si>
  <si>
    <t>七ヶ宿町</t>
  </si>
  <si>
    <t>ｼﾁｶｼｭｸﾏﾁ</t>
  </si>
  <si>
    <t>043214</t>
  </si>
  <si>
    <t>大河原町</t>
  </si>
  <si>
    <t>ｵｵｶﾞﾜﾗﾏﾁ</t>
  </si>
  <si>
    <t>043222</t>
  </si>
  <si>
    <t>村田町</t>
  </si>
  <si>
    <t>ﾑﾗﾀﾏﾁ</t>
  </si>
  <si>
    <t>043231</t>
  </si>
  <si>
    <t>柴田町</t>
  </si>
  <si>
    <t>ｼﾊﾞﾀﾏﾁ</t>
  </si>
  <si>
    <t>043249</t>
  </si>
  <si>
    <t>川崎町</t>
  </si>
  <si>
    <t>ｶﾜｻｷﾏﾁ</t>
  </si>
  <si>
    <t>043419</t>
  </si>
  <si>
    <t>丸森町</t>
  </si>
  <si>
    <t>ﾏﾙﾓﾘﾏﾁ</t>
  </si>
  <si>
    <t>亘理町</t>
  </si>
  <si>
    <t>ﾜﾀﾘﾁｮｳ</t>
  </si>
  <si>
    <t>043621</t>
  </si>
  <si>
    <t>山元町</t>
  </si>
  <si>
    <t>ﾔﾏﾓﾄﾁｮｳ</t>
  </si>
  <si>
    <t>044016</t>
  </si>
  <si>
    <t>松島町</t>
  </si>
  <si>
    <t>ﾏﾂｼﾏﾏﾁ</t>
  </si>
  <si>
    <t>044041</t>
  </si>
  <si>
    <t>七ヶ浜町</t>
  </si>
  <si>
    <t>ｼﾁｶﾞﾊﾏﾏﾁ</t>
  </si>
  <si>
    <t>044067</t>
  </si>
  <si>
    <t>利府町</t>
  </si>
  <si>
    <t>ﾘﾌﾁｮｳ</t>
  </si>
  <si>
    <t>044211</t>
  </si>
  <si>
    <t>大和町</t>
  </si>
  <si>
    <t>ﾀｲﾜﾁｮｳ</t>
  </si>
  <si>
    <t>044229</t>
  </si>
  <si>
    <t>大郷町</t>
  </si>
  <si>
    <t>ｵｵｻﾄﾁｮｳ</t>
  </si>
  <si>
    <t>044245</t>
  </si>
  <si>
    <t>大衡村</t>
  </si>
  <si>
    <t>ｵｵﾋﾗﾑﾗ</t>
  </si>
  <si>
    <t>044440</t>
  </si>
  <si>
    <t>色麻町</t>
  </si>
  <si>
    <t>ｼｶﾏﾁｮｳ</t>
  </si>
  <si>
    <t>044458</t>
  </si>
  <si>
    <t>加美町</t>
  </si>
  <si>
    <t>ｶﾐﾏﾁ</t>
  </si>
  <si>
    <t>045012</t>
  </si>
  <si>
    <t>涌谷町</t>
  </si>
  <si>
    <t>ﾜｸﾔﾁｮｳ</t>
  </si>
  <si>
    <t>045055</t>
  </si>
  <si>
    <t>美里町</t>
  </si>
  <si>
    <t>ﾐｻﾄﾏﾁ</t>
  </si>
  <si>
    <t>045811</t>
  </si>
  <si>
    <t>女川町</t>
  </si>
  <si>
    <t>ｵﾅｶﾞﾜﾁｮｳ</t>
  </si>
  <si>
    <t>046060</t>
  </si>
  <si>
    <t>南三陸町</t>
  </si>
  <si>
    <t>ﾐﾅﾐｻﾝﾘｸﾁｮｳ</t>
  </si>
  <si>
    <t>050008</t>
    <phoneticPr fontId="7"/>
  </si>
  <si>
    <t>秋田県</t>
    <phoneticPr fontId="7"/>
  </si>
  <si>
    <t>ｱｷﾀｹﾝ</t>
    <phoneticPr fontId="7"/>
  </si>
  <si>
    <t>ｱｷﾀｹﾝ</t>
  </si>
  <si>
    <t>ｱｷﾀｼ</t>
  </si>
  <si>
    <t>052027</t>
  </si>
  <si>
    <t>能代市</t>
  </si>
  <si>
    <t>ﾉｼﾛｼ</t>
  </si>
  <si>
    <t>ﾖｺﾃｼ</t>
  </si>
  <si>
    <t>ｵｵﾀﾞﾃｼ</t>
  </si>
  <si>
    <t>052060</t>
  </si>
  <si>
    <t>男鹿市</t>
  </si>
  <si>
    <t>ｵｶﾞｼ</t>
  </si>
  <si>
    <t>ﾕｻﾞﾜｼ</t>
  </si>
  <si>
    <t>ｶﾂﾞﾉｼ</t>
  </si>
  <si>
    <t>052108</t>
  </si>
  <si>
    <t>由利本荘市</t>
  </si>
  <si>
    <t>ﾕﾘﾎﾝｼﾞｮｳｼ</t>
  </si>
  <si>
    <t>052116</t>
  </si>
  <si>
    <t>潟上市</t>
  </si>
  <si>
    <t>ｶﾀｶﾞﾐｼ</t>
  </si>
  <si>
    <t>ﾀﾞｲｾﾝｼ</t>
  </si>
  <si>
    <t>052132</t>
  </si>
  <si>
    <t>北秋田市</t>
  </si>
  <si>
    <t>ｷﾀｱｷﾀｼ</t>
  </si>
  <si>
    <t>052141</t>
  </si>
  <si>
    <t>にかほ市</t>
  </si>
  <si>
    <t>ﾆｶﾎｼ</t>
  </si>
  <si>
    <t>052159</t>
  </si>
  <si>
    <t>仙北市</t>
  </si>
  <si>
    <t>ｾﾝﾎﾞｸｼ</t>
  </si>
  <si>
    <t>053031</t>
  </si>
  <si>
    <t>小坂町</t>
  </si>
  <si>
    <t>ｺｻｶﾏﾁ</t>
  </si>
  <si>
    <t>053279</t>
  </si>
  <si>
    <t>上小阿仁村</t>
  </si>
  <si>
    <t>ｶﾐｺｱﾆﾑﾗ</t>
  </si>
  <si>
    <t>053465</t>
  </si>
  <si>
    <t>藤里町</t>
  </si>
  <si>
    <t>ﾌｼﾞｻﾄﾏﾁ</t>
  </si>
  <si>
    <t>053481</t>
  </si>
  <si>
    <t>三種町</t>
  </si>
  <si>
    <t>ﾐﾀﾈﾁｮｳ</t>
  </si>
  <si>
    <t>053490</t>
  </si>
  <si>
    <t>八峰町</t>
  </si>
  <si>
    <t>ﾊｯﾎﾟｳﾁｮｳ</t>
  </si>
  <si>
    <t>053619</t>
  </si>
  <si>
    <t>五城目町</t>
  </si>
  <si>
    <t>ｺﾞｼﾞｮｳﾒﾏﾁ</t>
  </si>
  <si>
    <t>053635</t>
  </si>
  <si>
    <t>八郎潟町</t>
  </si>
  <si>
    <t>ﾊﾁﾛｳｶﾞﾀﾏﾁ</t>
  </si>
  <si>
    <t>053660</t>
  </si>
  <si>
    <t>井川町</t>
  </si>
  <si>
    <t>ｲｶﾜﾏﾁ</t>
  </si>
  <si>
    <t>053686</t>
  </si>
  <si>
    <t>大潟村</t>
  </si>
  <si>
    <t>ｵｵｶﾞﾀﾑﾗ</t>
  </si>
  <si>
    <t>054348</t>
  </si>
  <si>
    <t>美郷町</t>
  </si>
  <si>
    <t>ﾐｻﾄﾁｮｳ</t>
  </si>
  <si>
    <t>054631</t>
  </si>
  <si>
    <t>羽後町</t>
  </si>
  <si>
    <t>ｳｺﾞﾏﾁ</t>
  </si>
  <si>
    <t>054640</t>
  </si>
  <si>
    <t>東成瀬村</t>
  </si>
  <si>
    <t>ﾋｶﾞｼﾅﾙｾﾑﾗ</t>
  </si>
  <si>
    <t>060003</t>
    <phoneticPr fontId="7"/>
  </si>
  <si>
    <t>山形県</t>
    <phoneticPr fontId="7"/>
  </si>
  <si>
    <t>ﾔﾏｶﾞﾀｹﾝ</t>
    <phoneticPr fontId="7"/>
  </si>
  <si>
    <t>ﾔﾏｶﾞﾀｹﾝ</t>
  </si>
  <si>
    <t>ﾔﾏｶﾞﾀｼ</t>
  </si>
  <si>
    <t>ﾖﾈｻﾞﾜｼ</t>
  </si>
  <si>
    <t>062031</t>
  </si>
  <si>
    <t>鶴岡市</t>
  </si>
  <si>
    <t>ﾂﾙｵｶｼ</t>
  </si>
  <si>
    <t>ｻｶﾀｼ</t>
  </si>
  <si>
    <t>ｼﾝｼﾞｮｳｼ</t>
  </si>
  <si>
    <t>062065</t>
  </si>
  <si>
    <t>寒河江市</t>
  </si>
  <si>
    <t>ｻｶﾞｴｼ</t>
  </si>
  <si>
    <t>062073</t>
  </si>
  <si>
    <t>上山市</t>
  </si>
  <si>
    <t>ｶﾐﾉﾔﾏｼ</t>
  </si>
  <si>
    <t>062081</t>
  </si>
  <si>
    <t>村山市</t>
  </si>
  <si>
    <t>ﾑﾗﾔﾏｼ</t>
  </si>
  <si>
    <t>ﾅｶﾞｲｼ</t>
  </si>
  <si>
    <t>062103</t>
  </si>
  <si>
    <t>天童市</t>
  </si>
  <si>
    <t>ﾃﾝﾄﾞｳｼ</t>
  </si>
  <si>
    <t>062111</t>
  </si>
  <si>
    <t>東根市</t>
  </si>
  <si>
    <t>ﾋｶﾞｼﾈｼ</t>
  </si>
  <si>
    <t>062120</t>
  </si>
  <si>
    <t>尾花沢市</t>
  </si>
  <si>
    <t>ｵﾊﾞﾅｻﾞﾜｼ</t>
  </si>
  <si>
    <t>062138</t>
  </si>
  <si>
    <t>南陽市</t>
  </si>
  <si>
    <t>ﾅﾝﾖｳｼ</t>
  </si>
  <si>
    <t>063011</t>
  </si>
  <si>
    <t>山辺町</t>
  </si>
  <si>
    <t>ﾔﾏﾉﾍﾞﾏﾁ</t>
  </si>
  <si>
    <t>063029</t>
  </si>
  <si>
    <t>中山町</t>
  </si>
  <si>
    <t>ﾅｶﾔﾏﾏﾁ</t>
  </si>
  <si>
    <t>063215</t>
  </si>
  <si>
    <t>河北町</t>
  </si>
  <si>
    <t>ｶﾎｸﾁｮｳ</t>
  </si>
  <si>
    <t>063223</t>
  </si>
  <si>
    <t>西川町</t>
  </si>
  <si>
    <t>ﾆｼｶﾜﾏﾁ</t>
  </si>
  <si>
    <t>063231</t>
  </si>
  <si>
    <t>朝日町</t>
  </si>
  <si>
    <t>ｱｻﾋﾏﾁ</t>
  </si>
  <si>
    <t>063240</t>
  </si>
  <si>
    <t>大江町</t>
  </si>
  <si>
    <t>ｵｵｴﾏﾁ</t>
  </si>
  <si>
    <t>063410</t>
  </si>
  <si>
    <t>大石田町</t>
  </si>
  <si>
    <t>ｵｵｲｼﾀﾞﾏﾁ</t>
  </si>
  <si>
    <t>063614</t>
  </si>
  <si>
    <t>金山町</t>
  </si>
  <si>
    <t>ｶﾈﾔﾏﾏﾁ</t>
  </si>
  <si>
    <t>063622</t>
  </si>
  <si>
    <t>最上町</t>
  </si>
  <si>
    <t>ﾓｶﾞﾐﾏﾁ</t>
  </si>
  <si>
    <t>063631</t>
  </si>
  <si>
    <t>舟形町</t>
  </si>
  <si>
    <t>ﾌﾅｶﾞﾀﾏﾁ</t>
  </si>
  <si>
    <t>063649</t>
  </si>
  <si>
    <t>真室川町</t>
  </si>
  <si>
    <t>ﾏﾑﾛｶﾞﾜﾏﾁ</t>
  </si>
  <si>
    <t>063657</t>
  </si>
  <si>
    <t>大蔵村</t>
  </si>
  <si>
    <t>ｵｵｸﾗﾑﾗ</t>
  </si>
  <si>
    <t>063665</t>
  </si>
  <si>
    <t>鮭川村</t>
  </si>
  <si>
    <t>ｻｹｶﾞﾜﾑﾗ</t>
  </si>
  <si>
    <t>063673</t>
  </si>
  <si>
    <t>戸沢村</t>
  </si>
  <si>
    <t>ﾄｻﾞﾜﾑﾗ</t>
  </si>
  <si>
    <t>063819</t>
  </si>
  <si>
    <t>高畠町</t>
  </si>
  <si>
    <t>ﾀｶﾊﾀﾏﾁ</t>
  </si>
  <si>
    <t>063827</t>
  </si>
  <si>
    <t>川西町</t>
  </si>
  <si>
    <t>ｶﾜﾆｼﾏﾁ</t>
  </si>
  <si>
    <t>ｵｸﾞﾆﾏﾁ</t>
  </si>
  <si>
    <t>064025</t>
  </si>
  <si>
    <t>白鷹町</t>
  </si>
  <si>
    <t>ｼﾗﾀｶﾏﾁ</t>
  </si>
  <si>
    <t>064033</t>
  </si>
  <si>
    <t>飯豊町</t>
  </si>
  <si>
    <t>ｲｲﾃﾞﾏﾁ</t>
  </si>
  <si>
    <t>064262</t>
  </si>
  <si>
    <t>三川町</t>
  </si>
  <si>
    <t>ﾐｶﾜﾏﾁ</t>
  </si>
  <si>
    <t>064289</t>
  </si>
  <si>
    <t>庄内町</t>
  </si>
  <si>
    <t>ｼﾖｳﾅｲﾏﾁ</t>
  </si>
  <si>
    <t>064611</t>
  </si>
  <si>
    <t>遊佐町</t>
  </si>
  <si>
    <t>ﾕｻﾞﾏﾁ</t>
  </si>
  <si>
    <t>070009</t>
    <phoneticPr fontId="7"/>
  </si>
  <si>
    <t>福島県</t>
    <phoneticPr fontId="7"/>
  </si>
  <si>
    <t>ﾌｸｼﾏｹﾝ</t>
    <phoneticPr fontId="7"/>
  </si>
  <si>
    <t>ﾌｸｼﾏｹﾝ</t>
  </si>
  <si>
    <t>ﾌｸｼﾏｼ</t>
  </si>
  <si>
    <t>ｱｲﾂﾞﾜｶﾏﾂｼ</t>
  </si>
  <si>
    <t>ｺｵﾘﾔﾏｼ</t>
  </si>
  <si>
    <t>ｲﾜｷｼ</t>
  </si>
  <si>
    <t>072052</t>
  </si>
  <si>
    <t>白河市</t>
  </si>
  <si>
    <t>ｼﾗｶﾜｼ</t>
  </si>
  <si>
    <t>ｽｶｶﾞﾜｼ</t>
  </si>
  <si>
    <t>ｷﾀｶﾀｼ</t>
  </si>
  <si>
    <t>072095</t>
  </si>
  <si>
    <t>相馬市</t>
  </si>
  <si>
    <t>ｿｳﾏｼ</t>
  </si>
  <si>
    <t>072109</t>
  </si>
  <si>
    <t>二本松市</t>
  </si>
  <si>
    <t>ﾆﾎﾝﾏﾂｼ</t>
  </si>
  <si>
    <t>072117</t>
  </si>
  <si>
    <t>田村市</t>
  </si>
  <si>
    <t>ﾀﾑﾗｼ</t>
  </si>
  <si>
    <t>072125</t>
  </si>
  <si>
    <t>南相馬市</t>
  </si>
  <si>
    <t>ﾐﾅﾐｿｳﾏｼ</t>
  </si>
  <si>
    <t>072133</t>
  </si>
  <si>
    <t>ﾓﾄﾐﾔｼ</t>
  </si>
  <si>
    <t>073016</t>
  </si>
  <si>
    <t>桑折町</t>
  </si>
  <si>
    <t>ｺｵﾘﾏﾁ</t>
  </si>
  <si>
    <t>073032</t>
  </si>
  <si>
    <t>国見町</t>
  </si>
  <si>
    <t>ｸﾆﾐﾏﾁ</t>
  </si>
  <si>
    <t>073083</t>
  </si>
  <si>
    <t>川俣町</t>
  </si>
  <si>
    <t>ｶﾜﾏﾀﾏﾁ</t>
  </si>
  <si>
    <t>073229</t>
  </si>
  <si>
    <t>大玉村</t>
  </si>
  <si>
    <t>ｵｵﾀﾏﾑﾗ</t>
  </si>
  <si>
    <t>073423</t>
  </si>
  <si>
    <t>鏡石町</t>
  </si>
  <si>
    <t>ｶｶﾞﾐｲｼﾏﾁ</t>
  </si>
  <si>
    <t>073440</t>
  </si>
  <si>
    <t>天栄村</t>
  </si>
  <si>
    <t>ﾃﾝｴｲﾑﾗ</t>
  </si>
  <si>
    <t>073628</t>
  </si>
  <si>
    <t>下郷町</t>
  </si>
  <si>
    <t>ｼﾓｺﾞｳﾏﾁ</t>
  </si>
  <si>
    <t>073644</t>
  </si>
  <si>
    <t>檜枝岐村</t>
  </si>
  <si>
    <t>ﾋﾉｴﾏﾀﾑﾗ</t>
  </si>
  <si>
    <t>073679</t>
  </si>
  <si>
    <t>只見町</t>
  </si>
  <si>
    <t>ﾀﾀﾞﾐﾏﾁ</t>
  </si>
  <si>
    <t>073687</t>
  </si>
  <si>
    <t>南会津町</t>
  </si>
  <si>
    <t>ﾐﾅﾐｱｲﾂﾞﾏﾁ</t>
  </si>
  <si>
    <t>074021</t>
  </si>
  <si>
    <t>北塩原村</t>
  </si>
  <si>
    <t>ｷﾀｼｵﾊﾞﾗﾑﾗ</t>
  </si>
  <si>
    <t>074055</t>
  </si>
  <si>
    <t>西会津町</t>
  </si>
  <si>
    <t>ﾆｼｱｲﾂﾞﾏﾁ</t>
  </si>
  <si>
    <t>074071</t>
  </si>
  <si>
    <t>磐梯町</t>
  </si>
  <si>
    <t>ﾊﾞﾝﾀﾞｲﾏﾁ</t>
  </si>
  <si>
    <t>074080</t>
  </si>
  <si>
    <t>猪苗代町</t>
  </si>
  <si>
    <t>ｲﾅﾜｼﾛﾏﾁ</t>
  </si>
  <si>
    <t>074217</t>
  </si>
  <si>
    <t>会津坂下町</t>
  </si>
  <si>
    <t>ｱｲﾂﾞﾊﾞﾝｹﾞﾏﾁ</t>
  </si>
  <si>
    <t>074225</t>
  </si>
  <si>
    <t>湯川村</t>
  </si>
  <si>
    <t>ﾕｶﾞﾜﾑﾗ</t>
  </si>
  <si>
    <t>074233</t>
  </si>
  <si>
    <t>柳津町</t>
  </si>
  <si>
    <t>ﾔﾅｲﾂﾞﾏﾁ</t>
  </si>
  <si>
    <t>074446</t>
  </si>
  <si>
    <t>三島町</t>
  </si>
  <si>
    <t>ﾐｼﾏﾏﾁ</t>
  </si>
  <si>
    <t>074454</t>
  </si>
  <si>
    <t>074462</t>
  </si>
  <si>
    <t>昭和村</t>
  </si>
  <si>
    <t>ｼｮｳﾜﾑﾗ</t>
  </si>
  <si>
    <t>074471</t>
  </si>
  <si>
    <t>会津美里町</t>
  </si>
  <si>
    <t>ｱｲﾂﾞﾐｻﾄﾏﾁ</t>
  </si>
  <si>
    <t>074616</t>
  </si>
  <si>
    <t>西郷村</t>
  </si>
  <si>
    <t>ﾆｼｺﾞｳﾑﾗ</t>
  </si>
  <si>
    <t>074641</t>
  </si>
  <si>
    <t>泉崎村</t>
  </si>
  <si>
    <t>ｲｽﾞﾐｻﾞｷﾑﾗ</t>
  </si>
  <si>
    <t>074659</t>
  </si>
  <si>
    <t>中島村</t>
  </si>
  <si>
    <t>ﾅｶｼﾞﾏﾑﾗ</t>
  </si>
  <si>
    <t>074667</t>
  </si>
  <si>
    <t>矢吹町</t>
  </si>
  <si>
    <t>ﾔﾌﾞｷﾏﾁ</t>
  </si>
  <si>
    <t>074811</t>
  </si>
  <si>
    <t>棚倉町</t>
  </si>
  <si>
    <t>ﾀﾅｸﾞﾗﾏﾁ</t>
  </si>
  <si>
    <t>074829</t>
  </si>
  <si>
    <t>矢祭町</t>
  </si>
  <si>
    <t>ﾔﾏﾂﾘﾏﾁ</t>
  </si>
  <si>
    <t>074837</t>
  </si>
  <si>
    <t>塙町</t>
  </si>
  <si>
    <t>ﾊﾅﾜﾏﾁ</t>
  </si>
  <si>
    <t>074845</t>
  </si>
  <si>
    <t>鮫川村</t>
  </si>
  <si>
    <t>ｻﾒｶﾞﾜﾑﾗ</t>
  </si>
  <si>
    <t>075019</t>
  </si>
  <si>
    <t>石川町</t>
  </si>
  <si>
    <t>ｲｼｶﾜﾏﾁ</t>
  </si>
  <si>
    <t>075027</t>
  </si>
  <si>
    <t>玉川村</t>
  </si>
  <si>
    <t>ﾀﾏｶﾜﾑﾗ</t>
  </si>
  <si>
    <t>075035</t>
  </si>
  <si>
    <t>平田村</t>
  </si>
  <si>
    <t>ﾋﾗﾀﾑﾗ</t>
  </si>
  <si>
    <t>075043</t>
  </si>
  <si>
    <t>浅川町</t>
  </si>
  <si>
    <t>ｱｻｶﾜﾏﾁ</t>
  </si>
  <si>
    <t>075051</t>
  </si>
  <si>
    <t>古殿町</t>
  </si>
  <si>
    <t>ﾌﾙﾄﾞﾉﾏﾁ</t>
  </si>
  <si>
    <t>075213</t>
  </si>
  <si>
    <t>三春町</t>
  </si>
  <si>
    <t>ﾐﾊﾙﾏﾁ</t>
  </si>
  <si>
    <t>075221</t>
  </si>
  <si>
    <t>小野町</t>
  </si>
  <si>
    <t>ｵﾉﾏﾁ</t>
  </si>
  <si>
    <t>075418</t>
  </si>
  <si>
    <t>広野町</t>
  </si>
  <si>
    <t>ﾋﾛﾉﾏﾁ</t>
  </si>
  <si>
    <t>075426</t>
  </si>
  <si>
    <t>楢葉町</t>
  </si>
  <si>
    <t>ﾅﾗﾊﾏﾁ</t>
  </si>
  <si>
    <t>075434</t>
  </si>
  <si>
    <t>富岡町</t>
  </si>
  <si>
    <t>ﾄﾐｵｶﾏﾁ</t>
  </si>
  <si>
    <t>075442</t>
  </si>
  <si>
    <t>川内村</t>
  </si>
  <si>
    <t>ｶﾜｳﾁﾑﾗ</t>
  </si>
  <si>
    <t>075451</t>
  </si>
  <si>
    <t>大熊町</t>
  </si>
  <si>
    <t>ｵｵｸﾏﾏﾁ</t>
  </si>
  <si>
    <t>075469</t>
  </si>
  <si>
    <t>双葉町</t>
  </si>
  <si>
    <t>ﾌﾀﾊﾞﾏﾁ</t>
  </si>
  <si>
    <t>075477</t>
  </si>
  <si>
    <t>浪江町</t>
  </si>
  <si>
    <t>ﾅﾐｴﾏﾁ</t>
  </si>
  <si>
    <t>075485</t>
  </si>
  <si>
    <t>葛尾村</t>
  </si>
  <si>
    <t>ｶﾂﾗｵﾑﾗ</t>
  </si>
  <si>
    <t>075612</t>
  </si>
  <si>
    <t>新地町</t>
  </si>
  <si>
    <t>ｼﾝﾁﾏﾁ</t>
  </si>
  <si>
    <t>075647</t>
  </si>
  <si>
    <t>飯舘村</t>
  </si>
  <si>
    <t>ｲｲﾀﾃﾑﾗ</t>
  </si>
  <si>
    <t>080004</t>
    <phoneticPr fontId="7"/>
  </si>
  <si>
    <t>茨城県</t>
    <phoneticPr fontId="7"/>
  </si>
  <si>
    <t>ｲﾊﾞﾗｷｹﾝ</t>
    <phoneticPr fontId="7"/>
  </si>
  <si>
    <t>ｲﾊﾞﾗｷｹﾝ</t>
  </si>
  <si>
    <t>ﾐﾄｼ</t>
  </si>
  <si>
    <t>ﾋﾀﾁｼ</t>
  </si>
  <si>
    <t>082031</t>
  </si>
  <si>
    <t>土浦市</t>
  </si>
  <si>
    <t>ﾂﾁｳﾗｼ</t>
  </si>
  <si>
    <t>082040</t>
  </si>
  <si>
    <t>古河市</t>
  </si>
  <si>
    <t>ｺｶﾞｼ</t>
  </si>
  <si>
    <t>082058</t>
  </si>
  <si>
    <t>石岡市</t>
  </si>
  <si>
    <t>ｲｼｵｶｼ</t>
  </si>
  <si>
    <t>082074</t>
  </si>
  <si>
    <t>結城市</t>
  </si>
  <si>
    <t>ﾕｳｷｼ</t>
  </si>
  <si>
    <t>082082</t>
  </si>
  <si>
    <t>龍ケ崎市</t>
  </si>
  <si>
    <t>ﾘｭｳｶﾞｻｷｼ</t>
  </si>
  <si>
    <t>082104</t>
  </si>
  <si>
    <t>下妻市</t>
  </si>
  <si>
    <t>ｼﾓﾂﾏｼ</t>
  </si>
  <si>
    <t>082112</t>
  </si>
  <si>
    <t>常総市</t>
  </si>
  <si>
    <t>ｼﾞｮｳｿｳｼ</t>
  </si>
  <si>
    <t>082121</t>
  </si>
  <si>
    <t>常陸太田市</t>
  </si>
  <si>
    <t>ﾋﾀﾁｵｵﾀｼ</t>
  </si>
  <si>
    <t>ﾀｶﾊｷﾞｼ</t>
  </si>
  <si>
    <t>082155</t>
  </si>
  <si>
    <t>北茨城市</t>
  </si>
  <si>
    <t>ｷﾀｲﾊﾞﾗｷｼ</t>
  </si>
  <si>
    <t>082163</t>
  </si>
  <si>
    <t>笠間市</t>
  </si>
  <si>
    <t>ｶｻﾏｼ</t>
  </si>
  <si>
    <t>082171</t>
  </si>
  <si>
    <t>取手市</t>
  </si>
  <si>
    <t>ﾄﾘﾃﾞｼ</t>
  </si>
  <si>
    <t>ｳｼｸｼ</t>
  </si>
  <si>
    <t>ﾂｸﾊﾞｼ</t>
  </si>
  <si>
    <t>082210</t>
  </si>
  <si>
    <t>ひたちなか市</t>
  </si>
  <si>
    <t>ﾋﾀﾁﾅｶｼ</t>
  </si>
  <si>
    <t>ｶｼﾏｼ</t>
  </si>
  <si>
    <t>082236</t>
  </si>
  <si>
    <t>潮来市</t>
  </si>
  <si>
    <t>ｲﾀｺｼ</t>
  </si>
  <si>
    <t>082244</t>
  </si>
  <si>
    <t>守谷市</t>
  </si>
  <si>
    <t>ﾓﾘﾔｼ</t>
  </si>
  <si>
    <t>082252</t>
  </si>
  <si>
    <t>常陸大宮市</t>
  </si>
  <si>
    <t>ﾋﾀﾁｵｵﾐﾔｼ</t>
  </si>
  <si>
    <t>082261</t>
  </si>
  <si>
    <t>那珂市</t>
  </si>
  <si>
    <t>ﾅｶｼ</t>
  </si>
  <si>
    <t>082279</t>
  </si>
  <si>
    <t>筑西市</t>
  </si>
  <si>
    <t>ﾁｸｾｲｼ</t>
  </si>
  <si>
    <t>082287</t>
  </si>
  <si>
    <t>坂東市</t>
  </si>
  <si>
    <t>ﾊﾞﾝﾄﾞｳｼ</t>
  </si>
  <si>
    <t>082295</t>
  </si>
  <si>
    <t>稲敷市</t>
  </si>
  <si>
    <t>ｲﾅｼｷｼ</t>
  </si>
  <si>
    <t>082309</t>
  </si>
  <si>
    <t>かすみがうら市</t>
  </si>
  <si>
    <t>ｶｽﾐｶﾞｳﾗｼ</t>
  </si>
  <si>
    <t>082317</t>
  </si>
  <si>
    <t>桜川市</t>
  </si>
  <si>
    <t>ｻｸﾗｶﾞﾜｼ</t>
  </si>
  <si>
    <t>082325</t>
  </si>
  <si>
    <t>神栖市</t>
  </si>
  <si>
    <t>ｶﾐｽｼ</t>
  </si>
  <si>
    <t>082333</t>
  </si>
  <si>
    <t>行方市</t>
  </si>
  <si>
    <t>ﾅﾒｶﾞﾀｼ</t>
  </si>
  <si>
    <t>082341</t>
  </si>
  <si>
    <t>鉾田市</t>
  </si>
  <si>
    <t>ﾎｺﾀｼ</t>
  </si>
  <si>
    <t>082350</t>
  </si>
  <si>
    <t>つくばみらい市</t>
  </si>
  <si>
    <t>ﾂｸﾊﾞﾐﾗｲｼ</t>
  </si>
  <si>
    <t>082368</t>
  </si>
  <si>
    <t>小美玉市</t>
  </si>
  <si>
    <t>ｵﾐﾀﾏｼ</t>
  </si>
  <si>
    <t>083020</t>
  </si>
  <si>
    <t>茨城町</t>
  </si>
  <si>
    <t>ｲﾊﾞﾗｷﾏﾁ</t>
  </si>
  <si>
    <t>083097</t>
  </si>
  <si>
    <t>大洗町</t>
  </si>
  <si>
    <t>ｵｵｱﾗｲﾏﾁ</t>
  </si>
  <si>
    <t>083101</t>
  </si>
  <si>
    <t>城里町</t>
  </si>
  <si>
    <t>ｼﾛｻﾄﾏﾁ</t>
  </si>
  <si>
    <t>083411</t>
  </si>
  <si>
    <t>東海村</t>
  </si>
  <si>
    <t>ﾄｳｶｲﾑﾗ</t>
  </si>
  <si>
    <t>ﾀﾞｲｺﾞﾏﾁ</t>
  </si>
  <si>
    <t>084425</t>
  </si>
  <si>
    <t>美浦村</t>
  </si>
  <si>
    <t>ﾐﾎﾑﾗ</t>
  </si>
  <si>
    <t>084433</t>
  </si>
  <si>
    <t>阿見町</t>
  </si>
  <si>
    <t>ｱﾐﾏﾁ</t>
  </si>
  <si>
    <t>084476</t>
  </si>
  <si>
    <t>河内町</t>
  </si>
  <si>
    <t>ｶﾜﾁﾏﾁ</t>
  </si>
  <si>
    <t>085219</t>
  </si>
  <si>
    <t>八千代町</t>
  </si>
  <si>
    <t>ﾔﾁﾖﾏﾁ</t>
  </si>
  <si>
    <t>085421</t>
  </si>
  <si>
    <t>五霞町</t>
  </si>
  <si>
    <t>ｺﾞｶﾏﾁ</t>
  </si>
  <si>
    <t>085464</t>
  </si>
  <si>
    <t>境町</t>
  </si>
  <si>
    <t>ｻｶｲﾏﾁ</t>
  </si>
  <si>
    <t>085642</t>
  </si>
  <si>
    <t>利根町</t>
  </si>
  <si>
    <t>ﾄﾈﾏﾁ</t>
  </si>
  <si>
    <t>090000</t>
    <phoneticPr fontId="7"/>
  </si>
  <si>
    <t>栃木県</t>
    <phoneticPr fontId="7"/>
  </si>
  <si>
    <t>ﾄﾁｷﾞｹﾝ</t>
    <phoneticPr fontId="7"/>
  </si>
  <si>
    <t>ﾄﾁｷﾞｹﾝ</t>
  </si>
  <si>
    <t>ｳﾂﾉﾐﾔｼ</t>
  </si>
  <si>
    <t>ｱｼｶｶﾞｼ</t>
  </si>
  <si>
    <t>ﾄﾁｷﾞｼ</t>
  </si>
  <si>
    <t>092045</t>
  </si>
  <si>
    <t>佐野市</t>
  </si>
  <si>
    <t>ｻﾉｼ</t>
  </si>
  <si>
    <t>092053</t>
  </si>
  <si>
    <t>鹿沼市</t>
  </si>
  <si>
    <t>ｶﾇﾏｼ</t>
  </si>
  <si>
    <t>092061</t>
  </si>
  <si>
    <t>日光市</t>
  </si>
  <si>
    <t>ﾆｯｺｳｼ</t>
  </si>
  <si>
    <t>ｵﾔﾏｼ</t>
  </si>
  <si>
    <t>ﾓｵｶｼ</t>
  </si>
  <si>
    <t>092100</t>
  </si>
  <si>
    <t>大田原市</t>
  </si>
  <si>
    <t>ｵｵﾀﾜﾗｼ</t>
  </si>
  <si>
    <t>092118</t>
  </si>
  <si>
    <t>矢板市</t>
  </si>
  <si>
    <t>ﾔｲﾀｼ</t>
  </si>
  <si>
    <t>092134</t>
  </si>
  <si>
    <t>那須塩原市</t>
  </si>
  <si>
    <t>ﾅｽｼｵﾊﾞﾗｼ</t>
  </si>
  <si>
    <t>092142</t>
  </si>
  <si>
    <t>さくら市</t>
  </si>
  <si>
    <t>ｻｸﾗｼ</t>
  </si>
  <si>
    <t>092151</t>
  </si>
  <si>
    <t>那須烏山市</t>
  </si>
  <si>
    <t>ﾅｽｶﾗｽﾔﾏｼ</t>
  </si>
  <si>
    <t>ｼﾓﾂｹｼ</t>
  </si>
  <si>
    <t>093017</t>
  </si>
  <si>
    <t>上三川町</t>
  </si>
  <si>
    <t>ｶﾐﾉｶﾜﾏﾁ</t>
  </si>
  <si>
    <t>093424</t>
  </si>
  <si>
    <t>益子町</t>
  </si>
  <si>
    <t>ﾏｼｺﾏﾁ</t>
  </si>
  <si>
    <t>093432</t>
  </si>
  <si>
    <t>茂木町</t>
  </si>
  <si>
    <t>ﾓﾃｷﾞﾏﾁ</t>
    <phoneticPr fontId="7"/>
  </si>
  <si>
    <t>093441</t>
  </si>
  <si>
    <t>市貝町</t>
  </si>
  <si>
    <t>ｲﾁｶｲﾏﾁ</t>
  </si>
  <si>
    <t>093459</t>
  </si>
  <si>
    <t>芳賀町</t>
  </si>
  <si>
    <t>ﾊｶﾞﾏﾁ</t>
  </si>
  <si>
    <t>093611</t>
  </si>
  <si>
    <t>壬生町</t>
  </si>
  <si>
    <t>ﾐﾌﾞﾏﾁ</t>
  </si>
  <si>
    <t>093645</t>
  </si>
  <si>
    <t>野木町</t>
  </si>
  <si>
    <t>ﾉｷﾞﾏﾁ</t>
  </si>
  <si>
    <t>093840</t>
  </si>
  <si>
    <t>塩谷町</t>
  </si>
  <si>
    <t>ｼｵﾔﾏﾁ</t>
  </si>
  <si>
    <t>093866</t>
  </si>
  <si>
    <t>高根沢町</t>
  </si>
  <si>
    <t>ﾀｶﾈｻﾞﾜﾏﾁ</t>
  </si>
  <si>
    <t>094072</t>
  </si>
  <si>
    <t>那須町</t>
  </si>
  <si>
    <t>ﾅｽﾏﾁ</t>
  </si>
  <si>
    <t>094111</t>
  </si>
  <si>
    <t>那珂川町</t>
  </si>
  <si>
    <t>ﾅｶｶﾞﾜﾏﾁ</t>
  </si>
  <si>
    <t>100005</t>
    <phoneticPr fontId="7"/>
  </si>
  <si>
    <t>群馬県</t>
    <phoneticPr fontId="7"/>
  </si>
  <si>
    <t>ｸﾞﾝﾏｹﾝ</t>
    <phoneticPr fontId="7"/>
  </si>
  <si>
    <t>ｸﾞﾝﾏｹﾝ</t>
  </si>
  <si>
    <t>ﾏｴﾊﾞｼｼ</t>
  </si>
  <si>
    <t>ﾀｶｻｷｼ</t>
  </si>
  <si>
    <t>ｷﾘｭｳｼ</t>
  </si>
  <si>
    <t>ｲｾｻｷｼ</t>
  </si>
  <si>
    <t>ｵｵﾀｼ</t>
  </si>
  <si>
    <t>ﾇﾏﾀｼ</t>
  </si>
  <si>
    <t>102075</t>
  </si>
  <si>
    <t>館林市</t>
  </si>
  <si>
    <t>ﾀﾃﾊﾞﾔｼｼ</t>
  </si>
  <si>
    <t>102083</t>
  </si>
  <si>
    <t>渋川市</t>
  </si>
  <si>
    <t>ｼﾌﾞｶﾜｼ</t>
  </si>
  <si>
    <t>102091</t>
  </si>
  <si>
    <t>藤岡市</t>
  </si>
  <si>
    <t>ﾌｼﾞｵｶｼ</t>
  </si>
  <si>
    <t>102105</t>
  </si>
  <si>
    <t>富岡市</t>
  </si>
  <si>
    <t>ﾄﾐｵｶｼ</t>
  </si>
  <si>
    <t>102113</t>
  </si>
  <si>
    <t>安中市</t>
  </si>
  <si>
    <t>ｱﾝﾅｶｼ</t>
  </si>
  <si>
    <t>102121</t>
  </si>
  <si>
    <t>みどり市</t>
  </si>
  <si>
    <t>ﾐﾄﾞﾘｼ</t>
  </si>
  <si>
    <t>103446</t>
  </si>
  <si>
    <t>榛東村</t>
  </si>
  <si>
    <t>ｼﾝﾄｳﾑﾗ</t>
  </si>
  <si>
    <t>103454</t>
  </si>
  <si>
    <t>吉岡町</t>
  </si>
  <si>
    <t>ﾖｼｵｶﾏﾁ</t>
  </si>
  <si>
    <t>103667</t>
  </si>
  <si>
    <t>上野村</t>
  </si>
  <si>
    <t>ｳｴﾉﾑﾗ</t>
  </si>
  <si>
    <t>103675</t>
  </si>
  <si>
    <t>神流町</t>
  </si>
  <si>
    <t>ｶﾝﾅﾏﾁ</t>
  </si>
  <si>
    <t>103829</t>
  </si>
  <si>
    <t>下仁田町</t>
  </si>
  <si>
    <t>ｼﾓﾆﾀﾏﾁ</t>
  </si>
  <si>
    <t>103837</t>
  </si>
  <si>
    <t>南牧村</t>
  </si>
  <si>
    <t>ﾅﾝﾓｸﾑﾗ</t>
  </si>
  <si>
    <t>103845</t>
  </si>
  <si>
    <t>甘楽町</t>
  </si>
  <si>
    <t>ｶﾝﾗﾏﾁ</t>
  </si>
  <si>
    <t>104213</t>
  </si>
  <si>
    <t>中之条町</t>
  </si>
  <si>
    <t>ﾅｶﾉｼﾞﾖｳﾏﾁ</t>
  </si>
  <si>
    <t>104248</t>
  </si>
  <si>
    <t>長野原町</t>
  </si>
  <si>
    <t>ﾅｶﾞﾉﾊﾗﾏﾁ</t>
  </si>
  <si>
    <t>104256</t>
  </si>
  <si>
    <t>嬬恋村</t>
  </si>
  <si>
    <t>ﾂﾏｺﾞｲﾑﾗ</t>
  </si>
  <si>
    <t>104264</t>
  </si>
  <si>
    <t>草津町</t>
  </si>
  <si>
    <t>ｸｻﾂﾏﾁ</t>
  </si>
  <si>
    <t>104281</t>
  </si>
  <si>
    <t>高山村</t>
  </si>
  <si>
    <t>ﾀｶﾔﾏﾑﾗ</t>
  </si>
  <si>
    <t>104299</t>
  </si>
  <si>
    <t>東吾妻町</t>
  </si>
  <si>
    <t>ﾋｶﾞｼｱｶﾞﾂﾏﾏﾁ</t>
    <phoneticPr fontId="7"/>
  </si>
  <si>
    <t>104434</t>
  </si>
  <si>
    <t>片品村</t>
  </si>
  <si>
    <t>ｶﾀｼﾅﾑﾗ</t>
  </si>
  <si>
    <t>104442</t>
  </si>
  <si>
    <t>川場村</t>
  </si>
  <si>
    <t>ｶﾜﾊﾞﾑﾗ</t>
  </si>
  <si>
    <t>104485</t>
  </si>
  <si>
    <t>104493</t>
  </si>
  <si>
    <t>みなかみ町</t>
  </si>
  <si>
    <t>ﾐﾅｶﾐﾏﾁ</t>
  </si>
  <si>
    <t>ﾀﾏﾑﾗﾏﾁ</t>
  </si>
  <si>
    <t>105210</t>
  </si>
  <si>
    <t>板倉町</t>
  </si>
  <si>
    <t>ｲﾀｸﾗﾏﾁ</t>
  </si>
  <si>
    <t>105228</t>
  </si>
  <si>
    <t>明和町</t>
  </si>
  <si>
    <t>ﾒｲﾜﾏﾁ</t>
  </si>
  <si>
    <t>105236</t>
  </si>
  <si>
    <t>千代田町</t>
  </si>
  <si>
    <t>ﾁﾖﾀﾞﾏﾁ</t>
  </si>
  <si>
    <t>105244</t>
  </si>
  <si>
    <t>大泉町</t>
  </si>
  <si>
    <t>ｵｵｲｽﾞﾐﾏﾁ</t>
  </si>
  <si>
    <t>105252</t>
  </si>
  <si>
    <t>邑楽町</t>
  </si>
  <si>
    <t>ｵｳﾗﾏﾁ</t>
  </si>
  <si>
    <t>110001</t>
    <phoneticPr fontId="7"/>
  </si>
  <si>
    <t>埼玉県</t>
    <phoneticPr fontId="7"/>
  </si>
  <si>
    <t>ｻｲﾀﾏｹﾝ</t>
    <phoneticPr fontId="7"/>
  </si>
  <si>
    <t>さいたま市</t>
  </si>
  <si>
    <t>ｻｲﾀﾏｹﾝ</t>
  </si>
  <si>
    <t>ｻｲﾀﾏｼ</t>
  </si>
  <si>
    <t>ｶﾜｺﾞｴｼ</t>
  </si>
  <si>
    <t>ｸﾏｶﾞﾔｼ</t>
  </si>
  <si>
    <t>ｶﾜｸﾞﾁｼ</t>
  </si>
  <si>
    <t>112062</t>
  </si>
  <si>
    <t>行田市</t>
  </si>
  <si>
    <t>ｷﾞﾖｳﾀﾞｼ</t>
  </si>
  <si>
    <t>ﾁﾁﾌﾞｼ</t>
  </si>
  <si>
    <t>112089</t>
  </si>
  <si>
    <t>所沢市</t>
  </si>
  <si>
    <t>ﾄｺﾛｻﾞﾜｼ</t>
  </si>
  <si>
    <t>112097</t>
  </si>
  <si>
    <t>飯能市</t>
  </si>
  <si>
    <t>ﾊﾝﾉｳｼ</t>
  </si>
  <si>
    <t>ｶｿﾞｼ</t>
  </si>
  <si>
    <t>ﾎﾝｼﾞﾖｳｼ</t>
  </si>
  <si>
    <t>112127</t>
  </si>
  <si>
    <t>東松山市</t>
  </si>
  <si>
    <t>ﾋｶﾞｼﾏﾂﾔﾏｼ</t>
  </si>
  <si>
    <t>112143</t>
  </si>
  <si>
    <t>春日部市</t>
  </si>
  <si>
    <t>ｶｽｶﾍﾞｼ</t>
  </si>
  <si>
    <t>112151</t>
  </si>
  <si>
    <t>狭山市</t>
  </si>
  <si>
    <t>ｻﾔﾏｼ</t>
  </si>
  <si>
    <t>112160</t>
  </si>
  <si>
    <t>羽生市</t>
  </si>
  <si>
    <t>ﾊﾆﾕｳｼ</t>
  </si>
  <si>
    <t>ｺｳﾉｽｼ</t>
  </si>
  <si>
    <t>ﾌｶﾔｼ</t>
  </si>
  <si>
    <t>上尾市</t>
  </si>
  <si>
    <t>ｱｹﾞｵｼ</t>
  </si>
  <si>
    <t>112216</t>
  </si>
  <si>
    <t>草加市</t>
  </si>
  <si>
    <t>ｿｳｶｼ</t>
  </si>
  <si>
    <t>ｺｼｶﾞﾔｼ</t>
  </si>
  <si>
    <t>112232</t>
  </si>
  <si>
    <t>蕨市</t>
  </si>
  <si>
    <t>ﾜﾗﾋﾞｼ</t>
  </si>
  <si>
    <t>112241</t>
  </si>
  <si>
    <t>戸田市</t>
  </si>
  <si>
    <t>ﾄﾀﾞｼ</t>
  </si>
  <si>
    <t>ｲﾙﾏｼ</t>
  </si>
  <si>
    <t>ｱｻｶｼ</t>
  </si>
  <si>
    <t>112283</t>
  </si>
  <si>
    <t>志木市</t>
  </si>
  <si>
    <t>ｼｷｼ</t>
  </si>
  <si>
    <t>112291</t>
  </si>
  <si>
    <t>和光市</t>
  </si>
  <si>
    <t>ﾜｺｳｼ</t>
  </si>
  <si>
    <t>112305</t>
  </si>
  <si>
    <t>新座市</t>
  </si>
  <si>
    <t>ﾆｲｻﾞｼ</t>
  </si>
  <si>
    <t>112313</t>
  </si>
  <si>
    <t>桶川市</t>
  </si>
  <si>
    <t>ｵｹｶﾞﾜｼ</t>
  </si>
  <si>
    <t>112321</t>
  </si>
  <si>
    <t>久喜市</t>
  </si>
  <si>
    <t>ｸｷｼ</t>
  </si>
  <si>
    <t>112330</t>
  </si>
  <si>
    <t>北本市</t>
  </si>
  <si>
    <t>ｷﾀﾓﾄｼ</t>
  </si>
  <si>
    <t>112348</t>
  </si>
  <si>
    <t>八潮市</t>
  </si>
  <si>
    <t>ﾔｼｵｼ</t>
  </si>
  <si>
    <t>112356</t>
  </si>
  <si>
    <t>富士見市</t>
  </si>
  <si>
    <t>ﾌｼﾞﾐｼ</t>
  </si>
  <si>
    <t>112372</t>
  </si>
  <si>
    <t>三郷市</t>
  </si>
  <si>
    <t>ﾐｻﾄｼ</t>
  </si>
  <si>
    <t>112381</t>
  </si>
  <si>
    <t>蓮田市</t>
  </si>
  <si>
    <t>ﾊｽﾀﾞｼ</t>
  </si>
  <si>
    <t>112399</t>
  </si>
  <si>
    <t>坂戸市</t>
  </si>
  <si>
    <t>ｻｶﾄﾞｼ</t>
  </si>
  <si>
    <t>112402</t>
  </si>
  <si>
    <t>幸手市</t>
  </si>
  <si>
    <t>ｻｯﾃｼ</t>
    <phoneticPr fontId="7"/>
  </si>
  <si>
    <t>112411</t>
  </si>
  <si>
    <t>鶴ヶ島市</t>
  </si>
  <si>
    <t>ﾂﾙｶﾞｼﾏｼ</t>
  </si>
  <si>
    <t>112429</t>
  </si>
  <si>
    <t>日高市</t>
  </si>
  <si>
    <t>ﾋﾀﾞｶｼ</t>
  </si>
  <si>
    <t>112437</t>
  </si>
  <si>
    <t>吉川市</t>
  </si>
  <si>
    <t>ﾖｼｶﾜｼ</t>
  </si>
  <si>
    <t>112453</t>
  </si>
  <si>
    <t>ふじみ野市</t>
  </si>
  <si>
    <t>ﾌｼﾞﾐﾉｼ</t>
  </si>
  <si>
    <t>112461</t>
    <phoneticPr fontId="7"/>
  </si>
  <si>
    <t>白岡市</t>
    <rPh sb="0" eb="2">
      <t>シラオカ</t>
    </rPh>
    <rPh sb="2" eb="3">
      <t>シ</t>
    </rPh>
    <phoneticPr fontId="7"/>
  </si>
  <si>
    <t>ｼﾗｵｶｼ</t>
    <phoneticPr fontId="7"/>
  </si>
  <si>
    <t>113018</t>
  </si>
  <si>
    <t>伊奈町</t>
  </si>
  <si>
    <t>ｲﾅﾏﾁ</t>
  </si>
  <si>
    <t>ﾐﾖｼﾏﾁ</t>
  </si>
  <si>
    <t>113263</t>
  </si>
  <si>
    <t>毛呂山町</t>
  </si>
  <si>
    <t>ﾓﾛﾔﾏﾏﾁ</t>
  </si>
  <si>
    <t>113271</t>
  </si>
  <si>
    <t>越生町</t>
  </si>
  <si>
    <t>ｵｺﾞｾﾏﾁ</t>
  </si>
  <si>
    <t>113417</t>
  </si>
  <si>
    <t>滑川町</t>
  </si>
  <si>
    <t>ﾅﾒｶﾞﾜﾏﾁ</t>
  </si>
  <si>
    <t>113425</t>
  </si>
  <si>
    <t>嵐山町</t>
  </si>
  <si>
    <t>ﾗﾝｻﾞﾝﾏﾁ</t>
  </si>
  <si>
    <t>113433</t>
  </si>
  <si>
    <t>小川町</t>
  </si>
  <si>
    <t>ｵｶﾞﾜﾏﾁ</t>
  </si>
  <si>
    <t>113468</t>
  </si>
  <si>
    <t>川島町</t>
  </si>
  <si>
    <t>ｶﾜｼﾞﾏﾏﾁ</t>
  </si>
  <si>
    <t>113476</t>
  </si>
  <si>
    <t>吉見町</t>
  </si>
  <si>
    <t>ﾖｼﾐﾏﾁ</t>
  </si>
  <si>
    <t>113484</t>
  </si>
  <si>
    <t>鳩山町</t>
  </si>
  <si>
    <t>ﾊﾄﾔﾏﾏﾁ</t>
  </si>
  <si>
    <t>113492</t>
  </si>
  <si>
    <t>ときがわ町</t>
  </si>
  <si>
    <t>ﾄｷｶﾞﾜﾏﾁ</t>
  </si>
  <si>
    <t>113611</t>
  </si>
  <si>
    <t>横瀬町</t>
  </si>
  <si>
    <t>ﾖｺｾﾞﾏﾁ</t>
  </si>
  <si>
    <t>113620</t>
  </si>
  <si>
    <t>皆野町</t>
  </si>
  <si>
    <t>ﾐﾅﾉﾏﾁ</t>
  </si>
  <si>
    <t>113638</t>
  </si>
  <si>
    <t>長瀞町</t>
  </si>
  <si>
    <t>ﾅｶﾞﾄﾛﾏﾁ</t>
  </si>
  <si>
    <t>113654</t>
  </si>
  <si>
    <t>小鹿野町</t>
  </si>
  <si>
    <t>ｵｶﾞﾉﾏﾁ</t>
  </si>
  <si>
    <t>113697</t>
  </si>
  <si>
    <t>東秩父村</t>
  </si>
  <si>
    <t>ﾋｶﾞｼﾁﾁﾌﾞﾑﾗ</t>
  </si>
  <si>
    <t>113816</t>
  </si>
  <si>
    <t>113832</t>
  </si>
  <si>
    <t>神川町</t>
  </si>
  <si>
    <t>ｶﾐｶﾜﾏﾁ</t>
  </si>
  <si>
    <t>113859</t>
  </si>
  <si>
    <t>上里町</t>
  </si>
  <si>
    <t>ｶﾐｻﾄﾏﾁ</t>
  </si>
  <si>
    <t>114081</t>
  </si>
  <si>
    <t>寄居町</t>
  </si>
  <si>
    <t>ﾖﾘｲﾏﾁ</t>
  </si>
  <si>
    <t>114421</t>
  </si>
  <si>
    <t>宮代町</t>
  </si>
  <si>
    <t>ﾐﾔｼﾛﾏﾁ</t>
  </si>
  <si>
    <t>114642</t>
  </si>
  <si>
    <t>杉戸町</t>
  </si>
  <si>
    <t>ｽｷﾞﾄﾏﾁ</t>
  </si>
  <si>
    <t>114651</t>
  </si>
  <si>
    <t>松伏町</t>
  </si>
  <si>
    <t>ﾏﾂﾌﾞｼﾏﾁ</t>
  </si>
  <si>
    <t>120006</t>
    <phoneticPr fontId="7"/>
  </si>
  <si>
    <t>千葉県</t>
    <phoneticPr fontId="7"/>
  </si>
  <si>
    <t>ﾁﾊﾞｹﾝ</t>
    <phoneticPr fontId="7"/>
  </si>
  <si>
    <t>千葉市</t>
  </si>
  <si>
    <t>ﾁﾊﾞｹﾝ</t>
  </si>
  <si>
    <t>ﾁﾊﾞｼ</t>
  </si>
  <si>
    <t>122025</t>
  </si>
  <si>
    <t>銚子市</t>
  </si>
  <si>
    <t>ﾁｮｳｼｼ</t>
  </si>
  <si>
    <t>ｲﾁｶﾜｼ</t>
  </si>
  <si>
    <t>122041</t>
  </si>
  <si>
    <t>船橋市</t>
  </si>
  <si>
    <t>ﾌﾅﾊﾞｼｼ</t>
  </si>
  <si>
    <t>122050</t>
  </si>
  <si>
    <t>館山市</t>
  </si>
  <si>
    <t>ﾀﾃﾔﾏｼ</t>
  </si>
  <si>
    <t>ｷｻﾗﾂﾞｼ</t>
  </si>
  <si>
    <t>122076</t>
  </si>
  <si>
    <t>松戸市</t>
  </si>
  <si>
    <t>ﾏﾂﾄﾞｼ</t>
  </si>
  <si>
    <t>122084</t>
  </si>
  <si>
    <t>野田市</t>
  </si>
  <si>
    <t>ﾉﾀﾞｼ</t>
  </si>
  <si>
    <t>122106</t>
  </si>
  <si>
    <t>茂原市</t>
  </si>
  <si>
    <t>ﾓﾊﾞﾗｼ</t>
  </si>
  <si>
    <t>ﾅﾘﾀｼ</t>
  </si>
  <si>
    <t>122122</t>
  </si>
  <si>
    <t>佐倉市</t>
  </si>
  <si>
    <t>122131</t>
  </si>
  <si>
    <t>東金市</t>
  </si>
  <si>
    <t>ﾄｳｶﾞﾈｼ</t>
  </si>
  <si>
    <t>122157</t>
  </si>
  <si>
    <t>旭市</t>
  </si>
  <si>
    <t>ｱｻﾋｼ</t>
  </si>
  <si>
    <t>122165</t>
  </si>
  <si>
    <t>習志野市</t>
  </si>
  <si>
    <t>ﾅﾗｼﾉｼ</t>
  </si>
  <si>
    <t>122173</t>
  </si>
  <si>
    <t>柏市</t>
  </si>
  <si>
    <t>ｶｼﾜｼ</t>
  </si>
  <si>
    <t>122181</t>
  </si>
  <si>
    <t>勝浦市</t>
  </si>
  <si>
    <t>ｶﾂｳﾗｼ</t>
  </si>
  <si>
    <t>ｲﾁﾊﾗｼ</t>
  </si>
  <si>
    <t>122203</t>
  </si>
  <si>
    <t>流山市</t>
  </si>
  <si>
    <t>ﾅｶﾞﾚﾔﾏｼ</t>
  </si>
  <si>
    <t>ﾔﾁﾖｼ</t>
  </si>
  <si>
    <t>122220</t>
  </si>
  <si>
    <t>我孫子市</t>
  </si>
  <si>
    <t>ｱﾋﾞｺｼ</t>
  </si>
  <si>
    <t>122238</t>
  </si>
  <si>
    <t>鴨川市</t>
  </si>
  <si>
    <t>ｶﾓｶﾞﾜｼ</t>
  </si>
  <si>
    <t>122246</t>
  </si>
  <si>
    <t>鎌ケ谷市</t>
  </si>
  <si>
    <t>ｶﾏｶﾞﾔｼ</t>
  </si>
  <si>
    <t>122254</t>
  </si>
  <si>
    <t>君津市</t>
  </si>
  <si>
    <t>ｷﾐﾂｼ</t>
  </si>
  <si>
    <t>122262</t>
  </si>
  <si>
    <t>富津市</t>
  </si>
  <si>
    <t>ﾌｯﾂｼ</t>
    <phoneticPr fontId="7"/>
  </si>
  <si>
    <t>122271</t>
  </si>
  <si>
    <t>ｳﾗﾔｽｼ</t>
  </si>
  <si>
    <t>122289</t>
  </si>
  <si>
    <t>四街道市</t>
  </si>
  <si>
    <t>ﾖﾂｶｲﾄﾞｳｼ</t>
  </si>
  <si>
    <t>122297</t>
  </si>
  <si>
    <t>袖ケ浦市</t>
  </si>
  <si>
    <t>ｿﾃﾞｶﾞｳﾗｼ</t>
  </si>
  <si>
    <t>122301</t>
  </si>
  <si>
    <t>八街市</t>
  </si>
  <si>
    <t>ﾔﾁﾏﾀｼ</t>
  </si>
  <si>
    <t>122319</t>
  </si>
  <si>
    <t>印西市</t>
  </si>
  <si>
    <t>ｲﾝｻﾞｲｼ</t>
  </si>
  <si>
    <t>122327</t>
  </si>
  <si>
    <t>白井市</t>
  </si>
  <si>
    <t>ｼﾛｲｼ</t>
  </si>
  <si>
    <t>122335</t>
  </si>
  <si>
    <t>富里市</t>
  </si>
  <si>
    <t>ﾄﾐｻﾄｼ</t>
  </si>
  <si>
    <t>122343</t>
  </si>
  <si>
    <t>南房総市</t>
  </si>
  <si>
    <t>ﾐﾅﾐﾎﾞｳｿｳｼ</t>
  </si>
  <si>
    <t>122351</t>
  </si>
  <si>
    <t>匝瑳市</t>
  </si>
  <si>
    <t>ｿｳｻｼ</t>
  </si>
  <si>
    <t>122360</t>
  </si>
  <si>
    <t>香取市</t>
  </si>
  <si>
    <t>ｶﾄﾘｼ</t>
  </si>
  <si>
    <t>122378</t>
  </si>
  <si>
    <t>山武市</t>
  </si>
  <si>
    <t>ｻﾝﾑｼ</t>
  </si>
  <si>
    <t>122386</t>
  </si>
  <si>
    <t>いすみ市</t>
  </si>
  <si>
    <t>ｲｽﾐｼ</t>
  </si>
  <si>
    <t>122394</t>
    <phoneticPr fontId="7"/>
  </si>
  <si>
    <t>大網白里市</t>
    <rPh sb="4" eb="5">
      <t>シ</t>
    </rPh>
    <phoneticPr fontId="7"/>
  </si>
  <si>
    <t>ｵｵｱﾐｼﾗｻﾄｼ</t>
    <phoneticPr fontId="7"/>
  </si>
  <si>
    <t>123226</t>
  </si>
  <si>
    <t>酒々井町</t>
  </si>
  <si>
    <t>ｼｽｲﾏﾁ</t>
  </si>
  <si>
    <t>123293</t>
  </si>
  <si>
    <t>栄町</t>
  </si>
  <si>
    <t>ｻｶｴﾏﾁ</t>
  </si>
  <si>
    <t>123421</t>
  </si>
  <si>
    <t>神崎町</t>
  </si>
  <si>
    <t>ｺｳｻﾞｷﾏﾁ</t>
  </si>
  <si>
    <t>123471</t>
  </si>
  <si>
    <t>多古町</t>
  </si>
  <si>
    <t>ﾀｺﾏﾁ</t>
  </si>
  <si>
    <t>123498</t>
  </si>
  <si>
    <t>東庄町</t>
  </si>
  <si>
    <t>ﾄｳﾉｼｮｳﾏﾁ</t>
  </si>
  <si>
    <t>124036</t>
  </si>
  <si>
    <t>九十九里町</t>
  </si>
  <si>
    <t>ｸｼﾞﾕｳｸﾘﾏﾁ</t>
  </si>
  <si>
    <t>124095</t>
  </si>
  <si>
    <t>芝山町</t>
  </si>
  <si>
    <t>ｼﾊﾞﾔﾏﾏﾁ</t>
  </si>
  <si>
    <t>124109</t>
  </si>
  <si>
    <t>横芝光町</t>
  </si>
  <si>
    <t>ﾖｺｼﾊﾞﾋｶﾘﾏﾁ</t>
  </si>
  <si>
    <t>124214</t>
  </si>
  <si>
    <t>一宮町</t>
  </si>
  <si>
    <t>ｲﾁﾉﾐﾔﾏﾁ</t>
  </si>
  <si>
    <t>124222</t>
  </si>
  <si>
    <t>睦沢町</t>
  </si>
  <si>
    <t>ﾑﾂｻﾞﾜﾏﾁ</t>
  </si>
  <si>
    <t>124231</t>
  </si>
  <si>
    <t>長生村</t>
  </si>
  <si>
    <t>ﾁｮｳｾｲﾑﾗ</t>
  </si>
  <si>
    <t>124249</t>
  </si>
  <si>
    <t>白子町</t>
  </si>
  <si>
    <t>ｼﾗｺﾏﾁ</t>
  </si>
  <si>
    <t>124265</t>
  </si>
  <si>
    <t>長柄町</t>
  </si>
  <si>
    <t>ﾅｶﾞﾗﾏﾁ</t>
  </si>
  <si>
    <t>124273</t>
  </si>
  <si>
    <t>長南町</t>
  </si>
  <si>
    <t>ﾁｮｳﾅﾝﾏﾁ</t>
  </si>
  <si>
    <t>124419</t>
  </si>
  <si>
    <t>大多喜町</t>
  </si>
  <si>
    <t>ｵｵﾀｷﾏﾁ</t>
  </si>
  <si>
    <t>124435</t>
  </si>
  <si>
    <t>御宿町</t>
  </si>
  <si>
    <t>ｵﾝｼﾞﾕｸﾏﾁ</t>
  </si>
  <si>
    <t>124630</t>
  </si>
  <si>
    <t>鋸南町</t>
  </si>
  <si>
    <t>ｷﾖﾅﾝﾏﾁ</t>
  </si>
  <si>
    <t>130001</t>
    <phoneticPr fontId="7"/>
  </si>
  <si>
    <t>東京都</t>
    <phoneticPr fontId="7"/>
  </si>
  <si>
    <t>ﾄｳｷｮｳﾄ</t>
    <phoneticPr fontId="7"/>
  </si>
  <si>
    <t>131016</t>
  </si>
  <si>
    <t>千代田区</t>
  </si>
  <si>
    <t>ﾄｳｷｮｳﾄ</t>
  </si>
  <si>
    <t>ﾁﾖﾀﾞｸ</t>
  </si>
  <si>
    <t>ﾁｭｳｵｳｸ</t>
  </si>
  <si>
    <t>131032</t>
  </si>
  <si>
    <t>港区</t>
  </si>
  <si>
    <t>ﾐﾅﾄｸ</t>
  </si>
  <si>
    <t>131041</t>
  </si>
  <si>
    <t>新宿区</t>
  </si>
  <si>
    <t>ｼﾝｼﾞｭｸｸ</t>
    <phoneticPr fontId="7"/>
  </si>
  <si>
    <t>131059</t>
  </si>
  <si>
    <t>文京区</t>
  </si>
  <si>
    <t>ﾌﾞﾝｷｮｳｸ</t>
    <phoneticPr fontId="7"/>
  </si>
  <si>
    <t>131067</t>
  </si>
  <si>
    <t>台東区</t>
  </si>
  <si>
    <t>ﾀｲﾄｳｸ</t>
  </si>
  <si>
    <t>131075</t>
  </si>
  <si>
    <t>墨田区</t>
  </si>
  <si>
    <t>ｽﾐﾀﾞｸ</t>
  </si>
  <si>
    <t>ｺｳﾄｳｸ</t>
  </si>
  <si>
    <t>ｼﾅｶﾞﾜｸ</t>
  </si>
  <si>
    <t>131105</t>
  </si>
  <si>
    <t>目黒区</t>
  </si>
  <si>
    <t>ﾒｸﾞﾛｸ</t>
  </si>
  <si>
    <t>131113</t>
  </si>
  <si>
    <t>大田区</t>
  </si>
  <si>
    <t>ｵｵﾀｸ</t>
  </si>
  <si>
    <t>ｾﾀｶﾞﾔｸ</t>
  </si>
  <si>
    <t>ｼﾌﾞﾔｸ</t>
  </si>
  <si>
    <t>131148</t>
  </si>
  <si>
    <t>中野区</t>
  </si>
  <si>
    <t>ﾅｶﾉｸ</t>
  </si>
  <si>
    <t>131156</t>
  </si>
  <si>
    <t>杉並区</t>
  </si>
  <si>
    <t>ｽｷﾞﾅﾐｸ</t>
  </si>
  <si>
    <t>131164</t>
  </si>
  <si>
    <t>豊島区</t>
  </si>
  <si>
    <t>ﾄｼﾏｸ</t>
  </si>
  <si>
    <t>131172</t>
  </si>
  <si>
    <t>北区</t>
  </si>
  <si>
    <t>ｷﾀｸ</t>
  </si>
  <si>
    <t>131181</t>
  </si>
  <si>
    <t>荒川区</t>
  </si>
  <si>
    <t>ｱﾗｶﾜｸ</t>
  </si>
  <si>
    <t>131199</t>
  </si>
  <si>
    <t>板橋区</t>
  </si>
  <si>
    <t>ｲﾀﾊﾞｼｸ</t>
  </si>
  <si>
    <t>131202</t>
  </si>
  <si>
    <t>練馬区</t>
  </si>
  <si>
    <t>ﾈﾘﾏｸ</t>
  </si>
  <si>
    <t>131211</t>
  </si>
  <si>
    <t>足立区</t>
  </si>
  <si>
    <t>ｱﾀﾞﾁｸ</t>
  </si>
  <si>
    <t>ｶﾂｼｶｸ</t>
  </si>
  <si>
    <t>ｴﾄﾞｶﾞﾜｸ</t>
  </si>
  <si>
    <t>ﾊﾁｵｳｼﾞｼ</t>
  </si>
  <si>
    <t>ﾀﾁｶﾜｼ</t>
  </si>
  <si>
    <t>ﾑｻｼﾉｼ</t>
  </si>
  <si>
    <t>132047</t>
  </si>
  <si>
    <t>三鷹市</t>
  </si>
  <si>
    <t>ﾐﾀｶｼ</t>
  </si>
  <si>
    <t>132055</t>
  </si>
  <si>
    <t>青梅市</t>
  </si>
  <si>
    <t>ｵｳﾒｼ</t>
  </si>
  <si>
    <t>ﾌﾁｭｳｼ</t>
  </si>
  <si>
    <t>132071</t>
  </si>
  <si>
    <t>昭島市</t>
  </si>
  <si>
    <t>ｱｷｼﾏｼ</t>
  </si>
  <si>
    <t>ﾁｮｳﾌｼ</t>
  </si>
  <si>
    <t>132098</t>
  </si>
  <si>
    <t>町田市</t>
  </si>
  <si>
    <t>ﾏﾁﾀﾞｼ</t>
  </si>
  <si>
    <t>132101</t>
  </si>
  <si>
    <t>小金井市</t>
  </si>
  <si>
    <t>ｺｶﾞﾈｲｼ</t>
  </si>
  <si>
    <t>132110</t>
  </si>
  <si>
    <t>小平市</t>
  </si>
  <si>
    <t>ｺﾀﾞｲﾗｼ</t>
  </si>
  <si>
    <t>132128</t>
  </si>
  <si>
    <t>日野市</t>
  </si>
  <si>
    <t>ﾋﾉｼ</t>
  </si>
  <si>
    <t>ﾋｶﾞｼﾑﾗﾔﾏｼ</t>
  </si>
  <si>
    <t>132144</t>
  </si>
  <si>
    <t>国分寺市</t>
  </si>
  <si>
    <t>ｺｸﾌﾞﾝｼﾞｼ</t>
  </si>
  <si>
    <t>132152</t>
  </si>
  <si>
    <t>国立市</t>
  </si>
  <si>
    <t>ｸﾆﾀﾁｼ</t>
  </si>
  <si>
    <t>132187</t>
  </si>
  <si>
    <t>福生市</t>
  </si>
  <si>
    <t>ﾌｯｻｼ</t>
    <phoneticPr fontId="7"/>
  </si>
  <si>
    <t>ｺﾏｴｼ</t>
  </si>
  <si>
    <t>132209</t>
  </si>
  <si>
    <t>東大和市</t>
  </si>
  <si>
    <t>ﾋｶﾞｼﾔﾏﾄｼ</t>
  </si>
  <si>
    <t>132217</t>
  </si>
  <si>
    <t>清瀬市</t>
  </si>
  <si>
    <t>ｷﾖｾｼ</t>
  </si>
  <si>
    <t>ﾋｶﾞｼｸﾙﾒｼ</t>
  </si>
  <si>
    <t>132233</t>
  </si>
  <si>
    <t>武蔵村山市</t>
  </si>
  <si>
    <t>ﾑｻｼﾑﾗﾔﾏｼ</t>
  </si>
  <si>
    <t>多摩市</t>
  </si>
  <si>
    <t>ﾀﾏｼ</t>
  </si>
  <si>
    <t>132250</t>
  </si>
  <si>
    <t>稲城市</t>
  </si>
  <si>
    <t>ｲﾅｷﾞｼ</t>
  </si>
  <si>
    <t>132276</t>
  </si>
  <si>
    <t>羽村市</t>
  </si>
  <si>
    <t>ﾊﾑﾗｼ</t>
  </si>
  <si>
    <t>132284</t>
  </si>
  <si>
    <t>あきる野市</t>
  </si>
  <si>
    <t>ｱｷﾙﾉｼ</t>
  </si>
  <si>
    <t>ﾆｼﾄｳｷｮｳｼ</t>
    <phoneticPr fontId="7"/>
  </si>
  <si>
    <t>133035</t>
  </si>
  <si>
    <t>瑞穂町</t>
  </si>
  <si>
    <t>ﾐｽﾞﾎﾏﾁ</t>
  </si>
  <si>
    <t>133051</t>
  </si>
  <si>
    <t>日の出町</t>
  </si>
  <si>
    <t>ﾋﾉﾃﾞﾏﾁ</t>
  </si>
  <si>
    <t>133078</t>
  </si>
  <si>
    <t>檜原村</t>
  </si>
  <si>
    <t>ﾋﾉﾊﾗﾑﾗ</t>
  </si>
  <si>
    <t>133086</t>
  </si>
  <si>
    <t>奥多摩町</t>
  </si>
  <si>
    <t>ｵｸﾀﾏﾏﾁ</t>
  </si>
  <si>
    <t>133612</t>
  </si>
  <si>
    <t>大島町</t>
  </si>
  <si>
    <t>ｵｵｼﾏﾏﾁ</t>
  </si>
  <si>
    <t>133621</t>
  </si>
  <si>
    <t>利島村</t>
  </si>
  <si>
    <t>ﾄｼﾏﾑﾗ</t>
  </si>
  <si>
    <t>133639</t>
  </si>
  <si>
    <t>新島村</t>
  </si>
  <si>
    <t>ﾆｲｼﾞﾏﾑﾗ</t>
  </si>
  <si>
    <t>133647</t>
  </si>
  <si>
    <t>神津島村</t>
  </si>
  <si>
    <t>ｺｳﾂﾞｼﾏﾑﾗ</t>
  </si>
  <si>
    <t>133817</t>
  </si>
  <si>
    <t>三宅村</t>
  </si>
  <si>
    <t>ﾐﾔｹﾑﾗ</t>
  </si>
  <si>
    <t>133825</t>
  </si>
  <si>
    <t>御蔵島村</t>
  </si>
  <si>
    <t>ﾐｸﾗｼﾞﾏﾑﾗ</t>
  </si>
  <si>
    <t>134015</t>
  </si>
  <si>
    <t>八丈町</t>
  </si>
  <si>
    <t>ﾊﾁｼﾞｮｳﾏﾁ</t>
    <phoneticPr fontId="7"/>
  </si>
  <si>
    <t>134023</t>
  </si>
  <si>
    <t>青ヶ島村</t>
  </si>
  <si>
    <t>ｱｵｶﾞｼﾏﾑﾗ</t>
  </si>
  <si>
    <t>134210</t>
  </si>
  <si>
    <t>小笠原村</t>
  </si>
  <si>
    <t>ｵｶﾞｻﾜﾗﾑﾗ</t>
  </si>
  <si>
    <t>140007</t>
    <phoneticPr fontId="7"/>
  </si>
  <si>
    <t>神奈川県</t>
    <phoneticPr fontId="7"/>
  </si>
  <si>
    <t>ｶﾅｶﾞﾜｹﾝ</t>
    <phoneticPr fontId="7"/>
  </si>
  <si>
    <t>横浜市</t>
  </si>
  <si>
    <t>ｶﾅｶﾞﾜｹﾝ</t>
  </si>
  <si>
    <t>ﾖｺﾊﾏｼ</t>
  </si>
  <si>
    <t>川崎市</t>
  </si>
  <si>
    <t>ｶﾜｻｷｼ</t>
  </si>
  <si>
    <t>ｻｶﾞﾐﾊﾗｼ</t>
  </si>
  <si>
    <t>ﾖｺｽｶｼ</t>
  </si>
  <si>
    <t>ﾋﾗﾂｶｼ</t>
  </si>
  <si>
    <t>ｶﾏｸﾗｼ</t>
  </si>
  <si>
    <t>ﾌｼﾞｻﾜｼ</t>
  </si>
  <si>
    <t>ｵﾀﾞﾜﾗｼ</t>
  </si>
  <si>
    <t>ﾁｶﾞｻｷｼ</t>
  </si>
  <si>
    <t>逗子市</t>
  </si>
  <si>
    <t>ｽﾞｼｼ</t>
  </si>
  <si>
    <t>142107</t>
  </si>
  <si>
    <t>三浦市</t>
  </si>
  <si>
    <t>ﾐｳﾗｼ</t>
  </si>
  <si>
    <t>142115</t>
  </si>
  <si>
    <t>秦野市</t>
  </si>
  <si>
    <t>ﾊﾀﾞﾉｼ</t>
  </si>
  <si>
    <t>142123</t>
  </si>
  <si>
    <t>厚木市</t>
  </si>
  <si>
    <t>ｱﾂｷﾞｼ</t>
  </si>
  <si>
    <t>ﾔﾏﾄｼ</t>
  </si>
  <si>
    <t>伊勢原市</t>
  </si>
  <si>
    <t>ｲｾﾊﾗｼ</t>
  </si>
  <si>
    <t>ｴﾋﾞﾅｼ</t>
  </si>
  <si>
    <t>142166</t>
  </si>
  <si>
    <t>座間市</t>
  </si>
  <si>
    <t>ｻﾞﾏｼ</t>
  </si>
  <si>
    <t>142174</t>
  </si>
  <si>
    <t>南足柄市</t>
  </si>
  <si>
    <t>ﾐﾅﾐｱｼｶﾞﾗｼ</t>
  </si>
  <si>
    <t>142182</t>
  </si>
  <si>
    <t>綾瀬市</t>
  </si>
  <si>
    <t>ｱﾔｾｼ</t>
  </si>
  <si>
    <t>143014</t>
  </si>
  <si>
    <t>ﾊﾔﾏﾏﾁ</t>
  </si>
  <si>
    <t>143219</t>
  </si>
  <si>
    <t>寒川町</t>
  </si>
  <si>
    <t>ｻﾑｶﾜﾏﾁ</t>
  </si>
  <si>
    <t>ｵｵｲｿﾏﾁ</t>
  </si>
  <si>
    <t>143421</t>
  </si>
  <si>
    <t>二宮町</t>
  </si>
  <si>
    <t>ﾆﾉﾐﾔﾏﾁ</t>
  </si>
  <si>
    <t>143618</t>
  </si>
  <si>
    <t>中井町</t>
  </si>
  <si>
    <t>ﾅｶｲﾏﾁ</t>
  </si>
  <si>
    <t>143626</t>
  </si>
  <si>
    <t>大井町</t>
  </si>
  <si>
    <t>ｵｵｲﾏﾁ</t>
  </si>
  <si>
    <t>143634</t>
  </si>
  <si>
    <t>松田町</t>
  </si>
  <si>
    <t>ﾏﾂﾀﾞﾏﾁ</t>
  </si>
  <si>
    <t>143642</t>
  </si>
  <si>
    <t>山北町</t>
  </si>
  <si>
    <t>ﾔﾏｷﾀﾏﾁ</t>
  </si>
  <si>
    <t>143669</t>
  </si>
  <si>
    <t>開成町</t>
  </si>
  <si>
    <t>ｶｲｾｲﾏﾁ</t>
  </si>
  <si>
    <t>143821</t>
  </si>
  <si>
    <t>箱根町</t>
  </si>
  <si>
    <t>ﾊｺﾈﾏﾁ</t>
  </si>
  <si>
    <t>143839</t>
  </si>
  <si>
    <t>真鶴町</t>
  </si>
  <si>
    <t>ﾏﾅﾂﾙﾏﾁ</t>
  </si>
  <si>
    <t>143847</t>
  </si>
  <si>
    <t>湯河原町</t>
  </si>
  <si>
    <t>ﾕｶﾞﾜﾗﾏﾁ</t>
  </si>
  <si>
    <t>144011</t>
  </si>
  <si>
    <t>愛川町</t>
  </si>
  <si>
    <t>ｱｲｶﾜﾏﾁ</t>
  </si>
  <si>
    <t>清川村</t>
  </si>
  <si>
    <t>ｷﾖｶﾜﾑﾗ</t>
  </si>
  <si>
    <t>150002</t>
    <phoneticPr fontId="7"/>
  </si>
  <si>
    <t>新潟県</t>
    <phoneticPr fontId="7"/>
  </si>
  <si>
    <t>ﾆｲｶﾞﾀｹﾝ</t>
    <phoneticPr fontId="7"/>
  </si>
  <si>
    <t>ﾆｲｶﾞﾀｹﾝ</t>
  </si>
  <si>
    <t>ﾆｲｶﾞﾀｼ</t>
  </si>
  <si>
    <t>ﾅｶﾞｵｶｼ</t>
  </si>
  <si>
    <t>ｻﾝｼﾞｮｳｼ</t>
    <phoneticPr fontId="7"/>
  </si>
  <si>
    <t>ｶｼﾜｻﾞｷｼ</t>
  </si>
  <si>
    <t>ｼﾊﾞﾀｼ</t>
  </si>
  <si>
    <t>152081</t>
  </si>
  <si>
    <t>小千谷市</t>
  </si>
  <si>
    <t>ｵﾁﾞﾔｼ</t>
  </si>
  <si>
    <t>152099</t>
  </si>
  <si>
    <t>加茂市</t>
  </si>
  <si>
    <t>ｶﾓｼ</t>
  </si>
  <si>
    <t>ﾄｵｶﾏﾁｼ</t>
  </si>
  <si>
    <t>152111</t>
  </si>
  <si>
    <t>見附市</t>
  </si>
  <si>
    <t>ﾐﾂｹｼ</t>
  </si>
  <si>
    <t>152129</t>
  </si>
  <si>
    <t>村上市</t>
  </si>
  <si>
    <t>ﾑﾗｶﾐｼ</t>
  </si>
  <si>
    <t>152137</t>
  </si>
  <si>
    <t>燕市</t>
  </si>
  <si>
    <t>ﾂﾊﾞﾒｼ</t>
  </si>
  <si>
    <t>152161</t>
  </si>
  <si>
    <t>糸魚川市</t>
  </si>
  <si>
    <t>ｲﾄｲｶﾞﾜｼ</t>
  </si>
  <si>
    <t>ﾐｮｳｺｳｼ</t>
  </si>
  <si>
    <t>152188</t>
  </si>
  <si>
    <t>五泉市</t>
  </si>
  <si>
    <t>ｺﾞｾﾝｼ</t>
  </si>
  <si>
    <t>上越市</t>
  </si>
  <si>
    <t>ｼﾞｮｳｴﾂｼ</t>
    <phoneticPr fontId="7"/>
  </si>
  <si>
    <t>152234</t>
  </si>
  <si>
    <t>阿賀野市</t>
  </si>
  <si>
    <t>ｱｶﾞﾉｼ</t>
  </si>
  <si>
    <t>152242</t>
  </si>
  <si>
    <t>佐渡市</t>
  </si>
  <si>
    <t>ｻﾄﾞｼ</t>
  </si>
  <si>
    <t>ｳｵﾇﾏｼ</t>
  </si>
  <si>
    <t>ﾐﾅﾐｳｵﾇﾏｼ</t>
  </si>
  <si>
    <t>152277</t>
  </si>
  <si>
    <t>胎内市</t>
  </si>
  <si>
    <t>ﾀｲﾅｲｼ</t>
  </si>
  <si>
    <t>153079</t>
  </si>
  <si>
    <t>聖籠町</t>
  </si>
  <si>
    <t>ｾｲﾛｳﾏﾁ</t>
  </si>
  <si>
    <t>153427</t>
  </si>
  <si>
    <t>弥彦村</t>
  </si>
  <si>
    <t>ﾔﾋｺﾑﾗ</t>
  </si>
  <si>
    <t>153613</t>
  </si>
  <si>
    <t>田上町</t>
  </si>
  <si>
    <t>ﾀｶﾞﾐﾏﾁ</t>
  </si>
  <si>
    <t>153851</t>
  </si>
  <si>
    <t>阿賀町</t>
  </si>
  <si>
    <t>ｱｶﾞﾏﾁ</t>
  </si>
  <si>
    <t>154059</t>
  </si>
  <si>
    <t>出雲崎町</t>
  </si>
  <si>
    <t>ｲｽﾞﾓｻﾞｷﾏﾁ</t>
  </si>
  <si>
    <t>154610</t>
  </si>
  <si>
    <t>湯沢町</t>
  </si>
  <si>
    <t>ﾕｻﾞﾜﾏﾁ</t>
  </si>
  <si>
    <t>154822</t>
  </si>
  <si>
    <t>津南町</t>
  </si>
  <si>
    <t>ﾂﾅﾝﾏﾁ</t>
  </si>
  <si>
    <t>155047</t>
  </si>
  <si>
    <t>刈羽村</t>
  </si>
  <si>
    <t>ｶﾘﾜﾑﾗ</t>
  </si>
  <si>
    <t>155811</t>
  </si>
  <si>
    <t>関川村</t>
  </si>
  <si>
    <t>ｾｷｶﾜﾑﾗ</t>
  </si>
  <si>
    <t>155861</t>
  </si>
  <si>
    <t>粟島浦村</t>
  </si>
  <si>
    <t>ｱﾜｼﾏｳﾗﾑﾗ</t>
  </si>
  <si>
    <t>160008</t>
    <phoneticPr fontId="7"/>
  </si>
  <si>
    <t>富山県</t>
    <phoneticPr fontId="7"/>
  </si>
  <si>
    <t>ﾄﾔﾏｹﾝ</t>
    <phoneticPr fontId="7"/>
  </si>
  <si>
    <t>ﾄﾔﾏｹﾝ</t>
  </si>
  <si>
    <t>ﾄﾔﾏｼ</t>
  </si>
  <si>
    <t>ﾀｶｵｶｼ</t>
  </si>
  <si>
    <t>162043</t>
  </si>
  <si>
    <t>魚津市</t>
  </si>
  <si>
    <t>ｳｵﾂﾞｼ</t>
  </si>
  <si>
    <t>162051</t>
  </si>
  <si>
    <t>氷見市</t>
  </si>
  <si>
    <t>ﾋﾐｼ</t>
  </si>
  <si>
    <t>162060</t>
  </si>
  <si>
    <t>滑川市</t>
  </si>
  <si>
    <t>ﾅﾒﾘｶﾜｼ</t>
  </si>
  <si>
    <t>ｸﾛﾍﾞｼ</t>
  </si>
  <si>
    <t>ﾄﾅﾐｼ</t>
  </si>
  <si>
    <t>162094</t>
  </si>
  <si>
    <t>小矢部市</t>
  </si>
  <si>
    <t>ｵﾔﾍﾞｼ</t>
  </si>
  <si>
    <t>162108</t>
  </si>
  <si>
    <t>南砺市</t>
  </si>
  <si>
    <t>ﾅﾝﾄｼ</t>
  </si>
  <si>
    <t>ｲﾐｽﾞｼ</t>
  </si>
  <si>
    <t>163210</t>
  </si>
  <si>
    <t>舟橋村</t>
  </si>
  <si>
    <t>ﾌﾅﾊｼﾑﾗ</t>
  </si>
  <si>
    <t>163228</t>
  </si>
  <si>
    <t>上市町</t>
  </si>
  <si>
    <t>ｶﾐｲﾁﾏﾁ</t>
  </si>
  <si>
    <t>163236</t>
  </si>
  <si>
    <t>立山町</t>
  </si>
  <si>
    <t>ﾀﾃﾔﾏﾏﾁ</t>
  </si>
  <si>
    <t>163422</t>
  </si>
  <si>
    <t>入善町</t>
  </si>
  <si>
    <t>ﾆｭｳｾﾞﾝﾏﾁ</t>
    <phoneticPr fontId="7"/>
  </si>
  <si>
    <t>163431</t>
  </si>
  <si>
    <t>170003</t>
    <phoneticPr fontId="7"/>
  </si>
  <si>
    <t>石川県</t>
    <phoneticPr fontId="7"/>
  </si>
  <si>
    <t>ｲｼｶﾜｹﾝ</t>
    <phoneticPr fontId="7"/>
  </si>
  <si>
    <t>ｲｼｶﾜｹﾝ</t>
  </si>
  <si>
    <t>ｶﾅｻﾞﾜｼ</t>
  </si>
  <si>
    <t>ﾅﾅｵｼ</t>
  </si>
  <si>
    <t>ｺﾏﾂｼ</t>
  </si>
  <si>
    <t>172049</t>
  </si>
  <si>
    <t>輪島市</t>
  </si>
  <si>
    <t>ﾜｼﾞﾏｼ</t>
  </si>
  <si>
    <t>172057</t>
  </si>
  <si>
    <t>珠洲市</t>
  </si>
  <si>
    <t>ｽｽﾞｼ</t>
  </si>
  <si>
    <t>172065</t>
  </si>
  <si>
    <t>加賀市</t>
  </si>
  <si>
    <t>ｶｶﾞｼ</t>
  </si>
  <si>
    <t>172073</t>
  </si>
  <si>
    <t>羽咋市</t>
  </si>
  <si>
    <t>ﾊｸｲｼ</t>
  </si>
  <si>
    <t>ｶﾎｸｼ</t>
  </si>
  <si>
    <t>172103</t>
  </si>
  <si>
    <t>白山市</t>
  </si>
  <si>
    <t>ﾊｸｻﾝｼ</t>
  </si>
  <si>
    <t>172111</t>
  </si>
  <si>
    <t>能美市</t>
  </si>
  <si>
    <t>ﾉﾐｼ</t>
  </si>
  <si>
    <t>ﾉﾉｲﾁｼ</t>
  </si>
  <si>
    <t>173240</t>
  </si>
  <si>
    <t>川北町</t>
  </si>
  <si>
    <t>ｶﾜｷﾀﾏﾁ</t>
  </si>
  <si>
    <t>173614</t>
  </si>
  <si>
    <t>津幡町</t>
  </si>
  <si>
    <t>ﾂﾊﾞﾀﾏﾁ</t>
  </si>
  <si>
    <t>173657</t>
  </si>
  <si>
    <t>内灘町</t>
  </si>
  <si>
    <t>ｳﾁﾅﾀﾞﾏﾁ</t>
  </si>
  <si>
    <t>173843</t>
  </si>
  <si>
    <t>志賀町</t>
  </si>
  <si>
    <t>ｼｶﾏﾁ</t>
  </si>
  <si>
    <t>173860</t>
  </si>
  <si>
    <t>宝達志水町</t>
  </si>
  <si>
    <t>ﾎｳﾀﾞﾂｼﾐｽﾞﾁｮｳ</t>
  </si>
  <si>
    <t>174076</t>
  </si>
  <si>
    <t>中能登町</t>
  </si>
  <si>
    <t>ﾅｶﾉﾄﾏﾁ</t>
  </si>
  <si>
    <t>174611</t>
  </si>
  <si>
    <t>穴水町</t>
  </si>
  <si>
    <t>ｱﾅﾐｽﾞﾏﾁ</t>
  </si>
  <si>
    <t>174637</t>
  </si>
  <si>
    <t>能登町</t>
  </si>
  <si>
    <t>ﾉﾄﾁｮｳ</t>
  </si>
  <si>
    <t>180009</t>
    <phoneticPr fontId="7"/>
  </si>
  <si>
    <t>福井県</t>
    <phoneticPr fontId="7"/>
  </si>
  <si>
    <t>ﾌｸｲｹﾝ</t>
    <phoneticPr fontId="7"/>
  </si>
  <si>
    <t>ﾌｸｲｹﾝ</t>
  </si>
  <si>
    <t>ﾌｸｲｼ</t>
  </si>
  <si>
    <t>ﾂﾙｶﾞｼ</t>
  </si>
  <si>
    <t>182044</t>
  </si>
  <si>
    <t>小浜市</t>
  </si>
  <si>
    <t>ｵﾊﾞﾏｼ</t>
  </si>
  <si>
    <t>182052</t>
  </si>
  <si>
    <t>大野市</t>
  </si>
  <si>
    <t>ｵｵﾉｼ</t>
  </si>
  <si>
    <t>182061</t>
  </si>
  <si>
    <t>勝山市</t>
  </si>
  <si>
    <t>ｶﾂﾔﾏｼ</t>
  </si>
  <si>
    <t>ｻﾊﾞｴｼ</t>
  </si>
  <si>
    <t>182087</t>
  </si>
  <si>
    <t>あわら市</t>
  </si>
  <si>
    <t>ｱﾜﾗｼ</t>
  </si>
  <si>
    <t>182095</t>
  </si>
  <si>
    <t>越前市</t>
  </si>
  <si>
    <t>ｴﾁｾﾞﾝｼ</t>
  </si>
  <si>
    <t>182109</t>
  </si>
  <si>
    <t>坂井市</t>
  </si>
  <si>
    <t>ｻｶｲｼ</t>
  </si>
  <si>
    <t>183229</t>
  </si>
  <si>
    <t>永平寺町</t>
  </si>
  <si>
    <t>ｴｲﾍｲｼﾞﾁｮｳ</t>
  </si>
  <si>
    <t>183822</t>
  </si>
  <si>
    <t>184047</t>
  </si>
  <si>
    <t>南越前町</t>
  </si>
  <si>
    <t>ﾐﾅﾐｴﾁｾﾞﾝﾁｮｳ</t>
  </si>
  <si>
    <t>184233</t>
  </si>
  <si>
    <t>越前町</t>
  </si>
  <si>
    <t>ｴﾁｾﾞﾝﾁｮｳ</t>
  </si>
  <si>
    <t>184420</t>
  </si>
  <si>
    <t>美浜町</t>
  </si>
  <si>
    <t>ﾐﾊﾏﾁｮｳ</t>
  </si>
  <si>
    <t>184811</t>
  </si>
  <si>
    <t>高浜町</t>
  </si>
  <si>
    <t>ﾀｶﾊﾏﾁｮｳ</t>
  </si>
  <si>
    <t>184837</t>
  </si>
  <si>
    <t>おおい町</t>
  </si>
  <si>
    <t>ｵｵｲﾁｮｳ</t>
  </si>
  <si>
    <t>185019</t>
  </si>
  <si>
    <t>若狭町</t>
  </si>
  <si>
    <t>ﾜｶｻﾁｮｳ</t>
  </si>
  <si>
    <t>190004</t>
    <phoneticPr fontId="7"/>
  </si>
  <si>
    <t>山梨県</t>
    <phoneticPr fontId="7"/>
  </si>
  <si>
    <t>ﾔﾏﾅｼｹﾝ</t>
    <phoneticPr fontId="7"/>
  </si>
  <si>
    <t>ﾔﾏﾅｼｹﾝ</t>
  </si>
  <si>
    <t>ｺｳﾌｼ</t>
  </si>
  <si>
    <t>ﾌｼﾞﾖｼﾀﾞｼ</t>
  </si>
  <si>
    <t>192040</t>
  </si>
  <si>
    <t>都留市</t>
  </si>
  <si>
    <t>ﾂﾙｼ</t>
  </si>
  <si>
    <t>192058</t>
  </si>
  <si>
    <t>山梨市</t>
  </si>
  <si>
    <t>ﾔﾏﾅｼｼ</t>
  </si>
  <si>
    <t>192066</t>
  </si>
  <si>
    <t>大月市</t>
  </si>
  <si>
    <t>ｵｵﾂｷｼ</t>
  </si>
  <si>
    <t>192074</t>
  </si>
  <si>
    <t>韮崎市</t>
  </si>
  <si>
    <t>ﾆﾗｻｷｼ</t>
  </si>
  <si>
    <t>192082</t>
  </si>
  <si>
    <t>南アルプス市</t>
  </si>
  <si>
    <t>ﾐﾅﾐｱﾙﾌﾟｽｼ</t>
  </si>
  <si>
    <t>192104</t>
  </si>
  <si>
    <t>甲斐市</t>
  </si>
  <si>
    <t>ｶｲｼ</t>
  </si>
  <si>
    <t>192112</t>
  </si>
  <si>
    <t>笛吹市</t>
  </si>
  <si>
    <t>ﾌｴﾌｷｼ</t>
  </si>
  <si>
    <t>192121</t>
  </si>
  <si>
    <t>上野原市</t>
  </si>
  <si>
    <t>ｳｴﾉﾊﾗｼ</t>
  </si>
  <si>
    <t>192139</t>
  </si>
  <si>
    <t>甲州市</t>
  </si>
  <si>
    <t>ｺｳｼｭｳｼ</t>
  </si>
  <si>
    <t>192147</t>
  </si>
  <si>
    <t>中央市</t>
  </si>
  <si>
    <t>ﾁｭｳｵｳｼ</t>
  </si>
  <si>
    <t>193461</t>
  </si>
  <si>
    <t>市川三郷町</t>
  </si>
  <si>
    <t>ｲﾁｶﾜﾐｻﾄﾁｮｳ</t>
  </si>
  <si>
    <t>193640</t>
  </si>
  <si>
    <t>早川町</t>
  </si>
  <si>
    <t>ﾊﾔｶﾜﾁｮｳ</t>
  </si>
  <si>
    <t>193658</t>
  </si>
  <si>
    <t>身延町</t>
  </si>
  <si>
    <t>ﾐﾉﾌﾞﾁｮｳ</t>
  </si>
  <si>
    <t>193666</t>
  </si>
  <si>
    <t>193682</t>
  </si>
  <si>
    <t>富士川町</t>
  </si>
  <si>
    <t>ﾌｼﾞｶﾜﾁｮｳ</t>
  </si>
  <si>
    <t>193844</t>
  </si>
  <si>
    <t>昭和町</t>
  </si>
  <si>
    <t>ｼｮｳﾜﾁｮｳ</t>
  </si>
  <si>
    <t>194221</t>
  </si>
  <si>
    <t>道志村</t>
  </si>
  <si>
    <t>ﾄﾞｳｼﾑﾗ</t>
  </si>
  <si>
    <t>194239</t>
  </si>
  <si>
    <t>西桂町</t>
  </si>
  <si>
    <t>ﾆｼｶﾂﾗﾁｮｳ</t>
  </si>
  <si>
    <t>194247</t>
  </si>
  <si>
    <t>忍野村</t>
  </si>
  <si>
    <t>ｵｼﾉﾑﾗ</t>
  </si>
  <si>
    <t>194255</t>
  </si>
  <si>
    <t>山中湖村</t>
  </si>
  <si>
    <t>ﾔﾏﾅｶｺﾑﾗ</t>
  </si>
  <si>
    <t>194298</t>
  </si>
  <si>
    <t>鳴沢村</t>
  </si>
  <si>
    <t>ﾅﾙｻﾜﾑﾗ</t>
  </si>
  <si>
    <t>ﾌｼﾞｶﾜｸﾞﾁｺﾏﾁ</t>
  </si>
  <si>
    <t>194425</t>
  </si>
  <si>
    <t>小菅村</t>
  </si>
  <si>
    <t>ｺｽｹﾞﾑﾗ</t>
  </si>
  <si>
    <t>194433</t>
  </si>
  <si>
    <t>丹波山村</t>
  </si>
  <si>
    <t>ﾀﾊﾞﾔﾏﾑﾗ</t>
  </si>
  <si>
    <t>200000</t>
    <phoneticPr fontId="7"/>
  </si>
  <si>
    <t>長野県</t>
    <phoneticPr fontId="7"/>
  </si>
  <si>
    <t>ﾅｶﾞﾉｹﾝ</t>
    <phoneticPr fontId="7"/>
  </si>
  <si>
    <t>ﾅｶﾞﾉｹﾝ</t>
  </si>
  <si>
    <t>ﾅｶﾞﾉｼ</t>
  </si>
  <si>
    <t>ﾏﾂﾓﾄｼ</t>
  </si>
  <si>
    <t>202037</t>
  </si>
  <si>
    <t>上田市</t>
  </si>
  <si>
    <t>ｳｴﾀﾞｼ</t>
  </si>
  <si>
    <t>202045</t>
  </si>
  <si>
    <t>岡谷市</t>
  </si>
  <si>
    <t>ｵｶﾔｼ</t>
  </si>
  <si>
    <t>ｲｲﾀﾞｼ</t>
  </si>
  <si>
    <t>ｽﾜｼ</t>
  </si>
  <si>
    <t>202070</t>
  </si>
  <si>
    <t>須坂市</t>
  </si>
  <si>
    <t>ｽｻﾞｶｼ</t>
  </si>
  <si>
    <t>202088</t>
  </si>
  <si>
    <t>小諸市</t>
  </si>
  <si>
    <t>ｺﾓﾛｼ</t>
  </si>
  <si>
    <t>ｲﾅｼ</t>
  </si>
  <si>
    <t>202100</t>
  </si>
  <si>
    <t>駒ヶ根市</t>
  </si>
  <si>
    <t>ｺﾏｶﾞﾈｼ</t>
  </si>
  <si>
    <t>202118</t>
  </si>
  <si>
    <t>中野市</t>
  </si>
  <si>
    <t>ﾅｶﾉｼ</t>
  </si>
  <si>
    <t>202126</t>
  </si>
  <si>
    <t>大町市</t>
  </si>
  <si>
    <t>ｵｵﾏﾁｼ</t>
  </si>
  <si>
    <t>202134</t>
  </si>
  <si>
    <t>飯山市</t>
  </si>
  <si>
    <t>ｲｲﾔﾏｼ</t>
  </si>
  <si>
    <t>202142</t>
  </si>
  <si>
    <t>茅野市</t>
  </si>
  <si>
    <t>ﾁﾉｼ</t>
  </si>
  <si>
    <t>ｼｵｼﾞﾘｼ</t>
  </si>
  <si>
    <t>ｻｸｼ</t>
  </si>
  <si>
    <t>202185</t>
  </si>
  <si>
    <t>千曲市</t>
  </si>
  <si>
    <t>ﾁｸﾏｼ</t>
  </si>
  <si>
    <t>ﾄｳﾐｼ</t>
  </si>
  <si>
    <t>ｱﾂﾞﾐﾉｼ</t>
  </si>
  <si>
    <t>203033</t>
  </si>
  <si>
    <t>小海町</t>
  </si>
  <si>
    <t>ｺｳﾐﾏﾁ</t>
  </si>
  <si>
    <t>203041</t>
  </si>
  <si>
    <t>川上村</t>
  </si>
  <si>
    <t>ｶﾜｶﾐﾑﾗ</t>
  </si>
  <si>
    <t>203050</t>
  </si>
  <si>
    <t>ﾐﾅﾐﾏｷﾑﾗ</t>
  </si>
  <si>
    <t>203068</t>
  </si>
  <si>
    <t>南相木村</t>
  </si>
  <si>
    <t>ﾐﾅﾐｱｲｷﾑﾗ</t>
  </si>
  <si>
    <t>203076</t>
  </si>
  <si>
    <t>北相木村</t>
  </si>
  <si>
    <t>ｷﾀｱｲｷﾑﾗ</t>
  </si>
  <si>
    <t>203092</t>
  </si>
  <si>
    <t>佐久穂町</t>
  </si>
  <si>
    <t>ｻｸﾎﾏﾁ</t>
  </si>
  <si>
    <t>ｶﾙｲｻﾞﾜﾏﾁ</t>
  </si>
  <si>
    <t>203238</t>
  </si>
  <si>
    <t>御代田町</t>
  </si>
  <si>
    <t>ﾐﾖﾀﾏﾁ</t>
  </si>
  <si>
    <t>203246</t>
  </si>
  <si>
    <t>立科町</t>
  </si>
  <si>
    <t>ﾀﾃｼﾅﾏﾁ</t>
  </si>
  <si>
    <t>203491</t>
  </si>
  <si>
    <t>青木村</t>
  </si>
  <si>
    <t>ｱｵｷﾑﾗ</t>
  </si>
  <si>
    <t>203505</t>
  </si>
  <si>
    <t>長和町</t>
  </si>
  <si>
    <t>ﾅｶﾞﾜﾏﾁ</t>
  </si>
  <si>
    <t>203611</t>
  </si>
  <si>
    <t>下諏訪町</t>
  </si>
  <si>
    <t>ｼﾓｽﾜﾏﾁ</t>
  </si>
  <si>
    <t>203629</t>
  </si>
  <si>
    <t>富士見町</t>
  </si>
  <si>
    <t>ﾌｼﾞﾐﾏﾁ</t>
  </si>
  <si>
    <t>203637</t>
  </si>
  <si>
    <t>原村</t>
  </si>
  <si>
    <t>ﾊﾗﾑﾗ</t>
  </si>
  <si>
    <t>203823</t>
  </si>
  <si>
    <t>辰野町</t>
  </si>
  <si>
    <t>ﾀﾂﾉﾏﾁ</t>
  </si>
  <si>
    <t>203831</t>
  </si>
  <si>
    <t>箕輪町</t>
  </si>
  <si>
    <t>ﾐﾉﾜﾏﾁ</t>
  </si>
  <si>
    <t>203840</t>
  </si>
  <si>
    <t>飯島町</t>
  </si>
  <si>
    <t>ｲｲｼﾞﾏﾏﾁ</t>
  </si>
  <si>
    <t>203858</t>
  </si>
  <si>
    <t>南箕輪村</t>
  </si>
  <si>
    <t>ﾐﾅﾐﾐﾉﾜﾑﾗ</t>
  </si>
  <si>
    <t>203866</t>
  </si>
  <si>
    <t>中川村</t>
  </si>
  <si>
    <t>ﾅｶｶﾞﾜﾑﾗ</t>
  </si>
  <si>
    <t>203882</t>
  </si>
  <si>
    <t>宮田村</t>
  </si>
  <si>
    <t>ﾐﾔﾀﾞﾑﾗ</t>
  </si>
  <si>
    <t>204021</t>
  </si>
  <si>
    <t>松川町</t>
  </si>
  <si>
    <t>ﾏﾂｶﾜﾏﾁ</t>
  </si>
  <si>
    <t>204030</t>
  </si>
  <si>
    <t>高森町</t>
  </si>
  <si>
    <t>ﾀｶﾓﾘﾏﾁ</t>
  </si>
  <si>
    <t>204048</t>
  </si>
  <si>
    <t>阿南町</t>
  </si>
  <si>
    <t>ｱﾅﾝﾁｮｳ</t>
  </si>
  <si>
    <t>204072</t>
  </si>
  <si>
    <t>阿智村</t>
  </si>
  <si>
    <t>ｱﾁﾑﾗ</t>
  </si>
  <si>
    <t>204099</t>
  </si>
  <si>
    <t>平谷村</t>
  </si>
  <si>
    <t>ﾋﾗﾔﾑﾗ</t>
  </si>
  <si>
    <t>204102</t>
  </si>
  <si>
    <t>根羽村</t>
  </si>
  <si>
    <t>ﾈﾊﾞﾑﾗ</t>
  </si>
  <si>
    <t>204111</t>
  </si>
  <si>
    <t>下條村</t>
  </si>
  <si>
    <t>ｼﾓｼﾞｮｳﾑﾗ</t>
    <phoneticPr fontId="7"/>
  </si>
  <si>
    <t>204129</t>
  </si>
  <si>
    <t>売木村</t>
  </si>
  <si>
    <t>ｳﾙｷﾞﾑﾗ</t>
  </si>
  <si>
    <t>204137</t>
  </si>
  <si>
    <t>天龍村</t>
  </si>
  <si>
    <t>ﾃﾝﾘｭｳﾑﾗ</t>
    <phoneticPr fontId="7"/>
  </si>
  <si>
    <t>204145</t>
  </si>
  <si>
    <t>泰阜村</t>
  </si>
  <si>
    <t>ﾔｽｵｶﾑﾗ</t>
  </si>
  <si>
    <t>204153</t>
  </si>
  <si>
    <t>喬木村</t>
  </si>
  <si>
    <t>ﾀｶｷﾞﾑﾗ</t>
  </si>
  <si>
    <t>204161</t>
  </si>
  <si>
    <t>豊丘村</t>
  </si>
  <si>
    <t>ﾄﾖｵｶﾑﾗ</t>
  </si>
  <si>
    <t>204170</t>
  </si>
  <si>
    <t>大鹿村</t>
  </si>
  <si>
    <t>ｵｵｼｶﾑﾗ</t>
  </si>
  <si>
    <t>204226</t>
  </si>
  <si>
    <t>上松町</t>
  </si>
  <si>
    <t>ｱｹﾞﾏﾂﾏﾁ</t>
  </si>
  <si>
    <t>204234</t>
  </si>
  <si>
    <t>南木曽町</t>
  </si>
  <si>
    <t>ﾅｷﾞｿﾏﾁ</t>
  </si>
  <si>
    <t>204251</t>
  </si>
  <si>
    <t>木祖村</t>
  </si>
  <si>
    <t>ｷｿﾑﾗ</t>
  </si>
  <si>
    <t>204293</t>
  </si>
  <si>
    <t>王滝村</t>
  </si>
  <si>
    <t>ｵｳﾀｷﾑﾗ</t>
  </si>
  <si>
    <t>204307</t>
  </si>
  <si>
    <t>大桑村</t>
  </si>
  <si>
    <t>ｵｵｸﾜﾑﾗ</t>
  </si>
  <si>
    <t>204323</t>
  </si>
  <si>
    <t>木曽町</t>
  </si>
  <si>
    <t>ｷｿﾏﾁ</t>
  </si>
  <si>
    <t>204463</t>
  </si>
  <si>
    <t>麻績村</t>
  </si>
  <si>
    <t>ｵﾐﾑﾗ</t>
  </si>
  <si>
    <t>204480</t>
  </si>
  <si>
    <t>生坂村</t>
  </si>
  <si>
    <t>ｲｸｻｶﾑﾗ</t>
  </si>
  <si>
    <t>204501</t>
  </si>
  <si>
    <t>山形村</t>
  </si>
  <si>
    <t>ﾔﾏｶﾞﾀﾑﾗ</t>
  </si>
  <si>
    <t>204510</t>
  </si>
  <si>
    <t>朝日村</t>
  </si>
  <si>
    <t>ｱｻﾋﾑﾗ</t>
  </si>
  <si>
    <t>204528</t>
  </si>
  <si>
    <t>筑北村</t>
  </si>
  <si>
    <t>ﾁｸﾎｸﾑﾗ</t>
  </si>
  <si>
    <t>204811</t>
  </si>
  <si>
    <t>ｲｹﾀﾞﾏﾁ</t>
  </si>
  <si>
    <t>204820</t>
  </si>
  <si>
    <t>松川村</t>
  </si>
  <si>
    <t>ﾏﾂｶﾜﾑﾗ</t>
  </si>
  <si>
    <t>204854</t>
  </si>
  <si>
    <t>白馬村</t>
  </si>
  <si>
    <t>ﾊｸﾊﾞﾑﾗ</t>
  </si>
  <si>
    <t>204862</t>
  </si>
  <si>
    <t>小谷村</t>
  </si>
  <si>
    <t>ｵﾀﾘﾑﾗ</t>
  </si>
  <si>
    <t>205214</t>
  </si>
  <si>
    <t>坂城町</t>
  </si>
  <si>
    <t>ｻｶｷﾏﾁ</t>
  </si>
  <si>
    <t>205419</t>
  </si>
  <si>
    <t>小布施町</t>
  </si>
  <si>
    <t>ｵﾌﾞｾﾏﾁ</t>
  </si>
  <si>
    <t>205435</t>
  </si>
  <si>
    <t>205613</t>
  </si>
  <si>
    <t>山ノ内町</t>
  </si>
  <si>
    <t>ﾔﾏﾉｳﾁﾏﾁ</t>
  </si>
  <si>
    <t>205621</t>
  </si>
  <si>
    <t>木島平村</t>
  </si>
  <si>
    <t>ｷｼﾞﾏﾀﾞｲﾗﾑﾗ</t>
  </si>
  <si>
    <t>205630</t>
  </si>
  <si>
    <t>野沢温泉村</t>
  </si>
  <si>
    <t>ﾉｻﾞﾜｵﾝｾﾝﾑﾗ</t>
  </si>
  <si>
    <t>205834</t>
  </si>
  <si>
    <t>信濃町</t>
  </si>
  <si>
    <t>ｼﾅﾉﾏﾁ</t>
  </si>
  <si>
    <t>205885</t>
  </si>
  <si>
    <t>小川村</t>
  </si>
  <si>
    <t>ｵｶﾞﾜﾑﾗ</t>
  </si>
  <si>
    <t>205907</t>
  </si>
  <si>
    <t>飯綱町</t>
  </si>
  <si>
    <t>ｲｲﾂﾞﾅﾏﾁ</t>
  </si>
  <si>
    <t>206024</t>
  </si>
  <si>
    <t>栄村</t>
  </si>
  <si>
    <t>ｻｶｴﾑﾗ</t>
  </si>
  <si>
    <t>210005</t>
    <phoneticPr fontId="7"/>
  </si>
  <si>
    <t>岐阜県</t>
    <phoneticPr fontId="7"/>
  </si>
  <si>
    <t>ｷﾞﾌｹﾝ</t>
    <phoneticPr fontId="7"/>
  </si>
  <si>
    <t>ｷﾞﾌｹﾝ</t>
  </si>
  <si>
    <t>ｷﾞﾌｼ</t>
  </si>
  <si>
    <t>212024</t>
  </si>
  <si>
    <t>大垣市</t>
  </si>
  <si>
    <t>ｵｵｶﾞｷｼ</t>
  </si>
  <si>
    <t>ﾀｶﾔﾏｼ</t>
  </si>
  <si>
    <t>ﾀｼﾞﾐｼ</t>
  </si>
  <si>
    <t>212059</t>
  </si>
  <si>
    <t>関市</t>
  </si>
  <si>
    <t>ｾｷｼ</t>
  </si>
  <si>
    <t>212067</t>
  </si>
  <si>
    <t>中津川市</t>
  </si>
  <si>
    <t>ﾅｶﾂｶﾞﾜｼ</t>
  </si>
  <si>
    <t>212075</t>
  </si>
  <si>
    <t>美濃市</t>
  </si>
  <si>
    <t>ﾐﾉｼ</t>
  </si>
  <si>
    <t>212083</t>
  </si>
  <si>
    <t>瑞浪市</t>
  </si>
  <si>
    <t>ﾐｽﾞﾅﾐｼ</t>
  </si>
  <si>
    <t>212091</t>
  </si>
  <si>
    <t>羽島市</t>
  </si>
  <si>
    <t>ﾊｼﾏｼ</t>
  </si>
  <si>
    <t>212105</t>
  </si>
  <si>
    <t>恵那市</t>
  </si>
  <si>
    <t>ｴﾅｼ</t>
  </si>
  <si>
    <t>212113</t>
  </si>
  <si>
    <t>美濃加茂市</t>
  </si>
  <si>
    <t>ﾐﾉｶﾓｼ</t>
  </si>
  <si>
    <t>212121</t>
  </si>
  <si>
    <t>土岐市</t>
  </si>
  <si>
    <t>ﾄｷｼ</t>
  </si>
  <si>
    <t>212130</t>
  </si>
  <si>
    <t>各務原市</t>
  </si>
  <si>
    <t>ｶｶﾐｶﾞﾊﾗｼ</t>
  </si>
  <si>
    <t>ｶﾆｼ</t>
  </si>
  <si>
    <t>212156</t>
  </si>
  <si>
    <t>山県市</t>
  </si>
  <si>
    <t>212164</t>
  </si>
  <si>
    <t>瑞穂市</t>
  </si>
  <si>
    <t>ﾐｽﾞﾎｼ</t>
  </si>
  <si>
    <t>212172</t>
  </si>
  <si>
    <t>飛騨市</t>
  </si>
  <si>
    <t>ﾋﾀﾞｼ</t>
  </si>
  <si>
    <t>212181</t>
  </si>
  <si>
    <t>本巣市</t>
  </si>
  <si>
    <t>ﾓﾄｽｼ</t>
  </si>
  <si>
    <t>212199</t>
  </si>
  <si>
    <t>郡上市</t>
  </si>
  <si>
    <t>ｸﾞｼﾞｮｳｼ</t>
    <phoneticPr fontId="7"/>
  </si>
  <si>
    <t>212202</t>
  </si>
  <si>
    <t>下呂市</t>
  </si>
  <si>
    <t>ｹﾞﾛｼ</t>
  </si>
  <si>
    <t>212211</t>
  </si>
  <si>
    <t>海津市</t>
  </si>
  <si>
    <t>ｶｲﾂﾞｼ</t>
  </si>
  <si>
    <t>213021</t>
  </si>
  <si>
    <t>岐南町</t>
  </si>
  <si>
    <t>ｷﾞﾅﾝﾁｮｳ</t>
  </si>
  <si>
    <t>213039</t>
  </si>
  <si>
    <t>笠松町</t>
  </si>
  <si>
    <t>ｶｻﾏﾂﾁｮｳ</t>
  </si>
  <si>
    <t>213411</t>
  </si>
  <si>
    <t>養老町</t>
  </si>
  <si>
    <t>ﾖｳﾛｳﾁｮｳ</t>
  </si>
  <si>
    <t>213616</t>
  </si>
  <si>
    <t>垂井町</t>
  </si>
  <si>
    <t>ﾀﾙｲﾁｮｳ</t>
  </si>
  <si>
    <t>213624</t>
  </si>
  <si>
    <t>関ケ原町</t>
  </si>
  <si>
    <t>ｾｷｶﾞﾊﾗﾁｮｳ</t>
  </si>
  <si>
    <t>213811</t>
  </si>
  <si>
    <t>神戸町</t>
  </si>
  <si>
    <t>ｺﾞｳﾄﾞﾁｮｳ</t>
  </si>
  <si>
    <t>213829</t>
  </si>
  <si>
    <t>輪之内町</t>
  </si>
  <si>
    <t>ﾜﾉｳﾁﾁｮｳ</t>
  </si>
  <si>
    <t>213837</t>
  </si>
  <si>
    <t>安八町</t>
  </si>
  <si>
    <t>ｱﾝﾊﾟﾁﾁｮｳ</t>
  </si>
  <si>
    <t>214019</t>
  </si>
  <si>
    <t>揖斐川町</t>
  </si>
  <si>
    <t>ｲﾋﾞｶﾞﾜﾁｮｳ</t>
  </si>
  <si>
    <t>214035</t>
  </si>
  <si>
    <t>大野町</t>
  </si>
  <si>
    <t>ｵｵﾉﾁｮｳ</t>
  </si>
  <si>
    <t>214043</t>
  </si>
  <si>
    <t>214213</t>
  </si>
  <si>
    <t>北方町</t>
  </si>
  <si>
    <t>ｷﾀｶﾞﾀﾁｮｳ</t>
  </si>
  <si>
    <t>215015</t>
  </si>
  <si>
    <t>坂祝町</t>
  </si>
  <si>
    <t>ｻｶﾎｷﾞﾁｮｳ</t>
  </si>
  <si>
    <t>215023</t>
  </si>
  <si>
    <t>富加町</t>
  </si>
  <si>
    <t>ﾄﾐｶﾁｮｳ</t>
  </si>
  <si>
    <t>215031</t>
  </si>
  <si>
    <t>川辺町</t>
  </si>
  <si>
    <t>ｶﾜﾍﾞﾁｮｳ</t>
  </si>
  <si>
    <t>215040</t>
  </si>
  <si>
    <t>七宗町</t>
  </si>
  <si>
    <t>ﾋﾁｿｳﾁｮｳ</t>
  </si>
  <si>
    <t>215058</t>
  </si>
  <si>
    <t>八百津町</t>
  </si>
  <si>
    <t>ﾔｵﾂﾁｮｳ</t>
  </si>
  <si>
    <t>215066</t>
  </si>
  <si>
    <t>白川町</t>
  </si>
  <si>
    <t>ｼﾗｶﾜﾁｮｳ</t>
  </si>
  <si>
    <t>215074</t>
  </si>
  <si>
    <t>東白川村</t>
  </si>
  <si>
    <t>ﾋｶﾞｼｼﾗｶﾜﾑﾗ</t>
  </si>
  <si>
    <t>215210</t>
  </si>
  <si>
    <t>御嵩町</t>
  </si>
  <si>
    <t>ﾐﾀｹﾁｮｳ</t>
  </si>
  <si>
    <t>216046</t>
  </si>
  <si>
    <t>白川村</t>
  </si>
  <si>
    <t>ｼﾗｶﾜﾑﾗ</t>
  </si>
  <si>
    <t>220001</t>
    <phoneticPr fontId="7"/>
  </si>
  <si>
    <t>静岡県</t>
    <phoneticPr fontId="7"/>
  </si>
  <si>
    <t>ｼｽﾞｵｶｹﾝ</t>
    <phoneticPr fontId="7"/>
  </si>
  <si>
    <t>静岡市</t>
  </si>
  <si>
    <t>ｼｽﾞｵｶｹﾝ</t>
  </si>
  <si>
    <t>ｼｽﾞｵｶｼ</t>
  </si>
  <si>
    <t>浜松市</t>
  </si>
  <si>
    <t>ﾊﾏﾏﾂｼ</t>
  </si>
  <si>
    <t>ﾇﾏﾂﾞｼ</t>
  </si>
  <si>
    <t>ｱﾀﾐｼ</t>
  </si>
  <si>
    <t>ﾐｼﾏｼ</t>
  </si>
  <si>
    <t>222071</t>
  </si>
  <si>
    <t>富士宮市</t>
  </si>
  <si>
    <t>ﾌｼﾞﾉﾐﾔｼ</t>
  </si>
  <si>
    <t>ｲﾄｳｼ</t>
  </si>
  <si>
    <t>ｼﾏﾀﾞｼ</t>
  </si>
  <si>
    <t>ﾌｼﾞｼ</t>
  </si>
  <si>
    <t>222119</t>
  </si>
  <si>
    <t>磐田市</t>
  </si>
  <si>
    <t>ｲﾜﾀｼ</t>
  </si>
  <si>
    <t>ﾔｲﾂﾞｼ</t>
  </si>
  <si>
    <t>222135</t>
  </si>
  <si>
    <t>掛川市</t>
  </si>
  <si>
    <t>ｶｹｶﾞﾜｼ</t>
  </si>
  <si>
    <t>222143</t>
  </si>
  <si>
    <t>藤枝市</t>
  </si>
  <si>
    <t>ﾌｼﾞｴﾀﾞｼ</t>
  </si>
  <si>
    <t>ｺﾞﾃﾝﾊﾞｼ</t>
  </si>
  <si>
    <t>222160</t>
  </si>
  <si>
    <t>袋井市</t>
  </si>
  <si>
    <t>ﾌｸﾛｲｼ</t>
  </si>
  <si>
    <t>222194</t>
  </si>
  <si>
    <t>下田市</t>
  </si>
  <si>
    <t>ｼﾓﾀﾞｼ</t>
  </si>
  <si>
    <t>222208</t>
  </si>
  <si>
    <t>裾野市</t>
  </si>
  <si>
    <t>ｽｿﾉｼ</t>
  </si>
  <si>
    <t>222216</t>
  </si>
  <si>
    <t>湖西市</t>
  </si>
  <si>
    <t>ｺｻｲｼ</t>
  </si>
  <si>
    <t>ｲｽﾞｼ</t>
  </si>
  <si>
    <t>222232</t>
  </si>
  <si>
    <t>御前崎市</t>
  </si>
  <si>
    <t>ｵﾏｴｻﾞｷｼ</t>
  </si>
  <si>
    <t>222241</t>
  </si>
  <si>
    <t>菊川市</t>
  </si>
  <si>
    <t>ｷｸｶﾞﾜｼ</t>
  </si>
  <si>
    <t>ｲｽﾞﾉｸﾆｼ</t>
  </si>
  <si>
    <t>222267</t>
  </si>
  <si>
    <t>牧之原市</t>
  </si>
  <si>
    <t>ﾏｷﾉﾊﾗｼ</t>
  </si>
  <si>
    <t>223018</t>
  </si>
  <si>
    <t>東伊豆町</t>
  </si>
  <si>
    <t>ﾋｶﾞｼｲｽﾞﾁｮｳ</t>
  </si>
  <si>
    <t>223026</t>
  </si>
  <si>
    <t>河津町</t>
  </si>
  <si>
    <t>ｶﾜﾂﾞﾁｮｳ</t>
  </si>
  <si>
    <t>223042</t>
  </si>
  <si>
    <t>南伊豆町</t>
  </si>
  <si>
    <t>ﾐﾅﾐｲｽﾞﾁｮｳ</t>
  </si>
  <si>
    <t>223051</t>
  </si>
  <si>
    <t>松崎町</t>
  </si>
  <si>
    <t>ﾏﾂｻﾞｷﾁｮｳ</t>
  </si>
  <si>
    <t>223069</t>
  </si>
  <si>
    <t>西伊豆町</t>
  </si>
  <si>
    <t>ﾆｼｲｽﾞﾁｮｳ</t>
  </si>
  <si>
    <t>223255</t>
  </si>
  <si>
    <t>函南町</t>
  </si>
  <si>
    <t>ｶﾝﾅﾐﾁｮｳ</t>
  </si>
  <si>
    <t>223417</t>
  </si>
  <si>
    <t>223425</t>
  </si>
  <si>
    <t>長泉町</t>
  </si>
  <si>
    <t>ﾅｶﾞｲｽﾞﾐﾁｮｳ</t>
  </si>
  <si>
    <t>223441</t>
  </si>
  <si>
    <t>小山町</t>
  </si>
  <si>
    <t>ｵﾔﾏﾁｮｳ</t>
  </si>
  <si>
    <t>224243</t>
  </si>
  <si>
    <t>吉田町</t>
  </si>
  <si>
    <t>ﾖｼﾀﾞﾁｮｳ</t>
  </si>
  <si>
    <t>224294</t>
  </si>
  <si>
    <t>川根本町</t>
  </si>
  <si>
    <t>ｶﾜﾈﾎﾝﾁｮｳ</t>
    <phoneticPr fontId="7"/>
  </si>
  <si>
    <t>224618</t>
  </si>
  <si>
    <t>230006</t>
    <phoneticPr fontId="7"/>
  </si>
  <si>
    <t>愛知県</t>
    <phoneticPr fontId="7"/>
  </si>
  <si>
    <t>ｱｲﾁｹﾝ</t>
    <phoneticPr fontId="7"/>
  </si>
  <si>
    <t>名古屋市</t>
  </si>
  <si>
    <t>ｱｲﾁｹﾝ</t>
  </si>
  <si>
    <t>ﾅｺﾞﾔｼ</t>
  </si>
  <si>
    <t>ﾄﾖﾊｼｼ</t>
  </si>
  <si>
    <t>ｵｶｻﾞｷｼ</t>
  </si>
  <si>
    <t>ｲﾁﾉﾐﾔｼ</t>
  </si>
  <si>
    <t>ｾﾄｼ</t>
  </si>
  <si>
    <t>232050</t>
  </si>
  <si>
    <t>半田市</t>
  </si>
  <si>
    <t>ﾊﾝﾀﾞｼ</t>
  </si>
  <si>
    <t>232068</t>
  </si>
  <si>
    <t>春日井市</t>
  </si>
  <si>
    <t>ｶｽｶﾞｲｼ</t>
  </si>
  <si>
    <t>232076</t>
  </si>
  <si>
    <t>豊川市</t>
  </si>
  <si>
    <t>ﾄﾖｶﾜｼ</t>
  </si>
  <si>
    <t>232084</t>
  </si>
  <si>
    <t>ﾂｼﾏｼ</t>
  </si>
  <si>
    <t>232092</t>
  </si>
  <si>
    <t>碧南市</t>
  </si>
  <si>
    <t>ﾍｷﾅﾝｼ</t>
  </si>
  <si>
    <t>ｶﾘﾔｼ</t>
  </si>
  <si>
    <t>ﾄﾖﾀｼ</t>
  </si>
  <si>
    <t>232122</t>
  </si>
  <si>
    <t>安城市</t>
  </si>
  <si>
    <t>ｱﾝｼﾞｮｳｼ</t>
    <phoneticPr fontId="7"/>
  </si>
  <si>
    <t>232131</t>
  </si>
  <si>
    <t>西尾市</t>
  </si>
  <si>
    <t>ﾆｼｵｼ</t>
  </si>
  <si>
    <t>232149</t>
  </si>
  <si>
    <t>蒲郡市</t>
  </si>
  <si>
    <t>ｶﾞﾏｺﾞｵﾘｼ</t>
  </si>
  <si>
    <t>ｲﾇﾔﾏｼ</t>
  </si>
  <si>
    <t>232165</t>
  </si>
  <si>
    <t>常滑市</t>
  </si>
  <si>
    <t>ﾄｺﾅﾒｼ</t>
  </si>
  <si>
    <t>232173</t>
  </si>
  <si>
    <t>江南市</t>
  </si>
  <si>
    <t>ｺｳﾅﾝｼ</t>
  </si>
  <si>
    <t>232190</t>
  </si>
  <si>
    <t>小牧市</t>
  </si>
  <si>
    <t>ｺﾏｷｼ</t>
  </si>
  <si>
    <t>232203</t>
  </si>
  <si>
    <t>稲沢市</t>
  </si>
  <si>
    <t>ｲﾅｻﾞﾜｼ</t>
  </si>
  <si>
    <t>232211</t>
  </si>
  <si>
    <t>新城市</t>
  </si>
  <si>
    <t>ｼﾝｼﾛｼ</t>
  </si>
  <si>
    <t>ﾄｳｶｲｼ</t>
  </si>
  <si>
    <t>232238</t>
  </si>
  <si>
    <t>大府市</t>
  </si>
  <si>
    <t>ｵｵﾌﾞｼ</t>
  </si>
  <si>
    <t>232246</t>
  </si>
  <si>
    <t>知多市</t>
  </si>
  <si>
    <t>ﾁﾀｼ</t>
  </si>
  <si>
    <t>232254</t>
  </si>
  <si>
    <t>知立市</t>
  </si>
  <si>
    <t>ﾁﾘｭｳｼ</t>
    <phoneticPr fontId="7"/>
  </si>
  <si>
    <t>232262</t>
  </si>
  <si>
    <t>尾張旭市</t>
  </si>
  <si>
    <t>ｵﾜﾘｱｻﾋｼ</t>
  </si>
  <si>
    <t>232271</t>
  </si>
  <si>
    <t>高浜市</t>
  </si>
  <si>
    <t>ﾀｶﾊﾏｼ</t>
  </si>
  <si>
    <t>232289</t>
  </si>
  <si>
    <t>岩倉市</t>
  </si>
  <si>
    <t>ｲﾜｸﾗｼ</t>
  </si>
  <si>
    <t>232297</t>
  </si>
  <si>
    <t>豊明市</t>
  </si>
  <si>
    <t>ﾄﾖｱｹｼ</t>
  </si>
  <si>
    <t>232301</t>
  </si>
  <si>
    <t>日進市</t>
  </si>
  <si>
    <t>ﾆｯｼﾝｼ</t>
    <phoneticPr fontId="7"/>
  </si>
  <si>
    <t>232319</t>
  </si>
  <si>
    <t>田原市</t>
  </si>
  <si>
    <t>ﾀﾊﾗｼ</t>
  </si>
  <si>
    <t>232327</t>
  </si>
  <si>
    <t>愛西市</t>
  </si>
  <si>
    <t>ｱｲｻｲｼ</t>
  </si>
  <si>
    <t>232335</t>
  </si>
  <si>
    <t>清須市</t>
  </si>
  <si>
    <t>ｷﾖｽｼ</t>
  </si>
  <si>
    <t>232343</t>
  </si>
  <si>
    <t>北名古屋市</t>
  </si>
  <si>
    <t>ｷﾀﾅｺﾞﾔｼ</t>
  </si>
  <si>
    <t>232351</t>
  </si>
  <si>
    <t>弥富市</t>
  </si>
  <si>
    <t>ﾔﾄﾐｼ</t>
  </si>
  <si>
    <t>232360</t>
  </si>
  <si>
    <t>みよし市</t>
  </si>
  <si>
    <t>ﾐﾖｼｼ</t>
  </si>
  <si>
    <t>232378</t>
  </si>
  <si>
    <t>あま市</t>
  </si>
  <si>
    <t>ｱﾏｼ</t>
  </si>
  <si>
    <t>232386</t>
  </si>
  <si>
    <t>長久手市</t>
  </si>
  <si>
    <t>ﾅｶﾞｸﾃｼ</t>
  </si>
  <si>
    <t>233021</t>
  </si>
  <si>
    <t>東郷町</t>
  </si>
  <si>
    <t>ﾄｳｺﾞｳﾁｮｳ</t>
  </si>
  <si>
    <t>233421</t>
  </si>
  <si>
    <t>豊山町</t>
  </si>
  <si>
    <t>ﾄﾖﾔﾏﾁｮｳ</t>
  </si>
  <si>
    <t>233617</t>
  </si>
  <si>
    <t>大口町</t>
  </si>
  <si>
    <t>ｵｵｸﾞﾁﾁｮｳ</t>
  </si>
  <si>
    <t>233625</t>
  </si>
  <si>
    <t>扶桑町</t>
  </si>
  <si>
    <t>ﾌｿｳﾁｮｳ</t>
  </si>
  <si>
    <t>234249</t>
  </si>
  <si>
    <t>大治町</t>
  </si>
  <si>
    <t>ｵｵﾊﾙﾁｮｳ</t>
  </si>
  <si>
    <t>蟹江町</t>
  </si>
  <si>
    <t>ｶﾆｴﾁｮｳ</t>
  </si>
  <si>
    <t>234273</t>
  </si>
  <si>
    <t>飛島村</t>
  </si>
  <si>
    <t>ﾄﾋﾞｼﾏﾑﾗ</t>
  </si>
  <si>
    <t>234419</t>
  </si>
  <si>
    <t>阿久比町</t>
  </si>
  <si>
    <t>ｱｸﾞｲﾁｮｳ</t>
  </si>
  <si>
    <t>234427</t>
  </si>
  <si>
    <t>東浦町</t>
  </si>
  <si>
    <t>ﾋｶﾞｼｳﾗﾁｮｳ</t>
  </si>
  <si>
    <t>234451</t>
  </si>
  <si>
    <t>南知多町</t>
  </si>
  <si>
    <t>ﾐﾅﾐﾁﾀﾁｮｳ</t>
  </si>
  <si>
    <t>234460</t>
  </si>
  <si>
    <t>234478</t>
  </si>
  <si>
    <t>武豊町</t>
  </si>
  <si>
    <t>ﾀｹﾄﾖﾁｮｳ</t>
  </si>
  <si>
    <t>235016</t>
  </si>
  <si>
    <t>幸田町</t>
  </si>
  <si>
    <t>ｺｳﾀﾁｮｳ</t>
  </si>
  <si>
    <t>235610</t>
  </si>
  <si>
    <t>設楽町</t>
  </si>
  <si>
    <t>ｼﾀﾗﾁｮｳ</t>
  </si>
  <si>
    <t>235628</t>
  </si>
  <si>
    <t>東栄町</t>
  </si>
  <si>
    <t>ﾄｳｴｲﾁｮｳ</t>
  </si>
  <si>
    <t>235636</t>
  </si>
  <si>
    <t>豊根村</t>
  </si>
  <si>
    <t>ﾄﾖﾈﾑﾗ</t>
  </si>
  <si>
    <t>240001</t>
    <phoneticPr fontId="7"/>
  </si>
  <si>
    <t>三重県</t>
    <phoneticPr fontId="7"/>
  </si>
  <si>
    <t>ﾐｴｹﾝ</t>
    <phoneticPr fontId="7"/>
  </si>
  <si>
    <t>242012</t>
  </si>
  <si>
    <t>津市</t>
  </si>
  <si>
    <t>ﾐｴｹﾝ</t>
  </si>
  <si>
    <t>ﾂｼ</t>
  </si>
  <si>
    <t>ﾖｯｶｲﾁｼ</t>
    <phoneticPr fontId="7"/>
  </si>
  <si>
    <t>242039</t>
  </si>
  <si>
    <t>伊勢市</t>
  </si>
  <si>
    <t>ｲｾｼ</t>
  </si>
  <si>
    <t>242047</t>
  </si>
  <si>
    <t>松阪市</t>
  </si>
  <si>
    <t>ﾏﾂｻｶｼ</t>
  </si>
  <si>
    <t>242055</t>
  </si>
  <si>
    <t>桑名市</t>
  </si>
  <si>
    <t>ｸﾜﾅｼ</t>
  </si>
  <si>
    <t>ｽｽﾞｶｼ</t>
  </si>
  <si>
    <t>ﾅﾊﾞﾘｼ</t>
  </si>
  <si>
    <t>242098</t>
  </si>
  <si>
    <t>尾鷲市</t>
  </si>
  <si>
    <t>ｵﾜｾｼ</t>
  </si>
  <si>
    <t>242101</t>
  </si>
  <si>
    <t>亀山市</t>
  </si>
  <si>
    <t>ｶﾒﾔﾏｼ</t>
  </si>
  <si>
    <t>242110</t>
  </si>
  <si>
    <t>鳥羽市</t>
  </si>
  <si>
    <t>ﾄﾊﾞｼ</t>
  </si>
  <si>
    <t>242128</t>
  </si>
  <si>
    <t>熊野市</t>
  </si>
  <si>
    <t>ｸﾏﾉｼ</t>
  </si>
  <si>
    <t>ｲﾅﾍﾞｼ</t>
  </si>
  <si>
    <t>242152</t>
  </si>
  <si>
    <t>志摩市</t>
  </si>
  <si>
    <t>ｼﾏｼ</t>
  </si>
  <si>
    <t>242161</t>
  </si>
  <si>
    <t>伊賀市</t>
  </si>
  <si>
    <t>ｲｶﾞｼ</t>
  </si>
  <si>
    <t>243035</t>
  </si>
  <si>
    <t>木曽岬町</t>
  </si>
  <si>
    <t>ｷｿｻｷﾁｮｳ</t>
  </si>
  <si>
    <t>243248</t>
  </si>
  <si>
    <t>東員町</t>
  </si>
  <si>
    <t>ﾄｳｲﾝﾁｮｳ</t>
  </si>
  <si>
    <t>243418</t>
  </si>
  <si>
    <t>菰野町</t>
  </si>
  <si>
    <t>ｺﾓﾉﾁｮｳ</t>
  </si>
  <si>
    <t>243434</t>
  </si>
  <si>
    <t>ｱｻﾋﾁｮｳ</t>
  </si>
  <si>
    <t>243442</t>
  </si>
  <si>
    <t>川越町</t>
  </si>
  <si>
    <t>ｶﾜｺﾞｴﾁｮｳ</t>
  </si>
  <si>
    <t>244414</t>
  </si>
  <si>
    <t>多気町</t>
  </si>
  <si>
    <t>ﾀｷﾁｮｳ</t>
  </si>
  <si>
    <t>244422</t>
  </si>
  <si>
    <t>ﾒｲﾜﾁｮｳ</t>
  </si>
  <si>
    <t>244431</t>
  </si>
  <si>
    <t>大台町</t>
  </si>
  <si>
    <t>ｵｵﾀﾞｲﾁｮｳ</t>
  </si>
  <si>
    <t>244619</t>
  </si>
  <si>
    <t>玉城町</t>
  </si>
  <si>
    <t>ﾀﾏｷﾁｮｳ</t>
  </si>
  <si>
    <t>244708</t>
  </si>
  <si>
    <t>度会町</t>
  </si>
  <si>
    <t>ﾜﾀﾗｲﾁｮｳ</t>
  </si>
  <si>
    <t>244716</t>
  </si>
  <si>
    <t>大紀町</t>
  </si>
  <si>
    <t>244724</t>
  </si>
  <si>
    <t>南伊勢町</t>
  </si>
  <si>
    <t>ﾐﾅﾐｲｾﾁｮｳ</t>
  </si>
  <si>
    <t>245437</t>
  </si>
  <si>
    <t>紀北町</t>
  </si>
  <si>
    <t>ｷﾎｸﾁｮｳ</t>
  </si>
  <si>
    <t>245615</t>
  </si>
  <si>
    <t>御浜町</t>
  </si>
  <si>
    <t>245623</t>
  </si>
  <si>
    <t>紀宝町</t>
  </si>
  <si>
    <t>ｷﾎｳﾁｮｳ</t>
  </si>
  <si>
    <t>250007</t>
    <phoneticPr fontId="7"/>
  </si>
  <si>
    <t>滋賀県</t>
    <phoneticPr fontId="7"/>
  </si>
  <si>
    <t>ｼｶﾞｹﾝ</t>
    <phoneticPr fontId="7"/>
  </si>
  <si>
    <t>ｼｶﾞｹﾝ</t>
  </si>
  <si>
    <t>ｵｵﾂｼ</t>
  </si>
  <si>
    <t>ﾋｺﾈｼ</t>
  </si>
  <si>
    <t>252034</t>
  </si>
  <si>
    <t>長浜市</t>
  </si>
  <si>
    <t>ﾅｶﾞﾊﾏｼ</t>
  </si>
  <si>
    <t>近江八幡市</t>
  </si>
  <si>
    <t>ｵｳﾐﾊﾁﾏﾝｼ</t>
  </si>
  <si>
    <t>ｸｻﾂｼ</t>
  </si>
  <si>
    <t>252077</t>
  </si>
  <si>
    <t>守山市</t>
  </si>
  <si>
    <t>ﾓﾘﾔﾏｼ</t>
  </si>
  <si>
    <t>252085</t>
  </si>
  <si>
    <t>栗東市</t>
  </si>
  <si>
    <t>ﾘｯﾄｳｼ</t>
    <phoneticPr fontId="7"/>
  </si>
  <si>
    <t>ｺｳｶｼ</t>
  </si>
  <si>
    <t>252107</t>
  </si>
  <si>
    <t>野洲市</t>
  </si>
  <si>
    <t>ﾔｽｼ</t>
  </si>
  <si>
    <t>252115</t>
  </si>
  <si>
    <t>湖南市</t>
  </si>
  <si>
    <t>ｺﾅﾝｼ</t>
  </si>
  <si>
    <t>252123</t>
  </si>
  <si>
    <t>高島市</t>
  </si>
  <si>
    <t>ﾀｶｼﾏｼ</t>
  </si>
  <si>
    <t>ﾋｶﾞｼｵｳﾐｼ</t>
  </si>
  <si>
    <t>252140</t>
  </si>
  <si>
    <t>米原市</t>
  </si>
  <si>
    <t>ﾏｲﾊﾞﾗｼ</t>
  </si>
  <si>
    <t>253839</t>
  </si>
  <si>
    <t>日野町</t>
  </si>
  <si>
    <t>ﾋﾉﾁｮｳ</t>
  </si>
  <si>
    <t>253847</t>
  </si>
  <si>
    <t>竜王町</t>
  </si>
  <si>
    <t>ﾘﾕｳｵｳﾁｮｳ</t>
  </si>
  <si>
    <t>254258</t>
  </si>
  <si>
    <t>愛荘町</t>
  </si>
  <si>
    <t>ｱｲｼｮｳﾁｮｳ</t>
  </si>
  <si>
    <t>254410</t>
  </si>
  <si>
    <t>豊郷町</t>
  </si>
  <si>
    <t>ﾄﾖｻﾄﾁｮｳ</t>
  </si>
  <si>
    <t>254428</t>
  </si>
  <si>
    <t>甲良町</t>
  </si>
  <si>
    <t>ｺｳﾗﾁｮｳ</t>
  </si>
  <si>
    <t>254436</t>
  </si>
  <si>
    <t>多賀町</t>
  </si>
  <si>
    <t>ﾀｶﾞﾁｮｳ</t>
  </si>
  <si>
    <t>260002</t>
    <phoneticPr fontId="7"/>
  </si>
  <si>
    <t>京都府</t>
    <phoneticPr fontId="7"/>
  </si>
  <si>
    <t>ｷｮｳﾄﾌ</t>
    <phoneticPr fontId="7"/>
  </si>
  <si>
    <t>京都市</t>
  </si>
  <si>
    <t>ｷｮｳﾄﾌ</t>
  </si>
  <si>
    <t>ｷｮｳﾄｼ</t>
    <phoneticPr fontId="7"/>
  </si>
  <si>
    <t>ﾌｸﾁﾔﾏｼ</t>
  </si>
  <si>
    <t>ﾏｲﾂﾞﾙｼ</t>
  </si>
  <si>
    <t>ｱﾔﾍﾞｼ</t>
  </si>
  <si>
    <t>ｳｼﾞｼ</t>
  </si>
  <si>
    <t>262056</t>
  </si>
  <si>
    <t>宮津市</t>
  </si>
  <si>
    <t>ﾐﾔﾂﾞｼ</t>
  </si>
  <si>
    <t>262064</t>
  </si>
  <si>
    <t>亀岡市</t>
  </si>
  <si>
    <t>ｶﾒｵｶｼ</t>
  </si>
  <si>
    <t>262072</t>
  </si>
  <si>
    <t>城陽市</t>
  </si>
  <si>
    <t>ｼﾞｮｳﾖｳｼ</t>
    <phoneticPr fontId="7"/>
  </si>
  <si>
    <t>262081</t>
  </si>
  <si>
    <t>向日市</t>
  </si>
  <si>
    <t>ﾑｺｳｼ</t>
  </si>
  <si>
    <t>ﾅｶﾞｵｶｷｮｳｼ</t>
  </si>
  <si>
    <t>262102</t>
  </si>
  <si>
    <t>八幡市</t>
  </si>
  <si>
    <t>ﾔﾜﾀｼ</t>
  </si>
  <si>
    <t>262111</t>
  </si>
  <si>
    <t>京田辺市</t>
  </si>
  <si>
    <t>ｷｮｳﾀﾅﾍﾞｼ</t>
  </si>
  <si>
    <t>ｷｮｳﾀﾝｺﾞｼ</t>
  </si>
  <si>
    <t>262137</t>
  </si>
  <si>
    <t>南丹市</t>
  </si>
  <si>
    <t>ﾅﾝﾀﾝｼ</t>
  </si>
  <si>
    <t>262145</t>
  </si>
  <si>
    <t>木津川市</t>
  </si>
  <si>
    <t>ｷﾂﾞｶﾞﾜｼ</t>
    <phoneticPr fontId="7"/>
  </si>
  <si>
    <t>263036</t>
  </si>
  <si>
    <t>大山崎町</t>
  </si>
  <si>
    <t>ｵｵﾔﾏｻﾞｷﾁｮｳ</t>
  </si>
  <si>
    <t>263222</t>
  </si>
  <si>
    <t>久御山町</t>
  </si>
  <si>
    <t>ｸﾐﾔﾏﾁｮｳ</t>
  </si>
  <si>
    <t>263435</t>
  </si>
  <si>
    <t>井手町</t>
  </si>
  <si>
    <t>ｲﾃﾞﾁｮｳ</t>
  </si>
  <si>
    <t>263443</t>
  </si>
  <si>
    <t>宇治田原町</t>
  </si>
  <si>
    <t>ｳｼﾞﾀﾜﾗﾁｮｳ</t>
  </si>
  <si>
    <t>263648</t>
  </si>
  <si>
    <t>笠置町</t>
  </si>
  <si>
    <t>ｶｻｷﾞﾁｮｳ</t>
  </si>
  <si>
    <t>263656</t>
  </si>
  <si>
    <t>和束町</t>
  </si>
  <si>
    <t>ﾜﾂﾞｶﾁｮｳ</t>
  </si>
  <si>
    <t>263664</t>
  </si>
  <si>
    <t>精華町</t>
  </si>
  <si>
    <t>ｾｲｶﾁｮｳ</t>
  </si>
  <si>
    <t>263672</t>
  </si>
  <si>
    <t>南山城村</t>
  </si>
  <si>
    <t>ﾐﾅﾐﾔﾏｼﾛﾑﾗ</t>
  </si>
  <si>
    <t>264075</t>
  </si>
  <si>
    <t>京丹波町</t>
  </si>
  <si>
    <t>ｷｮｳﾀﾝﾊﾞﾁｮｳ</t>
  </si>
  <si>
    <t>264636</t>
  </si>
  <si>
    <t>伊根町</t>
  </si>
  <si>
    <t>ｲﾈﾁｮｳ</t>
  </si>
  <si>
    <t>264652</t>
  </si>
  <si>
    <t>与謝野町</t>
  </si>
  <si>
    <t>ﾖｻﾉﾁｮｳ</t>
  </si>
  <si>
    <t>270008</t>
    <phoneticPr fontId="7"/>
  </si>
  <si>
    <t>大阪府</t>
    <phoneticPr fontId="7"/>
  </si>
  <si>
    <t>ｵｵｻｶﾌ</t>
    <phoneticPr fontId="7"/>
  </si>
  <si>
    <t>大阪市</t>
  </si>
  <si>
    <t>ｵｵｻｶﾌ</t>
  </si>
  <si>
    <t>ｵｵｻｶｼ</t>
  </si>
  <si>
    <t>堺市</t>
  </si>
  <si>
    <t>ｷｼﾜﾀﾞｼ</t>
  </si>
  <si>
    <t>ﾄﾖﾅｶｼ</t>
  </si>
  <si>
    <t>272043</t>
  </si>
  <si>
    <t>池田市</t>
  </si>
  <si>
    <t>ｲｹﾀﾞｼ</t>
  </si>
  <si>
    <t>272051</t>
  </si>
  <si>
    <t>吹田市</t>
  </si>
  <si>
    <t>ｽｲﾀｼ</t>
  </si>
  <si>
    <t>ｲｽﾞﾐｵｵﾂｼ</t>
  </si>
  <si>
    <t>272078</t>
  </si>
  <si>
    <t>高槻市</t>
  </si>
  <si>
    <t>ﾀｶﾂｷｼ</t>
  </si>
  <si>
    <t>貝塚市</t>
  </si>
  <si>
    <t>ｶｲﾂﾞｶｼ</t>
  </si>
  <si>
    <t>守口市</t>
  </si>
  <si>
    <t>ﾓﾘｸﾞﾁｼ</t>
  </si>
  <si>
    <t>枚方市</t>
  </si>
  <si>
    <t>ﾋﾗｶﾀｼ</t>
  </si>
  <si>
    <t>272116</t>
  </si>
  <si>
    <t>茨木市</t>
  </si>
  <si>
    <t>ｲﾊﾞﾗｷｼ</t>
  </si>
  <si>
    <t>八尾市</t>
  </si>
  <si>
    <t>ﾔｵｼ</t>
  </si>
  <si>
    <t>272132</t>
  </si>
  <si>
    <t>泉佐野市</t>
  </si>
  <si>
    <t>ｲｽﾞﾐｻﾉｼ</t>
  </si>
  <si>
    <t>272141</t>
  </si>
  <si>
    <t>富田林市</t>
  </si>
  <si>
    <t>ﾄﾝﾀﾞﾊﾞﾔｼｼ</t>
  </si>
  <si>
    <t>272159</t>
  </si>
  <si>
    <t>寝屋川市</t>
  </si>
  <si>
    <t>ﾈﾔｶﾞﾜｼ</t>
  </si>
  <si>
    <t>河内長野市</t>
  </si>
  <si>
    <t>ｶﾜﾁﾅｶﾞﾉｼ</t>
  </si>
  <si>
    <t>272175</t>
  </si>
  <si>
    <t>松原市</t>
  </si>
  <si>
    <t>ﾏﾂﾊﾞﾗｼ</t>
  </si>
  <si>
    <t>272183</t>
  </si>
  <si>
    <t>大東市</t>
  </si>
  <si>
    <t>ﾀﾞｲﾄｳｼ</t>
  </si>
  <si>
    <t>272191</t>
  </si>
  <si>
    <t>和泉市</t>
  </si>
  <si>
    <t>ｲｽﾞﾐｼ</t>
  </si>
  <si>
    <t>ﾐﾉｵｼ</t>
  </si>
  <si>
    <t>272213</t>
  </si>
  <si>
    <t>柏原市</t>
  </si>
  <si>
    <t>ｶｼﾜﾗｼ</t>
  </si>
  <si>
    <t>272221</t>
  </si>
  <si>
    <t>羽曳野市</t>
  </si>
  <si>
    <t>ﾊﾋﾞｷﾉｼ</t>
  </si>
  <si>
    <t>272230</t>
  </si>
  <si>
    <t>門真市</t>
  </si>
  <si>
    <t>ｶﾄﾞﾏｼ</t>
  </si>
  <si>
    <t>272248</t>
  </si>
  <si>
    <t>摂津市</t>
  </si>
  <si>
    <t>ｾｯﾂｼ</t>
    <phoneticPr fontId="7"/>
  </si>
  <si>
    <t>272256</t>
  </si>
  <si>
    <t>高石市</t>
  </si>
  <si>
    <t>ﾀｶｲｼｼ</t>
  </si>
  <si>
    <t>272264</t>
  </si>
  <si>
    <t>藤井寺市</t>
  </si>
  <si>
    <t>ﾌｼﾞｲﾃﾞﾗｼ</t>
  </si>
  <si>
    <t>272272</t>
  </si>
  <si>
    <t>東大阪市</t>
  </si>
  <si>
    <t>ﾋｶﾞｼｵｵｻｶｼ</t>
  </si>
  <si>
    <t>272281</t>
  </si>
  <si>
    <t>泉南市</t>
  </si>
  <si>
    <t>ｾﾝﾅﾝｼ</t>
  </si>
  <si>
    <t>272299</t>
  </si>
  <si>
    <t>四條畷市</t>
  </si>
  <si>
    <t>ｼｼﾞﾖｳﾅﾜﾃｼ</t>
  </si>
  <si>
    <t>272302</t>
  </si>
  <si>
    <t>交野市</t>
  </si>
  <si>
    <t>ｶﾀﾉｼ</t>
  </si>
  <si>
    <t>272311</t>
  </si>
  <si>
    <t>大阪狭山市</t>
  </si>
  <si>
    <t>ｵｵｻｶｻﾔﾏｼ</t>
  </si>
  <si>
    <t>272329</t>
  </si>
  <si>
    <t>阪南市</t>
  </si>
  <si>
    <t>ﾊﾝﾅﾝｼ</t>
  </si>
  <si>
    <t>273015</t>
  </si>
  <si>
    <t>島本町</t>
  </si>
  <si>
    <t>ｼﾏﾓﾄﾁｮｳ</t>
  </si>
  <si>
    <t>273210</t>
  </si>
  <si>
    <t>豊能町</t>
  </si>
  <si>
    <t>ﾄﾖﾉﾁｮｳ</t>
  </si>
  <si>
    <t>273228</t>
  </si>
  <si>
    <t>能勢町</t>
  </si>
  <si>
    <t>ﾉｾﾁｮｳ</t>
  </si>
  <si>
    <t>273414</t>
  </si>
  <si>
    <t>忠岡町</t>
  </si>
  <si>
    <t>ﾀﾀﾞｵｶﾁｮｳ</t>
  </si>
  <si>
    <t>273619</t>
  </si>
  <si>
    <t>熊取町</t>
  </si>
  <si>
    <t>ｸﾏﾄﾘﾁｮｳ</t>
  </si>
  <si>
    <t>273627</t>
  </si>
  <si>
    <t>田尻町</t>
  </si>
  <si>
    <t>ﾀｼﾞﾘﾁｮｳ</t>
  </si>
  <si>
    <t>273660</t>
  </si>
  <si>
    <t>岬町</t>
  </si>
  <si>
    <t>ﾐｻｷﾁｮｳ</t>
  </si>
  <si>
    <t>273813</t>
  </si>
  <si>
    <t>太子町</t>
  </si>
  <si>
    <t>ﾀｲｼﾁｮｳ</t>
  </si>
  <si>
    <t>273821</t>
  </si>
  <si>
    <t>河南町</t>
  </si>
  <si>
    <t>ｶﾅﾝﾁｮｳ</t>
  </si>
  <si>
    <t>273830</t>
  </si>
  <si>
    <t>千早赤阪村</t>
  </si>
  <si>
    <t>ﾁﾊﾔｱｶｻｶﾑﾗ</t>
  </si>
  <si>
    <t>280003</t>
    <phoneticPr fontId="7"/>
  </si>
  <si>
    <t>兵庫県</t>
    <phoneticPr fontId="7"/>
  </si>
  <si>
    <t>ﾋｮｳｺﾞｹﾝ</t>
    <phoneticPr fontId="7"/>
  </si>
  <si>
    <t>神戸市</t>
  </si>
  <si>
    <t>ﾋｮｳｺﾞｹﾝ</t>
  </si>
  <si>
    <t>ｺｳﾍﾞｼ</t>
  </si>
  <si>
    <t>ﾋﾒｼﾞｼ</t>
  </si>
  <si>
    <t>ｱﾏｶﾞｻｷｼ</t>
  </si>
  <si>
    <t>282031</t>
  </si>
  <si>
    <t>明石市</t>
  </si>
  <si>
    <t>ｱｶｼｼ</t>
  </si>
  <si>
    <t>ﾆｼﾉﾐﾔｼ</t>
  </si>
  <si>
    <t>282057</t>
  </si>
  <si>
    <t>洲本市</t>
  </si>
  <si>
    <t>ｽﾓﾄｼ</t>
  </si>
  <si>
    <t>282065</t>
  </si>
  <si>
    <t>芦屋市</t>
  </si>
  <si>
    <t>ｱｼﾔｼ</t>
  </si>
  <si>
    <t>ｲﾀﾐｼ</t>
  </si>
  <si>
    <t>282081</t>
  </si>
  <si>
    <t>相生市</t>
  </si>
  <si>
    <t>ｱｲｵｲｼ</t>
  </si>
  <si>
    <t>ﾄﾖｵｶｼ</t>
  </si>
  <si>
    <t>ｶｺｶﾞﾜｼ</t>
  </si>
  <si>
    <t>282120</t>
  </si>
  <si>
    <t>赤穂市</t>
  </si>
  <si>
    <t>ｱｺｳｼ</t>
  </si>
  <si>
    <t>282138</t>
  </si>
  <si>
    <t>西脇市</t>
  </si>
  <si>
    <t>ﾆｼﾜｷｼ</t>
  </si>
  <si>
    <t>ﾀｶﾗﾂﾞｶｼ</t>
  </si>
  <si>
    <t>ﾐｷｼ</t>
  </si>
  <si>
    <t>282162</t>
  </si>
  <si>
    <t>高砂市</t>
  </si>
  <si>
    <t>ﾀｶｻｺﾞｼ</t>
  </si>
  <si>
    <t>282171</t>
  </si>
  <si>
    <t>川西市</t>
  </si>
  <si>
    <t>ｶﾜﾆｼｼ</t>
  </si>
  <si>
    <t>282189</t>
  </si>
  <si>
    <t>小野市</t>
  </si>
  <si>
    <t>ｵﾉｼ</t>
  </si>
  <si>
    <t>三田市</t>
  </si>
  <si>
    <t>ｻﾝﾀﾞｼ</t>
  </si>
  <si>
    <t>282201</t>
  </si>
  <si>
    <t>加西市</t>
  </si>
  <si>
    <t>ｶｻｲｼ</t>
  </si>
  <si>
    <t>282227</t>
  </si>
  <si>
    <t>養父市</t>
  </si>
  <si>
    <t>ﾔﾌﾞｼ</t>
  </si>
  <si>
    <t>ﾀﾝﾊﾞｼ</t>
  </si>
  <si>
    <t>282243</t>
  </si>
  <si>
    <t>南あわじ市</t>
  </si>
  <si>
    <t>ﾐﾅﾐｱﾜｼﾞｼ</t>
  </si>
  <si>
    <t>282251</t>
  </si>
  <si>
    <t>朝来市</t>
  </si>
  <si>
    <t>ｱｻｺﾞｼ</t>
  </si>
  <si>
    <t>282260</t>
  </si>
  <si>
    <t>淡路市</t>
  </si>
  <si>
    <t>ｱﾜｼﾞｼ</t>
  </si>
  <si>
    <t>282278</t>
  </si>
  <si>
    <t>宍粟市</t>
  </si>
  <si>
    <t>ｼｿｳｼ</t>
  </si>
  <si>
    <t>282286</t>
  </si>
  <si>
    <t>加東市</t>
  </si>
  <si>
    <t>ｶﾄｳｼ</t>
  </si>
  <si>
    <t>282294</t>
  </si>
  <si>
    <t>たつの市</t>
  </si>
  <si>
    <t>ﾀﾂﾉｼ</t>
  </si>
  <si>
    <t>283011</t>
  </si>
  <si>
    <t>猪名川町</t>
  </si>
  <si>
    <t>ｲﾅｶﾞﾜﾁｮｳ</t>
  </si>
  <si>
    <t>283657</t>
  </si>
  <si>
    <t>多可町</t>
  </si>
  <si>
    <t>ﾀｶﾁｮｳ</t>
  </si>
  <si>
    <t>283819</t>
  </si>
  <si>
    <t>稲美町</t>
  </si>
  <si>
    <t>ｲﾅﾐﾁｮｳ</t>
  </si>
  <si>
    <t>283827</t>
  </si>
  <si>
    <t>播磨町</t>
  </si>
  <si>
    <t>ﾊﾘﾏﾁｮｳ</t>
  </si>
  <si>
    <t>284424</t>
  </si>
  <si>
    <t>市川町</t>
  </si>
  <si>
    <t>ｲﾁｶﾜﾁｮｳ</t>
  </si>
  <si>
    <t>284432</t>
  </si>
  <si>
    <t>福崎町</t>
  </si>
  <si>
    <t>ﾌｸｻｷﾁｮｳ</t>
  </si>
  <si>
    <t>284467</t>
  </si>
  <si>
    <t>神河町</t>
  </si>
  <si>
    <t>284645</t>
  </si>
  <si>
    <t>284815</t>
  </si>
  <si>
    <t>上郡町</t>
  </si>
  <si>
    <t>ｶﾐｺﾞｵﾘﾁｮｳ</t>
  </si>
  <si>
    <t>285013</t>
  </si>
  <si>
    <t>佐用町</t>
  </si>
  <si>
    <t>ｻﾖｳﾁｮｳ</t>
  </si>
  <si>
    <t>285854</t>
  </si>
  <si>
    <t>香美町</t>
  </si>
  <si>
    <t>ｶﾐﾁｮｳ</t>
  </si>
  <si>
    <t>285862</t>
  </si>
  <si>
    <t>新温泉町</t>
  </si>
  <si>
    <t>ｼﾝｵﾝｾﾝﾁｮｳ</t>
  </si>
  <si>
    <t>290009</t>
    <phoneticPr fontId="7"/>
  </si>
  <si>
    <t>奈良県</t>
    <phoneticPr fontId="7"/>
  </si>
  <si>
    <t>ﾅﾗｹﾝ</t>
    <phoneticPr fontId="7"/>
  </si>
  <si>
    <t>ﾅﾗｹﾝ</t>
  </si>
  <si>
    <t>ﾅﾗｼ</t>
  </si>
  <si>
    <t>ﾔﾏﾄﾀｶﾀﾞｼ</t>
  </si>
  <si>
    <t>292036</t>
  </si>
  <si>
    <t>大和郡山市</t>
  </si>
  <si>
    <t>ﾔﾏﾄｺｵﾘﾔﾏｼ</t>
  </si>
  <si>
    <t>292044</t>
  </si>
  <si>
    <t>天理市</t>
  </si>
  <si>
    <t>ﾃﾝﾘｼ</t>
  </si>
  <si>
    <t>292052</t>
  </si>
  <si>
    <t>橿原市</t>
  </si>
  <si>
    <t>ｶｼﾊﾗｼ</t>
  </si>
  <si>
    <t>292061</t>
  </si>
  <si>
    <t>桜井市</t>
  </si>
  <si>
    <t>ｻｸﾗｲｼ</t>
  </si>
  <si>
    <t>ｺﾞｼﾞｮｳｼ</t>
    <phoneticPr fontId="7"/>
  </si>
  <si>
    <t>292087</t>
  </si>
  <si>
    <t>御所市</t>
  </si>
  <si>
    <t>ｺﾞｾｼ</t>
  </si>
  <si>
    <t>292095</t>
  </si>
  <si>
    <t>生駒市</t>
  </si>
  <si>
    <t>ｲｺﾏｼ</t>
  </si>
  <si>
    <t>292109</t>
  </si>
  <si>
    <t>香芝市</t>
  </si>
  <si>
    <t>ｶｼﾊﾞｼ</t>
  </si>
  <si>
    <t>292117</t>
  </si>
  <si>
    <t>葛城市</t>
  </si>
  <si>
    <t>ｶﾂﾗｷﾞｼ</t>
  </si>
  <si>
    <t>292125</t>
  </si>
  <si>
    <t>宇陀市</t>
  </si>
  <si>
    <t>ｳﾀﾞｼ</t>
  </si>
  <si>
    <t>293229</t>
  </si>
  <si>
    <t>山添村</t>
  </si>
  <si>
    <t>ﾔﾏｿﾞｴﾑﾗ</t>
  </si>
  <si>
    <t>293423</t>
  </si>
  <si>
    <t>平群町</t>
  </si>
  <si>
    <t>ﾍｸﾞﾘﾁｮｳ</t>
  </si>
  <si>
    <t>293431</t>
  </si>
  <si>
    <t>三郷町</t>
  </si>
  <si>
    <t>ｻﾝｺﾞｳﾁｮｳ</t>
  </si>
  <si>
    <t>293440</t>
  </si>
  <si>
    <t>斑鳩町</t>
  </si>
  <si>
    <t>ｲｶﾙｶﾞﾁｮｳ</t>
  </si>
  <si>
    <t>293458</t>
  </si>
  <si>
    <t>安堵町</t>
  </si>
  <si>
    <t>ｱﾝﾄﾞﾁｮｳ</t>
  </si>
  <si>
    <t>293610</t>
  </si>
  <si>
    <t>ｶﾜﾆｼﾁｮｳ</t>
  </si>
  <si>
    <t>293628</t>
  </si>
  <si>
    <t>三宅町</t>
  </si>
  <si>
    <t>ﾐﾔｹﾁｮｳ</t>
  </si>
  <si>
    <t>田原本町</t>
  </si>
  <si>
    <t>ﾀﾜﾗﾓﾄﾁｮｳ</t>
  </si>
  <si>
    <t>293857</t>
  </si>
  <si>
    <t>曽爾村</t>
  </si>
  <si>
    <t>ｿﾆﾑﾗ</t>
  </si>
  <si>
    <t>293865</t>
  </si>
  <si>
    <t>御杖村</t>
  </si>
  <si>
    <t>ﾐﾂｴﾑﾗ</t>
  </si>
  <si>
    <t>294012</t>
  </si>
  <si>
    <t>高取町</t>
  </si>
  <si>
    <t>ﾀｶﾄﾘﾁｮｳ</t>
  </si>
  <si>
    <t>294021</t>
  </si>
  <si>
    <t>明日香村</t>
  </si>
  <si>
    <t>ｱｽｶﾑﾗ</t>
  </si>
  <si>
    <t>294241</t>
  </si>
  <si>
    <t>上牧町</t>
  </si>
  <si>
    <t>ｶﾝﾏｷﾁｮｳ</t>
  </si>
  <si>
    <t>ｵｳｼﾞﾁｮｳ</t>
  </si>
  <si>
    <t>294268</t>
  </si>
  <si>
    <t>広陵町</t>
  </si>
  <si>
    <t>ｺｳﾘﾖｳﾁｮｳ</t>
  </si>
  <si>
    <t>294276</t>
  </si>
  <si>
    <t>河合町</t>
  </si>
  <si>
    <t>ｶﾜｲﾁｮｳ</t>
  </si>
  <si>
    <t>294411</t>
  </si>
  <si>
    <t>吉野町</t>
  </si>
  <si>
    <t>ﾖｼﾉﾁｮｳ</t>
  </si>
  <si>
    <t>294420</t>
  </si>
  <si>
    <t>大淀町</t>
  </si>
  <si>
    <t>ｵｵﾖﾄﾞﾁｮｳ</t>
  </si>
  <si>
    <t>294438</t>
  </si>
  <si>
    <t>下市町</t>
  </si>
  <si>
    <t>ｼﾓｲﾁﾁｮｳ</t>
  </si>
  <si>
    <t>294446</t>
  </si>
  <si>
    <t>黒滝村</t>
  </si>
  <si>
    <t>ｸﾛﾀｷﾑﾗ</t>
  </si>
  <si>
    <t>294462</t>
  </si>
  <si>
    <t>天川村</t>
  </si>
  <si>
    <t>ﾃﾝｶﾜﾑﾗ</t>
  </si>
  <si>
    <t>294471</t>
  </si>
  <si>
    <t>野迫川村</t>
  </si>
  <si>
    <t>ﾉｾｶﾞﾜﾑﾗ</t>
  </si>
  <si>
    <t>294497</t>
  </si>
  <si>
    <t>十津川村</t>
  </si>
  <si>
    <t>ﾄﾂｶﾜﾑﾗ</t>
  </si>
  <si>
    <t>294501</t>
  </si>
  <si>
    <t>下北山村</t>
  </si>
  <si>
    <t>ｼﾓｷﾀﾔﾏﾑﾗ</t>
  </si>
  <si>
    <t>294519</t>
  </si>
  <si>
    <t>上北山村</t>
  </si>
  <si>
    <t>ｶﾐｷﾀﾔﾏﾑﾗ</t>
  </si>
  <si>
    <t>294527</t>
  </si>
  <si>
    <t>294535</t>
  </si>
  <si>
    <t>東吉野村</t>
  </si>
  <si>
    <t>ﾋｶﾞｼﾖｼﾉﾑﾗ</t>
  </si>
  <si>
    <t>300004</t>
    <phoneticPr fontId="7"/>
  </si>
  <si>
    <t>和歌山県</t>
    <phoneticPr fontId="7"/>
  </si>
  <si>
    <t>ﾜｶﾔﾏｹﾝ</t>
    <phoneticPr fontId="7"/>
  </si>
  <si>
    <t>ﾜｶﾔﾏｹﾝ</t>
  </si>
  <si>
    <t>ﾜｶﾔﾏｼ</t>
  </si>
  <si>
    <t>302023</t>
  </si>
  <si>
    <t>海南市</t>
  </si>
  <si>
    <t>ｶｲﾅﾝｼ</t>
  </si>
  <si>
    <t>ﾊｼﾓﾄｼ</t>
  </si>
  <si>
    <t>302040</t>
  </si>
  <si>
    <t>有田市</t>
  </si>
  <si>
    <t>ｱﾘﾀﾞｼ</t>
  </si>
  <si>
    <t>302058</t>
  </si>
  <si>
    <t>御坊市</t>
  </si>
  <si>
    <t>ｺﾞﾎﾞｳｼ</t>
  </si>
  <si>
    <t>ﾀﾅﾍﾞｼ</t>
  </si>
  <si>
    <t>302074</t>
  </si>
  <si>
    <t>新宮市</t>
  </si>
  <si>
    <t>ｼﾝｸﾞｳｼ</t>
  </si>
  <si>
    <t>302082</t>
  </si>
  <si>
    <t>紀の川市</t>
  </si>
  <si>
    <t>ｷﾉｶﾜｼ</t>
  </si>
  <si>
    <t>302091</t>
  </si>
  <si>
    <t>岩出市</t>
  </si>
  <si>
    <t>ｲﾜﾃﾞｼ</t>
  </si>
  <si>
    <t>303046</t>
  </si>
  <si>
    <t>紀美野町</t>
  </si>
  <si>
    <t>ｷﾐﾉﾁｮｳ</t>
  </si>
  <si>
    <t>303411</t>
  </si>
  <si>
    <t>かつらぎ町</t>
  </si>
  <si>
    <t>ｶﾂﾗｷﾞﾁｮｳ</t>
  </si>
  <si>
    <t>303437</t>
  </si>
  <si>
    <t>九度山町</t>
  </si>
  <si>
    <t>ｸﾄﾞﾔﾏﾁｮｳ</t>
  </si>
  <si>
    <t>303445</t>
  </si>
  <si>
    <t>高野町</t>
  </si>
  <si>
    <t>ｺｳﾔﾁｮｳ</t>
  </si>
  <si>
    <t>ﾕｱｻﾁｮｳ</t>
  </si>
  <si>
    <t>303623</t>
  </si>
  <si>
    <t>広川町</t>
  </si>
  <si>
    <t>ﾋﾛｶﾞﾜﾁｮｳ</t>
  </si>
  <si>
    <t>303666</t>
  </si>
  <si>
    <t>有田川町</t>
  </si>
  <si>
    <t>ｱﾘﾀﾞｶﾞﾜﾁｮｳ</t>
  </si>
  <si>
    <t>303810</t>
  </si>
  <si>
    <t>303828</t>
  </si>
  <si>
    <t>303836</t>
  </si>
  <si>
    <t>由良町</t>
  </si>
  <si>
    <t>ﾕﾗﾁｮｳ</t>
  </si>
  <si>
    <t>303909</t>
  </si>
  <si>
    <t>印南町</t>
  </si>
  <si>
    <t>303917</t>
  </si>
  <si>
    <t>みなべ町</t>
  </si>
  <si>
    <t>ﾐﾅﾍﾞﾁｮｳ</t>
  </si>
  <si>
    <t>303925</t>
  </si>
  <si>
    <t>日高川町</t>
  </si>
  <si>
    <t>ﾋﾀﾞｶｶﾞﾜﾁｮｳ</t>
  </si>
  <si>
    <t>ｼﾗﾊﾏﾁｮｳ</t>
  </si>
  <si>
    <t>304042</t>
  </si>
  <si>
    <t>上富田町</t>
  </si>
  <si>
    <t>ｶﾐﾄﾝﾀﾞﾁｮｳ</t>
  </si>
  <si>
    <t>304069</t>
  </si>
  <si>
    <t>すさみ町</t>
  </si>
  <si>
    <t>ｽｻﾐﾁｮｳ</t>
  </si>
  <si>
    <t>304212</t>
  </si>
  <si>
    <t>那智勝浦町</t>
  </si>
  <si>
    <t>ﾅﾁｶﾂｳﾗﾁｮｳ</t>
  </si>
  <si>
    <t>304221</t>
  </si>
  <si>
    <t>太地町</t>
  </si>
  <si>
    <t>ﾀｲｼﾞﾁｮｳ</t>
  </si>
  <si>
    <t>304247</t>
  </si>
  <si>
    <t>古座川町</t>
  </si>
  <si>
    <t>ｺｻﾞｶﾞﾜﾁｮｳ</t>
  </si>
  <si>
    <t>304271</t>
  </si>
  <si>
    <t>北山村</t>
  </si>
  <si>
    <t>ｷﾀﾔﾏﾑﾗ</t>
  </si>
  <si>
    <t>304280</t>
  </si>
  <si>
    <t>串本町</t>
  </si>
  <si>
    <t>ｸｼﾓﾄﾁｮｳ</t>
  </si>
  <si>
    <t>310000</t>
    <phoneticPr fontId="7"/>
  </si>
  <si>
    <t>鳥取県</t>
    <phoneticPr fontId="7"/>
  </si>
  <si>
    <t>ﾄｯﾄﾘｹﾝ</t>
    <phoneticPr fontId="7"/>
  </si>
  <si>
    <t>ﾄｯﾄﾘｹﾝ</t>
  </si>
  <si>
    <t>ﾄｯﾄﾘｼ</t>
    <phoneticPr fontId="7"/>
  </si>
  <si>
    <t>ﾖﾅｺﾞｼ</t>
  </si>
  <si>
    <t>312037</t>
  </si>
  <si>
    <t>倉吉市</t>
  </si>
  <si>
    <t>ｸﾗﾖｼｼ</t>
  </si>
  <si>
    <t>312045</t>
  </si>
  <si>
    <t>境港市</t>
  </si>
  <si>
    <t>ｻｶｲﾐﾅﾄｼ</t>
  </si>
  <si>
    <t>313025</t>
  </si>
  <si>
    <t>岩美町</t>
  </si>
  <si>
    <t>ｲﾜﾐﾁｮｳ</t>
  </si>
  <si>
    <t>313254</t>
  </si>
  <si>
    <t>若桜町</t>
  </si>
  <si>
    <t>313289</t>
  </si>
  <si>
    <t>智頭町</t>
  </si>
  <si>
    <t>ﾁﾂﾞﾁｮｳ</t>
    <phoneticPr fontId="7"/>
  </si>
  <si>
    <t>313297</t>
  </si>
  <si>
    <t>八頭町</t>
  </si>
  <si>
    <t>ﾔｽﾞﾁｮｳ</t>
  </si>
  <si>
    <t>313645</t>
  </si>
  <si>
    <t>三朝町</t>
  </si>
  <si>
    <t>ﾐｻｻﾁｮｳ</t>
  </si>
  <si>
    <t>313700</t>
  </si>
  <si>
    <t>湯梨浜町</t>
  </si>
  <si>
    <t>ﾕﾘﾊﾏﾁｮｳ</t>
  </si>
  <si>
    <t>313718</t>
  </si>
  <si>
    <t>琴浦町</t>
  </si>
  <si>
    <t>ｺﾄｳﾗﾁｮｳ</t>
  </si>
  <si>
    <t>313726</t>
  </si>
  <si>
    <t>北栄町</t>
  </si>
  <si>
    <t>ﾎｸｴｲﾁｮｳ</t>
  </si>
  <si>
    <t>313840</t>
  </si>
  <si>
    <t>日吉津村</t>
  </si>
  <si>
    <t>ﾋｴﾂﾞｿﾝ</t>
  </si>
  <si>
    <t>313866</t>
  </si>
  <si>
    <t>大山町</t>
  </si>
  <si>
    <t>ﾀﾞｲｾﾝﾁｮｳ</t>
  </si>
  <si>
    <t>313891</t>
  </si>
  <si>
    <t>313904</t>
  </si>
  <si>
    <t>伯耆町</t>
  </si>
  <si>
    <t>ﾎｳｷﾁｮｳ</t>
  </si>
  <si>
    <t>314013</t>
  </si>
  <si>
    <t>日南町</t>
  </si>
  <si>
    <t>ﾆﾁﾅﾝﾁｮｳ</t>
  </si>
  <si>
    <t>314021</t>
  </si>
  <si>
    <t>314030</t>
  </si>
  <si>
    <t>江府町</t>
  </si>
  <si>
    <t>ｺｳﾌﾁｮｳ</t>
  </si>
  <si>
    <t>320005</t>
    <phoneticPr fontId="7"/>
  </si>
  <si>
    <t>島根県</t>
    <phoneticPr fontId="7"/>
  </si>
  <si>
    <t>ｼﾏﾈｹﾝ</t>
    <phoneticPr fontId="7"/>
  </si>
  <si>
    <t>322016</t>
  </si>
  <si>
    <t>松江市</t>
  </si>
  <si>
    <t>ｼﾏﾈｹﾝ</t>
  </si>
  <si>
    <t>ﾏﾂｴｼ</t>
  </si>
  <si>
    <t>322024</t>
  </si>
  <si>
    <t>浜田市</t>
  </si>
  <si>
    <t>ﾊﾏﾀﾞｼ</t>
  </si>
  <si>
    <t>ｲｽﾞﾓｼ</t>
  </si>
  <si>
    <t>322041</t>
  </si>
  <si>
    <t>益田市</t>
  </si>
  <si>
    <t>ﾏｽﾀﾞｼ</t>
  </si>
  <si>
    <t>322059</t>
  </si>
  <si>
    <t>大田市</t>
  </si>
  <si>
    <t>ｵｵﾀﾞｼ</t>
  </si>
  <si>
    <t>322067</t>
  </si>
  <si>
    <t>安来市</t>
  </si>
  <si>
    <t>ﾔｽｷﾞｼ</t>
  </si>
  <si>
    <t>322075</t>
  </si>
  <si>
    <t>江津市</t>
  </si>
  <si>
    <t>ｺﾞｳﾂｼ</t>
  </si>
  <si>
    <t>322091</t>
  </si>
  <si>
    <t>雲南市</t>
  </si>
  <si>
    <t>ｳﾝﾅﾝｼ</t>
  </si>
  <si>
    <t>323438</t>
  </si>
  <si>
    <t>奥出雲町</t>
  </si>
  <si>
    <t>ｵｸｲｽﾞﾓﾁｮｳ</t>
  </si>
  <si>
    <t>323861</t>
  </si>
  <si>
    <t>飯南町</t>
  </si>
  <si>
    <t>ｲｲﾅﾝﾁｮｳ</t>
  </si>
  <si>
    <t>324418</t>
  </si>
  <si>
    <t>川本町</t>
  </si>
  <si>
    <t>ｶﾜﾓﾄﾏﾁ</t>
  </si>
  <si>
    <t>324485</t>
  </si>
  <si>
    <t>324493</t>
  </si>
  <si>
    <t>邑南町</t>
  </si>
  <si>
    <t>ｵｵﾅﾝﾁｮｳ</t>
  </si>
  <si>
    <t>325015</t>
  </si>
  <si>
    <t>津和野町</t>
  </si>
  <si>
    <t>ﾂﾜﾉﾁｮｳ</t>
  </si>
  <si>
    <t>325058</t>
  </si>
  <si>
    <t>吉賀町</t>
  </si>
  <si>
    <t>ﾖｼｶﾁｮｳ</t>
    <phoneticPr fontId="7"/>
  </si>
  <si>
    <t>325252</t>
  </si>
  <si>
    <t>海士町</t>
  </si>
  <si>
    <t>ｱﾏﾁｮｳ</t>
  </si>
  <si>
    <t>325261</t>
  </si>
  <si>
    <t>西ノ島町</t>
  </si>
  <si>
    <t>ﾆｼﾉｼﾏﾁｮｳ</t>
  </si>
  <si>
    <t>325279</t>
  </si>
  <si>
    <t>知夫村</t>
  </si>
  <si>
    <t>ﾁﾌﾞﾑﾗ</t>
  </si>
  <si>
    <t>325287</t>
  </si>
  <si>
    <t>隠岐の島町</t>
  </si>
  <si>
    <t>ｵｷﾉｼﾏﾁｮｳ</t>
  </si>
  <si>
    <t>330001</t>
    <phoneticPr fontId="7"/>
  </si>
  <si>
    <t>岡山県</t>
    <phoneticPr fontId="7"/>
  </si>
  <si>
    <t>ｵｶﾔﾏｹﾝ</t>
    <phoneticPr fontId="7"/>
  </si>
  <si>
    <t>ｵｶﾔﾏｹﾝ</t>
  </si>
  <si>
    <t>ｵｶﾔﾏｼ</t>
  </si>
  <si>
    <t>ｸﾗｼｷｼ</t>
  </si>
  <si>
    <t>ﾂﾔﾏｼ</t>
  </si>
  <si>
    <t>332046</t>
  </si>
  <si>
    <t>玉野市</t>
  </si>
  <si>
    <t>ﾀﾏﾉｼ</t>
  </si>
  <si>
    <t>ｶｻｵｶｼ</t>
  </si>
  <si>
    <t>332071</t>
  </si>
  <si>
    <t>井原市</t>
  </si>
  <si>
    <t>ｲﾊﾞﾗｼ</t>
  </si>
  <si>
    <t>332089</t>
  </si>
  <si>
    <t>総社市</t>
  </si>
  <si>
    <t>ｿｳｼﾞﾔｼ</t>
  </si>
  <si>
    <t>332097</t>
  </si>
  <si>
    <t>高梁市</t>
  </si>
  <si>
    <t>ﾀｶﾊｼｼ</t>
  </si>
  <si>
    <t>332101</t>
  </si>
  <si>
    <t>新見市</t>
  </si>
  <si>
    <t>ﾆｲﾐｼ</t>
  </si>
  <si>
    <t>332119</t>
  </si>
  <si>
    <t>備前市</t>
  </si>
  <si>
    <t>ﾋﾞｾﾞﾝｼ</t>
  </si>
  <si>
    <t>332127</t>
  </si>
  <si>
    <t>瀬戸内市</t>
  </si>
  <si>
    <t>ｾﾄｳﾁｼ</t>
  </si>
  <si>
    <t>332135</t>
  </si>
  <si>
    <t>赤磐市</t>
  </si>
  <si>
    <t>ｱｶｲﾜｼ</t>
  </si>
  <si>
    <t>332143</t>
  </si>
  <si>
    <t>真庭市</t>
  </si>
  <si>
    <t>ﾏﾆﾜｼ</t>
  </si>
  <si>
    <t>332151</t>
  </si>
  <si>
    <t>美作市</t>
  </si>
  <si>
    <t>ﾐﾏｻｶｼ</t>
  </si>
  <si>
    <t>332160</t>
  </si>
  <si>
    <t>浅口市</t>
  </si>
  <si>
    <t>ｱｻｸﾁｼ</t>
  </si>
  <si>
    <t>333468</t>
  </si>
  <si>
    <t>和気町</t>
  </si>
  <si>
    <t>ﾜｹﾁｮｳ</t>
  </si>
  <si>
    <t>334235</t>
  </si>
  <si>
    <t>早島町</t>
  </si>
  <si>
    <t>ﾊﾔｼﾏﾁｮｳ</t>
  </si>
  <si>
    <t>334456</t>
  </si>
  <si>
    <t>里庄町</t>
  </si>
  <si>
    <t>ｻﾄｼｮｳﾁｮｳ</t>
  </si>
  <si>
    <t>334618</t>
  </si>
  <si>
    <t>矢掛町</t>
  </si>
  <si>
    <t>ﾔｶｹﾞﾁｮｳ</t>
  </si>
  <si>
    <t>335860</t>
  </si>
  <si>
    <t>新庄村</t>
  </si>
  <si>
    <t>ｼﾝｼﾞﾖｳｿﾝ</t>
  </si>
  <si>
    <t>336068</t>
  </si>
  <si>
    <t>鏡野町</t>
  </si>
  <si>
    <t>ｶｶﾞﾐﾉﾁｮｳ</t>
  </si>
  <si>
    <t>336220</t>
  </si>
  <si>
    <t>勝央町</t>
  </si>
  <si>
    <t>ｼｮｳｵｳﾁｮｳ</t>
  </si>
  <si>
    <t>336238</t>
  </si>
  <si>
    <t>奈義町</t>
  </si>
  <si>
    <t>ﾅｷﾞﾁｮｳ</t>
  </si>
  <si>
    <t>336432</t>
  </si>
  <si>
    <t>西粟倉村</t>
  </si>
  <si>
    <t>ﾆｼｱﾜｸﾗｿﾝ</t>
  </si>
  <si>
    <t>336637</t>
  </si>
  <si>
    <t>久米南町</t>
  </si>
  <si>
    <t>ｸﾒﾅﾝﾁｮｳ</t>
  </si>
  <si>
    <t>336661</t>
  </si>
  <si>
    <t>美咲町</t>
  </si>
  <si>
    <t>336815</t>
  </si>
  <si>
    <t>吉備中央町</t>
  </si>
  <si>
    <t>ｷﾋﾞﾁｭｳｵｳﾁｮｳ</t>
  </si>
  <si>
    <t>340006</t>
    <phoneticPr fontId="7"/>
  </si>
  <si>
    <t>広島県</t>
    <phoneticPr fontId="7"/>
  </si>
  <si>
    <t>ﾋﾛｼﾏｹﾝ</t>
    <phoneticPr fontId="7"/>
  </si>
  <si>
    <t>広島市</t>
  </si>
  <si>
    <t>ﾋﾛｼﾏｹﾝ</t>
  </si>
  <si>
    <t>ﾋﾛｼﾏｼ</t>
  </si>
  <si>
    <t>342025</t>
  </si>
  <si>
    <t>呉市</t>
  </si>
  <si>
    <t>ｸﾚｼ</t>
  </si>
  <si>
    <t>342033</t>
  </si>
  <si>
    <t>竹原市</t>
  </si>
  <si>
    <t>ﾀｹﾊﾗｼ</t>
  </si>
  <si>
    <t>ﾐﾊﾗｼ</t>
  </si>
  <si>
    <t>ｵﾉﾐﾁｼ</t>
  </si>
  <si>
    <t>ﾌｸﾔﾏｼ</t>
  </si>
  <si>
    <t>342084</t>
  </si>
  <si>
    <t>342092</t>
  </si>
  <si>
    <t>三次市</t>
  </si>
  <si>
    <t>342106</t>
  </si>
  <si>
    <t>庄原市</t>
  </si>
  <si>
    <t>ｼｮｳﾊﾞﾗｼ</t>
  </si>
  <si>
    <t>342114</t>
  </si>
  <si>
    <t>大竹市</t>
  </si>
  <si>
    <t>ｵｵﾀｹｼ</t>
  </si>
  <si>
    <t>ﾋｶﾞｼﾋﾛｼﾏｼ</t>
  </si>
  <si>
    <t>ﾊﾂｶｲﾁｼ</t>
  </si>
  <si>
    <t>342149</t>
  </si>
  <si>
    <t>安芸高田市</t>
  </si>
  <si>
    <t>ｱｷﾀｶﾀｼ</t>
  </si>
  <si>
    <t>342157</t>
  </si>
  <si>
    <t>江田島市</t>
  </si>
  <si>
    <t>ｴﾀｼﾞﾏｼ</t>
  </si>
  <si>
    <t>343021</t>
  </si>
  <si>
    <t>府中町</t>
  </si>
  <si>
    <t>ﾌﾁｭｳﾁｮｳ</t>
  </si>
  <si>
    <t>343048</t>
  </si>
  <si>
    <t>海田町</t>
  </si>
  <si>
    <t>ｶｲﾀﾁｮｳ</t>
  </si>
  <si>
    <t>343072</t>
  </si>
  <si>
    <t>熊野町</t>
  </si>
  <si>
    <t>ｸﾏﾉﾁｮｳ</t>
  </si>
  <si>
    <t>343099</t>
  </si>
  <si>
    <t>坂町</t>
  </si>
  <si>
    <t>ｻｶﾁｮｳ</t>
  </si>
  <si>
    <t>343684</t>
  </si>
  <si>
    <t>安芸太田町</t>
  </si>
  <si>
    <t>ｱｷｵｵﾀﾁｮｳ</t>
  </si>
  <si>
    <t>343692</t>
  </si>
  <si>
    <t>北広島町</t>
  </si>
  <si>
    <t>ｷﾀﾋﾛｼﾏﾁｮｳ</t>
  </si>
  <si>
    <t>344311</t>
  </si>
  <si>
    <t>大崎上島町</t>
  </si>
  <si>
    <t>ｵｵｻｷｶﾐｼﾞﾏﾁｮｳ</t>
  </si>
  <si>
    <t>344621</t>
  </si>
  <si>
    <t>世羅町</t>
  </si>
  <si>
    <t>ｾﾗﾁｮｳ</t>
  </si>
  <si>
    <t>345458</t>
  </si>
  <si>
    <t>神石高原町</t>
  </si>
  <si>
    <t>ｼﾞﾝｾｷｺｳｹﾞﾝﾁｮｳ</t>
  </si>
  <si>
    <t>350001</t>
    <phoneticPr fontId="7"/>
  </si>
  <si>
    <t>山口県</t>
    <phoneticPr fontId="7"/>
  </si>
  <si>
    <t>ﾔﾏｸﾞﾁｹﾝ</t>
    <phoneticPr fontId="7"/>
  </si>
  <si>
    <t>ﾔﾏｸﾞﾁｹﾝ</t>
  </si>
  <si>
    <t>ｼﾓﾉｾｷｼ</t>
  </si>
  <si>
    <t>ｳﾍﾞｼ</t>
  </si>
  <si>
    <t>352039</t>
  </si>
  <si>
    <t>山口市</t>
  </si>
  <si>
    <t>ﾔﾏｸﾞﾁｼ</t>
  </si>
  <si>
    <t>ﾊｷﾞｼ</t>
  </si>
  <si>
    <t>ﾎｳﾌｼ</t>
  </si>
  <si>
    <t>352071</t>
  </si>
  <si>
    <t>下松市</t>
  </si>
  <si>
    <t>ｸﾀﾞﾏﾂｼ</t>
  </si>
  <si>
    <t>352080</t>
  </si>
  <si>
    <t>岩国市</t>
  </si>
  <si>
    <t>ｲﾜｸﾆｼ</t>
  </si>
  <si>
    <t>352101</t>
  </si>
  <si>
    <t>光市</t>
  </si>
  <si>
    <t>ﾋｶﾘｼ</t>
  </si>
  <si>
    <t>ﾅｶﾞﾄｼ</t>
  </si>
  <si>
    <t>352128</t>
  </si>
  <si>
    <t>柳井市</t>
  </si>
  <si>
    <t>ﾔﾅｲｼ</t>
  </si>
  <si>
    <t>352136</t>
  </si>
  <si>
    <t>美祢市</t>
  </si>
  <si>
    <t>ﾐﾈｼ</t>
  </si>
  <si>
    <t>ｼｭｳﾅﾝｼ</t>
    <phoneticPr fontId="7"/>
  </si>
  <si>
    <t>ｻﾝﾖｳｵﾉﾀﾞｼ</t>
  </si>
  <si>
    <t>353051</t>
  </si>
  <si>
    <t>周防大島町</t>
  </si>
  <si>
    <t>ｽｵｳｵｵｼﾏﾁｮｳ</t>
  </si>
  <si>
    <t>353213</t>
  </si>
  <si>
    <t>和木町</t>
  </si>
  <si>
    <t>ﾜｷﾁｮｳ</t>
  </si>
  <si>
    <t>353418</t>
  </si>
  <si>
    <t>上関町</t>
  </si>
  <si>
    <t>ｶﾐﾉｾｷﾁｮｳ</t>
  </si>
  <si>
    <t>353434</t>
  </si>
  <si>
    <t>田布施町</t>
  </si>
  <si>
    <t>ﾀﾌﾞｾﾁｮｳ</t>
  </si>
  <si>
    <t>353442</t>
  </si>
  <si>
    <t>平生町</t>
  </si>
  <si>
    <t>ﾋﾗｵﾁｮｳ</t>
  </si>
  <si>
    <t>355020</t>
  </si>
  <si>
    <t>阿武町</t>
  </si>
  <si>
    <t>ｱﾌﾞﾁｮｳ</t>
  </si>
  <si>
    <t>360007</t>
    <phoneticPr fontId="7"/>
  </si>
  <si>
    <t>徳島県</t>
    <phoneticPr fontId="7"/>
  </si>
  <si>
    <t>ﾄｸｼﾏｹﾝ</t>
    <phoneticPr fontId="7"/>
  </si>
  <si>
    <t>ﾄｸｼﾏｹﾝ</t>
  </si>
  <si>
    <t>ﾄｸｼﾏｼ</t>
  </si>
  <si>
    <t>362026</t>
  </si>
  <si>
    <t>鳴門市</t>
  </si>
  <si>
    <t>ﾅﾙﾄｼ</t>
  </si>
  <si>
    <t>362034</t>
  </si>
  <si>
    <t>小松島市</t>
  </si>
  <si>
    <t>ｺﾏﾂｼﾏｼ</t>
  </si>
  <si>
    <t>362042</t>
  </si>
  <si>
    <t>阿南市</t>
  </si>
  <si>
    <t>ｱﾅﾝｼ</t>
  </si>
  <si>
    <t>362051</t>
  </si>
  <si>
    <t>吉野川市</t>
  </si>
  <si>
    <t>ﾖｼﾉｶﾞﾜｼ</t>
  </si>
  <si>
    <t>362069</t>
  </si>
  <si>
    <t>阿波市</t>
  </si>
  <si>
    <t>ｱﾜｼ</t>
  </si>
  <si>
    <t>362077</t>
  </si>
  <si>
    <t>美馬市</t>
  </si>
  <si>
    <t>ﾐﾏｼ</t>
  </si>
  <si>
    <t>362085</t>
  </si>
  <si>
    <t>三好市</t>
  </si>
  <si>
    <t>363014</t>
  </si>
  <si>
    <t>勝浦町</t>
  </si>
  <si>
    <t>ｶﾂｳﾗﾁｮｳ</t>
  </si>
  <si>
    <t>363022</t>
  </si>
  <si>
    <t>上勝町</t>
  </si>
  <si>
    <t>ｶﾐｶﾂﾁｮｳ</t>
  </si>
  <si>
    <t>363219</t>
  </si>
  <si>
    <t>佐那河内村</t>
  </si>
  <si>
    <t>ｻﾅｺﾞｳﾁｿﾝ</t>
  </si>
  <si>
    <t>363413</t>
  </si>
  <si>
    <t>石井町</t>
  </si>
  <si>
    <t>ｲｼｲﾁｮｳ</t>
  </si>
  <si>
    <t>363421</t>
  </si>
  <si>
    <t>神山町</t>
  </si>
  <si>
    <t>ｶﾐﾔﾏﾁｮｳ</t>
  </si>
  <si>
    <t>363685</t>
  </si>
  <si>
    <t>那賀町</t>
  </si>
  <si>
    <t>ﾅｶﾁｮｳ</t>
  </si>
  <si>
    <t>363839</t>
  </si>
  <si>
    <t>牟岐町</t>
  </si>
  <si>
    <t>ﾑｷﾞﾁｮｳ</t>
  </si>
  <si>
    <t>363871</t>
  </si>
  <si>
    <t>美波町</t>
  </si>
  <si>
    <t>ﾐﾅﾐﾁｮｳ</t>
  </si>
  <si>
    <t>363880</t>
  </si>
  <si>
    <t>海陽町</t>
  </si>
  <si>
    <t>ｶｲﾖｳﾁｮｳ</t>
  </si>
  <si>
    <t>364011</t>
  </si>
  <si>
    <t>松茂町</t>
  </si>
  <si>
    <t>ﾏﾂｼｹﾞﾁｮｳ</t>
  </si>
  <si>
    <t>364029</t>
  </si>
  <si>
    <t>北島町</t>
  </si>
  <si>
    <t>ｷﾀｼﾞﾏﾁｮｳ</t>
  </si>
  <si>
    <t>364037</t>
  </si>
  <si>
    <t>藍住町</t>
  </si>
  <si>
    <t>ｱｲｽﾞﾐﾁｮｳ</t>
  </si>
  <si>
    <t>364045</t>
  </si>
  <si>
    <t>板野町</t>
  </si>
  <si>
    <t>ｲﾀﾉﾁｮｳ</t>
  </si>
  <si>
    <t>364053</t>
  </si>
  <si>
    <t>上板町</t>
  </si>
  <si>
    <t>ｶﾐｲﾀﾁｮｳ</t>
  </si>
  <si>
    <t>364681</t>
  </si>
  <si>
    <t>つるぎ町</t>
  </si>
  <si>
    <t>ﾂﾙｷﾞﾁｮｳ</t>
  </si>
  <si>
    <t>364894</t>
  </si>
  <si>
    <t>東みよし町</t>
  </si>
  <si>
    <t>ﾋｶﾞｼﾐﾖｼﾁｮｳ</t>
  </si>
  <si>
    <t>370002</t>
    <phoneticPr fontId="7"/>
  </si>
  <si>
    <t>香川県</t>
    <phoneticPr fontId="7"/>
  </si>
  <si>
    <t>ｶｶﾞﾜｹﾝ</t>
    <phoneticPr fontId="7"/>
  </si>
  <si>
    <t>ｶｶﾞﾜｹﾝ</t>
  </si>
  <si>
    <t>ﾀｶﾏﾂｼ</t>
  </si>
  <si>
    <t>丸亀市</t>
  </si>
  <si>
    <t>ﾏﾙｶﾞﾒｼ</t>
  </si>
  <si>
    <t>ｻｶｲﾃﾞｼ</t>
  </si>
  <si>
    <t>372048</t>
  </si>
  <si>
    <t>善通寺市</t>
  </si>
  <si>
    <t>ｾﾞﾝﾂｳｼﾞｼ</t>
  </si>
  <si>
    <t>372056</t>
  </si>
  <si>
    <t>観音寺市</t>
  </si>
  <si>
    <t>ｶﾝｵﾝｼﾞｼ</t>
  </si>
  <si>
    <t>372064</t>
  </si>
  <si>
    <t>さぬき市</t>
  </si>
  <si>
    <t>ｻﾇｷｼ</t>
  </si>
  <si>
    <t>372072</t>
  </si>
  <si>
    <t>東かがわ市</t>
  </si>
  <si>
    <t>ﾋｶﾞｼｶｶﾞﾜｼ</t>
  </si>
  <si>
    <t>372081</t>
  </si>
  <si>
    <t>三豊市</t>
  </si>
  <si>
    <t>ﾐﾄﾖｼ</t>
  </si>
  <si>
    <t>373222</t>
  </si>
  <si>
    <t>土庄町</t>
  </si>
  <si>
    <t>ﾄﾉｼｮｳﾁｮｳ</t>
  </si>
  <si>
    <t>373249</t>
  </si>
  <si>
    <t>小豆島町</t>
  </si>
  <si>
    <t>ｼｮｳﾄﾞｼﾏﾁｮｳ</t>
  </si>
  <si>
    <t>373419</t>
  </si>
  <si>
    <t>三木町</t>
  </si>
  <si>
    <t>ﾐｷﾁｮｳ</t>
  </si>
  <si>
    <t>373648</t>
  </si>
  <si>
    <t>直島町</t>
  </si>
  <si>
    <t>ﾅｵｼﾏﾁｮｳ</t>
  </si>
  <si>
    <t>373869</t>
  </si>
  <si>
    <t>宇多津町</t>
  </si>
  <si>
    <t>ｳﾀﾂﾞﾁｮｳ</t>
  </si>
  <si>
    <t>373877</t>
  </si>
  <si>
    <t>綾川町</t>
  </si>
  <si>
    <t>ｱﾔｶﾞﾜﾁｮｳ</t>
  </si>
  <si>
    <t>琴平町</t>
  </si>
  <si>
    <t>ｺﾄﾋﾗﾁｮｳ</t>
  </si>
  <si>
    <t>374041</t>
  </si>
  <si>
    <t>多度津町</t>
  </si>
  <si>
    <t>ﾀﾄﾞﾂﾁｮｳ</t>
  </si>
  <si>
    <t>374067</t>
  </si>
  <si>
    <t>まんのう町</t>
  </si>
  <si>
    <t>ﾏﾝﾉｳﾁｮｳ</t>
  </si>
  <si>
    <t>380008</t>
    <phoneticPr fontId="7"/>
  </si>
  <si>
    <t>愛媛県</t>
    <phoneticPr fontId="7"/>
  </si>
  <si>
    <t>ｴﾋﾒｹﾝ</t>
    <phoneticPr fontId="7"/>
  </si>
  <si>
    <t>382019</t>
  </si>
  <si>
    <t>松山市</t>
  </si>
  <si>
    <t>ｴﾋﾒｹﾝ</t>
  </si>
  <si>
    <t>ﾏﾂﾔﾏｼ</t>
  </si>
  <si>
    <t>ｲﾏﾊﾞﾘｼ</t>
  </si>
  <si>
    <t>ｳﾜｼﾞﾏｼ</t>
  </si>
  <si>
    <t>382043</t>
  </si>
  <si>
    <t>八幡浜市</t>
  </si>
  <si>
    <t>ﾔﾜﾀﾊﾏｼ</t>
  </si>
  <si>
    <t>ﾆｲﾊﾏｼ</t>
  </si>
  <si>
    <t>382060</t>
  </si>
  <si>
    <t>西条市</t>
  </si>
  <si>
    <t>ｻｲｼﾞｮｳｼ</t>
    <phoneticPr fontId="7"/>
  </si>
  <si>
    <t>382078</t>
  </si>
  <si>
    <t>大洲市</t>
  </si>
  <si>
    <t>ｵｵｽﾞｼ</t>
  </si>
  <si>
    <t>382108</t>
  </si>
  <si>
    <t>伊予市</t>
  </si>
  <si>
    <t>ｲﾖｼ</t>
  </si>
  <si>
    <t>382132</t>
  </si>
  <si>
    <t>四国中央市</t>
  </si>
  <si>
    <t>ｼｺｸﾁｭｳｵｳｼ</t>
  </si>
  <si>
    <t>382141</t>
  </si>
  <si>
    <t>西予市</t>
  </si>
  <si>
    <t>ｾｲﾖｼ</t>
  </si>
  <si>
    <t>382159</t>
  </si>
  <si>
    <t>東温市</t>
  </si>
  <si>
    <t>ﾄｳｵﾝｼ</t>
  </si>
  <si>
    <t>383562</t>
  </si>
  <si>
    <t>上島町</t>
  </si>
  <si>
    <t>ｶﾐｼﾞﾏﾁｮｳ</t>
  </si>
  <si>
    <t>383864</t>
  </si>
  <si>
    <t>久万高原町</t>
  </si>
  <si>
    <t>ｸﾏｺｳｹﾞﾝﾁｮｳ</t>
  </si>
  <si>
    <t>384011</t>
  </si>
  <si>
    <t>ﾏｻｷﾁｮｳ</t>
  </si>
  <si>
    <t>384020</t>
  </si>
  <si>
    <t>砥部町</t>
  </si>
  <si>
    <t>ﾄﾍﾞﾁｮｳ</t>
  </si>
  <si>
    <t>384224</t>
  </si>
  <si>
    <t>内子町</t>
  </si>
  <si>
    <t>ｳﾁｺﾁｮｳ</t>
  </si>
  <si>
    <t>384429</t>
  </si>
  <si>
    <t>伊方町</t>
  </si>
  <si>
    <t>ｲｶﾀﾁｮｳ</t>
  </si>
  <si>
    <t>384844</t>
  </si>
  <si>
    <t>松野町</t>
  </si>
  <si>
    <t>ﾏﾂﾉﾁｮｳ</t>
  </si>
  <si>
    <t>384887</t>
  </si>
  <si>
    <t>鬼北町</t>
  </si>
  <si>
    <t>385069</t>
  </si>
  <si>
    <t>愛南町</t>
  </si>
  <si>
    <t>ｱｲﾅﾝﾁｮｳ</t>
  </si>
  <si>
    <t>390003</t>
    <phoneticPr fontId="7"/>
  </si>
  <si>
    <t>高知県</t>
    <phoneticPr fontId="7"/>
  </si>
  <si>
    <t>ｺｳﾁｹﾝ</t>
    <phoneticPr fontId="7"/>
  </si>
  <si>
    <t>ｺｳﾁｹﾝ</t>
  </si>
  <si>
    <t>ｺｳﾁｼ</t>
  </si>
  <si>
    <t>392022</t>
  </si>
  <si>
    <t>室戸市</t>
  </si>
  <si>
    <t>ﾑﾛﾄｼ</t>
  </si>
  <si>
    <t>392031</t>
  </si>
  <si>
    <t>安芸市</t>
  </si>
  <si>
    <t>ｱｷｼ</t>
  </si>
  <si>
    <t>392049</t>
  </si>
  <si>
    <t>南国市</t>
  </si>
  <si>
    <t>ﾅﾝｺｸｼ</t>
  </si>
  <si>
    <t>392057</t>
  </si>
  <si>
    <t>土佐市</t>
  </si>
  <si>
    <t>ﾄｻｼ</t>
  </si>
  <si>
    <t>392065</t>
  </si>
  <si>
    <t>須崎市</t>
  </si>
  <si>
    <t>ｽｻｷｼ</t>
  </si>
  <si>
    <t>392081</t>
  </si>
  <si>
    <t>宿毛市</t>
  </si>
  <si>
    <t>ｽｸﾓｼ</t>
  </si>
  <si>
    <t>392090</t>
  </si>
  <si>
    <t>土佐清水市</t>
  </si>
  <si>
    <t>ﾄｻｼﾐｽﾞｼ</t>
  </si>
  <si>
    <t>ｼﾏﾝﾄｼ</t>
  </si>
  <si>
    <t>392111</t>
  </si>
  <si>
    <t>香南市</t>
  </si>
  <si>
    <t>392120</t>
  </si>
  <si>
    <t>香美市</t>
  </si>
  <si>
    <t>ｶﾐｼ</t>
  </si>
  <si>
    <t>393011</t>
  </si>
  <si>
    <t>東洋町</t>
  </si>
  <si>
    <t>ﾄｳﾖｳﾁｮｳ</t>
  </si>
  <si>
    <t>393029</t>
  </si>
  <si>
    <t>奈半利町</t>
  </si>
  <si>
    <t>ﾅﾊﾘﾁｮｳ</t>
  </si>
  <si>
    <t>393037</t>
  </si>
  <si>
    <t>田野町</t>
  </si>
  <si>
    <t>ﾀﾉﾁｮｳ</t>
  </si>
  <si>
    <t>393045</t>
  </si>
  <si>
    <t>安田町</t>
  </si>
  <si>
    <t>ﾔｽﾀﾞﾁｮｳ</t>
  </si>
  <si>
    <t>393053</t>
  </si>
  <si>
    <t>北川村</t>
  </si>
  <si>
    <t>ｷﾀｶﾞﾜﾑﾗ</t>
  </si>
  <si>
    <t>393061</t>
  </si>
  <si>
    <t>馬路村</t>
  </si>
  <si>
    <t>ｳﾏｼﾞﾑﾗ</t>
  </si>
  <si>
    <t>393070</t>
  </si>
  <si>
    <t>芸西村</t>
  </si>
  <si>
    <t>ｹﾞｲｾｲﾑﾗ</t>
  </si>
  <si>
    <t>393410</t>
  </si>
  <si>
    <t>本山町</t>
  </si>
  <si>
    <t>ﾓﾄﾔﾏﾁｮｳ</t>
  </si>
  <si>
    <t>393444</t>
  </si>
  <si>
    <t>大豊町</t>
  </si>
  <si>
    <t>ｵｵﾄﾖﾁｮｳ</t>
  </si>
  <si>
    <t>393631</t>
  </si>
  <si>
    <t>土佐町</t>
  </si>
  <si>
    <t>ﾄｻﾁｮｳ</t>
  </si>
  <si>
    <t>393649</t>
  </si>
  <si>
    <t>大川村</t>
  </si>
  <si>
    <t>ｵｵｶﾜﾑﾗ</t>
  </si>
  <si>
    <t>393860</t>
  </si>
  <si>
    <t>いの町</t>
  </si>
  <si>
    <t>ｲﾉﾁｮｳ</t>
  </si>
  <si>
    <t>393878</t>
  </si>
  <si>
    <t>仁淀川町</t>
  </si>
  <si>
    <t>ﾆﾖﾄﾞｶﾞﾜﾁｮｳ</t>
    <phoneticPr fontId="7"/>
  </si>
  <si>
    <t>394017</t>
  </si>
  <si>
    <t>中土佐町</t>
  </si>
  <si>
    <t>ﾅｶﾄｻﾁｮｳ</t>
  </si>
  <si>
    <t>394025</t>
  </si>
  <si>
    <t>佐川町</t>
  </si>
  <si>
    <t>ｻｶﾜﾁｮｳ</t>
  </si>
  <si>
    <t>394033</t>
  </si>
  <si>
    <t>越知町</t>
  </si>
  <si>
    <t>ｵﾁﾁｮｳ</t>
  </si>
  <si>
    <t>394050</t>
  </si>
  <si>
    <t>梼原町</t>
  </si>
  <si>
    <t>ﾕｽﾊﾗﾁｮｳ</t>
  </si>
  <si>
    <t>394106</t>
  </si>
  <si>
    <t>日高村</t>
  </si>
  <si>
    <t>ﾋﾀﾞｶﾑﾗ</t>
  </si>
  <si>
    <t>394114</t>
  </si>
  <si>
    <t>津野町</t>
  </si>
  <si>
    <t>ﾂﾉﾁｮｳ</t>
  </si>
  <si>
    <t>394122</t>
  </si>
  <si>
    <t>四万十町</t>
  </si>
  <si>
    <t>ｼﾏﾝﾄﾁｮｳ</t>
  </si>
  <si>
    <t>394246</t>
  </si>
  <si>
    <t>大月町</t>
  </si>
  <si>
    <t>ｵｵﾂｷﾁｮｳ</t>
  </si>
  <si>
    <t>394271</t>
  </si>
  <si>
    <t>三原村</t>
  </si>
  <si>
    <t>ﾐﾊﾗﾑﾗ</t>
  </si>
  <si>
    <t>394289</t>
  </si>
  <si>
    <t>黒潮町</t>
  </si>
  <si>
    <t>ｸﾛｼｵﾁｮｳ</t>
  </si>
  <si>
    <t>400009</t>
    <phoneticPr fontId="7"/>
  </si>
  <si>
    <t>福岡県</t>
    <phoneticPr fontId="7"/>
  </si>
  <si>
    <t>ﾌｸｵｶｹﾝ</t>
    <phoneticPr fontId="7"/>
  </si>
  <si>
    <t>北九州市</t>
  </si>
  <si>
    <t>ﾌｸｵｶｹﾝ</t>
  </si>
  <si>
    <t>ｷﾀｷｭｳｼｭｳｼ</t>
    <phoneticPr fontId="7"/>
  </si>
  <si>
    <t>福岡市</t>
  </si>
  <si>
    <t>ﾌｸｵｶｼ</t>
  </si>
  <si>
    <t>ｵｵﾑﾀｼ</t>
  </si>
  <si>
    <t>ｸﾙﾒｼ</t>
  </si>
  <si>
    <t>ﾉｵｶﾞﾀｼ</t>
  </si>
  <si>
    <t>402052</t>
  </si>
  <si>
    <t>飯塚市</t>
  </si>
  <si>
    <t>ｲｲﾂﾞｶｼ</t>
  </si>
  <si>
    <t>402061</t>
  </si>
  <si>
    <t>田川市</t>
  </si>
  <si>
    <t>ﾀｶﾞﾜｼ</t>
  </si>
  <si>
    <t>402079</t>
  </si>
  <si>
    <t>柳川市</t>
  </si>
  <si>
    <t>ﾔﾅｶﾞﾜｼ</t>
  </si>
  <si>
    <t>ﾔﾒｼ</t>
  </si>
  <si>
    <t>402117</t>
  </si>
  <si>
    <t>筑後市</t>
  </si>
  <si>
    <t>ﾁｸｺﾞｼ</t>
  </si>
  <si>
    <t>402125</t>
  </si>
  <si>
    <t>大川市</t>
  </si>
  <si>
    <t>ｵｵｶﾜｼ</t>
  </si>
  <si>
    <t>402133</t>
  </si>
  <si>
    <t>行橋市</t>
  </si>
  <si>
    <t>ﾕｸﾊｼｼ</t>
  </si>
  <si>
    <t>402141</t>
  </si>
  <si>
    <t>豊前市</t>
  </si>
  <si>
    <t>ﾌﾞｾﾞﾝｼ</t>
  </si>
  <si>
    <t>402150</t>
  </si>
  <si>
    <t>中間市</t>
  </si>
  <si>
    <t>ﾅｶﾏｼ</t>
  </si>
  <si>
    <t>402168</t>
  </si>
  <si>
    <t>小郡市</t>
  </si>
  <si>
    <t>ｵｺﾞｵﾘｼ</t>
  </si>
  <si>
    <t>402176</t>
  </si>
  <si>
    <t>筑紫野市</t>
  </si>
  <si>
    <t>ﾁｸｼﾉｼ</t>
  </si>
  <si>
    <t>402184</t>
  </si>
  <si>
    <t>春日市</t>
  </si>
  <si>
    <t>ｶｽｶﾞｼ</t>
  </si>
  <si>
    <t>402192</t>
  </si>
  <si>
    <t>大野城市</t>
  </si>
  <si>
    <t>ｵｵﾉｼﾞｮｳｼ</t>
  </si>
  <si>
    <t>402206</t>
  </si>
  <si>
    <t>宗像市</t>
  </si>
  <si>
    <t>ﾑﾅｶﾀｼ</t>
  </si>
  <si>
    <t>402214</t>
  </si>
  <si>
    <t>太宰府市</t>
  </si>
  <si>
    <t>ﾀﾞｻﾞｲﾌｼ</t>
  </si>
  <si>
    <t>402231</t>
  </si>
  <si>
    <t>古賀市</t>
  </si>
  <si>
    <t>402249</t>
  </si>
  <si>
    <t>福津市</t>
  </si>
  <si>
    <t>ﾌｸﾂｼ</t>
  </si>
  <si>
    <t>402257</t>
  </si>
  <si>
    <t>うきは市</t>
  </si>
  <si>
    <t>ｳｷﾊｼ</t>
  </si>
  <si>
    <t>402265</t>
  </si>
  <si>
    <t>宮若市</t>
  </si>
  <si>
    <t>ﾐﾔﾜｶｼ</t>
  </si>
  <si>
    <t>402273</t>
  </si>
  <si>
    <t>嘉麻市</t>
  </si>
  <si>
    <t>ｶﾏｼ</t>
  </si>
  <si>
    <t>402281</t>
  </si>
  <si>
    <t>朝倉市</t>
  </si>
  <si>
    <t>ｱｻｸﾗｼ</t>
  </si>
  <si>
    <t>402290</t>
  </si>
  <si>
    <t>みやま市</t>
  </si>
  <si>
    <t>ﾐﾔﾏｼ</t>
  </si>
  <si>
    <t>402303</t>
  </si>
  <si>
    <t>糸島市</t>
  </si>
  <si>
    <t>ｲﾄｼﾏｼ</t>
  </si>
  <si>
    <t>402311</t>
    <phoneticPr fontId="7"/>
  </si>
  <si>
    <t>福岡県</t>
    <rPh sb="0" eb="3">
      <t>フクオカケン</t>
    </rPh>
    <phoneticPr fontId="7"/>
  </si>
  <si>
    <t>那珂川市</t>
    <rPh sb="0" eb="3">
      <t>ナカガワ</t>
    </rPh>
    <rPh sb="3" eb="4">
      <t>シ</t>
    </rPh>
    <phoneticPr fontId="7"/>
  </si>
  <si>
    <t>ﾅｶｶﾞﾜｼ</t>
    <phoneticPr fontId="7"/>
  </si>
  <si>
    <t>403415</t>
  </si>
  <si>
    <t>宇美町</t>
  </si>
  <si>
    <t>ｳﾐﾏﾁ</t>
  </si>
  <si>
    <t>403423</t>
  </si>
  <si>
    <t>篠栗町</t>
  </si>
  <si>
    <t>ｻｻｸﾞﾘﾏﾁ</t>
  </si>
  <si>
    <t>403431</t>
  </si>
  <si>
    <t>志免町</t>
  </si>
  <si>
    <t>ｼﾒﾏﾁ</t>
  </si>
  <si>
    <t>403440</t>
  </si>
  <si>
    <t>須恵町</t>
  </si>
  <si>
    <t>ｽｴﾏﾁ</t>
  </si>
  <si>
    <t>403458</t>
  </si>
  <si>
    <t>新宮町</t>
  </si>
  <si>
    <t>ｼﾝｸﾞｳﾏﾁ</t>
  </si>
  <si>
    <t>403482</t>
  </si>
  <si>
    <t>久山町</t>
  </si>
  <si>
    <t>ﾋｻﾔﾏﾏﾁ</t>
  </si>
  <si>
    <t>403491</t>
  </si>
  <si>
    <t>粕屋町</t>
  </si>
  <si>
    <t>ｶｽﾔﾏﾁ</t>
  </si>
  <si>
    <t>403814</t>
  </si>
  <si>
    <t>芦屋町</t>
  </si>
  <si>
    <t>ｱｼﾔﾏﾁ</t>
  </si>
  <si>
    <t>403822</t>
  </si>
  <si>
    <t>水巻町</t>
  </si>
  <si>
    <t>ﾐｽﾞﾏｷﾏﾁ</t>
  </si>
  <si>
    <t>403831</t>
  </si>
  <si>
    <t>岡垣町</t>
  </si>
  <si>
    <t>ｵｶｶﾞｷﾏﾁ</t>
  </si>
  <si>
    <t>403849</t>
  </si>
  <si>
    <t>遠賀町</t>
  </si>
  <si>
    <t>ｵﾝｶﾞﾁｮｳ</t>
  </si>
  <si>
    <t>404012</t>
  </si>
  <si>
    <t>小竹町</t>
  </si>
  <si>
    <t>ｺﾀｹﾏﾁ</t>
  </si>
  <si>
    <t>404021</t>
  </si>
  <si>
    <t>鞍手町</t>
  </si>
  <si>
    <t>ｸﾗﾃﾏﾁ</t>
  </si>
  <si>
    <t>404217</t>
  </si>
  <si>
    <t>桂川町</t>
  </si>
  <si>
    <t>ｹｲｾﾝﾏﾁ</t>
  </si>
  <si>
    <t>404471</t>
  </si>
  <si>
    <t>筑前町</t>
  </si>
  <si>
    <t>ﾁｸｾﾞﾝﾏﾁ</t>
  </si>
  <si>
    <t>404489</t>
  </si>
  <si>
    <t>東峰村</t>
  </si>
  <si>
    <t>ﾄｳﾎｳﾑﾗ</t>
  </si>
  <si>
    <t>405035</t>
  </si>
  <si>
    <t>大刀洗町</t>
  </si>
  <si>
    <t>ﾀﾁｱﾗｲﾏﾁ</t>
  </si>
  <si>
    <t>405221</t>
  </si>
  <si>
    <t>大木町</t>
  </si>
  <si>
    <t>ｵｵｷﾏﾁ</t>
  </si>
  <si>
    <t>405442</t>
  </si>
  <si>
    <t>ﾋﾛｶﾜﾏﾁ</t>
  </si>
  <si>
    <t>406015</t>
  </si>
  <si>
    <t>香春町</t>
  </si>
  <si>
    <t>ｶﾜﾗﾏﾁ</t>
  </si>
  <si>
    <t>406023</t>
  </si>
  <si>
    <t>添田町</t>
  </si>
  <si>
    <t>ｿｴﾀﾞﾏﾁ</t>
  </si>
  <si>
    <t>406040</t>
  </si>
  <si>
    <t>糸田町</t>
  </si>
  <si>
    <t>ｲﾄﾀﾞﾏﾁ</t>
  </si>
  <si>
    <t>406058</t>
  </si>
  <si>
    <t>406082</t>
  </si>
  <si>
    <t>大任町</t>
  </si>
  <si>
    <t>ｵｵﾄｳﾏﾁ</t>
  </si>
  <si>
    <t>406091</t>
  </si>
  <si>
    <t>赤村</t>
  </si>
  <si>
    <t>ｱｶﾑﾗ</t>
  </si>
  <si>
    <t>406104</t>
  </si>
  <si>
    <t>福智町</t>
  </si>
  <si>
    <t>ﾌｸﾁﾏﾁ</t>
  </si>
  <si>
    <t>406210</t>
  </si>
  <si>
    <t>苅田町</t>
  </si>
  <si>
    <t>ｶﾝﾀﾞﾏﾁ</t>
  </si>
  <si>
    <t>406252</t>
  </si>
  <si>
    <t>みやこ町</t>
  </si>
  <si>
    <t>ﾐﾔｺﾏﾁ</t>
  </si>
  <si>
    <t>406422</t>
  </si>
  <si>
    <t>吉富町</t>
  </si>
  <si>
    <t>ﾖｼﾄﾐﾏﾁ</t>
  </si>
  <si>
    <t>406465</t>
  </si>
  <si>
    <t>上毛町</t>
  </si>
  <si>
    <t>ｺｳｹﾞﾏﾁ</t>
  </si>
  <si>
    <t>ﾁｸｼﾞｮｳﾏﾁ</t>
  </si>
  <si>
    <t>410004</t>
    <phoneticPr fontId="7"/>
  </si>
  <si>
    <t>佐賀県</t>
    <phoneticPr fontId="7"/>
  </si>
  <si>
    <t>ｻｶﾞｹﾝ</t>
    <phoneticPr fontId="7"/>
  </si>
  <si>
    <t>ｻｶﾞｹﾝ</t>
  </si>
  <si>
    <t>ｻｶﾞｼ</t>
  </si>
  <si>
    <t>ｶﾗﾂｼ</t>
  </si>
  <si>
    <t>412031</t>
  </si>
  <si>
    <t>鳥栖市</t>
  </si>
  <si>
    <t>ﾄｽｼ</t>
  </si>
  <si>
    <t>412040</t>
  </si>
  <si>
    <t>多久市</t>
  </si>
  <si>
    <t>ﾀｸｼ</t>
  </si>
  <si>
    <t>412058</t>
  </si>
  <si>
    <t>伊万里市</t>
  </si>
  <si>
    <t>ｲﾏﾘｼ</t>
  </si>
  <si>
    <t>412066</t>
  </si>
  <si>
    <t>武雄市</t>
  </si>
  <si>
    <t>ﾀｹｵｼ</t>
  </si>
  <si>
    <t>412074</t>
  </si>
  <si>
    <t>鹿島市</t>
  </si>
  <si>
    <t>412082</t>
  </si>
  <si>
    <t>小城市</t>
  </si>
  <si>
    <t>ｵｷﾞｼ</t>
  </si>
  <si>
    <t>412091</t>
  </si>
  <si>
    <t>嬉野市</t>
  </si>
  <si>
    <t>ｳﾚｼﾉｼ</t>
  </si>
  <si>
    <t>412104</t>
  </si>
  <si>
    <t>神埼市</t>
  </si>
  <si>
    <t>ｶﾝｻﾞｷｼ</t>
  </si>
  <si>
    <t>413275</t>
  </si>
  <si>
    <t>吉野ヶ里町</t>
  </si>
  <si>
    <t>ﾖｼﾉｶﾞﾘﾁｮｳ</t>
  </si>
  <si>
    <t>413411</t>
  </si>
  <si>
    <t>基山町</t>
  </si>
  <si>
    <t>ｷﾔﾏﾁｮｳ</t>
  </si>
  <si>
    <t>413453</t>
  </si>
  <si>
    <t>上峰町</t>
  </si>
  <si>
    <t>ｶﾐﾐﾈﾁｮｳ</t>
  </si>
  <si>
    <t>413461</t>
  </si>
  <si>
    <t>みやき町</t>
  </si>
  <si>
    <t>ﾐﾔｷﾁｮｳ</t>
  </si>
  <si>
    <t>413879</t>
  </si>
  <si>
    <t>玄海町</t>
  </si>
  <si>
    <t>ｹﾞﾝｶｲﾁｮｳ</t>
  </si>
  <si>
    <t>414018</t>
  </si>
  <si>
    <t>有田町</t>
  </si>
  <si>
    <t>ｱﾘﾀﾁｮｳ</t>
  </si>
  <si>
    <t>414239</t>
  </si>
  <si>
    <t>大町町</t>
  </si>
  <si>
    <t>ｵｵﾏﾁﾁｮｳ</t>
  </si>
  <si>
    <t>414247</t>
  </si>
  <si>
    <t>江北町</t>
  </si>
  <si>
    <t>ｺｳﾎｸﾏﾁ</t>
  </si>
  <si>
    <t>414255</t>
  </si>
  <si>
    <t>白石町</t>
  </si>
  <si>
    <t>ｼﾛｲｼﾁｮｳ</t>
  </si>
  <si>
    <t>414417</t>
  </si>
  <si>
    <t>太良町</t>
  </si>
  <si>
    <t>ﾀﾗﾁｮｳ</t>
  </si>
  <si>
    <t>420000</t>
    <phoneticPr fontId="7"/>
  </si>
  <si>
    <t>長崎県</t>
    <phoneticPr fontId="7"/>
  </si>
  <si>
    <t>ﾅｶﾞｻｷｹﾝ</t>
    <phoneticPr fontId="7"/>
  </si>
  <si>
    <t>ﾅｶﾞｻｷｹﾝ</t>
  </si>
  <si>
    <t>ﾅｶﾞｻｷｼ</t>
  </si>
  <si>
    <t>ｻｾﾎﾞｼ</t>
  </si>
  <si>
    <t>ｼﾏﾊﾞﾗｼ</t>
  </si>
  <si>
    <t>ｲｻﾊﾔｼ</t>
  </si>
  <si>
    <t>ｵｵﾑﾗｼ</t>
  </si>
  <si>
    <t>422070</t>
  </si>
  <si>
    <t>平戸市</t>
  </si>
  <si>
    <t>ﾋﾗﾄﾞｼ</t>
  </si>
  <si>
    <t>422088</t>
  </si>
  <si>
    <t>松浦市</t>
  </si>
  <si>
    <t>ﾏﾂｳﾗｼ</t>
  </si>
  <si>
    <t>ｲｷｼ</t>
  </si>
  <si>
    <t>ｺﾞﾄｳｼ</t>
  </si>
  <si>
    <t>422126</t>
  </si>
  <si>
    <t>西海市</t>
  </si>
  <si>
    <t>ｻｲｶｲｼ</t>
  </si>
  <si>
    <t>422134</t>
  </si>
  <si>
    <t>雲仙市</t>
  </si>
  <si>
    <t>ｳﾝｾﾞﾝｼ</t>
  </si>
  <si>
    <t>ﾐﾅﾐｼﾏﾊﾞﾗｼ</t>
  </si>
  <si>
    <t>423076</t>
  </si>
  <si>
    <t>長与町</t>
  </si>
  <si>
    <t>ﾅｶﾞﾖﾁｮｳ</t>
  </si>
  <si>
    <t>423084</t>
  </si>
  <si>
    <t>時津町</t>
  </si>
  <si>
    <t>ﾄｷﾞﾂﾁｮｳ</t>
  </si>
  <si>
    <t>423211</t>
  </si>
  <si>
    <t>東彼杵町</t>
  </si>
  <si>
    <t>ﾋｶﾞｼｿﾉｷﾞﾁｮｳ</t>
  </si>
  <si>
    <t>423220</t>
  </si>
  <si>
    <t>川棚町</t>
  </si>
  <si>
    <t>ｶﾜﾀﾅﾁｮｳ</t>
  </si>
  <si>
    <t>423238</t>
  </si>
  <si>
    <t>波佐見町</t>
  </si>
  <si>
    <t>ﾊｻﾐﾁｮｳ</t>
  </si>
  <si>
    <t>423831</t>
  </si>
  <si>
    <t>小値賀町</t>
  </si>
  <si>
    <t>ｵﾁﾞｶﾁｮｳ</t>
  </si>
  <si>
    <t>423912</t>
  </si>
  <si>
    <t>佐々町</t>
  </si>
  <si>
    <t>ｻｻﾞﾁｮｳ</t>
  </si>
  <si>
    <t>424111</t>
  </si>
  <si>
    <t>新上五島町</t>
  </si>
  <si>
    <t>ｼﾝｶﾐｺﾞﾄｳﾁｮｳ</t>
  </si>
  <si>
    <t>430005</t>
    <phoneticPr fontId="7"/>
  </si>
  <si>
    <t>熊本県</t>
    <phoneticPr fontId="7"/>
  </si>
  <si>
    <t>ｸﾏﾓﾄｹﾝ</t>
    <phoneticPr fontId="7"/>
  </si>
  <si>
    <t>ｸﾏﾓﾄｹﾝ</t>
  </si>
  <si>
    <t>ｸﾏﾓﾄｼ</t>
  </si>
  <si>
    <t>ﾔﾂｼﾛｼ</t>
  </si>
  <si>
    <t>432032</t>
  </si>
  <si>
    <t>人吉市</t>
  </si>
  <si>
    <t>ﾋﾄﾖｼｼ</t>
  </si>
  <si>
    <t>432041</t>
  </si>
  <si>
    <t>荒尾市</t>
  </si>
  <si>
    <t>ｱﾗｵｼ</t>
  </si>
  <si>
    <t>432059</t>
  </si>
  <si>
    <t>水俣市</t>
  </si>
  <si>
    <t>ﾐﾅﾏﾀｼ</t>
  </si>
  <si>
    <t>玉名市</t>
  </si>
  <si>
    <t>ﾀﾏﾅｼ</t>
  </si>
  <si>
    <t>432083</t>
  </si>
  <si>
    <t>山鹿市</t>
  </si>
  <si>
    <t>ﾔﾏｶﾞｼ</t>
  </si>
  <si>
    <t>432105</t>
  </si>
  <si>
    <t>菊池市</t>
  </si>
  <si>
    <t>ｷｸﾁｼ</t>
  </si>
  <si>
    <t>432113</t>
  </si>
  <si>
    <t>宇土市</t>
  </si>
  <si>
    <t>ｳﾄｼ</t>
  </si>
  <si>
    <t>432121</t>
  </si>
  <si>
    <t>上天草市</t>
  </si>
  <si>
    <t>ｶﾐｱﾏｸｻｼ</t>
  </si>
  <si>
    <t>432130</t>
  </si>
  <si>
    <t>宇城市</t>
  </si>
  <si>
    <t>ｳｷｼ</t>
  </si>
  <si>
    <t>432148</t>
  </si>
  <si>
    <t>阿蘇市</t>
  </si>
  <si>
    <t>ｱｿｼ</t>
  </si>
  <si>
    <t>ｱﾏｸｻｼ</t>
  </si>
  <si>
    <t>432164</t>
  </si>
  <si>
    <t>合志市</t>
  </si>
  <si>
    <t>ｺｳｼｼ</t>
  </si>
  <si>
    <t>433489</t>
  </si>
  <si>
    <t>433641</t>
  </si>
  <si>
    <t>玉東町</t>
  </si>
  <si>
    <t>ｷﾞｮｸﾄｳﾏﾁ</t>
    <phoneticPr fontId="7"/>
  </si>
  <si>
    <t>433675</t>
  </si>
  <si>
    <t>南関町</t>
  </si>
  <si>
    <t>ﾅﾝｶﾝﾏﾁ</t>
  </si>
  <si>
    <t>433683</t>
  </si>
  <si>
    <t>長洲町</t>
  </si>
  <si>
    <t>ﾅｶﾞｽﾏﾁ</t>
  </si>
  <si>
    <t>433691</t>
  </si>
  <si>
    <t>和水町</t>
  </si>
  <si>
    <t>ﾅｺﾞﾐﾏﾁ</t>
  </si>
  <si>
    <t>434035</t>
  </si>
  <si>
    <t>大津町</t>
  </si>
  <si>
    <t>ｵｵﾂﾞﾏﾁ</t>
  </si>
  <si>
    <t>434043</t>
  </si>
  <si>
    <t>菊陽町</t>
  </si>
  <si>
    <t>ｷｸﾖｳﾏﾁ</t>
  </si>
  <si>
    <t>434230</t>
  </si>
  <si>
    <t>南小国町</t>
  </si>
  <si>
    <t>ﾐﾅﾐｵｸﾞﾆﾏﾁ</t>
  </si>
  <si>
    <t>434248</t>
  </si>
  <si>
    <t>434256</t>
  </si>
  <si>
    <t>産山村</t>
  </si>
  <si>
    <t>ｳﾌﾞﾔﾏﾑﾗ</t>
  </si>
  <si>
    <t>434281</t>
  </si>
  <si>
    <t>434329</t>
  </si>
  <si>
    <t>西原村</t>
  </si>
  <si>
    <t>ﾆｼﾊﾗﾑﾗ</t>
  </si>
  <si>
    <t>434337</t>
  </si>
  <si>
    <t>南阿蘇村</t>
  </si>
  <si>
    <t>ﾐﾅﾐｱｿﾑﾗ</t>
  </si>
  <si>
    <t>434418</t>
  </si>
  <si>
    <t>御船町</t>
  </si>
  <si>
    <t>ﾐﾌﾈﾏﾁ</t>
  </si>
  <si>
    <t>434426</t>
  </si>
  <si>
    <t>嘉島町</t>
  </si>
  <si>
    <t>ｶｼﾏﾏﾁ</t>
  </si>
  <si>
    <t>434434</t>
  </si>
  <si>
    <t>益城町</t>
  </si>
  <si>
    <t>ﾏｼｷﾏﾁ</t>
  </si>
  <si>
    <t>434442</t>
  </si>
  <si>
    <t>甲佐町</t>
  </si>
  <si>
    <t>ｺｳｻﾏﾁ</t>
  </si>
  <si>
    <t>434477</t>
  </si>
  <si>
    <t>山都町</t>
  </si>
  <si>
    <t>ﾔﾏﾄﾁｮｳ</t>
  </si>
  <si>
    <t>434680</t>
  </si>
  <si>
    <t>氷川町</t>
  </si>
  <si>
    <t>ﾋｶﾜﾁｮｳ</t>
  </si>
  <si>
    <t>434825</t>
  </si>
  <si>
    <t>芦北町</t>
  </si>
  <si>
    <t>ｱｼｷﾀﾏﾁ</t>
  </si>
  <si>
    <t>434841</t>
  </si>
  <si>
    <t>津奈木町</t>
  </si>
  <si>
    <t>ﾂﾅｷﾞﾏﾁ</t>
  </si>
  <si>
    <t>435015</t>
  </si>
  <si>
    <t>錦町</t>
  </si>
  <si>
    <t>ﾆｼｷﾏﾁ</t>
  </si>
  <si>
    <t>435058</t>
  </si>
  <si>
    <t>多良木町</t>
  </si>
  <si>
    <t>ﾀﾗｷﾞﾏﾁ</t>
  </si>
  <si>
    <t>435066</t>
  </si>
  <si>
    <t>湯前町</t>
  </si>
  <si>
    <t>ﾕﾉﾏｴﾏﾁ</t>
  </si>
  <si>
    <t>435074</t>
  </si>
  <si>
    <t>水上村</t>
  </si>
  <si>
    <t>ﾐｽﾞｶﾐﾑﾗ</t>
  </si>
  <si>
    <t>435104</t>
  </si>
  <si>
    <t>相良村</t>
  </si>
  <si>
    <t>ｻｶﾞﾗﾑﾗ</t>
  </si>
  <si>
    <t>435112</t>
  </si>
  <si>
    <t>五木村</t>
  </si>
  <si>
    <t>ｲﾂｷﾑﾗ</t>
  </si>
  <si>
    <t>435121</t>
  </si>
  <si>
    <t>山江村</t>
  </si>
  <si>
    <t>ﾔﾏｴﾑﾗ</t>
  </si>
  <si>
    <t>435139</t>
  </si>
  <si>
    <t>球磨村</t>
  </si>
  <si>
    <t>ｸﾏﾑﾗ</t>
  </si>
  <si>
    <t>435147</t>
  </si>
  <si>
    <t>あさぎり町</t>
  </si>
  <si>
    <t>ｱｻｷﾞﾘﾁｮｳ</t>
  </si>
  <si>
    <t>435317</t>
  </si>
  <si>
    <t>苓北町</t>
  </si>
  <si>
    <t>ﾚｲﾎｸﾏﾁ</t>
  </si>
  <si>
    <t>440001</t>
    <phoneticPr fontId="7"/>
  </si>
  <si>
    <t>大分県</t>
    <phoneticPr fontId="7"/>
  </si>
  <si>
    <t>ｵｵｲﾀｹﾝ</t>
    <phoneticPr fontId="7"/>
  </si>
  <si>
    <t>442011</t>
  </si>
  <si>
    <t>大分市</t>
  </si>
  <si>
    <t>ｵｵｲﾀｹﾝ</t>
  </si>
  <si>
    <t>ｵｵｲﾀｼ</t>
  </si>
  <si>
    <t>442020</t>
  </si>
  <si>
    <t>別府市</t>
  </si>
  <si>
    <t>ﾍﾞｯﾌﾟｼ</t>
    <phoneticPr fontId="7"/>
  </si>
  <si>
    <t>ﾅｶﾂｼ</t>
  </si>
  <si>
    <t>442046</t>
  </si>
  <si>
    <t>日田市</t>
  </si>
  <si>
    <t>ﾋﾀｼ</t>
  </si>
  <si>
    <t>ｻｲｷｼ</t>
  </si>
  <si>
    <t>442062</t>
  </si>
  <si>
    <t>臼杵市</t>
  </si>
  <si>
    <t>ｳｽｷｼ</t>
  </si>
  <si>
    <t>442071</t>
  </si>
  <si>
    <t>津久見市</t>
  </si>
  <si>
    <t>ﾂｸﾐｼ</t>
  </si>
  <si>
    <t>442089</t>
  </si>
  <si>
    <t>竹田市</t>
  </si>
  <si>
    <t>ﾀｹﾀｼ</t>
  </si>
  <si>
    <t>442097</t>
  </si>
  <si>
    <t>豊後高田市</t>
  </si>
  <si>
    <t>ﾌﾞﾝｺﾞﾀｶﾀﾞｼ</t>
  </si>
  <si>
    <t>442101</t>
  </si>
  <si>
    <t>杵築市</t>
  </si>
  <si>
    <t>ｷﾂｷｼ</t>
  </si>
  <si>
    <t>442119</t>
  </si>
  <si>
    <t>宇佐市</t>
  </si>
  <si>
    <t>ｳｻｼ</t>
  </si>
  <si>
    <t>442127</t>
  </si>
  <si>
    <t>豊後大野市</t>
  </si>
  <si>
    <t>ﾌﾞﾝｺﾞｵｵﾉｼ</t>
  </si>
  <si>
    <t>ﾕﾌｼ</t>
  </si>
  <si>
    <t>442143</t>
  </si>
  <si>
    <t>国東市</t>
  </si>
  <si>
    <t>ｸﾆｻｷｼ</t>
  </si>
  <si>
    <t>443221</t>
  </si>
  <si>
    <t>姫島村</t>
  </si>
  <si>
    <t>ﾋﾒｼﾏﾑﾗ</t>
  </si>
  <si>
    <t>443417</t>
  </si>
  <si>
    <t>日出町</t>
  </si>
  <si>
    <t>ﾋｼﾞﾏﾁ</t>
  </si>
  <si>
    <t>444618</t>
  </si>
  <si>
    <t>九重町</t>
  </si>
  <si>
    <t>ｺｺﾉｴﾏﾁ</t>
  </si>
  <si>
    <t>444626</t>
  </si>
  <si>
    <t>玖珠町</t>
  </si>
  <si>
    <t>ｸｽﾏﾁ</t>
  </si>
  <si>
    <t>450006</t>
    <phoneticPr fontId="7"/>
  </si>
  <si>
    <t>宮崎県</t>
    <phoneticPr fontId="7"/>
  </si>
  <si>
    <t>ﾐﾔｻﾞｷｹﾝ</t>
    <phoneticPr fontId="7"/>
  </si>
  <si>
    <t>ﾐﾔｻﾞｷｹﾝ</t>
  </si>
  <si>
    <t>ﾐﾔｻﾞｷｼ</t>
  </si>
  <si>
    <t>都城市</t>
  </si>
  <si>
    <t>ﾐﾔｺﾉｼﾞｮｳｼ</t>
  </si>
  <si>
    <t>ﾉﾍﾞｵｶｼ</t>
  </si>
  <si>
    <t>452041</t>
  </si>
  <si>
    <t>日南市</t>
  </si>
  <si>
    <t>ﾆﾁﾅﾝｼ</t>
  </si>
  <si>
    <t>452050</t>
  </si>
  <si>
    <t>小林市</t>
  </si>
  <si>
    <t>ｺﾊﾞﾔｼｼ</t>
  </si>
  <si>
    <t>ﾋｭｳｶﾞｼ</t>
  </si>
  <si>
    <t>452076</t>
  </si>
  <si>
    <t>串間市</t>
  </si>
  <si>
    <t>ｸｼﾏｼ</t>
  </si>
  <si>
    <t>452084</t>
  </si>
  <si>
    <t>西都市</t>
  </si>
  <si>
    <t>ｻｲﾄｼ</t>
  </si>
  <si>
    <t>452092</t>
  </si>
  <si>
    <t>えびの市</t>
  </si>
  <si>
    <t>ｴﾋﾞﾉｼ</t>
  </si>
  <si>
    <t>453412</t>
  </si>
  <si>
    <t>三股町</t>
  </si>
  <si>
    <t>ﾐﾏﾀﾁｮｳ</t>
  </si>
  <si>
    <t>453617</t>
  </si>
  <si>
    <t>高原町</t>
  </si>
  <si>
    <t>ﾀｶﾊﾙﾁｮｳ</t>
  </si>
  <si>
    <t>453820</t>
  </si>
  <si>
    <t>国富町</t>
  </si>
  <si>
    <t>ｸﾆﾄﾐﾁｮｳ</t>
  </si>
  <si>
    <t>453838</t>
  </si>
  <si>
    <t>綾町</t>
  </si>
  <si>
    <t>ｱﾔﾁｮｳ</t>
  </si>
  <si>
    <t>454010</t>
  </si>
  <si>
    <t>高鍋町</t>
  </si>
  <si>
    <t>ﾀｶﾅﾍﾞﾁｮｳ</t>
  </si>
  <si>
    <t>454028</t>
  </si>
  <si>
    <t>新富町</t>
  </si>
  <si>
    <t>ｼﾝﾄﾐﾁｮｳ</t>
  </si>
  <si>
    <t>454036</t>
  </si>
  <si>
    <t>西米良村</t>
  </si>
  <si>
    <t>ﾆｼﾒﾗｿﾝ</t>
  </si>
  <si>
    <t>454044</t>
  </si>
  <si>
    <t>木城町</t>
  </si>
  <si>
    <t>ｷｼﾞｮｳﾁｮｳ</t>
  </si>
  <si>
    <t>454052</t>
  </si>
  <si>
    <t>川南町</t>
  </si>
  <si>
    <t>ｶﾜﾐﾅﾐﾁｮｳ</t>
  </si>
  <si>
    <t>454061</t>
  </si>
  <si>
    <t>都農町</t>
  </si>
  <si>
    <t>454214</t>
  </si>
  <si>
    <t>門川町</t>
  </si>
  <si>
    <t>ｶﾄﾞｶﾞﾜﾁｮｳ</t>
  </si>
  <si>
    <t>454290</t>
  </si>
  <si>
    <t>諸塚村</t>
  </si>
  <si>
    <t>ﾓﾛﾂｶｿﾝ</t>
  </si>
  <si>
    <t>454303</t>
  </si>
  <si>
    <t>椎葉村</t>
  </si>
  <si>
    <t>ｼｲﾊﾞｿﾝ</t>
  </si>
  <si>
    <t>454311</t>
  </si>
  <si>
    <t>454419</t>
  </si>
  <si>
    <t>高千穂町</t>
  </si>
  <si>
    <t>ﾀｶﾁﾎﾁｮｳ</t>
  </si>
  <si>
    <t>454427</t>
  </si>
  <si>
    <t>日之影町</t>
  </si>
  <si>
    <t>ﾋﾉｶｹﾞﾁｮｳ</t>
  </si>
  <si>
    <t>454435</t>
  </si>
  <si>
    <t>五ヶ瀬町</t>
  </si>
  <si>
    <t>ｺﾞｶｾﾁｮｳ</t>
  </si>
  <si>
    <t>460001</t>
    <phoneticPr fontId="7"/>
  </si>
  <si>
    <t>鹿児島県</t>
    <phoneticPr fontId="7"/>
  </si>
  <si>
    <t>ｶｺﾞｼﾏｹﾝ</t>
    <phoneticPr fontId="7"/>
  </si>
  <si>
    <t>ｶｺﾞｼﾏｹﾝ</t>
  </si>
  <si>
    <t>ｶｺﾞｼﾏｼ</t>
  </si>
  <si>
    <t>ｶﾉﾔｼ</t>
  </si>
  <si>
    <t>462047</t>
  </si>
  <si>
    <t>枕崎市</t>
  </si>
  <si>
    <t>ﾏｸﾗｻﾞｷｼ</t>
  </si>
  <si>
    <t>462063</t>
  </si>
  <si>
    <t>阿久根市</t>
  </si>
  <si>
    <t>ｱｸﾈｼ</t>
  </si>
  <si>
    <t>462080</t>
  </si>
  <si>
    <t>出水市</t>
  </si>
  <si>
    <t>462101</t>
  </si>
  <si>
    <t>指宿市</t>
  </si>
  <si>
    <t>ｲﾌﾞｽｷｼ</t>
  </si>
  <si>
    <t>462136</t>
  </si>
  <si>
    <t>西之表市</t>
  </si>
  <si>
    <t>ﾆｼﾉｵﾓﾃｼ</t>
  </si>
  <si>
    <t>ﾀﾙﾐｽﾞｼ</t>
  </si>
  <si>
    <t>ｻﾂﾏｾﾝﾀﾞｲｼ</t>
  </si>
  <si>
    <t>462161</t>
  </si>
  <si>
    <t>日置市</t>
  </si>
  <si>
    <t>ﾋｵｷｼ</t>
  </si>
  <si>
    <t>ｿｵｼ</t>
  </si>
  <si>
    <t>ｷﾘｼﾏｼ</t>
  </si>
  <si>
    <t>462195</t>
  </si>
  <si>
    <t>いちき串木野市</t>
  </si>
  <si>
    <t>ｲﾁｷｸｼｷﾉｼ</t>
  </si>
  <si>
    <t>462209</t>
  </si>
  <si>
    <t>南さつま市</t>
  </si>
  <si>
    <t>ﾐﾅﾐｻﾂﾏｼ</t>
  </si>
  <si>
    <t>ｼﾌﾞｼｼ</t>
  </si>
  <si>
    <t>ｱﾏﾐｼ</t>
  </si>
  <si>
    <t>462233</t>
  </si>
  <si>
    <t>南九州市</t>
  </si>
  <si>
    <t>ﾐﾅﾐｷｭｳｼｭｳｼ</t>
  </si>
  <si>
    <t>462241</t>
  </si>
  <si>
    <t>伊佐市</t>
  </si>
  <si>
    <t>ｲｻｼ</t>
  </si>
  <si>
    <t>ｱｲﾗｼ</t>
  </si>
  <si>
    <t>463035</t>
  </si>
  <si>
    <t>三島村</t>
  </si>
  <si>
    <t>ﾐｼﾏﾑﾗ</t>
  </si>
  <si>
    <t>463043</t>
  </si>
  <si>
    <t>十島村</t>
  </si>
  <si>
    <t>463922</t>
  </si>
  <si>
    <t>さつま町</t>
  </si>
  <si>
    <t>ｻﾂﾏﾁｮｳ</t>
  </si>
  <si>
    <t>464040</t>
  </si>
  <si>
    <t>長島町</t>
  </si>
  <si>
    <t>ﾅｶﾞｼﾏﾁｮｳ</t>
  </si>
  <si>
    <t>464520</t>
  </si>
  <si>
    <t>湧水町</t>
  </si>
  <si>
    <t>ﾕｳｽｲﾁｮｳ</t>
  </si>
  <si>
    <t>大崎町</t>
  </si>
  <si>
    <t>ｵｵｻｷﾁｮｳ</t>
  </si>
  <si>
    <t>464821</t>
  </si>
  <si>
    <t>東串良町</t>
  </si>
  <si>
    <t>ﾋｶﾞｼｸｼﾗﾁｮｳ</t>
  </si>
  <si>
    <t>464902</t>
  </si>
  <si>
    <t>錦江町</t>
  </si>
  <si>
    <t>ｷﾝｺｳﾁｮｳ</t>
  </si>
  <si>
    <t>464911</t>
  </si>
  <si>
    <t>南大隅町</t>
  </si>
  <si>
    <t>ﾐﾅﾐｵｵｽﾐﾁｮｳ</t>
  </si>
  <si>
    <t>ｷﾓﾂｷﾁｮｳ</t>
    <phoneticPr fontId="7"/>
  </si>
  <si>
    <t>465011</t>
  </si>
  <si>
    <t>中種子町</t>
  </si>
  <si>
    <t>ﾅｶﾀﾈﾁｮｳ</t>
  </si>
  <si>
    <t>465020</t>
  </si>
  <si>
    <t>南種子町</t>
  </si>
  <si>
    <t>ﾐﾅﾐﾀﾈﾁｮｳ</t>
  </si>
  <si>
    <t>465054</t>
  </si>
  <si>
    <t>屋久島町</t>
  </si>
  <si>
    <t>ﾔｸｼﾏﾁｮｳ</t>
  </si>
  <si>
    <t>465232</t>
  </si>
  <si>
    <t>大和村</t>
  </si>
  <si>
    <t>ﾔﾏﾄｿﾝ</t>
  </si>
  <si>
    <t>ｳｹﾝｿﾝ</t>
  </si>
  <si>
    <t>瀬戸内町</t>
  </si>
  <si>
    <t>ｾﾄｳﾁﾁｮｳ</t>
  </si>
  <si>
    <t>ﾀﾂｺﾞｳﾁｮｳ</t>
  </si>
  <si>
    <t>465291</t>
  </si>
  <si>
    <t>喜界町</t>
  </si>
  <si>
    <t>ｷｶｲﾁｮｳ</t>
  </si>
  <si>
    <t>465305</t>
  </si>
  <si>
    <t>徳之島町</t>
  </si>
  <si>
    <t>ﾄｸﾉｼﾏﾁｮｳ</t>
  </si>
  <si>
    <t>465313</t>
  </si>
  <si>
    <t>天城町</t>
  </si>
  <si>
    <t>ｱﾏｷﾞﾁｮｳ</t>
  </si>
  <si>
    <t>465321</t>
  </si>
  <si>
    <t>伊仙町</t>
  </si>
  <si>
    <t>ｲｾﾝﾁｮｳ</t>
  </si>
  <si>
    <t>465330</t>
  </si>
  <si>
    <t>和泊町</t>
  </si>
  <si>
    <t>ﾜﾄﾞﾏﾘﾁｮｳ</t>
  </si>
  <si>
    <t>465348</t>
  </si>
  <si>
    <t>知名町</t>
  </si>
  <si>
    <t>ﾁﾅﾁｮｳ</t>
  </si>
  <si>
    <t>465356</t>
  </si>
  <si>
    <t>与論町</t>
  </si>
  <si>
    <t>ﾖﾛﾝﾁｮｳ</t>
  </si>
  <si>
    <t>470007</t>
    <phoneticPr fontId="7"/>
  </si>
  <si>
    <t>沖縄県</t>
    <phoneticPr fontId="7"/>
  </si>
  <si>
    <t>ｵｷﾅﾜｹﾝ</t>
    <phoneticPr fontId="7"/>
  </si>
  <si>
    <t>ｵｷﾅﾜｹﾝ</t>
  </si>
  <si>
    <t>ﾅﾊｼ</t>
  </si>
  <si>
    <t>ｷﾞﾉﾜﾝｼ</t>
  </si>
  <si>
    <t>ｲｼｶﾞｷｼ</t>
  </si>
  <si>
    <t>ｳﾗｿｴｼ</t>
  </si>
  <si>
    <t>ﾅｺﾞｼ</t>
  </si>
  <si>
    <t>ｲﾄﾏﾝｼ</t>
  </si>
  <si>
    <t>ｵｷﾅﾜｼ</t>
  </si>
  <si>
    <t>ﾄﾐｸﾞｽｸｼ</t>
  </si>
  <si>
    <t>ｳﾙﾏｼ</t>
  </si>
  <si>
    <t>ﾐﾔｺｼﾞﾏｼ</t>
  </si>
  <si>
    <t>南城市</t>
  </si>
  <si>
    <t>ﾅﾝｼﾞｮｳｼ</t>
  </si>
  <si>
    <t>473014</t>
  </si>
  <si>
    <t>国頭村</t>
  </si>
  <si>
    <t>ｸﾆｶﾞﾐｿﾝ</t>
  </si>
  <si>
    <t>473022</t>
  </si>
  <si>
    <t>大宜味村</t>
  </si>
  <si>
    <t>ｵｵｷﾞﾐｿﾝ</t>
  </si>
  <si>
    <t>473031</t>
  </si>
  <si>
    <t>東村</t>
  </si>
  <si>
    <t>ﾋｶﾞｼｿﾝ</t>
  </si>
  <si>
    <t>473065</t>
  </si>
  <si>
    <t>今帰仁村</t>
  </si>
  <si>
    <t>ﾅｷｼﾞﾝｿﾝ</t>
  </si>
  <si>
    <t>ﾓﾄﾌﾞﾁｮｳ</t>
  </si>
  <si>
    <t>473111</t>
  </si>
  <si>
    <t>恩納村</t>
  </si>
  <si>
    <t>ｵﾝﾅｿﾝ</t>
  </si>
  <si>
    <t>473138</t>
  </si>
  <si>
    <t>宜野座村</t>
  </si>
  <si>
    <t>ｷﾞﾉｻﾞｿﾝ</t>
  </si>
  <si>
    <t>473146</t>
  </si>
  <si>
    <t>金武町</t>
  </si>
  <si>
    <t>ｷﾝﾁｮｳ</t>
  </si>
  <si>
    <t>473154</t>
  </si>
  <si>
    <t>伊江村</t>
  </si>
  <si>
    <t>ｲｴｿﾝ</t>
  </si>
  <si>
    <t>ﾖﾐﾀﾝｿﾝ</t>
  </si>
  <si>
    <t>473251</t>
  </si>
  <si>
    <t>嘉手納町</t>
  </si>
  <si>
    <t>ｶﾃﾞﾅﾁｮｳ</t>
  </si>
  <si>
    <t>北谷町</t>
  </si>
  <si>
    <t>ﾁﾔﾀﾝﾁｮｳ</t>
  </si>
  <si>
    <t>473278</t>
  </si>
  <si>
    <t>北中城村</t>
  </si>
  <si>
    <t>ｷﾀﾅｶｸﾞｽｸｿﾝ</t>
  </si>
  <si>
    <t>473286</t>
  </si>
  <si>
    <t>中城村</t>
  </si>
  <si>
    <t>ﾅｶｸﾞｽｸｿﾝ</t>
  </si>
  <si>
    <t>473294</t>
  </si>
  <si>
    <t>西原町</t>
  </si>
  <si>
    <t>ﾆｼﾊﾗﾁｮｳ</t>
  </si>
  <si>
    <t>ﾖﾅﾊﾞﾙﾁｮｳ</t>
  </si>
  <si>
    <t>473502</t>
  </si>
  <si>
    <t>南風原町</t>
  </si>
  <si>
    <t>ﾊｴﾊﾞﾙﾁｮｳ</t>
  </si>
  <si>
    <t>473537</t>
  </si>
  <si>
    <t>渡嘉敷村</t>
  </si>
  <si>
    <t>ﾄｶｼｷｿﾝ</t>
  </si>
  <si>
    <t>473545</t>
  </si>
  <si>
    <t>座間味村</t>
  </si>
  <si>
    <t>ｻﾞﾏﾐｿﾝ</t>
  </si>
  <si>
    <t>473553</t>
  </si>
  <si>
    <t>粟国村</t>
  </si>
  <si>
    <t>ｱｸﾞﾆｿﾝ</t>
  </si>
  <si>
    <t>473561</t>
  </si>
  <si>
    <t>渡名喜村</t>
  </si>
  <si>
    <t>ﾄﾅｷｿﾝ</t>
  </si>
  <si>
    <t>473570</t>
  </si>
  <si>
    <t>南大東村</t>
  </si>
  <si>
    <t>ﾐﾅﾐﾀﾞｲﾄｳｿﾝ</t>
  </si>
  <si>
    <t>473588</t>
  </si>
  <si>
    <t>北大東村</t>
  </si>
  <si>
    <t>ｷﾀﾀﾞｲﾄｳｿﾝ</t>
  </si>
  <si>
    <t>473596</t>
  </si>
  <si>
    <t>伊平屋村</t>
  </si>
  <si>
    <t>ｲﾍﾔｿﾝ</t>
  </si>
  <si>
    <t>473600</t>
  </si>
  <si>
    <t>伊是名村</t>
  </si>
  <si>
    <t>ｲｾﾞﾅｿﾝ</t>
  </si>
  <si>
    <t>ｸﾒｼﾞﾏﾁｮｳ</t>
  </si>
  <si>
    <t>473626</t>
  </si>
  <si>
    <t>八重瀬町</t>
  </si>
  <si>
    <t>ﾔｴｾﾁｮｳ</t>
  </si>
  <si>
    <t>473758</t>
  </si>
  <si>
    <t>多良間村</t>
  </si>
  <si>
    <t>ﾀﾗﾏｿﾝ</t>
  </si>
  <si>
    <t>473812</t>
  </si>
  <si>
    <t>竹富町</t>
  </si>
  <si>
    <t>ﾀｹﾄﾐﾁｮｳ</t>
  </si>
  <si>
    <t>473821</t>
  </si>
  <si>
    <t>与那国町</t>
  </si>
  <si>
    <t>ﾖﾅｸﾞﾆﾁｮｳ</t>
  </si>
  <si>
    <t>011002</t>
    <phoneticPr fontId="7"/>
  </si>
  <si>
    <t>011011</t>
    <phoneticPr fontId="7"/>
  </si>
  <si>
    <t>011029</t>
    <phoneticPr fontId="7"/>
  </si>
  <si>
    <t>札幌市北区</t>
  </si>
  <si>
    <t>011037</t>
    <phoneticPr fontId="7"/>
  </si>
  <si>
    <t>011045</t>
    <phoneticPr fontId="7"/>
  </si>
  <si>
    <t>011053</t>
    <phoneticPr fontId="7"/>
  </si>
  <si>
    <t>011061</t>
    <phoneticPr fontId="7"/>
  </si>
  <si>
    <t>011070</t>
    <phoneticPr fontId="7"/>
  </si>
  <si>
    <t>011088</t>
    <phoneticPr fontId="7"/>
  </si>
  <si>
    <t>011096</t>
    <phoneticPr fontId="7"/>
  </si>
  <si>
    <t>札幌市手稲区</t>
  </si>
  <si>
    <t>011100</t>
    <phoneticPr fontId="7"/>
  </si>
  <si>
    <t>札幌市清田区</t>
  </si>
  <si>
    <t>041009</t>
    <phoneticPr fontId="7"/>
  </si>
  <si>
    <t>041017</t>
    <phoneticPr fontId="7"/>
  </si>
  <si>
    <t>041025</t>
    <phoneticPr fontId="7"/>
  </si>
  <si>
    <t>041033</t>
    <phoneticPr fontId="7"/>
  </si>
  <si>
    <t>仙台市若林区</t>
  </si>
  <si>
    <t>041041</t>
    <phoneticPr fontId="7"/>
  </si>
  <si>
    <t>041050</t>
    <phoneticPr fontId="7"/>
  </si>
  <si>
    <t>111015</t>
  </si>
  <si>
    <t>さいたま市西区</t>
  </si>
  <si>
    <t>111023</t>
  </si>
  <si>
    <t>さいたま市北区</t>
  </si>
  <si>
    <t>111031</t>
  </si>
  <si>
    <t>さいたま市大宮区</t>
  </si>
  <si>
    <t>111040</t>
  </si>
  <si>
    <t>さいたま市見沼区</t>
  </si>
  <si>
    <t>111058</t>
  </si>
  <si>
    <t>さいたま市中央区</t>
  </si>
  <si>
    <t>111066</t>
  </si>
  <si>
    <t>さいたま市桜区</t>
  </si>
  <si>
    <t>111082</t>
  </si>
  <si>
    <t>さいたま市南区</t>
  </si>
  <si>
    <t>111091</t>
  </si>
  <si>
    <t>さいたま市緑区</t>
  </si>
  <si>
    <t>111104</t>
  </si>
  <si>
    <t>さいたま市岩槻区</t>
  </si>
  <si>
    <t>121011</t>
  </si>
  <si>
    <t>121029</t>
  </si>
  <si>
    <t>千葉市花見川区</t>
  </si>
  <si>
    <t>121037</t>
  </si>
  <si>
    <t>千葉市稲毛区</t>
  </si>
  <si>
    <t>121045</t>
  </si>
  <si>
    <t>千葉市若葉区</t>
  </si>
  <si>
    <t>121053</t>
  </si>
  <si>
    <t>千葉市緑区</t>
  </si>
  <si>
    <t>121061</t>
  </si>
  <si>
    <t>千葉市美浜区</t>
  </si>
  <si>
    <t>141011</t>
  </si>
  <si>
    <t>横浜市鶴見区</t>
  </si>
  <si>
    <t>141020</t>
  </si>
  <si>
    <t>横浜市神奈川区</t>
  </si>
  <si>
    <t>141038</t>
  </si>
  <si>
    <t>横浜市西区</t>
  </si>
  <si>
    <t>141054</t>
  </si>
  <si>
    <t>横浜市南区</t>
  </si>
  <si>
    <t>141062</t>
  </si>
  <si>
    <t>横浜市保土ケ谷区</t>
  </si>
  <si>
    <t>141071</t>
  </si>
  <si>
    <t>横浜市磯子区</t>
  </si>
  <si>
    <t>141097</t>
  </si>
  <si>
    <t>横浜市港北区</t>
  </si>
  <si>
    <t>141119</t>
  </si>
  <si>
    <t>横浜市港南区</t>
  </si>
  <si>
    <t>141127</t>
  </si>
  <si>
    <t>横浜市旭区</t>
  </si>
  <si>
    <t>141135</t>
  </si>
  <si>
    <t>横浜市緑区</t>
  </si>
  <si>
    <t>141143</t>
  </si>
  <si>
    <t>横浜市瀬谷区</t>
  </si>
  <si>
    <t>141151</t>
  </si>
  <si>
    <t>横浜市栄区</t>
  </si>
  <si>
    <t>141160</t>
  </si>
  <si>
    <t>横浜市泉区</t>
  </si>
  <si>
    <t>横浜市都筑区</t>
  </si>
  <si>
    <t>141321</t>
  </si>
  <si>
    <t>川崎市幸区</t>
  </si>
  <si>
    <t>141348</t>
  </si>
  <si>
    <t>川崎市高津区</t>
  </si>
  <si>
    <t>141356</t>
  </si>
  <si>
    <t>川崎市多摩区</t>
  </si>
  <si>
    <t>141364</t>
  </si>
  <si>
    <t>川崎市宮前区</t>
  </si>
  <si>
    <t>141372</t>
  </si>
  <si>
    <t>川崎市麻生区</t>
  </si>
  <si>
    <t>相模原市</t>
    <rPh sb="0" eb="4">
      <t>サガミハラシ</t>
    </rPh>
    <phoneticPr fontId="7"/>
  </si>
  <si>
    <t>141518</t>
  </si>
  <si>
    <t>相模原市緑区</t>
    <rPh sb="0" eb="4">
      <t>サガミハラシ</t>
    </rPh>
    <rPh sb="4" eb="6">
      <t>ミドリク</t>
    </rPh>
    <phoneticPr fontId="7"/>
  </si>
  <si>
    <t>相模原市中央区</t>
    <rPh sb="0" eb="4">
      <t>サガミハラシ</t>
    </rPh>
    <rPh sb="4" eb="7">
      <t>チュウオウク</t>
    </rPh>
    <phoneticPr fontId="7"/>
  </si>
  <si>
    <t>141534</t>
  </si>
  <si>
    <t>相模原市南区</t>
    <rPh sb="0" eb="4">
      <t>サガミハラシ</t>
    </rPh>
    <rPh sb="4" eb="6">
      <t>ミナミク</t>
    </rPh>
    <phoneticPr fontId="7"/>
  </si>
  <si>
    <t>151017</t>
  </si>
  <si>
    <t>新潟市北区</t>
  </si>
  <si>
    <t>151025</t>
  </si>
  <si>
    <t>新潟市東区</t>
  </si>
  <si>
    <t>新潟市中央区</t>
  </si>
  <si>
    <t>151041</t>
  </si>
  <si>
    <t>新潟市江南区</t>
  </si>
  <si>
    <t>新潟市秋葉区</t>
  </si>
  <si>
    <t>151068</t>
  </si>
  <si>
    <t>新潟市南区</t>
  </si>
  <si>
    <t>151076</t>
  </si>
  <si>
    <t>新潟市西区</t>
  </si>
  <si>
    <t>221023</t>
  </si>
  <si>
    <t>静岡市駿河区</t>
  </si>
  <si>
    <t>浜松市中央区</t>
    <rPh sb="3" eb="6">
      <t>チュウオウク</t>
    </rPh>
    <phoneticPr fontId="7"/>
  </si>
  <si>
    <t>浜松市浜名区</t>
    <rPh sb="4" eb="5">
      <t>ナ</t>
    </rPh>
    <phoneticPr fontId="7"/>
  </si>
  <si>
    <t>浜松市天竜区</t>
  </si>
  <si>
    <t>231011</t>
  </si>
  <si>
    <t>名古屋市千種区</t>
  </si>
  <si>
    <t>231029</t>
  </si>
  <si>
    <t>231037</t>
  </si>
  <si>
    <t>名古屋市北区</t>
  </si>
  <si>
    <t>231045</t>
  </si>
  <si>
    <t>名古屋市西区</t>
  </si>
  <si>
    <t>名古屋市中村区</t>
  </si>
  <si>
    <t>231070</t>
  </si>
  <si>
    <t>名古屋市昭和区</t>
  </si>
  <si>
    <t>231088</t>
  </si>
  <si>
    <t>名古屋市瑞穂区</t>
  </si>
  <si>
    <t>231096</t>
  </si>
  <si>
    <t>名古屋市熱田区</t>
  </si>
  <si>
    <t>231100</t>
  </si>
  <si>
    <t>名古屋市中川区</t>
  </si>
  <si>
    <t>231118</t>
  </si>
  <si>
    <t>名古屋市港区</t>
  </si>
  <si>
    <t>231126</t>
  </si>
  <si>
    <t>名古屋市南区</t>
  </si>
  <si>
    <t>231134</t>
  </si>
  <si>
    <t>名古屋市守山区</t>
  </si>
  <si>
    <t>231142</t>
  </si>
  <si>
    <t>名古屋市緑区</t>
  </si>
  <si>
    <t>231151</t>
  </si>
  <si>
    <t>名古屋市名東区</t>
  </si>
  <si>
    <t>231169</t>
  </si>
  <si>
    <t>名古屋市天白区</t>
  </si>
  <si>
    <t>261025</t>
  </si>
  <si>
    <t>京都市上京区</t>
  </si>
  <si>
    <t>261033</t>
  </si>
  <si>
    <t>京都市左京区</t>
  </si>
  <si>
    <t>261050</t>
  </si>
  <si>
    <t>京都市東山区</t>
  </si>
  <si>
    <t>261068</t>
  </si>
  <si>
    <t>京都市下京区</t>
  </si>
  <si>
    <t>261076</t>
  </si>
  <si>
    <t>京都市南区</t>
  </si>
  <si>
    <t>261084</t>
  </si>
  <si>
    <t>京都市右京区</t>
  </si>
  <si>
    <t>261106</t>
  </si>
  <si>
    <t>京都市山科区</t>
  </si>
  <si>
    <t>261114</t>
  </si>
  <si>
    <t>京都市西京区</t>
  </si>
  <si>
    <t>271021</t>
  </si>
  <si>
    <t>大阪市都島区</t>
  </si>
  <si>
    <t>271039</t>
  </si>
  <si>
    <t>大阪市福島区</t>
  </si>
  <si>
    <t>271047</t>
  </si>
  <si>
    <t>大阪市此花区</t>
  </si>
  <si>
    <t>271063</t>
  </si>
  <si>
    <t>大阪市西区</t>
  </si>
  <si>
    <t>271071</t>
  </si>
  <si>
    <t>大阪市港区</t>
  </si>
  <si>
    <t>271080</t>
  </si>
  <si>
    <t>大阪市大正区</t>
  </si>
  <si>
    <t>271098</t>
  </si>
  <si>
    <t>大阪市天王寺区</t>
  </si>
  <si>
    <t>271110</t>
  </si>
  <si>
    <t>大阪市浪速区</t>
  </si>
  <si>
    <t>271136</t>
  </si>
  <si>
    <t>大阪市西淀川区</t>
  </si>
  <si>
    <t>271144</t>
  </si>
  <si>
    <t>大阪市東淀川区</t>
  </si>
  <si>
    <t>271152</t>
  </si>
  <si>
    <t>大阪市東成区</t>
  </si>
  <si>
    <t>271161</t>
  </si>
  <si>
    <t>大阪市生野区</t>
  </si>
  <si>
    <t>271179</t>
  </si>
  <si>
    <t>大阪市旭区</t>
  </si>
  <si>
    <t>271187</t>
  </si>
  <si>
    <t>大阪市城東区</t>
  </si>
  <si>
    <t>271195</t>
  </si>
  <si>
    <t>大阪市阿倍野区</t>
  </si>
  <si>
    <t>271209</t>
  </si>
  <si>
    <t>大阪市住吉区</t>
  </si>
  <si>
    <t>271217</t>
  </si>
  <si>
    <t>大阪市東住吉区</t>
  </si>
  <si>
    <t>271225</t>
  </si>
  <si>
    <t>大阪市西成区</t>
  </si>
  <si>
    <t>271233</t>
  </si>
  <si>
    <t>大阪市淀川区</t>
  </si>
  <si>
    <t>271241</t>
  </si>
  <si>
    <t>大阪市鶴見区</t>
  </si>
  <si>
    <t>271250</t>
  </si>
  <si>
    <t>大阪市住之江区</t>
  </si>
  <si>
    <t>271268</t>
  </si>
  <si>
    <t>大阪市平野区</t>
  </si>
  <si>
    <t>271411</t>
  </si>
  <si>
    <t>堺市堺区</t>
  </si>
  <si>
    <t>271420</t>
  </si>
  <si>
    <t>堺市中区</t>
  </si>
  <si>
    <t>堺市東区</t>
  </si>
  <si>
    <t>271446</t>
  </si>
  <si>
    <t>堺市西区</t>
  </si>
  <si>
    <t>271454</t>
  </si>
  <si>
    <t>堺市南区</t>
  </si>
  <si>
    <t>271462</t>
  </si>
  <si>
    <t>堺市北区</t>
  </si>
  <si>
    <t>271471</t>
  </si>
  <si>
    <t>堺市美原区</t>
  </si>
  <si>
    <t>281018</t>
  </si>
  <si>
    <t>神戸市東灘区</t>
  </si>
  <si>
    <t>281026</t>
  </si>
  <si>
    <t>神戸市灘区</t>
  </si>
  <si>
    <t>281051</t>
  </si>
  <si>
    <t>神戸市兵庫区</t>
  </si>
  <si>
    <t>神戸市長田区</t>
  </si>
  <si>
    <t>281077</t>
  </si>
  <si>
    <t>神戸市須磨区</t>
  </si>
  <si>
    <t>281085</t>
  </si>
  <si>
    <t>神戸市垂水区</t>
  </si>
  <si>
    <t>281093</t>
  </si>
  <si>
    <t>神戸市北区</t>
  </si>
  <si>
    <t>281115</t>
  </si>
  <si>
    <t>神戸市西区</t>
  </si>
  <si>
    <t>岡山市北区</t>
  </si>
  <si>
    <t>331023</t>
  </si>
  <si>
    <t>岡山市中区</t>
  </si>
  <si>
    <t>331031</t>
  </si>
  <si>
    <t>岡山市東区</t>
  </si>
  <si>
    <t>331040</t>
  </si>
  <si>
    <t>岡山市南区</t>
  </si>
  <si>
    <t>341029</t>
  </si>
  <si>
    <t>広島市東区</t>
  </si>
  <si>
    <t>341037</t>
  </si>
  <si>
    <t>広島市南区</t>
  </si>
  <si>
    <t>341045</t>
  </si>
  <si>
    <t>広島市西区</t>
  </si>
  <si>
    <t>341061</t>
  </si>
  <si>
    <t>広島市安佐北区</t>
  </si>
  <si>
    <t>341070</t>
  </si>
  <si>
    <t>広島市安芸区</t>
  </si>
  <si>
    <t>広島市佐伯区</t>
  </si>
  <si>
    <t>401013</t>
  </si>
  <si>
    <t>北九州市門司区</t>
  </si>
  <si>
    <t>401056</t>
  </si>
  <si>
    <t>北九州市戸畑区</t>
  </si>
  <si>
    <t>401072</t>
  </si>
  <si>
    <t>北九州市小倉南区</t>
  </si>
  <si>
    <t>401081</t>
  </si>
  <si>
    <t>北九州市八幡東区</t>
  </si>
  <si>
    <t>401099</t>
  </si>
  <si>
    <t>北九州市八幡西区</t>
  </si>
  <si>
    <t>401315</t>
  </si>
  <si>
    <t>福岡市東区</t>
  </si>
  <si>
    <t>401323</t>
  </si>
  <si>
    <t>福岡市博多区</t>
  </si>
  <si>
    <t>401340</t>
  </si>
  <si>
    <t>福岡市南区</t>
  </si>
  <si>
    <t>401358</t>
  </si>
  <si>
    <t>福岡市西区</t>
  </si>
  <si>
    <t>401366</t>
  </si>
  <si>
    <t>福岡市城南区</t>
  </si>
  <si>
    <t>福岡市早良区</t>
  </si>
  <si>
    <t>熊本市</t>
    <rPh sb="0" eb="3">
      <t>クマモトシ</t>
    </rPh>
    <phoneticPr fontId="7"/>
  </si>
  <si>
    <t>熊本市中央区</t>
    <rPh sb="0" eb="3">
      <t>クマモトシ</t>
    </rPh>
    <rPh sb="3" eb="6">
      <t>チュウオウク</t>
    </rPh>
    <phoneticPr fontId="7"/>
  </si>
  <si>
    <t>熊本市東区</t>
    <rPh sb="0" eb="3">
      <t>クマモトシ</t>
    </rPh>
    <rPh sb="3" eb="5">
      <t>ヒガシク</t>
    </rPh>
    <phoneticPr fontId="7"/>
  </si>
  <si>
    <t>熊本市西区</t>
    <rPh sb="0" eb="3">
      <t>クマモトシ</t>
    </rPh>
    <rPh sb="3" eb="5">
      <t>ニシク</t>
    </rPh>
    <phoneticPr fontId="7"/>
  </si>
  <si>
    <t>熊本市南区</t>
    <rPh sb="0" eb="3">
      <t>クマモトシ</t>
    </rPh>
    <rPh sb="3" eb="5">
      <t>ミナミク</t>
    </rPh>
    <phoneticPr fontId="7"/>
  </si>
  <si>
    <t>熊本市北区</t>
    <rPh sb="0" eb="3">
      <t>クマモトシ</t>
    </rPh>
    <rPh sb="3" eb="5">
      <t>キタク</t>
    </rPh>
    <phoneticPr fontId="7"/>
  </si>
  <si>
    <t>ﾎｯｶｲﾄﾞｳ</t>
    <phoneticPr fontId="7"/>
  </si>
  <si>
    <t>コミュニティ放送事業者一覧</t>
    <phoneticPr fontId="2"/>
  </si>
  <si>
    <t>https://www.tele.soumu.go.jp/j/adm/system/bc/now/index.htm</t>
    <phoneticPr fontId="2"/>
  </si>
  <si>
    <t>016951</t>
    <phoneticPr fontId="7"/>
  </si>
  <si>
    <t>色丹村</t>
    <rPh sb="0" eb="3">
      <t>シコタンムラ</t>
    </rPh>
    <phoneticPr fontId="7"/>
  </si>
  <si>
    <t>ｼｺﾀﾝﾑﾗ</t>
    <phoneticPr fontId="7"/>
  </si>
  <si>
    <t>016969</t>
    <phoneticPr fontId="7"/>
  </si>
  <si>
    <t>泊村</t>
    <rPh sb="0" eb="2">
      <t>トマリムラ</t>
    </rPh>
    <phoneticPr fontId="7"/>
  </si>
  <si>
    <t>ﾄﾏﾘﾑﾗ</t>
    <phoneticPr fontId="7"/>
  </si>
  <si>
    <t>016977</t>
    <phoneticPr fontId="7"/>
  </si>
  <si>
    <t>留夜別村</t>
    <phoneticPr fontId="7"/>
  </si>
  <si>
    <t>ﾙﾔﾍﾞﾂﾑﾗ</t>
    <phoneticPr fontId="7"/>
  </si>
  <si>
    <t>016985</t>
    <phoneticPr fontId="7"/>
  </si>
  <si>
    <t>留別村</t>
    <phoneticPr fontId="7"/>
  </si>
  <si>
    <t>ﾙﾍﾞﾂﾑﾗ</t>
    <phoneticPr fontId="7"/>
  </si>
  <si>
    <t>016993</t>
    <phoneticPr fontId="7"/>
  </si>
  <si>
    <t>紗那村</t>
    <phoneticPr fontId="7"/>
  </si>
  <si>
    <t>ｼｬﾅﾑﾗ</t>
    <phoneticPr fontId="7"/>
  </si>
  <si>
    <t>017001</t>
    <phoneticPr fontId="7"/>
  </si>
  <si>
    <t>蘂取村</t>
    <phoneticPr fontId="7"/>
  </si>
  <si>
    <t>ｼﾍﾞﾄﾛﾑﾗ</t>
    <phoneticPr fontId="7"/>
  </si>
  <si>
    <t>282219</t>
    <phoneticPr fontId="7"/>
  </si>
  <si>
    <t>丹波篠山市</t>
    <phoneticPr fontId="7"/>
  </si>
  <si>
    <t>ﾀﾝﾊﾞｻｻﾔﾏｼ</t>
    <phoneticPr fontId="7"/>
  </si>
  <si>
    <t>R6.1.1現在の団体</t>
    <phoneticPr fontId="7"/>
  </si>
  <si>
    <t>https://www.soumu.go.jp/denshijiti/code.html</t>
    <phoneticPr fontId="7"/>
  </si>
  <si>
    <t>全国地方公共団体コード</t>
    <rPh sb="0" eb="2">
      <t xml:space="preserve">ゼンコク </t>
    </rPh>
    <rPh sb="2" eb="8">
      <t xml:space="preserve">チホウキョウキョウダンタイ </t>
    </rPh>
    <phoneticPr fontId="7"/>
  </si>
  <si>
    <t>2025-02-10</t>
    <phoneticPr fontId="7"/>
  </si>
  <si>
    <t>都道府県名
（ｶﾅ）</t>
    <rPh sb="0" eb="4">
      <t>トドウフケン</t>
    </rPh>
    <rPh sb="4" eb="5">
      <t>メイ</t>
    </rPh>
    <phoneticPr fontId="7"/>
  </si>
  <si>
    <t>市区町村名
（ｶﾅ）</t>
    <rPh sb="0" eb="2">
      <t>シク</t>
    </rPh>
    <rPh sb="2" eb="4">
      <t>チョウソン</t>
    </rPh>
    <rPh sb="4" eb="5">
      <t>メイ</t>
    </rPh>
    <phoneticPr fontId="7"/>
  </si>
  <si>
    <t>ｻｯﾎﾟﾛｼﾁｭｳｵｳｸ</t>
  </si>
  <si>
    <t>ｻｯﾎﾟﾛｼｷﾀｸ</t>
  </si>
  <si>
    <t>ｻｯﾎﾟﾛｼﾋｶﾞｼｸ</t>
  </si>
  <si>
    <t>ｻｯﾎﾟﾛｼｼﾛｲｼｸ</t>
  </si>
  <si>
    <t>ｻｯﾎﾟﾛｼﾄﾖﾋﾗｸ</t>
  </si>
  <si>
    <t>ｻｯﾎﾟﾛｼﾐﾅﾐｸ</t>
  </si>
  <si>
    <t>ｻｯﾎﾟﾛｼﾆｼｸ</t>
  </si>
  <si>
    <t>ｻｯﾎﾟﾛｼｱﾂﾍﾞﾂｸ</t>
  </si>
  <si>
    <t>ｻｯﾎﾟﾛｼﾃｲﾈｸ</t>
  </si>
  <si>
    <t>ｻｯﾎﾟﾛｼｷﾖﾀｸ</t>
  </si>
  <si>
    <t>ｾﾝﾀﾞｲｼｱｵﾊﾞｸ</t>
  </si>
  <si>
    <t>ｾﾝﾀﾞｲｼﾐﾔｷﾞﾉｸ</t>
  </si>
  <si>
    <t>ｾﾝﾀﾞｲｼﾜｶﾊﾞﾔｼｸ</t>
  </si>
  <si>
    <t>ｾﾝﾀﾞｲｼﾀｲﾊｸｸ</t>
  </si>
  <si>
    <t>ｾﾝﾀﾞｲｼｲｽﾞﾐｸ</t>
  </si>
  <si>
    <t>ｻｲﾀﾏｼﾆｼｸ</t>
  </si>
  <si>
    <t>ｻｲﾀﾏｼｷﾀｸ</t>
  </si>
  <si>
    <t>ｻｲﾀﾏｼｵｵﾐﾔｸ</t>
  </si>
  <si>
    <t>ｻｲﾀﾏｼﾐﾇﾏｸ</t>
  </si>
  <si>
    <t>ｻｲﾀﾏｼﾁｭｳｵｳｸ</t>
  </si>
  <si>
    <t>ｻｲﾀﾏｼｻｸﾗｸ</t>
  </si>
  <si>
    <t>ｻｲﾀﾏｼｳﾗﾜｸ</t>
  </si>
  <si>
    <t>ｻｲﾀﾏｼﾐﾅﾐｸ</t>
  </si>
  <si>
    <t>ｻｲﾀﾏｼﾐﾄﾞﾘｸ</t>
  </si>
  <si>
    <t>ｻｲﾀﾏｼｲﾜﾂｷｸ</t>
  </si>
  <si>
    <t>ﾁﾊﾞｼﾁｭｳｵｳｸ</t>
  </si>
  <si>
    <t>ﾁﾊﾞｼﾊﾅﾐｶﾞﾜｸ</t>
  </si>
  <si>
    <t>ﾁﾊﾞｼｲﾅｹﾞｸ</t>
  </si>
  <si>
    <t>ﾁﾊﾞｼﾜｶﾊﾞｸ</t>
  </si>
  <si>
    <t>ﾁﾊﾞｼﾐﾄﾞﾘｸ</t>
  </si>
  <si>
    <t>ﾁﾊﾞｼﾐﾊﾏｸ</t>
  </si>
  <si>
    <t>ﾖｺﾊﾏｼﾂﾙﾐｸ</t>
  </si>
  <si>
    <t>ﾖｺﾊﾏｼｶﾅｶﾞﾜｸ</t>
  </si>
  <si>
    <t>ﾖｺﾊﾏｼﾆｼｸ</t>
  </si>
  <si>
    <t>ﾖｺﾊﾏｼﾅｶｸ</t>
  </si>
  <si>
    <t>ﾖｺﾊﾏｼﾐﾅﾐｸ</t>
  </si>
  <si>
    <t>ﾖｺﾊﾏｼﾎﾄﾞｶﾞﾔｸ</t>
  </si>
  <si>
    <t>ﾖｺﾊﾏｼｲｿｺﾞｸ</t>
  </si>
  <si>
    <t>ﾖｺﾊﾏｼｶﾅｻﾞﾜｸ</t>
  </si>
  <si>
    <t>ﾖｺﾊﾏｼｺｳﾎｸｸ</t>
  </si>
  <si>
    <t>ﾖｺﾊﾏｼﾄﾂｶｸ</t>
  </si>
  <si>
    <t>ﾖｺﾊﾏｼｺｳﾅﾝｸ</t>
  </si>
  <si>
    <t>ﾖｺﾊﾏｼｱｻﾋｸ</t>
  </si>
  <si>
    <t>ﾖｺﾊﾏｼﾐﾄﾞﾘｸ</t>
  </si>
  <si>
    <t>ﾖｺﾊﾏｼｾﾔｸ</t>
  </si>
  <si>
    <t>ﾖｺﾊﾏｼｻｶｴｸ</t>
  </si>
  <si>
    <t>ﾖｺﾊﾏｼｲｽﾞﾐｸ</t>
  </si>
  <si>
    <t>ﾖｺﾊﾏｼｱｵﾊﾞｸ</t>
  </si>
  <si>
    <t>ﾖｺﾊﾏｼﾂﾂﾞｷｸ</t>
  </si>
  <si>
    <t>ｶﾜｻｷｼｶﾜｻｷｸ</t>
  </si>
  <si>
    <t>ｶﾜｻｷｼｻｲﾜｲｸ</t>
  </si>
  <si>
    <t>ｶﾜｻｷｼﾅｶﾊﾗｸ</t>
  </si>
  <si>
    <t>ｶﾜｻｷｼﾀｶﾂｸ</t>
  </si>
  <si>
    <t>ｶﾜｻｷｼﾀﾏｸ</t>
  </si>
  <si>
    <t>ｶﾜｻｷｼﾐﾔﾏｴｸ</t>
  </si>
  <si>
    <t>ｶﾜｻｷｼｱｻｵｸ</t>
  </si>
  <si>
    <t>ｻｶﾞﾐﾊﾗｼﾐﾄﾞﾘｸ</t>
  </si>
  <si>
    <t>ｻｶﾞﾐﾊﾗｼﾁｭｳｵｳｸ</t>
  </si>
  <si>
    <t>ｻｶﾞﾐﾊﾗｼﾐﾅﾐｸ</t>
  </si>
  <si>
    <t>ﾆｲｶﾞﾀｼｷﾀｸ</t>
  </si>
  <si>
    <t>ﾆｲｶﾞﾀｼﾋｶﾞｼｸ</t>
  </si>
  <si>
    <t>ﾆｲｶﾞﾀｼﾁｭｳｵｳｸ</t>
  </si>
  <si>
    <t>ﾆｲｶﾞﾀｼｺｳﾅﾝｸ</t>
  </si>
  <si>
    <t>ﾆｲｶﾞﾀｼｱｷﾊｸ</t>
  </si>
  <si>
    <t>ﾆｲｶﾞﾀｼﾐﾅﾐｸ</t>
  </si>
  <si>
    <t>ﾆｲｶﾞﾀｼﾆｼｸ</t>
  </si>
  <si>
    <t>ﾆｲｶﾞﾀｼﾆｼｶﾝｸ</t>
  </si>
  <si>
    <t>ｼｽﾞｵｶｼｱｵｲｸ</t>
  </si>
  <si>
    <t>ｼｽﾞｵｶｼｽﾙｶﾞｸ</t>
  </si>
  <si>
    <t>ｼｽﾞｵｶｼｼﾐｽﾞｸ</t>
  </si>
  <si>
    <t>ﾊﾏﾏﾂｼﾁｭｳｵｳｸ</t>
    <phoneticPr fontId="7"/>
  </si>
  <si>
    <t>ﾊﾏﾏﾂｼﾊﾏﾅｸ</t>
    <phoneticPr fontId="7"/>
  </si>
  <si>
    <t>ﾊﾏﾏﾂｼﾃﾝﾘｭｳｸ</t>
    <phoneticPr fontId="7"/>
  </si>
  <si>
    <t>ﾅｺﾞﾔｼﾁｸｻｸ</t>
  </si>
  <si>
    <t>ﾅｺﾞﾔｼﾋｶﾞｼｸ</t>
  </si>
  <si>
    <t>ﾅｺﾞﾔｼｷﾀｸ</t>
  </si>
  <si>
    <t>ﾅｺﾞﾔｼﾆｼｸ</t>
  </si>
  <si>
    <t>ﾅｺﾞﾔｼﾅｶﾑﾗｸ</t>
  </si>
  <si>
    <t>ﾅｺﾞﾔｼﾅｶｸ</t>
  </si>
  <si>
    <t>ﾅｺﾞﾔｼｼｮｳﾜｸ</t>
  </si>
  <si>
    <t>ﾅｺﾞﾔｼﾐｽﾞﾎｸ</t>
  </si>
  <si>
    <t>ﾅｺﾞﾔｼｱﾂﾀｸ</t>
  </si>
  <si>
    <t>ﾅｺﾞﾔｼﾅｶｶﾞﾜｸ</t>
  </si>
  <si>
    <t>ﾅｺﾞﾔｼﾐﾅﾄｸ</t>
  </si>
  <si>
    <t>ﾅｺﾞﾔｼﾐﾅﾐｸ</t>
  </si>
  <si>
    <t>ﾅｺﾞﾔｼﾓﾘﾔﾏｸ</t>
  </si>
  <si>
    <t>ﾅｺﾞﾔｼﾐﾄﾞﾘｸ</t>
  </si>
  <si>
    <t>ﾅｺﾞﾔｼﾒｲﾄｳｸ</t>
  </si>
  <si>
    <t>ﾅｺﾞﾔｼﾃﾝﾊﾟｸｸ</t>
  </si>
  <si>
    <t>ｷｮｳﾄｼ</t>
  </si>
  <si>
    <t>ｷｮｳﾄｼｷﾀｸ</t>
  </si>
  <si>
    <t>ｷｮｳﾄｼｶﾐｷﾞｮｳｸ</t>
  </si>
  <si>
    <t>ｷｮｳﾄｼｻｷｮｳｸ</t>
  </si>
  <si>
    <t>ｷｮｳﾄｼﾅｶｷﾞｮｳｸ</t>
  </si>
  <si>
    <t>ｷｮｳﾄｼﾋｶﾞｼﾔﾏｸ</t>
  </si>
  <si>
    <t>ｷｮｳﾄｼｼﾓｷﾞｮｳｸ</t>
  </si>
  <si>
    <t>ｷｮｳﾄｼﾐﾅﾐｸ</t>
  </si>
  <si>
    <t>ｷｮｳﾄｼｳｷｮｳｸ</t>
  </si>
  <si>
    <t>ｷｮｳﾄｼﾌｼﾐｸ</t>
  </si>
  <si>
    <t>ｷｮｳﾄｼﾔﾏｼﾅｸ</t>
  </si>
  <si>
    <t>ｷｮｳﾄｼﾆｼｷｮｳｸ</t>
  </si>
  <si>
    <t>ｵｵｻｶｼﾐﾔｺｼﾞﾏｸ</t>
  </si>
  <si>
    <t>ｵｵｻｶｼﾌｸｼﾏｸ</t>
  </si>
  <si>
    <t>ｵｵｻｶｼｺﾉﾊﾅｸ</t>
  </si>
  <si>
    <t>ｵｵｻｶｼﾆｼｸ</t>
  </si>
  <si>
    <t>ｵｵｻｶｼﾐﾅﾄｸ</t>
  </si>
  <si>
    <t>ｵｵｻｶｼﾀｲｼｮｳｸ</t>
  </si>
  <si>
    <t>ｵｵｻｶｼﾃﾝﾉｳｼﾞｸ</t>
  </si>
  <si>
    <t>ｵｵｻｶｼﾅﾆﾜｸ</t>
  </si>
  <si>
    <t>ｵｵｻｶｼﾆｼﾖﾄﾞｶﾞﾜｸ</t>
  </si>
  <si>
    <t>ｵｵｻｶｼﾋｶﾞｼﾖﾄﾞｶﾞﾜｸ</t>
  </si>
  <si>
    <t>ｵｵｻｶｼﾋｶﾞｼﾅﾘｸ</t>
  </si>
  <si>
    <t>ｵｵｻｶｼｲｸﾉｸ</t>
  </si>
  <si>
    <t>ｵｵｻｶｼｱｻﾋｸ</t>
  </si>
  <si>
    <t>ｵｵｻｶｼｼﾞｮｳﾄｳｸ</t>
  </si>
  <si>
    <t>ｵｵｻｶｼｱﾍﾞﾉｸ</t>
  </si>
  <si>
    <t>ｵｵｻｶｼｽﾐﾖｼｸ</t>
  </si>
  <si>
    <t>ｵｵｻｶｼﾋｶﾞｼｽﾐﾖｼｸ</t>
  </si>
  <si>
    <t>ｵｵｻｶｼﾆｼﾅﾘｸ</t>
  </si>
  <si>
    <t>ｵｵｻｶｼﾖﾄﾞｶﾞﾜｸ</t>
  </si>
  <si>
    <t>ｵｵｻｶｼﾂﾙﾐｸ</t>
  </si>
  <si>
    <t>ｵｵｻｶｼｽﾐﾉｴｸ</t>
  </si>
  <si>
    <t>ｵｵｻｶｼﾋﾗﾉｸ</t>
  </si>
  <si>
    <t>ｵｵｻｶｼｷﾀｸ</t>
  </si>
  <si>
    <t>ｵｵｻｶｼﾁｭｳｵｳｸ</t>
  </si>
  <si>
    <t>ｻｶｲｼｻｶｲｸ</t>
  </si>
  <si>
    <t>ｻｶｲｼﾅｶｸ</t>
  </si>
  <si>
    <t>ｻｶｲｼﾋｶﾞｼｸ</t>
  </si>
  <si>
    <t>ｻｶｲｼﾆｼｸ</t>
  </si>
  <si>
    <t>ｻｶｲｼﾐﾅﾐｸ</t>
  </si>
  <si>
    <t>ｻｶｲｼｷﾀｸ</t>
  </si>
  <si>
    <t>ｻｶｲｼﾐﾊﾗｸ</t>
  </si>
  <si>
    <t>ｺｳﾍﾞｼﾋｶﾞｼﾅﾀﾞｸ</t>
  </si>
  <si>
    <t>ｺｳﾍﾞｼﾅﾀﾞｸ</t>
  </si>
  <si>
    <t>ｺｳﾍﾞｼﾋｮｳｺﾞｸ</t>
  </si>
  <si>
    <t>ｺｳﾍﾞｼﾅｶﾞﾀｸ</t>
  </si>
  <si>
    <t>ｺｳﾍﾞｼｽﾏｸ</t>
  </si>
  <si>
    <t>ｺｳﾍﾞｼﾀﾙﾐｸ</t>
  </si>
  <si>
    <t>ｺｳﾍﾞｼｷﾀｸ</t>
  </si>
  <si>
    <t>ｺｳﾍﾞｼﾁｭｳｵｳｸ</t>
  </si>
  <si>
    <t>ｺｳﾍﾞｼﾆｼｸ</t>
  </si>
  <si>
    <t>ｵｶﾔﾏｼｷﾀｸ</t>
  </si>
  <si>
    <t>ｵｶﾔﾏｼﾅｶｸ</t>
  </si>
  <si>
    <t>ｵｶﾔﾏｼﾋｶﾞｼｸ</t>
  </si>
  <si>
    <t>ｵｶﾔﾏｼﾐﾅﾐｸ</t>
  </si>
  <si>
    <t>ﾋﾛｼﾏｼﾅｶｸ</t>
  </si>
  <si>
    <t>ﾋﾛｼﾏｼﾋｶﾞｼｸ</t>
  </si>
  <si>
    <t>ﾋﾛｼﾏｼﾐﾅﾐｸ</t>
  </si>
  <si>
    <t>ﾋﾛｼﾏｼﾆｼｸ</t>
  </si>
  <si>
    <t>ﾋﾛｼﾏｼｱｻﾐﾅﾐｸ</t>
  </si>
  <si>
    <t>ﾋﾛｼﾏｼｱｻｷﾀｸ</t>
  </si>
  <si>
    <t>ﾋﾛｼﾏｼｱｷｸ</t>
  </si>
  <si>
    <t>ﾋﾛｼﾏｼｻｴｷｸ</t>
  </si>
  <si>
    <t>ｷﾀｷｭｳｼｭｳｼ</t>
  </si>
  <si>
    <t>ｷﾀｷｭｳｼｭｳｼﾓｼﾞｸ</t>
  </si>
  <si>
    <t>ｷﾀｷｭｳｼｭｳｼﾜｶﾏﾂｸ</t>
  </si>
  <si>
    <t>ｷﾀｷｭｳｼｭｳｼﾄﾊﾞﾀｸ</t>
  </si>
  <si>
    <t>ｷﾀｷｭｳｼｭｳｼｺｸﾗｷﾀｸ</t>
  </si>
  <si>
    <t>ｷﾀｷｭｳｼｭｳｼｺｸﾗﾐﾅﾐｸ</t>
  </si>
  <si>
    <t>ｷﾀｷｭｳｼｭｳｼﾔﾊﾀﾋｶﾞｼｸ</t>
  </si>
  <si>
    <t>ｷﾀｷｭｳｼｭｳｼﾔﾊﾀﾆｼｸ</t>
  </si>
  <si>
    <t>ﾌｸｵｶｼﾋｶﾞｼｸ</t>
  </si>
  <si>
    <t>ﾌｸｵｶｼﾊｶﾀｸ</t>
  </si>
  <si>
    <t>ﾌｸｵｶｼﾁｭｳｵｳｸ</t>
  </si>
  <si>
    <t>ﾌｸｵｶｼﾐﾅﾐｸ</t>
  </si>
  <si>
    <t>ﾌｸｵｶｼﾆｼｸ</t>
  </si>
  <si>
    <t>ﾌｸｵｶｼｼﾞｮｳﾅﾝｸ</t>
  </si>
  <si>
    <t>ﾌｸｵｶｼｻﾜﾗｸ</t>
  </si>
  <si>
    <t>ｸﾏﾓﾄｼﾁｭｳｵｳｸ</t>
  </si>
  <si>
    <t>ｸﾏﾓﾄｼﾋｶﾞｼｸ</t>
  </si>
  <si>
    <t>ｸﾏﾓﾄｼﾆｼｸ</t>
  </si>
  <si>
    <t>ｸﾏﾓﾄｼﾐﾅﾐｸ</t>
  </si>
  <si>
    <t>ｸﾏﾓﾄｼｷﾀｸ</t>
  </si>
  <si>
    <t>R6.1.1政令指定都市</t>
    <phoneticPr fontId="7"/>
  </si>
  <si>
    <t>都道府県名
（漢字）</t>
    <rPh sb="0" eb="4">
      <t>トドウフケン</t>
    </rPh>
    <rPh sb="4" eb="5">
      <t>メイ</t>
    </rPh>
    <rPh sb="6" eb="8">
      <t>カンジ</t>
    </rPh>
    <phoneticPr fontId="7"/>
  </si>
  <si>
    <t>市区町村名
（漢字）</t>
    <rPh sb="0" eb="2">
      <t>シク</t>
    </rPh>
    <rPh sb="2" eb="4">
      <t>チョウソン</t>
    </rPh>
    <rPh sb="4" eb="5">
      <t>メイ</t>
    </rPh>
    <rPh sb="6" eb="8">
      <t>カンジ</t>
    </rPh>
    <phoneticPr fontId="7"/>
  </si>
  <si>
    <t>ﾜｯｶﾅｲｼ</t>
    <phoneticPr fontId="7"/>
  </si>
  <si>
    <t>団体コード</t>
    <phoneticPr fontId="7"/>
  </si>
  <si>
    <t>(株)札幌コミュニティ放送局</t>
    <phoneticPr fontId="2"/>
  </si>
  <si>
    <t>ドリームスエフエム</t>
    <phoneticPr fontId="2"/>
  </si>
  <si>
    <t>東九州コミュニティ放送</t>
    <rPh sb="9" eb="11">
      <t xml:space="preserve">ホウソウ </t>
    </rPh>
    <phoneticPr fontId="2"/>
  </si>
  <si>
    <t>ディ!</t>
    <phoneticPr fontId="2"/>
  </si>
  <si>
    <t>ＦＭ読谷</t>
    <rPh sb="2" eb="4">
      <t xml:space="preserve">ヨミタン </t>
    </rPh>
    <phoneticPr fontId="2"/>
  </si>
  <si>
    <t>FM玉村</t>
    <rPh sb="2" eb="4">
      <t xml:space="preserve">タマムラ </t>
    </rPh>
    <phoneticPr fontId="2"/>
  </si>
  <si>
    <t>特定非営利活動法人 いなべエフエム</t>
    <phoneticPr fontId="2"/>
  </si>
  <si>
    <t>特定非営利活動法人 いなべエフエム</t>
    <rPh sb="0" eb="9">
      <t xml:space="preserve">トクテイヒエイリカツドウホウジン </t>
    </rPh>
    <phoneticPr fontId="2"/>
  </si>
  <si>
    <t>ひたちエフエム</t>
    <phoneticPr fontId="2"/>
  </si>
  <si>
    <t>FMいるか</t>
    <phoneticPr fontId="2"/>
  </si>
  <si>
    <t>JOZZ1AI-FM</t>
    <phoneticPr fontId="2"/>
  </si>
  <si>
    <t>FMびゅー</t>
    <phoneticPr fontId="2"/>
  </si>
  <si>
    <t>エフエムもえる</t>
    <phoneticPr fontId="2"/>
  </si>
  <si>
    <t>FMとまこまい</t>
    <phoneticPr fontId="2"/>
  </si>
  <si>
    <t>FMくりやま</t>
  </si>
  <si>
    <t>FMごしょがわら</t>
  </si>
  <si>
    <t>FMONE</t>
  </si>
  <si>
    <t>ラジオ モンスター</t>
  </si>
  <si>
    <t>エフエムNCV</t>
  </si>
  <si>
    <t>ハーバーラジオ</t>
  </si>
  <si>
    <t>えふえむい〜じゃんおらんだらじお</t>
  </si>
  <si>
    <t>FMポコ</t>
  </si>
  <si>
    <t>FM愛'S</t>
  </si>
  <si>
    <t>ウルトラFM</t>
  </si>
  <si>
    <t>エフエムきたかた</t>
  </si>
  <si>
    <t>エフエム太郎</t>
  </si>
  <si>
    <t>ラジオ川越</t>
  </si>
  <si>
    <t>SKYWAVE FM</t>
  </si>
  <si>
    <t>SKYWAVE FM</t>
    <phoneticPr fontId="2"/>
  </si>
  <si>
    <t>ラジオ川越</t>
    <phoneticPr fontId="2"/>
  </si>
  <si>
    <t>FMゆうがお</t>
  </si>
  <si>
    <t>FMゆうがお</t>
    <phoneticPr fontId="2"/>
  </si>
  <si>
    <t>あすラジ</t>
  </si>
  <si>
    <t>高ボッチ高原FM</t>
  </si>
  <si>
    <t>せとラジ</t>
  </si>
  <si>
    <t>市川うららFM(I&amp;U-LaLaFM)</t>
  </si>
  <si>
    <t>かずさFM</t>
  </si>
  <si>
    <t>ラジオ成田</t>
  </si>
  <si>
    <t>FMふくろう</t>
  </si>
  <si>
    <t>かつしかFM</t>
    <phoneticPr fontId="2"/>
  </si>
  <si>
    <t>関東臨時災害放送局訓練</t>
  </si>
  <si>
    <t>中央エフエム・RADIO CITY</t>
  </si>
  <si>
    <t>FM湘南ナパサ</t>
  </si>
  <si>
    <t>FM湘南マジックウェイブ</t>
  </si>
  <si>
    <t>エボラジ</t>
  </si>
  <si>
    <t>FMサルース</t>
  </si>
  <si>
    <t>マリンFM</t>
  </si>
  <si>
    <t>FMブルー湘南</t>
  </si>
  <si>
    <t>鎌倉FM</t>
  </si>
  <si>
    <t>レディオ湘南</t>
  </si>
  <si>
    <t>FMおだわら</t>
  </si>
  <si>
    <t>FMやまと</t>
  </si>
  <si>
    <t xml:space="preserve">マリンFM </t>
  </si>
  <si>
    <t xml:space="preserve">金沢シーサイドFM </t>
  </si>
  <si>
    <t xml:space="preserve">エフエム戸塚 </t>
  </si>
  <si>
    <t xml:space="preserve">FMサルース </t>
  </si>
  <si>
    <t xml:space="preserve">かわさきFM </t>
  </si>
  <si>
    <t xml:space="preserve">FM HOT 839 </t>
  </si>
  <si>
    <t xml:space="preserve">FM・ブルー湘南 </t>
  </si>
  <si>
    <t xml:space="preserve">FM湘南ナパサ </t>
  </si>
  <si>
    <t xml:space="preserve">かまくらエフエム </t>
  </si>
  <si>
    <t xml:space="preserve">レディオ湘南 </t>
  </si>
  <si>
    <t xml:space="preserve">FMおだわら </t>
  </si>
  <si>
    <t xml:space="preserve">湘南ビーチFM </t>
  </si>
  <si>
    <t xml:space="preserve">FMやまと </t>
  </si>
  <si>
    <t xml:space="preserve">FMカオン </t>
  </si>
  <si>
    <t>湘南マジックウェイブ</t>
  </si>
  <si>
    <t>FMうおぬま</t>
  </si>
  <si>
    <t>ラジオチャット・FMにいつ</t>
  </si>
  <si>
    <t>エフエムながおか</t>
  </si>
  <si>
    <t>FMじょうえつ</t>
    <phoneticPr fontId="2"/>
  </si>
  <si>
    <t>富山シティエフエム株式会社</t>
  </si>
  <si>
    <t>ラジオかなざわ</t>
    <phoneticPr fontId="2"/>
  </si>
  <si>
    <t>エフエム ふじごこ</t>
  </si>
  <si>
    <t>FM八ヶ岳</t>
  </si>
  <si>
    <t>高ボッチ高原FM</t>
    <phoneticPr fontId="2"/>
  </si>
  <si>
    <t>LCV FM</t>
  </si>
  <si>
    <t>エフエムあづみの</t>
  </si>
  <si>
    <t>FM軽井沢</t>
  </si>
  <si>
    <t>FMPiPi</t>
  </si>
  <si>
    <t>COAST-FM76.7MH z</t>
  </si>
  <si>
    <t>ボイスキュー</t>
  </si>
  <si>
    <t>エフエムなぎさステーション</t>
  </si>
  <si>
    <t>Radio-f</t>
    <phoneticPr fontId="2"/>
  </si>
  <si>
    <t>RADIO LUSH</t>
  </si>
  <si>
    <t>富士山GOGOFM</t>
  </si>
  <si>
    <t>エフエム ななみ</t>
  </si>
  <si>
    <t>HeartFM</t>
  </si>
  <si>
    <t>i-wave</t>
  </si>
  <si>
    <t>RADIO SANQ</t>
    <phoneticPr fontId="2"/>
  </si>
  <si>
    <t>Suzuka Voice FM 78.3MHz</t>
  </si>
  <si>
    <t>FMまいづる</t>
  </si>
  <si>
    <t>FMいかる</t>
    <phoneticPr fontId="2"/>
  </si>
  <si>
    <t>ウメダFM Be Happy!789</t>
  </si>
  <si>
    <t>タッキー816みのおエフエム</t>
  </si>
  <si>
    <t>さくらFM</t>
    <phoneticPr fontId="2"/>
  </si>
  <si>
    <t>エフエムいたみ</t>
  </si>
  <si>
    <t>エフエムみっきぃ</t>
  </si>
  <si>
    <t>なら どっと FM</t>
  </si>
  <si>
    <t>エフエムハイホー</t>
    <phoneticPr fontId="2"/>
  </si>
  <si>
    <t>FMビーチステーション</t>
  </si>
  <si>
    <t>レディオ モモ</t>
    <phoneticPr fontId="2"/>
  </si>
  <si>
    <t>FMちゅーピー</t>
    <phoneticPr fontId="2"/>
  </si>
  <si>
    <t>FOR LIFE RADIO</t>
  </si>
  <si>
    <t>FMおのみち</t>
  </si>
  <si>
    <t>FMふくやま</t>
  </si>
  <si>
    <t>FM東広島</t>
    <phoneticPr fontId="2"/>
  </si>
  <si>
    <t>COME ON ! FM</t>
  </si>
  <si>
    <t>エフエム・サン</t>
    <phoneticPr fontId="2"/>
  </si>
  <si>
    <t>FMがいや1</t>
    <phoneticPr fontId="2"/>
  </si>
  <si>
    <t>Hello! NEW 新居浜 FM</t>
  </si>
  <si>
    <t>Dreams FM</t>
  </si>
  <si>
    <t>Kappa FM</t>
    <phoneticPr fontId="2"/>
  </si>
  <si>
    <t>NOASFM</t>
  </si>
  <si>
    <t>RADIOワンダーストレージ FMドラマシティ</t>
  </si>
  <si>
    <t>三角山放送局(札幌市西区)</t>
  </si>
  <si>
    <t>FMはまなす</t>
    <phoneticPr fontId="2"/>
  </si>
  <si>
    <t>FM ABASHIRI</t>
    <phoneticPr fontId="2"/>
  </si>
  <si>
    <t>BeFM</t>
  </si>
  <si>
    <t>RADIO3</t>
    <phoneticPr fontId="2"/>
  </si>
  <si>
    <t>BAY WAVE</t>
    <phoneticPr fontId="2"/>
  </si>
  <si>
    <t>横手かまくらエフエム</t>
  </si>
  <si>
    <t>FMいわき</t>
  </si>
  <si>
    <t>たかはぎFM</t>
    <phoneticPr fontId="2"/>
  </si>
  <si>
    <t>まえばしラジオ</t>
  </si>
  <si>
    <t>ハローハッピー・こしがやエフエム</t>
  </si>
  <si>
    <t>775ライブリーFM</t>
  </si>
  <si>
    <t>かしみんFM</t>
  </si>
  <si>
    <t>柏市</t>
    <rPh sb="0" eb="2">
      <t xml:space="preserve">カシワシ </t>
    </rPh>
    <phoneticPr fontId="2"/>
  </si>
  <si>
    <t>関東</t>
    <rPh sb="0" eb="1">
      <t xml:space="preserve">カントウ </t>
    </rPh>
    <phoneticPr fontId="2"/>
  </si>
  <si>
    <t>千葉県</t>
    <rPh sb="0" eb="1">
      <t xml:space="preserve">チバケン </t>
    </rPh>
    <phoneticPr fontId="2"/>
  </si>
  <si>
    <t>多古町</t>
    <rPh sb="0" eb="3">
      <t xml:space="preserve">タゴマチ </t>
    </rPh>
    <phoneticPr fontId="2"/>
  </si>
  <si>
    <t>千葉県多古町</t>
    <rPh sb="0" eb="3">
      <t xml:space="preserve">チバケン </t>
    </rPh>
    <rPh sb="3" eb="6">
      <t xml:space="preserve">タゴマチ </t>
    </rPh>
    <phoneticPr fontId="2"/>
  </si>
  <si>
    <t>123471</t>
    <phoneticPr fontId="2"/>
  </si>
  <si>
    <t>120006</t>
    <phoneticPr fontId="2"/>
  </si>
  <si>
    <t>122173</t>
    <phoneticPr fontId="2"/>
  </si>
  <si>
    <t>千葉県柏市</t>
    <rPh sb="0" eb="1">
      <t xml:space="preserve">チバケン </t>
    </rPh>
    <rPh sb="3" eb="5">
      <t xml:space="preserve">カシワシ </t>
    </rPh>
    <phoneticPr fontId="2"/>
  </si>
  <si>
    <t>東京都</t>
    <rPh sb="0" eb="3">
      <t xml:space="preserve">トウキョウト </t>
    </rPh>
    <phoneticPr fontId="2"/>
  </si>
  <si>
    <t>東京都</t>
    <rPh sb="0" eb="1">
      <t xml:space="preserve">トウキョウト </t>
    </rPh>
    <phoneticPr fontId="2"/>
  </si>
  <si>
    <t>130001</t>
    <phoneticPr fontId="2"/>
  </si>
  <si>
    <t>Tokyo Star Radio(八王子FM)</t>
  </si>
  <si>
    <t>FMたちかわ</t>
  </si>
  <si>
    <t>調布FM</t>
    <phoneticPr fontId="2"/>
  </si>
  <si>
    <t>かわさきFM</t>
  </si>
  <si>
    <t>FMカオン</t>
  </si>
  <si>
    <t>ラジオ・ミュー</t>
    <phoneticPr fontId="2"/>
  </si>
  <si>
    <t>FM N1</t>
  </si>
  <si>
    <t>敦賀FM</t>
  </si>
  <si>
    <t>エフエムEGAO</t>
  </si>
  <si>
    <t>ラジオスイート</t>
    <phoneticPr fontId="2"/>
  </si>
  <si>
    <t>FM87.0 RADIO MIX KYOTO</t>
  </si>
  <si>
    <t>FM ジャングル</t>
  </si>
  <si>
    <t>DARAZ FM</t>
    <phoneticPr fontId="2"/>
  </si>
  <si>
    <t>FMびざん</t>
  </si>
  <si>
    <t>FM815(高松)</t>
  </si>
  <si>
    <t>チョクラジ</t>
  </si>
  <si>
    <t>あまみエフエム</t>
  </si>
  <si>
    <t>FMいしがきサンサンラジオ</t>
  </si>
  <si>
    <t>オキラジ</t>
    <phoneticPr fontId="2"/>
  </si>
  <si>
    <t>FMわっぴ〜</t>
    <phoneticPr fontId="2"/>
  </si>
  <si>
    <t>e-niwaFM</t>
  </si>
  <si>
    <t>FMたいはく</t>
  </si>
  <si>
    <t>なとらじ</t>
  </si>
  <si>
    <t>FMいわき</t>
    <phoneticPr fontId="2"/>
  </si>
  <si>
    <t>エフエム モットコム</t>
    <phoneticPr fontId="2"/>
  </si>
  <si>
    <t>FM-UU</t>
  </si>
  <si>
    <t>REDS WAVE</t>
    <phoneticPr fontId="2"/>
  </si>
  <si>
    <t>FM戸塚</t>
  </si>
  <si>
    <t>FM kaon</t>
  </si>
  <si>
    <t>あづみ野FM</t>
  </si>
  <si>
    <t>エフエムEGAO</t>
    <phoneticPr fontId="2"/>
  </si>
  <si>
    <t>RADIO MIX KYOTO</t>
  </si>
  <si>
    <t>FM丹波</t>
  </si>
  <si>
    <t>FMジャングル</t>
    <phoneticPr fontId="2"/>
  </si>
  <si>
    <t>愛知県岡崎市</t>
    <rPh sb="0" eb="3">
      <t xml:space="preserve">アイチケン </t>
    </rPh>
    <rPh sb="3" eb="6">
      <t xml:space="preserve">オカザキシ </t>
    </rPh>
    <phoneticPr fontId="2"/>
  </si>
  <si>
    <t>FMおかざき</t>
  </si>
  <si>
    <t>名称変更</t>
    <rPh sb="0" eb="4">
      <t xml:space="preserve">メイショウヘンコウ </t>
    </rPh>
    <phoneticPr fontId="2"/>
  </si>
  <si>
    <t>閉局</t>
    <rPh sb="0" eb="2">
      <t xml:space="preserve">ヘイキョク </t>
    </rPh>
    <phoneticPr fontId="2"/>
  </si>
  <si>
    <t>805たんば</t>
    <phoneticPr fontId="2"/>
  </si>
  <si>
    <t>FM高松</t>
  </si>
  <si>
    <t>FMしまばら</t>
    <phoneticPr fontId="2"/>
  </si>
  <si>
    <t>あまみFM</t>
  </si>
  <si>
    <t>FMもとぶ</t>
  </si>
  <si>
    <t>きたかみE&amp;Beエフエム</t>
    <phoneticPr fontId="2"/>
  </si>
  <si>
    <t>OCRFM835</t>
  </si>
  <si>
    <t>FMラジオおおだて</t>
  </si>
  <si>
    <t>おーラジ</t>
    <phoneticPr fontId="2"/>
  </si>
  <si>
    <t>ちちぶFM</t>
    <phoneticPr fontId="2"/>
  </si>
  <si>
    <t>TOKYO854 くるめラ</t>
  </si>
  <si>
    <t>FM大師</t>
    <phoneticPr fontId="2"/>
  </si>
  <si>
    <t>FM HOT 839</t>
  </si>
  <si>
    <t>FMとおかまち</t>
    <phoneticPr fontId="2"/>
  </si>
  <si>
    <t>ラヂオは〜と</t>
  </si>
  <si>
    <t>いいだFM</t>
  </si>
  <si>
    <t>LCV-FM769</t>
  </si>
  <si>
    <t>fmさくだいら</t>
  </si>
  <si>
    <t>はれラジ</t>
    <phoneticPr fontId="2"/>
  </si>
  <si>
    <t>FMらら76.8</t>
  </si>
  <si>
    <t>名古屋市防災(MID-FM)</t>
  </si>
  <si>
    <t>TEES-843FM</t>
  </si>
  <si>
    <t>KATCH&amp;Pitch 地域情報</t>
  </si>
  <si>
    <t>radioloveat</t>
  </si>
  <si>
    <t>メディアスFM</t>
  </si>
  <si>
    <t>CTY-FM</t>
    <phoneticPr fontId="2"/>
  </si>
  <si>
    <t>78.2エフエムひこね</t>
  </si>
  <si>
    <t>YES-fm</t>
    <phoneticPr fontId="2"/>
  </si>
  <si>
    <t>ゆめウェーブ</t>
  </si>
  <si>
    <t>FMスマイルウェ〜ブ</t>
  </si>
  <si>
    <t>FM KITAQ</t>
    <phoneticPr fontId="2"/>
  </si>
  <si>
    <t>COMIxTEN</t>
  </si>
  <si>
    <t>FMさせぼ</t>
    <phoneticPr fontId="2"/>
  </si>
  <si>
    <t>FMひまわり</t>
  </si>
  <si>
    <t>FMひゅうが</t>
    <phoneticPr fontId="2"/>
  </si>
  <si>
    <t>フレンズFM</t>
  </si>
  <si>
    <t>FMうるま</t>
    <phoneticPr fontId="2"/>
  </si>
  <si>
    <t>FMみやこ</t>
    <phoneticPr fontId="2"/>
  </si>
  <si>
    <t>FMくめじま</t>
    <phoneticPr fontId="2"/>
  </si>
  <si>
    <t>甲信越</t>
    <phoneticPr fontId="2"/>
  </si>
  <si>
    <t>事業者一覧と突合</t>
    <rPh sb="0" eb="5">
      <t xml:space="preserve">ジギョウシャイチラント </t>
    </rPh>
    <rPh sb="6" eb="8">
      <t xml:space="preserve">トツゴウ </t>
    </rPh>
    <phoneticPr fontId="2"/>
  </si>
  <si>
    <t>市区町村</t>
    <rPh sb="0" eb="4">
      <t xml:space="preserve">シクチョウソン </t>
    </rPh>
    <phoneticPr fontId="2"/>
  </si>
  <si>
    <t>市区町村</t>
    <rPh sb="0" eb="4">
      <t xml:space="preserve">シチョウソン </t>
    </rPh>
    <phoneticPr fontId="2"/>
  </si>
  <si>
    <t>放送事業者名</t>
    <rPh sb="0" eb="2">
      <t xml:space="preserve">ホウソウ </t>
    </rPh>
    <rPh sb="2" eb="5">
      <t xml:space="preserve">ジギョウシャ </t>
    </rPh>
    <rPh sb="5" eb="6">
      <t xml:space="preserve">メイ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</si>
</sst>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2"/>
      <color rgb="FF222222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color theme="1" tint="4.9989318521683403E-2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57" fontId="5" fillId="0" borderId="0" xfId="0" applyNumberFormat="1" applyFont="1">
      <alignment vertical="center"/>
    </xf>
    <xf numFmtId="0" fontId="6" fillId="0" borderId="0" xfId="0" applyFont="1">
      <alignment vertical="center"/>
    </xf>
    <xf numFmtId="49" fontId="9" fillId="8" borderId="1" xfId="1" applyNumberFormat="1" applyFont="1" applyFill="1" applyBorder="1" applyAlignment="1">
      <alignment vertical="center"/>
    </xf>
    <xf numFmtId="49" fontId="6" fillId="7" borderId="1" xfId="0" applyNumberFormat="1" applyFont="1" applyFill="1" applyBorder="1">
      <alignment vertical="center"/>
    </xf>
    <xf numFmtId="49" fontId="6" fillId="0" borderId="1" xfId="0" applyNumberFormat="1" applyFont="1" applyBorder="1">
      <alignment vertical="center"/>
    </xf>
    <xf numFmtId="14" fontId="6" fillId="0" borderId="0" xfId="0" applyNumberFormat="1" applyFont="1">
      <alignment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9" borderId="2" xfId="0" applyNumberFormat="1" applyFont="1" applyFill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quotePrefix="1" applyFont="1">
      <alignment vertical="center"/>
    </xf>
    <xf numFmtId="49" fontId="6" fillId="7" borderId="1" xfId="0" applyNumberFormat="1" applyFont="1" applyFill="1" applyBorder="1" applyAlignment="1">
      <alignment vertical="center" wrapText="1"/>
    </xf>
    <xf numFmtId="0" fontId="6" fillId="8" borderId="1" xfId="0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0" borderId="0" xfId="0" applyNumberFormat="1" applyFont="1" applyFill="1" applyBorder="1">
      <alignment vertical="center"/>
    </xf>
    <xf numFmtId="49" fontId="6" fillId="7" borderId="1" xfId="0" applyNumberFormat="1" applyFont="1" applyFill="1" applyBorder="1" applyAlignment="1">
      <alignment horizontal="left" vertical="center" wrapText="1"/>
    </xf>
    <xf numFmtId="49" fontId="6" fillId="7" borderId="3" xfId="0" applyNumberFormat="1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10" borderId="0" xfId="0" applyFill="1">
      <alignment vertical="center"/>
    </xf>
    <xf numFmtId="0" fontId="0" fillId="10" borderId="0" xfId="0" quotePrefix="1" applyFill="1">
      <alignment vertical="center"/>
    </xf>
    <xf numFmtId="0" fontId="10" fillId="0" borderId="0" xfId="0" applyFont="1">
      <alignment vertical="center"/>
    </xf>
    <xf numFmtId="0" fontId="4" fillId="10" borderId="0" xfId="0" applyFont="1" applyFill="1">
      <alignment vertical="center"/>
    </xf>
    <xf numFmtId="0" fontId="10" fillId="6" borderId="0" xfId="0" applyFont="1" applyFill="1">
      <alignment vertical="center"/>
    </xf>
    <xf numFmtId="0" fontId="10" fillId="10" borderId="0" xfId="0" applyFont="1" applyFill="1">
      <alignment vertical="center"/>
    </xf>
    <xf numFmtId="0" fontId="4" fillId="2" borderId="0" xfId="0" applyFont="1" applyFill="1">
      <alignment vertical="center"/>
    </xf>
  </cellXfs>
  <cellStyles count="2">
    <cellStyle name="標準" xfId="0" builtinId="0"/>
    <cellStyle name="標準_Sheet1" xfId="1" xr:uid="{A12C96F6-BEF1-E644-8D9F-437D3E863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120B-3DD7-4F46-B122-94BD45122897}">
  <dimension ref="A1:B20"/>
  <sheetViews>
    <sheetView workbookViewId="0">
      <selection activeCell="B26" sqref="B26"/>
    </sheetView>
  </sheetViews>
  <sheetFormatPr baseColWidth="10" defaultRowHeight="20"/>
  <cols>
    <col min="1" max="1" width="3.42578125" bestFit="1" customWidth="1"/>
    <col min="2" max="2" width="79.85546875" customWidth="1"/>
  </cols>
  <sheetData>
    <row r="1" spans="1:2">
      <c r="A1" t="s">
        <v>2093</v>
      </c>
    </row>
    <row r="2" spans="1:2">
      <c r="A2" t="s">
        <v>2085</v>
      </c>
      <c r="B2" t="s">
        <v>2092</v>
      </c>
    </row>
    <row r="3" spans="1:2">
      <c r="A3" t="s">
        <v>2086</v>
      </c>
      <c r="B3" t="s">
        <v>2094</v>
      </c>
    </row>
    <row r="4" spans="1:2">
      <c r="A4" t="s">
        <v>2089</v>
      </c>
      <c r="B4" t="s">
        <v>2095</v>
      </c>
    </row>
    <row r="5" spans="1:2">
      <c r="A5" t="s">
        <v>2087</v>
      </c>
      <c r="B5" t="s">
        <v>2096</v>
      </c>
    </row>
    <row r="6" spans="1:2">
      <c r="A6" t="s">
        <v>2088</v>
      </c>
      <c r="B6" t="s">
        <v>2097</v>
      </c>
    </row>
    <row r="7" spans="1:2" ht="21">
      <c r="A7" s="13" t="s">
        <v>2091</v>
      </c>
      <c r="B7" s="13" t="s">
        <v>2098</v>
      </c>
    </row>
    <row r="8" spans="1:2" ht="21">
      <c r="A8" t="s">
        <v>2084</v>
      </c>
      <c r="B8" s="13" t="s">
        <v>2099</v>
      </c>
    </row>
    <row r="10" spans="1:2">
      <c r="A10" t="s">
        <v>2110</v>
      </c>
    </row>
    <row r="11" spans="1:2">
      <c r="A11" t="s">
        <v>408</v>
      </c>
      <c r="B11" t="s">
        <v>2100</v>
      </c>
    </row>
    <row r="12" spans="1:2">
      <c r="A12" t="s">
        <v>110</v>
      </c>
      <c r="B12" t="s">
        <v>2101</v>
      </c>
    </row>
    <row r="13" spans="1:2">
      <c r="A13" t="s">
        <v>100</v>
      </c>
      <c r="B13" t="s">
        <v>2102</v>
      </c>
    </row>
    <row r="14" spans="1:2">
      <c r="A14" t="s">
        <v>302</v>
      </c>
      <c r="B14" t="s">
        <v>2103</v>
      </c>
    </row>
    <row r="15" spans="1:2">
      <c r="A15" t="s">
        <v>1644</v>
      </c>
      <c r="B15" t="s">
        <v>2104</v>
      </c>
    </row>
    <row r="16" spans="1:2">
      <c r="A16" t="s">
        <v>1645</v>
      </c>
      <c r="B16" t="s">
        <v>2105</v>
      </c>
    </row>
    <row r="17" spans="1:2">
      <c r="A17" t="s">
        <v>32</v>
      </c>
      <c r="B17" t="s">
        <v>2106</v>
      </c>
    </row>
    <row r="18" spans="1:2">
      <c r="A18" t="s">
        <v>1646</v>
      </c>
      <c r="B18" t="s">
        <v>2107</v>
      </c>
    </row>
    <row r="19" spans="1:2">
      <c r="A19" t="s">
        <v>1647</v>
      </c>
      <c r="B19" t="s">
        <v>2108</v>
      </c>
    </row>
    <row r="20" spans="1:2">
      <c r="A20" t="s">
        <v>227</v>
      </c>
      <c r="B20" t="s">
        <v>2109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80DA-404E-2D46-95B0-1FE290918179}">
  <dimension ref="A1:AC395"/>
  <sheetViews>
    <sheetView tabSelected="1" workbookViewId="0">
      <pane xSplit="2" ySplit="4" topLeftCell="Q5" activePane="bottomRight" state="frozen"/>
      <selection pane="topRight" activeCell="C1" sqref="C1"/>
      <selection pane="bottomLeft" activeCell="A5" sqref="A5"/>
      <selection pane="bottomRight" activeCell="S1" sqref="S1:V1048576"/>
    </sheetView>
  </sheetViews>
  <sheetFormatPr baseColWidth="10" defaultRowHeight="20"/>
  <cols>
    <col min="1" max="1" width="26.28515625" customWidth="1"/>
    <col min="2" max="2" width="36.42578125" bestFit="1" customWidth="1"/>
    <col min="3" max="3" width="12.7109375" customWidth="1"/>
    <col min="4" max="4" width="8.85546875" customWidth="1"/>
    <col min="5" max="5" width="21.42578125" bestFit="1" customWidth="1"/>
    <col min="6" max="6" width="5.28515625" customWidth="1"/>
    <col min="7" max="7" width="13.7109375" customWidth="1"/>
    <col min="8" max="8" width="16.42578125" customWidth="1"/>
    <col min="9" max="10" width="8.7109375" customWidth="1"/>
    <col min="11" max="11" width="8.7109375" style="27" customWidth="1"/>
    <col min="12" max="12" width="17.85546875" bestFit="1" customWidth="1"/>
    <col min="13" max="14" width="10.7109375" bestFit="1" customWidth="1"/>
    <col min="15" max="15" width="8.5703125" bestFit="1" customWidth="1"/>
    <col min="16" max="16" width="10.7109375" customWidth="1"/>
    <col min="17" max="17" width="15.7109375" bestFit="1" customWidth="1"/>
    <col min="18" max="18" width="40" bestFit="1" customWidth="1"/>
    <col min="19" max="19" width="30.85546875" bestFit="1" customWidth="1"/>
    <col min="20" max="20" width="38.140625" bestFit="1" customWidth="1"/>
    <col min="21" max="22" width="21.42578125" bestFit="1" customWidth="1"/>
    <col min="23" max="28" width="6.7109375" customWidth="1"/>
    <col min="29" max="29" width="95.140625" customWidth="1"/>
  </cols>
  <sheetData>
    <row r="1" spans="1:29">
      <c r="A1" t="s">
        <v>1638</v>
      </c>
    </row>
    <row r="2" spans="1:29">
      <c r="A2" t="s">
        <v>1639</v>
      </c>
      <c r="S2" s="4" t="s">
        <v>1653</v>
      </c>
      <c r="T2" s="4" t="s">
        <v>1654</v>
      </c>
      <c r="U2" s="4" t="s">
        <v>1651</v>
      </c>
      <c r="V2" s="4" t="s">
        <v>1652</v>
      </c>
    </row>
    <row r="3" spans="1:29">
      <c r="A3" s="7" t="s">
        <v>2071</v>
      </c>
      <c r="L3" s="7"/>
      <c r="M3" s="7"/>
      <c r="N3" s="7"/>
      <c r="S3">
        <f>COUNTA(S5:S395)</f>
        <v>145</v>
      </c>
      <c r="T3">
        <f t="shared" ref="T3:V3" si="0">COUNTA(T5:T395)</f>
        <v>80</v>
      </c>
      <c r="U3">
        <f t="shared" si="0"/>
        <v>60</v>
      </c>
      <c r="V3">
        <f t="shared" si="0"/>
        <v>72</v>
      </c>
      <c r="W3">
        <f>SUM(W5:W395)</f>
        <v>22</v>
      </c>
      <c r="X3">
        <f>SUM(X5:X395)</f>
        <v>57</v>
      </c>
      <c r="Y3">
        <f>SUM(Y5:Y395)</f>
        <v>10</v>
      </c>
      <c r="Z3">
        <f>SUM(Z5:Z395)</f>
        <v>4</v>
      </c>
      <c r="AA3">
        <f>SUM(AA5:AA395)</f>
        <v>7</v>
      </c>
      <c r="AB3">
        <f>SUM(AB5:AB395)</f>
        <v>24</v>
      </c>
    </row>
    <row r="4" spans="1:29">
      <c r="A4" s="1" t="s">
        <v>2111</v>
      </c>
      <c r="B4" s="1" t="s">
        <v>376</v>
      </c>
      <c r="C4" s="1" t="s">
        <v>377</v>
      </c>
      <c r="D4" s="1" t="s">
        <v>378</v>
      </c>
      <c r="E4" s="1" t="s">
        <v>379</v>
      </c>
      <c r="F4" s="1" t="s">
        <v>380</v>
      </c>
      <c r="G4" s="1" t="s">
        <v>381</v>
      </c>
      <c r="H4" s="1" t="s">
        <v>382</v>
      </c>
      <c r="I4" s="3" t="s">
        <v>383</v>
      </c>
      <c r="J4" s="3" t="s">
        <v>384</v>
      </c>
      <c r="L4" s="2" t="s">
        <v>8680</v>
      </c>
      <c r="M4" s="2" t="s">
        <v>1660</v>
      </c>
      <c r="N4" s="2" t="s">
        <v>8681</v>
      </c>
      <c r="O4" s="2" t="s">
        <v>385</v>
      </c>
      <c r="P4" s="2" t="s">
        <v>1660</v>
      </c>
      <c r="Q4" s="2" t="s">
        <v>8682</v>
      </c>
      <c r="R4" s="2" t="s">
        <v>8683</v>
      </c>
      <c r="S4" s="2" t="s">
        <v>100</v>
      </c>
      <c r="T4" s="2" t="s">
        <v>32</v>
      </c>
      <c r="U4" s="2" t="s">
        <v>110</v>
      </c>
      <c r="V4" s="2" t="s">
        <v>302</v>
      </c>
      <c r="W4" s="2" t="s">
        <v>408</v>
      </c>
      <c r="X4" s="2" t="s">
        <v>1645</v>
      </c>
      <c r="Y4" s="2" t="s">
        <v>1646</v>
      </c>
      <c r="Z4" s="2" t="s">
        <v>1644</v>
      </c>
      <c r="AA4" s="2" t="s">
        <v>1647</v>
      </c>
      <c r="AB4" s="2" t="s">
        <v>227</v>
      </c>
      <c r="AC4" s="2" t="s">
        <v>1649</v>
      </c>
    </row>
    <row r="5" spans="1:29">
      <c r="A5" t="s">
        <v>51</v>
      </c>
      <c r="B5" t="s">
        <v>52</v>
      </c>
      <c r="C5" t="s">
        <v>8472</v>
      </c>
      <c r="D5" t="s">
        <v>53</v>
      </c>
      <c r="E5" t="s">
        <v>54</v>
      </c>
      <c r="F5" t="s">
        <v>5</v>
      </c>
      <c r="G5" t="s">
        <v>14</v>
      </c>
      <c r="H5" t="s">
        <v>27</v>
      </c>
      <c r="I5" t="s">
        <v>2112</v>
      </c>
      <c r="J5" t="s">
        <v>8</v>
      </c>
      <c r="L5" t="str">
        <f>VLOOKUP(C5,コミュニティ放送事業者一覧!I:I,1,FALSE)</f>
        <v>JOZZ1AI-FM</v>
      </c>
      <c r="M5" t="s">
        <v>2158</v>
      </c>
      <c r="N5" t="s">
        <v>2545</v>
      </c>
      <c r="O5" t="s">
        <v>0</v>
      </c>
      <c r="P5" t="s">
        <v>0</v>
      </c>
      <c r="Q5" t="s">
        <v>2052</v>
      </c>
      <c r="R5" t="str">
        <f>_xlfn.XLOOKUP(L5,コミュニティ放送事業者一覧!I:I,コミュニティ放送事業者一覧!C:C)</f>
        <v>(株)札幌コミュニティ放送局</v>
      </c>
      <c r="T5" s="5" t="s">
        <v>51</v>
      </c>
      <c r="U5" s="5" t="s">
        <v>51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</row>
    <row r="6" spans="1:29">
      <c r="A6" s="3" t="s">
        <v>71</v>
      </c>
      <c r="B6" s="3" t="s">
        <v>72</v>
      </c>
      <c r="C6" s="3" t="s">
        <v>73</v>
      </c>
      <c r="D6" s="3" t="s">
        <v>74</v>
      </c>
      <c r="E6" s="3" t="s">
        <v>54</v>
      </c>
      <c r="F6" s="3" t="s">
        <v>75</v>
      </c>
      <c r="G6" s="3" t="s">
        <v>14</v>
      </c>
      <c r="H6" s="3" t="s">
        <v>76</v>
      </c>
      <c r="I6" s="3"/>
      <c r="J6" s="3" t="s">
        <v>8</v>
      </c>
      <c r="L6" s="3" t="str">
        <f>VLOOKUP(C6,コミュニティ放送事業者一覧!I:I,1,FALSE)</f>
        <v>JOZZ1AM-FM</v>
      </c>
      <c r="M6" s="3" t="s">
        <v>2158</v>
      </c>
      <c r="N6" s="3" t="s">
        <v>2545</v>
      </c>
      <c r="O6" s="3" t="s">
        <v>0</v>
      </c>
      <c r="P6" s="3" t="s">
        <v>0</v>
      </c>
      <c r="Q6" s="3" t="s">
        <v>2052</v>
      </c>
      <c r="R6" s="3" t="str">
        <f>_xlfn.XLOOKUP(L6,コミュニティ放送事業者一覧!I:I,コミュニティ放送事業者一覧!C:C)</f>
        <v>札幌ラヂオ放送(株)</v>
      </c>
      <c r="S6" s="3"/>
      <c r="T6" s="3"/>
      <c r="U6" s="3"/>
      <c r="V6" s="3"/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/>
    </row>
    <row r="7" spans="1:29">
      <c r="A7" t="s">
        <v>87</v>
      </c>
      <c r="B7" t="s">
        <v>87</v>
      </c>
      <c r="C7" t="s">
        <v>88</v>
      </c>
      <c r="D7" t="s">
        <v>89</v>
      </c>
      <c r="E7" t="s">
        <v>90</v>
      </c>
      <c r="F7" t="s">
        <v>5</v>
      </c>
      <c r="G7" t="s">
        <v>14</v>
      </c>
      <c r="H7" t="s">
        <v>76</v>
      </c>
      <c r="I7" t="s">
        <v>2113</v>
      </c>
      <c r="J7" t="s">
        <v>8</v>
      </c>
      <c r="L7" t="str">
        <f>VLOOKUP(C7,コミュニティ放送事業者一覧!I:I,1,FALSE)</f>
        <v>JOZZ1AP-FM</v>
      </c>
      <c r="M7" t="s">
        <v>2158</v>
      </c>
      <c r="N7" t="s">
        <v>2546</v>
      </c>
      <c r="O7" t="s">
        <v>0</v>
      </c>
      <c r="P7" t="s">
        <v>0</v>
      </c>
      <c r="Q7" t="s">
        <v>2053</v>
      </c>
      <c r="R7" t="str">
        <f>_xlfn.XLOOKUP(L7,コミュニティ放送事業者一覧!I:I,コミュニティ放送事業者一覧!C:C)</f>
        <v>(株)さっぽろ村ラジオ</v>
      </c>
      <c r="T7" s="5" t="s">
        <v>87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</row>
    <row r="8" spans="1:29">
      <c r="A8" s="10" t="s">
        <v>1641</v>
      </c>
      <c r="B8" s="10" t="s">
        <v>127</v>
      </c>
      <c r="C8" s="10" t="s">
        <v>128</v>
      </c>
      <c r="D8" s="10" t="s">
        <v>129</v>
      </c>
      <c r="E8" s="10" t="s">
        <v>130</v>
      </c>
      <c r="F8" s="10" t="s">
        <v>5</v>
      </c>
      <c r="G8" s="10" t="s">
        <v>14</v>
      </c>
      <c r="H8" s="10" t="s">
        <v>2083</v>
      </c>
      <c r="I8" s="10" t="s">
        <v>131</v>
      </c>
      <c r="J8" s="10" t="s">
        <v>8</v>
      </c>
      <c r="K8" s="28"/>
      <c r="L8" s="10" t="str">
        <f>VLOOKUP(C8,コミュニティ放送事業者一覧!I:I,1,FALSE)</f>
        <v>JOZZ1AX-FM</v>
      </c>
      <c r="M8" s="10" t="s">
        <v>2158</v>
      </c>
      <c r="N8" s="10" t="s">
        <v>2548</v>
      </c>
      <c r="O8" s="10" t="s">
        <v>0</v>
      </c>
      <c r="P8" s="10" t="s">
        <v>0</v>
      </c>
      <c r="Q8" s="10" t="s">
        <v>2055</v>
      </c>
      <c r="R8" s="10" t="str">
        <f>_xlfn.XLOOKUP(L8,コミュニティ放送事業者一覧!I:I,コミュニティ放送事業者一覧!C:C)</f>
        <v>エフエムしろいし(株)</v>
      </c>
      <c r="S8" s="10"/>
      <c r="T8" s="10"/>
      <c r="V8" s="10"/>
      <c r="W8" s="11">
        <v>1</v>
      </c>
      <c r="X8" s="10">
        <v>1</v>
      </c>
      <c r="Y8" s="10">
        <v>0</v>
      </c>
      <c r="Z8" s="10">
        <v>0</v>
      </c>
      <c r="AA8" s="10">
        <v>0</v>
      </c>
      <c r="AB8" s="10">
        <v>0</v>
      </c>
      <c r="AC8" s="11" t="s">
        <v>2074</v>
      </c>
    </row>
    <row r="9" spans="1:29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5</v>
      </c>
      <c r="G9" t="s">
        <v>14</v>
      </c>
      <c r="H9" t="s">
        <v>1016</v>
      </c>
      <c r="I9" t="s">
        <v>60</v>
      </c>
      <c r="J9" t="s">
        <v>8</v>
      </c>
      <c r="L9" t="str">
        <f>VLOOKUP(C9,コミュニティ放送事業者一覧!I:I,1,FALSE)</f>
        <v>JOZZ1AJ-FM</v>
      </c>
      <c r="M9" t="s">
        <v>2158</v>
      </c>
      <c r="N9" t="s">
        <v>2549</v>
      </c>
      <c r="O9" t="s">
        <v>0</v>
      </c>
      <c r="P9" t="s">
        <v>0</v>
      </c>
      <c r="Q9" t="s">
        <v>2056</v>
      </c>
      <c r="R9" t="str">
        <f>_xlfn.XLOOKUP(L9,コミュニティ放送事業者一覧!I:I,コミュニティ放送事業者一覧!C:C)</f>
        <v>(株)エフエムとよひら</v>
      </c>
      <c r="T9" s="5" t="s">
        <v>55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</row>
    <row r="10" spans="1:29">
      <c r="A10" s="3" t="s">
        <v>116</v>
      </c>
      <c r="B10" s="3" t="s">
        <v>117</v>
      </c>
      <c r="C10" s="3" t="s">
        <v>118</v>
      </c>
      <c r="D10" s="3" t="s">
        <v>119</v>
      </c>
      <c r="E10" s="3" t="s">
        <v>120</v>
      </c>
      <c r="F10" s="3" t="s">
        <v>5</v>
      </c>
      <c r="G10" s="3" t="s">
        <v>14</v>
      </c>
      <c r="H10" s="3" t="s">
        <v>105</v>
      </c>
      <c r="I10" s="3"/>
      <c r="J10" s="3" t="s">
        <v>121</v>
      </c>
      <c r="L10" s="3" t="e">
        <f>VLOOKUP(C10,コミュニティ放送事業者一覧!I:I,1,FALSE)</f>
        <v>#N/A</v>
      </c>
      <c r="M10" s="3" t="s">
        <v>2158</v>
      </c>
      <c r="N10" s="3" t="s">
        <v>2547</v>
      </c>
      <c r="O10" s="3" t="s">
        <v>0</v>
      </c>
      <c r="P10" s="3" t="s">
        <v>0</v>
      </c>
      <c r="Q10" s="3" t="s">
        <v>2054</v>
      </c>
      <c r="R10" s="3" t="e">
        <f>_xlfn.XLOOKUP(L10,コミュニティ放送事業者一覧!I:I,コミュニティ放送事業者一覧!C:C)</f>
        <v>#N/A</v>
      </c>
      <c r="S10" s="3"/>
      <c r="T10" s="3"/>
      <c r="U10" s="3"/>
      <c r="V10" s="3"/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/>
    </row>
    <row r="11" spans="1:29">
      <c r="A11" t="s">
        <v>61</v>
      </c>
      <c r="B11" t="s">
        <v>62</v>
      </c>
      <c r="C11" t="s">
        <v>63</v>
      </c>
      <c r="D11" t="s">
        <v>64</v>
      </c>
      <c r="E11" t="s">
        <v>65</v>
      </c>
      <c r="F11" t="s">
        <v>66</v>
      </c>
      <c r="G11" t="s">
        <v>14</v>
      </c>
      <c r="I11" t="s">
        <v>32</v>
      </c>
      <c r="J11" t="s">
        <v>8</v>
      </c>
      <c r="L11" t="str">
        <f>VLOOKUP(C11,コミュニティ放送事業者一覧!I:I,1,FALSE)</f>
        <v>JOZZ1AK-FM</v>
      </c>
      <c r="M11" t="s">
        <v>2158</v>
      </c>
      <c r="N11" t="s">
        <v>2544</v>
      </c>
      <c r="O11" t="s">
        <v>0</v>
      </c>
      <c r="P11" t="s">
        <v>0</v>
      </c>
      <c r="Q11" t="s">
        <v>2051</v>
      </c>
      <c r="R11" t="str">
        <f>_xlfn.XLOOKUP(L11,コミュニティ放送事業者一覧!I:I,コミュニティ放送事業者一覧!C:C)</f>
        <v>(株)らむれす</v>
      </c>
      <c r="T11" s="5" t="s">
        <v>8577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9">
      <c r="A12" t="s">
        <v>1642</v>
      </c>
      <c r="B12" t="s">
        <v>91</v>
      </c>
      <c r="C12" t="s">
        <v>92</v>
      </c>
      <c r="D12" t="s">
        <v>93</v>
      </c>
      <c r="E12" t="s">
        <v>94</v>
      </c>
      <c r="F12" t="s">
        <v>5</v>
      </c>
      <c r="G12" t="s">
        <v>14</v>
      </c>
      <c r="H12" t="s">
        <v>76</v>
      </c>
      <c r="I12" t="s">
        <v>16</v>
      </c>
      <c r="J12" t="s">
        <v>8</v>
      </c>
      <c r="L12" t="str">
        <f>VLOOKUP(C12,コミュニティ放送事業者一覧!I:I,1,FALSE)</f>
        <v>JOZZ1AQ-FM</v>
      </c>
      <c r="M12" t="s">
        <v>2158</v>
      </c>
      <c r="N12" t="s">
        <v>2543</v>
      </c>
      <c r="O12" t="s">
        <v>0</v>
      </c>
      <c r="P12" t="s">
        <v>0</v>
      </c>
      <c r="Q12" t="s">
        <v>2050</v>
      </c>
      <c r="R12" t="str">
        <f>_xlfn.XLOOKUP(L12,コミュニティ放送事業者一覧!I:I,コミュニティ放送事業者一覧!C:C)</f>
        <v>(株)BIPSC</v>
      </c>
      <c r="T12" s="5" t="s">
        <v>8576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9">
      <c r="A13" t="s">
        <v>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100</v>
      </c>
      <c r="J13" t="s">
        <v>8</v>
      </c>
      <c r="L13" t="str">
        <f>VLOOKUP(C13,コミュニティ放送事業者一覧!I:I,1,FALSE)</f>
        <v>JOZZ1AA-FM</v>
      </c>
      <c r="M13" t="s">
        <v>2158</v>
      </c>
      <c r="N13" t="s">
        <v>2160</v>
      </c>
      <c r="O13" t="s">
        <v>0</v>
      </c>
      <c r="P13" t="s">
        <v>0</v>
      </c>
      <c r="Q13" t="s">
        <v>2064</v>
      </c>
      <c r="R13" t="str">
        <f>_xlfn.XLOOKUP(L13,コミュニティ放送事業者一覧!I:I,コミュニティ放送事業者一覧!C:C)</f>
        <v>函館山ロープウェイ(株)</v>
      </c>
      <c r="S13" s="5" t="s">
        <v>8471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9">
      <c r="A14" t="s">
        <v>38</v>
      </c>
      <c r="B14" t="s">
        <v>39</v>
      </c>
      <c r="C14" t="s">
        <v>40</v>
      </c>
      <c r="D14" t="s">
        <v>41</v>
      </c>
      <c r="E14" t="s">
        <v>42</v>
      </c>
      <c r="F14" t="s">
        <v>5</v>
      </c>
      <c r="G14" t="s">
        <v>22</v>
      </c>
      <c r="H14" t="s">
        <v>43</v>
      </c>
      <c r="I14" t="s">
        <v>44</v>
      </c>
      <c r="J14" t="s">
        <v>8</v>
      </c>
      <c r="L14" t="str">
        <f>VLOOKUP(C14,コミュニティ放送事業者一覧!I:I,1,FALSE)</f>
        <v>JOZZ1AG-FM</v>
      </c>
      <c r="M14" t="s">
        <v>2158</v>
      </c>
      <c r="N14" t="s">
        <v>2161</v>
      </c>
      <c r="O14" t="s">
        <v>0</v>
      </c>
      <c r="P14" t="s">
        <v>0</v>
      </c>
      <c r="Q14" t="s">
        <v>2058</v>
      </c>
      <c r="R14" t="str">
        <f>_xlfn.XLOOKUP(L14,コミュニティ放送事業者一覧!I:I,コミュニティ放送事業者一覧!C:C)</f>
        <v>(株)エフエム小樽放送局</v>
      </c>
      <c r="T14" s="5" t="s">
        <v>38</v>
      </c>
      <c r="U14" s="5" t="s">
        <v>38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</row>
    <row r="15" spans="1:29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5</v>
      </c>
      <c r="G15" t="s">
        <v>14</v>
      </c>
      <c r="H15" t="s">
        <v>15</v>
      </c>
      <c r="I15" t="s">
        <v>16</v>
      </c>
      <c r="J15" t="s">
        <v>8</v>
      </c>
      <c r="L15" t="str">
        <f>VLOOKUP(C15,コミュニティ放送事業者一覧!I:I,1,FALSE)</f>
        <v>JOZZ1AB-FM</v>
      </c>
      <c r="M15" t="s">
        <v>2158</v>
      </c>
      <c r="N15" t="s">
        <v>2162</v>
      </c>
      <c r="O15" t="s">
        <v>0</v>
      </c>
      <c r="P15" t="s">
        <v>0</v>
      </c>
      <c r="Q15" t="s">
        <v>2042</v>
      </c>
      <c r="R15" t="str">
        <f>_xlfn.XLOOKUP(L15,コミュニティ放送事業者一覧!I:I,コミュニティ放送事業者一覧!C:C)</f>
        <v>(株)旭川シティネットワーク</v>
      </c>
      <c r="T15" s="5" t="s">
        <v>9</v>
      </c>
      <c r="U15" s="5" t="s">
        <v>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9">
      <c r="A16" t="s">
        <v>141</v>
      </c>
      <c r="B16" t="s">
        <v>142</v>
      </c>
      <c r="C16" t="s">
        <v>143</v>
      </c>
      <c r="D16" t="s">
        <v>144</v>
      </c>
      <c r="E16" t="s">
        <v>145</v>
      </c>
      <c r="F16" t="s">
        <v>5</v>
      </c>
      <c r="G16" t="s">
        <v>99</v>
      </c>
      <c r="H16" t="s">
        <v>2114</v>
      </c>
      <c r="I16" t="s">
        <v>100</v>
      </c>
      <c r="J16" t="s">
        <v>8</v>
      </c>
      <c r="L16" t="str">
        <f>VLOOKUP(C16,コミュニティ放送事業者一覧!I:I,1,FALSE)</f>
        <v>JOZZ1BA-FM</v>
      </c>
      <c r="M16" t="s">
        <v>2158</v>
      </c>
      <c r="N16" t="s">
        <v>2163</v>
      </c>
      <c r="O16" t="s">
        <v>0</v>
      </c>
      <c r="P16" t="s">
        <v>0</v>
      </c>
      <c r="Q16" t="s">
        <v>2057</v>
      </c>
      <c r="R16" t="str">
        <f>_xlfn.XLOOKUP(L16,コミュニティ放送事業者一覧!I:I,コミュニティ放送事業者一覧!C:C)</f>
        <v>室蘭まちづくり放送(株)</v>
      </c>
      <c r="S16" s="5" t="s">
        <v>8473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9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5</v>
      </c>
      <c r="G17" t="s">
        <v>22</v>
      </c>
      <c r="H17" t="s">
        <v>2115</v>
      </c>
      <c r="I17" t="s">
        <v>16</v>
      </c>
      <c r="J17" t="s">
        <v>8</v>
      </c>
      <c r="L17" t="str">
        <f>VLOOKUP(C17,コミュニティ放送事業者一覧!I:I,1,FALSE)</f>
        <v>JOZZ1AC-FM</v>
      </c>
      <c r="M17" t="s">
        <v>2158</v>
      </c>
      <c r="N17" t="s">
        <v>2164</v>
      </c>
      <c r="O17" t="s">
        <v>0</v>
      </c>
      <c r="P17" t="s">
        <v>0</v>
      </c>
      <c r="Q17" t="s">
        <v>2046</v>
      </c>
      <c r="R17" t="str">
        <f>_xlfn.XLOOKUP(L17,コミュニティ放送事業者一覧!I:I,コミュニティ放送事業者一覧!C:C)</f>
        <v>(株)エフエムくしろ</v>
      </c>
      <c r="T17" s="5" t="s">
        <v>17</v>
      </c>
      <c r="U17" s="5" t="s">
        <v>17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9">
      <c r="A18" t="s">
        <v>23</v>
      </c>
      <c r="B18" t="s">
        <v>24</v>
      </c>
      <c r="C18" t="s">
        <v>25</v>
      </c>
      <c r="D18" t="s">
        <v>20</v>
      </c>
      <c r="E18" t="s">
        <v>26</v>
      </c>
      <c r="F18" t="s">
        <v>5</v>
      </c>
      <c r="G18" t="s">
        <v>14</v>
      </c>
      <c r="H18" t="s">
        <v>27</v>
      </c>
      <c r="I18" t="s">
        <v>16</v>
      </c>
      <c r="J18" t="s">
        <v>8</v>
      </c>
      <c r="L18" t="str">
        <f>VLOOKUP(C18,コミュニティ放送事業者一覧!I:I,1,FALSE)</f>
        <v>JOZZ1AD-FM</v>
      </c>
      <c r="M18" t="s">
        <v>2158</v>
      </c>
      <c r="N18" t="s">
        <v>2165</v>
      </c>
      <c r="O18" t="s">
        <v>0</v>
      </c>
      <c r="P18" t="s">
        <v>0</v>
      </c>
      <c r="Q18" t="s">
        <v>2059</v>
      </c>
      <c r="R18" t="str">
        <f>_xlfn.XLOOKUP(L18,コミュニティ放送事業者一覧!I:I,コミュニティ放送事業者一覧!C:C)</f>
        <v>(株)おびひろ市民ラジオ</v>
      </c>
      <c r="T18" s="5" t="s">
        <v>23</v>
      </c>
      <c r="U18" s="5" t="s">
        <v>23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9">
      <c r="A19" t="s">
        <v>28</v>
      </c>
      <c r="B19" t="s">
        <v>29</v>
      </c>
      <c r="C19" t="s">
        <v>30</v>
      </c>
      <c r="D19" t="s">
        <v>31</v>
      </c>
      <c r="E19" t="s">
        <v>26</v>
      </c>
      <c r="F19" t="s">
        <v>5</v>
      </c>
      <c r="G19" t="s">
        <v>14</v>
      </c>
      <c r="H19" t="s">
        <v>7</v>
      </c>
      <c r="I19" t="s">
        <v>32</v>
      </c>
      <c r="J19" t="s">
        <v>8</v>
      </c>
      <c r="L19" t="str">
        <f>VLOOKUP(C19,コミュニティ放送事業者一覧!I:I,1,FALSE)</f>
        <v>JOZZ1AE-FM</v>
      </c>
      <c r="M19" t="s">
        <v>2158</v>
      </c>
      <c r="N19" t="s">
        <v>2165</v>
      </c>
      <c r="O19" t="s">
        <v>0</v>
      </c>
      <c r="P19" t="s">
        <v>0</v>
      </c>
      <c r="Q19" t="s">
        <v>2059</v>
      </c>
      <c r="R19" t="str">
        <f>_xlfn.XLOOKUP(L19,コミュニティ放送事業者一覧!I:I,コミュニティ放送事業者一覧!C:C)</f>
        <v>(株)エフエムおびひろ</v>
      </c>
      <c r="T19" s="5" t="s">
        <v>28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9">
      <c r="A20" s="3" t="s">
        <v>132</v>
      </c>
      <c r="B20" s="3" t="s">
        <v>132</v>
      </c>
      <c r="C20" s="3" t="s">
        <v>133</v>
      </c>
      <c r="D20" s="3" t="s">
        <v>134</v>
      </c>
      <c r="E20" s="3" t="s">
        <v>135</v>
      </c>
      <c r="F20" s="3" t="s">
        <v>5</v>
      </c>
      <c r="G20" s="3" t="s">
        <v>14</v>
      </c>
      <c r="H20" s="3" t="s">
        <v>76</v>
      </c>
      <c r="I20" s="3"/>
      <c r="J20" s="3" t="s">
        <v>121</v>
      </c>
      <c r="L20" s="3" t="e">
        <f>VLOOKUP(C20,コミュニティ放送事業者一覧!I:I,1,FALSE)</f>
        <v>#N/A</v>
      </c>
      <c r="M20" s="3" t="s">
        <v>2158</v>
      </c>
      <c r="N20" s="3" t="s">
        <v>2166</v>
      </c>
      <c r="O20" s="3" t="s">
        <v>0</v>
      </c>
      <c r="P20" s="3" t="s">
        <v>0</v>
      </c>
      <c r="Q20" s="3" t="s">
        <v>2066</v>
      </c>
      <c r="R20" s="3" t="e">
        <f>_xlfn.XLOOKUP(L20,コミュニティ放送事業者一覧!I:I,コミュニティ放送事業者一覧!C:C)</f>
        <v>#N/A</v>
      </c>
      <c r="S20" s="3"/>
      <c r="T20" s="3"/>
      <c r="U20" s="3"/>
      <c r="V20" s="3"/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/>
    </row>
    <row r="21" spans="1:29">
      <c r="A21" t="s">
        <v>33</v>
      </c>
      <c r="B21" t="s">
        <v>34</v>
      </c>
      <c r="C21" t="s">
        <v>35</v>
      </c>
      <c r="D21" t="s">
        <v>20</v>
      </c>
      <c r="E21" t="s">
        <v>36</v>
      </c>
      <c r="F21" t="s">
        <v>5</v>
      </c>
      <c r="G21" t="s">
        <v>37</v>
      </c>
      <c r="H21" t="s">
        <v>2116</v>
      </c>
      <c r="I21" t="s">
        <v>32</v>
      </c>
      <c r="J21" t="s">
        <v>8</v>
      </c>
      <c r="L21" t="str">
        <f>VLOOKUP(C21,コミュニティ放送事業者一覧!I:I,1,FALSE)</f>
        <v>JOZZ1AF-FM</v>
      </c>
      <c r="M21" t="s">
        <v>2158</v>
      </c>
      <c r="N21" t="s">
        <v>2167</v>
      </c>
      <c r="O21" t="s">
        <v>0</v>
      </c>
      <c r="P21" t="s">
        <v>0</v>
      </c>
      <c r="Q21" t="s">
        <v>2044</v>
      </c>
      <c r="R21" t="str">
        <f>_xlfn.XLOOKUP(L21,コミュニティ放送事業者一覧!I:I,コミュニティ放送事業者一覧!C:C)</f>
        <v>(株)コミュニティエフエムはまなす</v>
      </c>
      <c r="T21" s="5" t="s">
        <v>8578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9">
      <c r="A22" t="s">
        <v>154</v>
      </c>
      <c r="B22" t="s">
        <v>155</v>
      </c>
      <c r="C22" t="s">
        <v>156</v>
      </c>
      <c r="D22" t="s">
        <v>157</v>
      </c>
      <c r="E22" t="s">
        <v>158</v>
      </c>
      <c r="F22" t="s">
        <v>5</v>
      </c>
      <c r="G22" t="s">
        <v>14</v>
      </c>
      <c r="H22" t="s">
        <v>43</v>
      </c>
      <c r="I22" t="s">
        <v>32</v>
      </c>
      <c r="J22" t="s">
        <v>8</v>
      </c>
      <c r="L22" t="str">
        <f>VLOOKUP(C22,コミュニティ放送事業者一覧!I:I,1,FALSE)</f>
        <v>JOZZ1BD-FM</v>
      </c>
      <c r="M22" t="s">
        <v>2158</v>
      </c>
      <c r="N22" t="s">
        <v>2168</v>
      </c>
      <c r="O22" t="s">
        <v>0</v>
      </c>
      <c r="P22" t="s">
        <v>0</v>
      </c>
      <c r="Q22" t="s">
        <v>2069</v>
      </c>
      <c r="R22" t="str">
        <f>_xlfn.XLOOKUP(L22,コミュニティ放送事業者一覧!I:I,コミュニティ放送事業者一覧!C:C)</f>
        <v>(株)ＬＩＡ</v>
      </c>
      <c r="T22" s="5" t="s">
        <v>8579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9">
      <c r="A23" t="s">
        <v>95</v>
      </c>
      <c r="B23" t="s">
        <v>95</v>
      </c>
      <c r="C23" t="s">
        <v>96</v>
      </c>
      <c r="D23" t="s">
        <v>97</v>
      </c>
      <c r="E23" t="s">
        <v>98</v>
      </c>
      <c r="F23" t="s">
        <v>5</v>
      </c>
      <c r="G23" t="s">
        <v>99</v>
      </c>
      <c r="H23" t="s">
        <v>76</v>
      </c>
      <c r="I23" t="s">
        <v>100</v>
      </c>
      <c r="J23" t="s">
        <v>8</v>
      </c>
      <c r="L23" t="str">
        <f>VLOOKUP(C23,コミュニティ放送事業者一覧!I:I,1,FALSE)</f>
        <v>JOZZ1AR-FM</v>
      </c>
      <c r="M23" t="s">
        <v>2158</v>
      </c>
      <c r="N23" t="s">
        <v>2169</v>
      </c>
      <c r="O23" t="s">
        <v>0</v>
      </c>
      <c r="P23" t="s">
        <v>0</v>
      </c>
      <c r="Q23" t="s">
        <v>2070</v>
      </c>
      <c r="R23" t="str">
        <f>_xlfn.XLOOKUP(L23,コミュニティ放送事業者一覧!I:I,コミュニティ放送事業者一覧!C:C)</f>
        <v>(株)FMもえる</v>
      </c>
      <c r="S23" s="5" t="s">
        <v>8474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9">
      <c r="A24" t="s">
        <v>159</v>
      </c>
      <c r="B24" t="s">
        <v>160</v>
      </c>
      <c r="C24" t="s">
        <v>161</v>
      </c>
      <c r="D24" t="s">
        <v>12</v>
      </c>
      <c r="E24" t="s">
        <v>162</v>
      </c>
      <c r="F24" t="s">
        <v>5</v>
      </c>
      <c r="G24" t="s">
        <v>14</v>
      </c>
      <c r="H24" t="s">
        <v>43</v>
      </c>
      <c r="I24" t="s">
        <v>100</v>
      </c>
      <c r="J24" t="s">
        <v>8</v>
      </c>
      <c r="L24" t="str">
        <f>VLOOKUP(C24,コミュニティ放送事業者一覧!I:I,1,FALSE)</f>
        <v>JOZZ1BE-FM</v>
      </c>
      <c r="M24" t="s">
        <v>2158</v>
      </c>
      <c r="N24" t="s">
        <v>2170</v>
      </c>
      <c r="O24" t="s">
        <v>0</v>
      </c>
      <c r="P24" t="s">
        <v>0</v>
      </c>
      <c r="Q24" t="s">
        <v>2063</v>
      </c>
      <c r="R24" t="str">
        <f>_xlfn.XLOOKUP(L24,コミュニティ放送事業者一覧!I:I,コミュニティ放送事業者一覧!C:C)</f>
        <v>とまこまいコミュニティ放送(株)</v>
      </c>
      <c r="S24" s="5" t="s">
        <v>8475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9">
      <c r="A25" t="s">
        <v>45</v>
      </c>
      <c r="B25" t="s">
        <v>46</v>
      </c>
      <c r="C25" t="s">
        <v>47</v>
      </c>
      <c r="D25" t="s">
        <v>20</v>
      </c>
      <c r="E25" t="s">
        <v>48</v>
      </c>
      <c r="F25" t="s">
        <v>49</v>
      </c>
      <c r="G25" t="s">
        <v>1480</v>
      </c>
      <c r="H25" t="s">
        <v>43</v>
      </c>
      <c r="I25" t="s">
        <v>50</v>
      </c>
      <c r="J25" t="s">
        <v>8</v>
      </c>
      <c r="L25" t="str">
        <f>VLOOKUP(C25,コミュニティ放送事業者一覧!I:I,1,FALSE)</f>
        <v>JOZZ1AH-FM</v>
      </c>
      <c r="M25" t="s">
        <v>2158</v>
      </c>
      <c r="N25" t="s">
        <v>2171</v>
      </c>
      <c r="O25" t="s">
        <v>0</v>
      </c>
      <c r="P25" t="s">
        <v>0</v>
      </c>
      <c r="Q25" t="s">
        <v>2061</v>
      </c>
      <c r="R25" t="str">
        <f>_xlfn.XLOOKUP(L25,コミュニティ放送事業者一覧!I:I,コミュニティ放送事業者一覧!C:C)</f>
        <v>(株)エフエムわっかない</v>
      </c>
      <c r="U25" s="5" t="s">
        <v>8621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</row>
    <row r="26" spans="1:29">
      <c r="A26" t="s">
        <v>111</v>
      </c>
      <c r="B26" t="s">
        <v>112</v>
      </c>
      <c r="C26" t="s">
        <v>113</v>
      </c>
      <c r="D26" t="s">
        <v>114</v>
      </c>
      <c r="E26" t="s">
        <v>115</v>
      </c>
      <c r="F26" t="s">
        <v>5</v>
      </c>
      <c r="G26" t="s">
        <v>99</v>
      </c>
      <c r="H26" t="s">
        <v>76</v>
      </c>
      <c r="I26" t="s">
        <v>100</v>
      </c>
      <c r="J26" t="s">
        <v>8</v>
      </c>
      <c r="L26" t="str">
        <f>VLOOKUP(C26,コミュニティ放送事業者一覧!I:I,1,FALSE)</f>
        <v>JOZZ1AU-FM</v>
      </c>
      <c r="M26" t="s">
        <v>2158</v>
      </c>
      <c r="N26" t="s">
        <v>2172</v>
      </c>
      <c r="O26" t="s">
        <v>0</v>
      </c>
      <c r="P26" t="s">
        <v>0</v>
      </c>
      <c r="Q26" t="s">
        <v>2068</v>
      </c>
      <c r="R26" t="str">
        <f>_xlfn.XLOOKUP(L26,コミュニティ放送事業者一覧!I:I,コミュニティ放送事業者一覧!C:C)</f>
        <v>(株)エフエムなよろ</v>
      </c>
      <c r="S26" s="5" t="s">
        <v>111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9">
      <c r="A27" t="s">
        <v>67</v>
      </c>
      <c r="B27" t="s">
        <v>68</v>
      </c>
      <c r="C27" t="s">
        <v>69</v>
      </c>
      <c r="D27" t="s">
        <v>41</v>
      </c>
      <c r="E27" t="s">
        <v>70</v>
      </c>
      <c r="F27" t="s">
        <v>5</v>
      </c>
      <c r="G27" t="s">
        <v>14</v>
      </c>
      <c r="H27" t="s">
        <v>43</v>
      </c>
      <c r="I27" t="s">
        <v>32</v>
      </c>
      <c r="J27" t="s">
        <v>8</v>
      </c>
      <c r="L27" t="str">
        <f>VLOOKUP(C27,コミュニティ放送事業者一覧!I:I,1,FALSE)</f>
        <v>JOZZ1AL-FM</v>
      </c>
      <c r="M27" t="s">
        <v>2158</v>
      </c>
      <c r="N27" t="s">
        <v>2173</v>
      </c>
      <c r="O27" t="s">
        <v>0</v>
      </c>
      <c r="P27" t="s">
        <v>0</v>
      </c>
      <c r="Q27" t="s">
        <v>2049</v>
      </c>
      <c r="R27" t="str">
        <f>_xlfn.XLOOKUP(L27,コミュニティ放送事業者一覧!I:I,コミュニティ放送事業者一覧!C:C)</f>
        <v>(株)ねむろ市民ラジオ</v>
      </c>
      <c r="T27" s="5" t="s">
        <v>67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9">
      <c r="A28" s="3" t="s">
        <v>82</v>
      </c>
      <c r="B28" s="3" t="s">
        <v>83</v>
      </c>
      <c r="C28" s="3" t="s">
        <v>84</v>
      </c>
      <c r="D28" s="3" t="s">
        <v>85</v>
      </c>
      <c r="E28" s="3" t="s">
        <v>86</v>
      </c>
      <c r="F28" s="3" t="s">
        <v>5</v>
      </c>
      <c r="G28" s="3" t="s">
        <v>14</v>
      </c>
      <c r="H28" s="3" t="s">
        <v>2083</v>
      </c>
      <c r="I28" s="3"/>
      <c r="J28" s="3" t="s">
        <v>8</v>
      </c>
      <c r="L28" s="3" t="str">
        <f>VLOOKUP(C28,コミュニティ放送事業者一覧!I:I,1,FALSE)</f>
        <v>JOZZ1AO-FM</v>
      </c>
      <c r="M28" s="3" t="s">
        <v>2158</v>
      </c>
      <c r="N28" s="3" t="s">
        <v>2174</v>
      </c>
      <c r="O28" s="3" t="s">
        <v>0</v>
      </c>
      <c r="P28" s="3" t="s">
        <v>0</v>
      </c>
      <c r="Q28" s="3" t="s">
        <v>2060</v>
      </c>
      <c r="R28" s="3" t="str">
        <f>_xlfn.XLOOKUP(L28,コミュニティ放送事業者一覧!I:I,コミュニティ放送事業者一覧!C:C)</f>
        <v>(株)エフエムなかそらち</v>
      </c>
      <c r="S28" s="3"/>
      <c r="T28" s="3"/>
      <c r="U28" s="3"/>
      <c r="V28" s="3"/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/>
    </row>
    <row r="29" spans="1:29">
      <c r="A29" s="3" t="s">
        <v>101</v>
      </c>
      <c r="B29" s="3" t="s">
        <v>101</v>
      </c>
      <c r="C29" s="3" t="s">
        <v>102</v>
      </c>
      <c r="D29" s="3" t="s">
        <v>103</v>
      </c>
      <c r="E29" s="3" t="s">
        <v>104</v>
      </c>
      <c r="F29" s="3" t="s">
        <v>5</v>
      </c>
      <c r="G29" s="3" t="s">
        <v>14</v>
      </c>
      <c r="H29" s="3" t="s">
        <v>105</v>
      </c>
      <c r="I29" s="3"/>
      <c r="J29" s="3" t="s">
        <v>8</v>
      </c>
      <c r="L29" s="3" t="str">
        <f>VLOOKUP(C29,コミュニティ放送事業者一覧!I:I,1,FALSE)</f>
        <v>JOZZ1AS-FM</v>
      </c>
      <c r="M29" s="3" t="s">
        <v>2158</v>
      </c>
      <c r="N29" s="3" t="s">
        <v>2175</v>
      </c>
      <c r="O29" s="3" t="s">
        <v>0</v>
      </c>
      <c r="P29" s="3" t="s">
        <v>0</v>
      </c>
      <c r="Q29" s="3" t="s">
        <v>2065</v>
      </c>
      <c r="R29" s="3" t="str">
        <f>_xlfn.XLOOKUP(L29,コミュニティ放送事業者一覧!I:I,コミュニティ放送事業者一覧!C:C)</f>
        <v>(株)ラジオふらの</v>
      </c>
      <c r="S29" s="3"/>
      <c r="T29" s="3"/>
      <c r="U29" s="3"/>
      <c r="V29" s="3"/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/>
    </row>
    <row r="30" spans="1:29">
      <c r="A30" t="s">
        <v>106</v>
      </c>
      <c r="B30" t="s">
        <v>107</v>
      </c>
      <c r="C30" t="s">
        <v>108</v>
      </c>
      <c r="D30" t="s">
        <v>31</v>
      </c>
      <c r="E30" t="s">
        <v>109</v>
      </c>
      <c r="F30" t="s">
        <v>5</v>
      </c>
      <c r="G30" t="s">
        <v>14</v>
      </c>
      <c r="H30" t="s">
        <v>43</v>
      </c>
      <c r="I30" t="s">
        <v>110</v>
      </c>
      <c r="J30" t="s">
        <v>8</v>
      </c>
      <c r="L30" t="str">
        <f>VLOOKUP(C30,コミュニティ放送事業者一覧!I:I,1,FALSE)</f>
        <v>JOZZ1AT-FM</v>
      </c>
      <c r="M30" t="s">
        <v>2158</v>
      </c>
      <c r="N30" t="s">
        <v>2176</v>
      </c>
      <c r="O30" t="s">
        <v>0</v>
      </c>
      <c r="P30" t="s">
        <v>0</v>
      </c>
      <c r="Q30" t="s">
        <v>2048</v>
      </c>
      <c r="R30" t="str">
        <f>_xlfn.XLOOKUP(L30,コミュニティ放送事業者一覧!I:I,コミュニティ放送事業者一覧!C:C)</f>
        <v>(株)あいコミ</v>
      </c>
      <c r="U30" s="5" t="s">
        <v>8622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9">
      <c r="A31" t="s">
        <v>150</v>
      </c>
      <c r="B31" t="s">
        <v>151</v>
      </c>
      <c r="C31" t="s">
        <v>152</v>
      </c>
      <c r="D31" t="s">
        <v>93</v>
      </c>
      <c r="E31" t="s">
        <v>153</v>
      </c>
      <c r="F31" t="s">
        <v>5</v>
      </c>
      <c r="G31" t="s">
        <v>37</v>
      </c>
      <c r="H31" t="s">
        <v>2090</v>
      </c>
      <c r="I31" t="s">
        <v>32</v>
      </c>
      <c r="J31" t="s">
        <v>8</v>
      </c>
      <c r="L31" t="str">
        <f>VLOOKUP(C31,コミュニティ放送事業者一覧!I:I,1,FALSE)</f>
        <v>JOZZ1BC-FM</v>
      </c>
      <c r="M31" t="s">
        <v>2158</v>
      </c>
      <c r="N31" t="s">
        <v>2177</v>
      </c>
      <c r="O31" t="s">
        <v>0</v>
      </c>
      <c r="P31" t="s">
        <v>0</v>
      </c>
      <c r="Q31" t="s">
        <v>2043</v>
      </c>
      <c r="R31" t="str">
        <f>_xlfn.XLOOKUP(L31,コミュニティ放送事業者一覧!I:I,コミュニティ放送事業者一覧!C:C)</f>
        <v>(特非)だて観光協会</v>
      </c>
      <c r="T31" s="5" t="s">
        <v>150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9">
      <c r="A32" t="s">
        <v>77</v>
      </c>
      <c r="B32" t="s">
        <v>78</v>
      </c>
      <c r="C32" t="s">
        <v>79</v>
      </c>
      <c r="D32" t="s">
        <v>80</v>
      </c>
      <c r="E32" t="s">
        <v>81</v>
      </c>
      <c r="F32" t="s">
        <v>5</v>
      </c>
      <c r="G32" t="s">
        <v>14</v>
      </c>
      <c r="I32" t="s">
        <v>32</v>
      </c>
      <c r="J32" t="s">
        <v>8</v>
      </c>
      <c r="L32" t="str">
        <f>VLOOKUP(C32,コミュニティ放送事業者一覧!I:I,1,FALSE)</f>
        <v>JOZZ1AN-FM</v>
      </c>
      <c r="M32" t="s">
        <v>2158</v>
      </c>
      <c r="N32" t="s">
        <v>2178</v>
      </c>
      <c r="O32" t="s">
        <v>0</v>
      </c>
      <c r="P32" t="s">
        <v>0</v>
      </c>
      <c r="Q32" t="s">
        <v>2067</v>
      </c>
      <c r="R32" t="str">
        <f>_xlfn.XLOOKUP(L32,コミュニティ放送事業者一覧!I:I,コミュニティ放送事業者一覧!C:C)</f>
        <v>北広島エフエム放送(株)</v>
      </c>
      <c r="T32" s="5" t="s">
        <v>77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9">
      <c r="A33" t="s">
        <v>146</v>
      </c>
      <c r="B33" t="s">
        <v>147</v>
      </c>
      <c r="C33" t="s">
        <v>148</v>
      </c>
      <c r="D33" t="s">
        <v>64</v>
      </c>
      <c r="E33" t="s">
        <v>149</v>
      </c>
      <c r="F33" t="s">
        <v>5</v>
      </c>
      <c r="G33" t="s">
        <v>14</v>
      </c>
      <c r="H33" t="s">
        <v>43</v>
      </c>
      <c r="I33" t="s">
        <v>249</v>
      </c>
      <c r="J33" t="s">
        <v>8</v>
      </c>
      <c r="L33" t="str">
        <f>VLOOKUP(C33,コミュニティ放送事業者一覧!I:I,1,FALSE)</f>
        <v>JOZZ1BB-FM</v>
      </c>
      <c r="M33" t="s">
        <v>2158</v>
      </c>
      <c r="N33" t="s">
        <v>2179</v>
      </c>
      <c r="O33" t="s">
        <v>0</v>
      </c>
      <c r="P33" t="s">
        <v>0</v>
      </c>
      <c r="Q33" t="s">
        <v>2041</v>
      </c>
      <c r="R33" t="str">
        <f>_xlfn.XLOOKUP(L33,コミュニティ放送事業者一覧!I:I,コミュニティ放送事業者一覧!C:C)</f>
        <v>(株)ニセコリゾート観光協会</v>
      </c>
      <c r="S33" s="5" t="s">
        <v>146</v>
      </c>
      <c r="U33" s="5" t="s">
        <v>146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</row>
    <row r="34" spans="1:29">
      <c r="A34" s="3" t="s">
        <v>122</v>
      </c>
      <c r="B34" s="3" t="s">
        <v>123</v>
      </c>
      <c r="C34" s="3" t="s">
        <v>124</v>
      </c>
      <c r="D34" s="3" t="s">
        <v>125</v>
      </c>
      <c r="E34" s="3" t="s">
        <v>126</v>
      </c>
      <c r="F34" s="3" t="s">
        <v>5</v>
      </c>
      <c r="G34" s="3" t="s">
        <v>14</v>
      </c>
      <c r="H34" s="3" t="s">
        <v>105</v>
      </c>
      <c r="I34" s="3"/>
      <c r="J34" s="3" t="s">
        <v>121</v>
      </c>
      <c r="L34" s="3" t="e">
        <f>VLOOKUP(C34,コミュニティ放送事業者一覧!I:I,1,FALSE)</f>
        <v>#N/A</v>
      </c>
      <c r="M34" s="3" t="s">
        <v>2158</v>
      </c>
      <c r="N34" s="3" t="s">
        <v>2180</v>
      </c>
      <c r="O34" s="3" t="s">
        <v>0</v>
      </c>
      <c r="P34" s="3" t="s">
        <v>0</v>
      </c>
      <c r="Q34" s="3" t="s">
        <v>2045</v>
      </c>
      <c r="R34" s="3" t="e">
        <f>_xlfn.XLOOKUP(L34,コミュニティ放送事業者一覧!I:I,コミュニティ放送事業者一覧!C:C)</f>
        <v>#N/A</v>
      </c>
      <c r="S34" s="3"/>
      <c r="T34" s="3"/>
      <c r="U34" s="3"/>
      <c r="V34" s="3"/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/>
    </row>
    <row r="35" spans="1:29">
      <c r="A35" t="s">
        <v>163</v>
      </c>
      <c r="B35" t="s">
        <v>163</v>
      </c>
      <c r="C35" t="s">
        <v>164</v>
      </c>
      <c r="D35" t="s">
        <v>114</v>
      </c>
      <c r="E35" t="s">
        <v>165</v>
      </c>
      <c r="F35" t="s">
        <v>5</v>
      </c>
      <c r="G35" t="s">
        <v>14</v>
      </c>
      <c r="H35" t="s">
        <v>43</v>
      </c>
      <c r="I35" t="s">
        <v>100</v>
      </c>
      <c r="J35" t="s">
        <v>8</v>
      </c>
      <c r="L35" t="str">
        <f>VLOOKUP(C35,コミュニティ放送事業者一覧!I:I,1,FALSE)</f>
        <v>JOZZ1BF-FM</v>
      </c>
      <c r="M35" t="s">
        <v>2158</v>
      </c>
      <c r="N35" t="s">
        <v>2181</v>
      </c>
      <c r="O35" t="s">
        <v>0</v>
      </c>
      <c r="P35" t="s">
        <v>0</v>
      </c>
      <c r="Q35" t="s">
        <v>2047</v>
      </c>
      <c r="R35" t="str">
        <f>_xlfn.XLOOKUP(L35,コミュニティ放送事業者一覧!I:I,コミュニティ放送事業者一覧!C:C)</f>
        <v>株式会社エフエムくりやま</v>
      </c>
      <c r="S35" s="5" t="s">
        <v>8476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9">
      <c r="A36" t="s">
        <v>136</v>
      </c>
      <c r="B36" t="s">
        <v>137</v>
      </c>
      <c r="C36" t="s">
        <v>138</v>
      </c>
      <c r="D36" t="s">
        <v>139</v>
      </c>
      <c r="E36" t="s">
        <v>140</v>
      </c>
      <c r="F36" t="s">
        <v>5</v>
      </c>
      <c r="G36" t="s">
        <v>99</v>
      </c>
      <c r="I36" t="s">
        <v>100</v>
      </c>
      <c r="J36" t="s">
        <v>8</v>
      </c>
      <c r="L36" t="str">
        <f>VLOOKUP(C36,コミュニティ放送事業者一覧!I:I,1,FALSE)</f>
        <v>JOZZ1AZ-FM</v>
      </c>
      <c r="M36" t="s">
        <v>2158</v>
      </c>
      <c r="N36" t="s">
        <v>2182</v>
      </c>
      <c r="O36" t="s">
        <v>0</v>
      </c>
      <c r="P36" t="s">
        <v>0</v>
      </c>
      <c r="Q36" t="s">
        <v>2062</v>
      </c>
      <c r="R36" t="str">
        <f>_xlfn.XLOOKUP(L36,コミュニティ放送事業者一覧!I:I,コミュニティ放送事業者一覧!C:C)</f>
        <v>FMなかしべつ放送(株)</v>
      </c>
      <c r="S36" s="5" t="s">
        <v>136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9">
      <c r="A37" t="s">
        <v>245</v>
      </c>
      <c r="B37" t="s">
        <v>246</v>
      </c>
      <c r="C37" t="s">
        <v>247</v>
      </c>
      <c r="D37" t="s">
        <v>114</v>
      </c>
      <c r="E37" t="s">
        <v>248</v>
      </c>
      <c r="F37" t="s">
        <v>5</v>
      </c>
      <c r="G37" t="s">
        <v>14</v>
      </c>
      <c r="H37" t="s">
        <v>2117</v>
      </c>
      <c r="I37" t="s">
        <v>249</v>
      </c>
      <c r="J37" t="s">
        <v>8</v>
      </c>
      <c r="L37" t="str">
        <f>VLOOKUP(C37,コミュニティ放送事業者一覧!I:I,1,FALSE)</f>
        <v>JOZZ2AR-FM</v>
      </c>
      <c r="M37" t="s">
        <v>2183</v>
      </c>
      <c r="N37" t="s">
        <v>2184</v>
      </c>
      <c r="O37" t="s">
        <v>166</v>
      </c>
      <c r="P37" t="s">
        <v>2011</v>
      </c>
      <c r="Q37" t="s">
        <v>2014</v>
      </c>
      <c r="R37" t="str">
        <f>_xlfn.XLOOKUP(L37,コミュニティ放送事業者一覧!I:I,コミュニティ放送事業者一覧!C:C)</f>
        <v>アップルウェーブ(株)</v>
      </c>
      <c r="S37" s="5" t="s">
        <v>246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</row>
    <row r="38" spans="1:29">
      <c r="A38" t="s">
        <v>220</v>
      </c>
      <c r="B38" t="s">
        <v>221</v>
      </c>
      <c r="C38" t="s">
        <v>222</v>
      </c>
      <c r="D38" t="s">
        <v>58</v>
      </c>
      <c r="E38" t="s">
        <v>223</v>
      </c>
      <c r="F38" t="s">
        <v>5</v>
      </c>
      <c r="G38" t="s">
        <v>14</v>
      </c>
      <c r="H38" t="s">
        <v>2118</v>
      </c>
      <c r="I38" t="s">
        <v>60</v>
      </c>
      <c r="J38" t="s">
        <v>8</v>
      </c>
      <c r="L38" t="str">
        <f>VLOOKUP(C38,コミュニティ放送事業者一覧!I:I,1,FALSE)</f>
        <v>JOZZ2AL-FM</v>
      </c>
      <c r="M38" t="s">
        <v>2183</v>
      </c>
      <c r="N38" t="s">
        <v>2185</v>
      </c>
      <c r="O38" t="s">
        <v>166</v>
      </c>
      <c r="P38" t="s">
        <v>2011</v>
      </c>
      <c r="Q38" t="s">
        <v>2016</v>
      </c>
      <c r="R38" t="str">
        <f>_xlfn.XLOOKUP(L38,コミュニティ放送事業者一覧!I:I,コミュニティ放送事業者一覧!C:C)</f>
        <v>(株)ビーエフエム</v>
      </c>
      <c r="T38" s="5" t="s">
        <v>8580</v>
      </c>
      <c r="U38" s="5" t="s">
        <v>8580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</row>
    <row r="39" spans="1:29">
      <c r="A39" t="s">
        <v>326</v>
      </c>
      <c r="B39" t="s">
        <v>327</v>
      </c>
      <c r="C39" t="s">
        <v>328</v>
      </c>
      <c r="D39" t="s">
        <v>281</v>
      </c>
      <c r="E39" t="s">
        <v>329</v>
      </c>
      <c r="F39" t="s">
        <v>5</v>
      </c>
      <c r="G39" t="s">
        <v>37</v>
      </c>
      <c r="H39" t="s">
        <v>43</v>
      </c>
      <c r="I39" t="s">
        <v>100</v>
      </c>
      <c r="J39" t="s">
        <v>8</v>
      </c>
      <c r="L39" t="str">
        <f>VLOOKUP(C39,コミュニティ放送事業者一覧!I:I,1,FALSE)</f>
        <v>JOZZ2BJ-FM</v>
      </c>
      <c r="M39" t="s">
        <v>2183</v>
      </c>
      <c r="N39" t="s">
        <v>2186</v>
      </c>
      <c r="O39" t="s">
        <v>166</v>
      </c>
      <c r="P39" t="s">
        <v>2011</v>
      </c>
      <c r="Q39" t="s">
        <v>2013</v>
      </c>
      <c r="R39" t="str">
        <f>_xlfn.XLOOKUP(L39,コミュニティ放送事業者一覧!I:I,コミュニティ放送事業者一覧!C:C)</f>
        <v>(株)五所川原エフエム</v>
      </c>
      <c r="S39" s="5" t="s">
        <v>8477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9">
      <c r="A40" t="s">
        <v>204</v>
      </c>
      <c r="B40" t="s">
        <v>205</v>
      </c>
      <c r="C40" t="s">
        <v>206</v>
      </c>
      <c r="D40" t="s">
        <v>64</v>
      </c>
      <c r="E40" t="s">
        <v>207</v>
      </c>
      <c r="F40" t="s">
        <v>5</v>
      </c>
      <c r="G40" t="s">
        <v>22</v>
      </c>
      <c r="H40" t="s">
        <v>2119</v>
      </c>
      <c r="I40" t="s">
        <v>100</v>
      </c>
      <c r="J40" t="s">
        <v>8</v>
      </c>
      <c r="L40" t="str">
        <f>VLOOKUP(C40,コミュニティ放送事業者一覧!I:I,1,FALSE)</f>
        <v>JOZZ2AH-FM</v>
      </c>
      <c r="M40" t="s">
        <v>2183</v>
      </c>
      <c r="N40" t="s">
        <v>2187</v>
      </c>
      <c r="O40" t="s">
        <v>166</v>
      </c>
      <c r="P40" t="s">
        <v>2011</v>
      </c>
      <c r="Q40" t="s">
        <v>2012</v>
      </c>
      <c r="R40" t="str">
        <f>_xlfn.XLOOKUP(L40,コミュニティ放送事業者一覧!I:I,コミュニティ放送事業者一覧!C:C)</f>
        <v>(株)エフエムむつ</v>
      </c>
      <c r="S40" s="5" t="s">
        <v>204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9">
      <c r="A41" s="3" t="s">
        <v>241</v>
      </c>
      <c r="B41" s="3" t="s">
        <v>242</v>
      </c>
      <c r="C41" s="3" t="s">
        <v>243</v>
      </c>
      <c r="D41" s="3" t="s">
        <v>41</v>
      </c>
      <c r="E41" s="3" t="s">
        <v>244</v>
      </c>
      <c r="F41" s="3" t="s">
        <v>5</v>
      </c>
      <c r="G41" s="3" t="s">
        <v>14</v>
      </c>
      <c r="H41" s="3" t="s">
        <v>43</v>
      </c>
      <c r="I41" s="3"/>
      <c r="J41" s="3" t="s">
        <v>8</v>
      </c>
      <c r="L41" s="3" t="str">
        <f>VLOOKUP(C41,コミュニティ放送事業者一覧!I:I,1,FALSE)</f>
        <v>JOZZ2AQ-FM</v>
      </c>
      <c r="M41" s="3" t="s">
        <v>2183</v>
      </c>
      <c r="N41" s="3" t="s">
        <v>2188</v>
      </c>
      <c r="O41" s="3" t="s">
        <v>166</v>
      </c>
      <c r="P41" s="3" t="s">
        <v>2011</v>
      </c>
      <c r="Q41" s="3" t="s">
        <v>2015</v>
      </c>
      <c r="R41" s="3" t="str">
        <f>_xlfn.XLOOKUP(L41,コミュニティ放送事業者一覧!I:I,コミュニティ放送事業者一覧!C:C)</f>
        <v>(株)エフエムジャイゴウェーブ</v>
      </c>
      <c r="S41" s="3"/>
      <c r="T41" s="3"/>
      <c r="U41" s="3"/>
      <c r="V41" s="3"/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/>
    </row>
    <row r="42" spans="1:29">
      <c r="A42" t="s">
        <v>208</v>
      </c>
      <c r="B42" t="s">
        <v>208</v>
      </c>
      <c r="C42" t="s">
        <v>209</v>
      </c>
      <c r="D42" t="s">
        <v>97</v>
      </c>
      <c r="E42" t="s">
        <v>210</v>
      </c>
      <c r="F42" t="s">
        <v>5</v>
      </c>
      <c r="G42" t="s">
        <v>14</v>
      </c>
      <c r="H42" t="s">
        <v>2120</v>
      </c>
      <c r="I42" t="s">
        <v>177</v>
      </c>
      <c r="J42" t="s">
        <v>8</v>
      </c>
      <c r="L42" t="str">
        <f>VLOOKUP(C42,コミュニティ放送事業者一覧!I:I,1,FALSE)</f>
        <v>JOZZ2AI-FM</v>
      </c>
      <c r="M42" t="s">
        <v>2189</v>
      </c>
      <c r="N42" t="s">
        <v>2190</v>
      </c>
      <c r="O42" t="s">
        <v>166</v>
      </c>
      <c r="P42" t="s">
        <v>1976</v>
      </c>
      <c r="Q42" t="s">
        <v>1981</v>
      </c>
      <c r="R42" t="str">
        <f>_xlfn.XLOOKUP(L42,コミュニティ放送事業者一覧!I:I,コミュニティ放送事業者一覧!C:C)</f>
        <v>(株)ラヂオ・もりおか</v>
      </c>
      <c r="T42" s="5" t="s">
        <v>208</v>
      </c>
      <c r="W42">
        <v>0</v>
      </c>
      <c r="X42">
        <v>1</v>
      </c>
      <c r="Y42">
        <v>0</v>
      </c>
      <c r="Z42">
        <v>0</v>
      </c>
      <c r="AA42">
        <v>0</v>
      </c>
      <c r="AB42">
        <v>1</v>
      </c>
    </row>
    <row r="43" spans="1:29">
      <c r="A43" t="s">
        <v>321</v>
      </c>
      <c r="B43" t="s">
        <v>322</v>
      </c>
      <c r="C43" t="s">
        <v>323</v>
      </c>
      <c r="D43" t="s">
        <v>324</v>
      </c>
      <c r="E43" t="s">
        <v>325</v>
      </c>
      <c r="F43" t="s">
        <v>5</v>
      </c>
      <c r="G43" t="s">
        <v>6</v>
      </c>
      <c r="H43" t="s">
        <v>2119</v>
      </c>
      <c r="I43" t="s">
        <v>16</v>
      </c>
      <c r="J43" t="s">
        <v>8</v>
      </c>
      <c r="L43" t="str">
        <f>VLOOKUP(C43,コミュニティ放送事業者一覧!I:I,1,FALSE)</f>
        <v>JOZZ2BI-FM</v>
      </c>
      <c r="M43" t="s">
        <v>2189</v>
      </c>
      <c r="N43" t="s">
        <v>2191</v>
      </c>
      <c r="O43" t="s">
        <v>166</v>
      </c>
      <c r="P43" t="s">
        <v>1976</v>
      </c>
      <c r="Q43" t="s">
        <v>1980</v>
      </c>
      <c r="R43" t="str">
        <f>_xlfn.XLOOKUP(L43,コミュニティ放送事業者一覧!I:I,コミュニティ放送事業者一覧!C:C)</f>
        <v>宮古エフエム放送(株)</v>
      </c>
      <c r="T43" s="5" t="s">
        <v>321</v>
      </c>
      <c r="U43" s="5" t="s">
        <v>321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9">
      <c r="A44" t="s">
        <v>312</v>
      </c>
      <c r="B44" t="s">
        <v>313</v>
      </c>
      <c r="C44" t="s">
        <v>314</v>
      </c>
      <c r="D44" t="s">
        <v>315</v>
      </c>
      <c r="E44" t="s">
        <v>316</v>
      </c>
      <c r="F44" t="s">
        <v>5</v>
      </c>
      <c r="G44" t="s">
        <v>14</v>
      </c>
      <c r="H44" t="s">
        <v>2121</v>
      </c>
      <c r="I44" t="s">
        <v>302</v>
      </c>
      <c r="J44" t="s">
        <v>8</v>
      </c>
      <c r="L44" t="str">
        <f>VLOOKUP(C44,コミュニティ放送事業者一覧!I:I,1,FALSE)</f>
        <v>JOZZ2BG-FM</v>
      </c>
      <c r="M44" t="s">
        <v>2189</v>
      </c>
      <c r="N44" t="s">
        <v>2192</v>
      </c>
      <c r="O44" t="s">
        <v>166</v>
      </c>
      <c r="P44" t="s">
        <v>1976</v>
      </c>
      <c r="Q44" t="s">
        <v>1982</v>
      </c>
      <c r="R44" t="str">
        <f>_xlfn.XLOOKUP(L44,コミュニティ放送事業者一覧!I:I,コミュニティ放送事業者一覧!C:C)</f>
        <v>(特非)防災・市民メディア推進協議会</v>
      </c>
      <c r="V44" s="5" t="s">
        <v>312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9">
      <c r="A45" t="s">
        <v>283</v>
      </c>
      <c r="B45" t="s">
        <v>284</v>
      </c>
      <c r="C45" t="s">
        <v>285</v>
      </c>
      <c r="D45" t="s">
        <v>157</v>
      </c>
      <c r="E45" t="s">
        <v>286</v>
      </c>
      <c r="F45" t="s">
        <v>5</v>
      </c>
      <c r="G45" t="s">
        <v>218</v>
      </c>
      <c r="H45" t="s">
        <v>43</v>
      </c>
      <c r="I45" t="s">
        <v>249</v>
      </c>
      <c r="J45" t="s">
        <v>8</v>
      </c>
      <c r="L45" t="str">
        <f>VLOOKUP(C45,コミュニティ放送事業者一覧!I:I,1,FALSE)</f>
        <v>JOZZ2BA-FM</v>
      </c>
      <c r="M45" t="s">
        <v>2189</v>
      </c>
      <c r="N45" t="s">
        <v>2193</v>
      </c>
      <c r="O45" t="s">
        <v>166</v>
      </c>
      <c r="P45" t="s">
        <v>1976</v>
      </c>
      <c r="Q45" t="s">
        <v>1979</v>
      </c>
      <c r="R45" t="str">
        <f>_xlfn.XLOOKUP(L45,コミュニティ放送事業者一覧!I:I,コミュニティ放送事業者一覧!C:C)</f>
        <v>えふえむ花巻(株)</v>
      </c>
      <c r="S45" s="5" t="s">
        <v>8478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</row>
    <row r="46" spans="1:29">
      <c r="A46" t="s">
        <v>352</v>
      </c>
      <c r="B46" t="s">
        <v>353</v>
      </c>
      <c r="C46" t="s">
        <v>354</v>
      </c>
      <c r="D46" t="s">
        <v>355</v>
      </c>
      <c r="E46" t="s">
        <v>356</v>
      </c>
      <c r="F46" t="s">
        <v>5</v>
      </c>
      <c r="G46" t="s">
        <v>37</v>
      </c>
      <c r="H46" t="s">
        <v>105</v>
      </c>
      <c r="I46" t="s">
        <v>302</v>
      </c>
      <c r="J46" t="s">
        <v>8</v>
      </c>
      <c r="L46" t="str">
        <f>VLOOKUP(C46,コミュニティ放送事業者一覧!I:I,1,FALSE)</f>
        <v>JOZZ2BP-FM</v>
      </c>
      <c r="M46" t="s">
        <v>2189</v>
      </c>
      <c r="N46" t="s">
        <v>2194</v>
      </c>
      <c r="O46" t="s">
        <v>166</v>
      </c>
      <c r="P46" t="s">
        <v>1976</v>
      </c>
      <c r="Q46" t="s">
        <v>1984</v>
      </c>
      <c r="R46" t="str">
        <f>_xlfn.XLOOKUP(L46,コミュニティ放送事業者一覧!I:I,コミュニティ放送事業者一覧!C:C)</f>
        <v>北上ケーブルテレビ(株)</v>
      </c>
      <c r="V46" s="5" t="s">
        <v>8645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9">
      <c r="A47" t="s">
        <v>297</v>
      </c>
      <c r="B47" t="s">
        <v>298</v>
      </c>
      <c r="C47" t="s">
        <v>299</v>
      </c>
      <c r="D47" t="s">
        <v>300</v>
      </c>
      <c r="E47" t="s">
        <v>301</v>
      </c>
      <c r="F47" t="s">
        <v>5</v>
      </c>
      <c r="G47" t="s">
        <v>203</v>
      </c>
      <c r="H47" t="s">
        <v>105</v>
      </c>
      <c r="I47" t="s">
        <v>302</v>
      </c>
      <c r="J47" t="s">
        <v>8</v>
      </c>
      <c r="L47" t="str">
        <f>VLOOKUP(C47,コミュニティ放送事業者一覧!I:I,1,FALSE)</f>
        <v>JOZZ2BD-FM</v>
      </c>
      <c r="M47" t="s">
        <v>2189</v>
      </c>
      <c r="N47" t="s">
        <v>2195</v>
      </c>
      <c r="O47" t="s">
        <v>166</v>
      </c>
      <c r="P47" t="s">
        <v>1976</v>
      </c>
      <c r="Q47" t="s">
        <v>1977</v>
      </c>
      <c r="R47" t="str">
        <f>_xlfn.XLOOKUP(L47,コミュニティ放送事業者一覧!I:I,コミュニティ放送事業者一覧!C:C)</f>
        <v>一関コミュニティFM(株)</v>
      </c>
      <c r="V47" s="5" t="s">
        <v>297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9">
      <c r="A48" t="s">
        <v>261</v>
      </c>
      <c r="B48" t="s">
        <v>262</v>
      </c>
      <c r="C48" t="s">
        <v>263</v>
      </c>
      <c r="D48" t="s">
        <v>85</v>
      </c>
      <c r="E48" t="s">
        <v>264</v>
      </c>
      <c r="F48" t="s">
        <v>5</v>
      </c>
      <c r="G48" t="s">
        <v>14</v>
      </c>
      <c r="H48" t="s">
        <v>2122</v>
      </c>
      <c r="I48" t="s">
        <v>32</v>
      </c>
      <c r="J48" t="s">
        <v>8</v>
      </c>
      <c r="L48" t="str">
        <f>VLOOKUP(C48,コミュニティ放送事業者一覧!I:I,1,FALSE)</f>
        <v>JOZZ2AV-FM</v>
      </c>
      <c r="M48" t="s">
        <v>2189</v>
      </c>
      <c r="N48" t="s">
        <v>2196</v>
      </c>
      <c r="O48" t="s">
        <v>166</v>
      </c>
      <c r="P48" t="s">
        <v>1976</v>
      </c>
      <c r="Q48" t="s">
        <v>1983</v>
      </c>
      <c r="R48" t="str">
        <f>_xlfn.XLOOKUP(L48,コミュニティ放送事業者一覧!I:I,コミュニティ放送事業者一覧!C:C)</f>
        <v>(特非)カシオペア市民情報ネットワーク</v>
      </c>
      <c r="T48" s="5" t="s">
        <v>261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9">
      <c r="A49" s="3" t="s">
        <v>270</v>
      </c>
      <c r="B49" s="3" t="s">
        <v>271</v>
      </c>
      <c r="C49" s="3" t="s">
        <v>272</v>
      </c>
      <c r="D49" s="3" t="s">
        <v>31</v>
      </c>
      <c r="E49" s="3" t="s">
        <v>273</v>
      </c>
      <c r="F49" s="3" t="s">
        <v>5</v>
      </c>
      <c r="G49" s="3" t="s">
        <v>14</v>
      </c>
      <c r="H49" s="3" t="s">
        <v>43</v>
      </c>
      <c r="I49" s="3"/>
      <c r="J49" s="3" t="s">
        <v>8</v>
      </c>
      <c r="L49" s="3" t="str">
        <f>VLOOKUP(C49,コミュニティ放送事業者一覧!I:I,1,FALSE)</f>
        <v>JOZZ2AX-FM</v>
      </c>
      <c r="M49" s="3" t="s">
        <v>2189</v>
      </c>
      <c r="N49" s="3" t="s">
        <v>2197</v>
      </c>
      <c r="O49" s="3" t="s">
        <v>166</v>
      </c>
      <c r="P49" s="3" t="s">
        <v>1976</v>
      </c>
      <c r="Q49" s="3" t="s">
        <v>1978</v>
      </c>
      <c r="R49" s="3" t="str">
        <f>_xlfn.XLOOKUP(L49,コミュニティ放送事業者一覧!I:I,コミュニティ放送事業者一覧!C:C)</f>
        <v>奥州エフエム放送(株)</v>
      </c>
      <c r="S49" s="3"/>
      <c r="T49" s="3"/>
      <c r="U49" s="3"/>
      <c r="V49" s="3"/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/>
    </row>
    <row r="50" spans="1:29">
      <c r="A50" t="s">
        <v>173</v>
      </c>
      <c r="B50" t="s">
        <v>174</v>
      </c>
      <c r="C50" t="s">
        <v>175</v>
      </c>
      <c r="D50" t="s">
        <v>64</v>
      </c>
      <c r="E50" t="s">
        <v>176</v>
      </c>
      <c r="F50" t="s">
        <v>5</v>
      </c>
      <c r="G50" t="s">
        <v>14</v>
      </c>
      <c r="H50" t="s">
        <v>2120</v>
      </c>
      <c r="I50" t="s">
        <v>177</v>
      </c>
      <c r="J50" t="s">
        <v>8</v>
      </c>
      <c r="L50" t="str">
        <f>VLOOKUP(C50,コミュニティ放送事業者一覧!I:I,1,FALSE)</f>
        <v>JOZZ2AB-FM</v>
      </c>
      <c r="M50" t="s">
        <v>2198</v>
      </c>
      <c r="N50" t="s">
        <v>2551</v>
      </c>
      <c r="O50" t="s">
        <v>166</v>
      </c>
      <c r="P50" t="s">
        <v>1985</v>
      </c>
      <c r="Q50" t="s">
        <v>1991</v>
      </c>
      <c r="R50" t="str">
        <f>_xlfn.XLOOKUP(L50,コミュニティ放送事業者一覧!I:I,コミュニティ放送事業者一覧!C:C)</f>
        <v>(株)仙台シティエフエム</v>
      </c>
      <c r="T50" s="5" t="s">
        <v>8581</v>
      </c>
      <c r="U50" s="10"/>
      <c r="W50">
        <v>0</v>
      </c>
      <c r="X50">
        <v>1</v>
      </c>
      <c r="Y50">
        <v>0</v>
      </c>
      <c r="Z50">
        <v>0</v>
      </c>
      <c r="AA50">
        <v>0</v>
      </c>
      <c r="AB50">
        <v>1</v>
      </c>
    </row>
    <row r="51" spans="1:29">
      <c r="A51" s="3" t="s">
        <v>232</v>
      </c>
      <c r="B51" s="3" t="s">
        <v>233</v>
      </c>
      <c r="C51" s="3" t="s">
        <v>234</v>
      </c>
      <c r="D51" s="3" t="s">
        <v>114</v>
      </c>
      <c r="E51" s="3" t="s">
        <v>235</v>
      </c>
      <c r="F51" s="3" t="s">
        <v>5</v>
      </c>
      <c r="G51" s="3" t="s">
        <v>14</v>
      </c>
      <c r="H51" s="3"/>
      <c r="I51" s="3"/>
      <c r="J51" s="3" t="s">
        <v>121</v>
      </c>
      <c r="L51" s="3" t="e">
        <f>VLOOKUP(C51,コミュニティ放送事業者一覧!I:I,1,FALSE)</f>
        <v>#N/A</v>
      </c>
      <c r="M51" s="3" t="s">
        <v>2198</v>
      </c>
      <c r="N51" s="3" t="s">
        <v>2550</v>
      </c>
      <c r="O51" s="3" t="s">
        <v>166</v>
      </c>
      <c r="P51" s="3" t="s">
        <v>1985</v>
      </c>
      <c r="Q51" s="3" t="s">
        <v>1990</v>
      </c>
      <c r="R51" s="3" t="e">
        <f>_xlfn.XLOOKUP(L51,コミュニティ放送事業者一覧!I:I,コミュニティ放送事業者一覧!C:C)</f>
        <v>#N/A</v>
      </c>
      <c r="S51" s="3"/>
      <c r="T51" s="3"/>
      <c r="U51" s="3"/>
      <c r="V51" s="3"/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/>
    </row>
    <row r="52" spans="1:29">
      <c r="A52" s="10" t="s">
        <v>1648</v>
      </c>
      <c r="B52" s="10" t="s">
        <v>343</v>
      </c>
      <c r="C52" s="10" t="s">
        <v>344</v>
      </c>
      <c r="D52" s="10" t="s">
        <v>345</v>
      </c>
      <c r="E52" s="10" t="s">
        <v>235</v>
      </c>
      <c r="F52" s="10" t="s">
        <v>5</v>
      </c>
      <c r="G52" s="10" t="s">
        <v>14</v>
      </c>
      <c r="H52" s="10"/>
      <c r="I52" s="10" t="s">
        <v>346</v>
      </c>
      <c r="J52" s="10" t="s">
        <v>8</v>
      </c>
      <c r="K52" s="28"/>
      <c r="L52" s="10" t="str">
        <f>VLOOKUP(C52,コミュニティ放送事業者一覧!I:I,1,FALSE)</f>
        <v>JOZZ2BN-FM</v>
      </c>
      <c r="M52" s="10" t="s">
        <v>2198</v>
      </c>
      <c r="N52" s="10" t="s">
        <v>2550</v>
      </c>
      <c r="O52" s="10" t="s">
        <v>166</v>
      </c>
      <c r="P52" s="10" t="s">
        <v>1985</v>
      </c>
      <c r="Q52" s="10" t="s">
        <v>1990</v>
      </c>
      <c r="R52" s="10" t="str">
        <f>_xlfn.XLOOKUP(L52,コミュニティ放送事業者一覧!I:I,コミュニティ放送事業者一覧!C:C)</f>
        <v>(株)楽天野球団</v>
      </c>
      <c r="S52" s="10"/>
      <c r="T52" s="10"/>
      <c r="U52" s="10"/>
      <c r="V52" s="10"/>
      <c r="W52" s="11">
        <v>1</v>
      </c>
      <c r="X52" s="10">
        <v>1</v>
      </c>
      <c r="Y52" s="10">
        <v>0</v>
      </c>
      <c r="Z52" s="10">
        <v>0</v>
      </c>
      <c r="AA52" s="10">
        <v>0</v>
      </c>
      <c r="AB52" s="10">
        <v>0</v>
      </c>
      <c r="AC52" s="11" t="s">
        <v>1650</v>
      </c>
    </row>
    <row r="53" spans="1:29">
      <c r="A53" t="s">
        <v>274</v>
      </c>
      <c r="B53" t="s">
        <v>274</v>
      </c>
      <c r="C53" t="s">
        <v>275</v>
      </c>
      <c r="D53" t="s">
        <v>276</v>
      </c>
      <c r="E53" t="s">
        <v>277</v>
      </c>
      <c r="F53" t="s">
        <v>5</v>
      </c>
      <c r="G53" t="s">
        <v>14</v>
      </c>
      <c r="H53" t="s">
        <v>43</v>
      </c>
      <c r="I53" t="s">
        <v>110</v>
      </c>
      <c r="J53" t="s">
        <v>8</v>
      </c>
      <c r="L53" t="str">
        <f>VLOOKUP(C53,コミュニティ放送事業者一覧!I:I,1,FALSE)</f>
        <v>JOZZ2AY-FM</v>
      </c>
      <c r="M53" t="s">
        <v>2198</v>
      </c>
      <c r="N53" t="s">
        <v>2553</v>
      </c>
      <c r="O53" t="s">
        <v>166</v>
      </c>
      <c r="P53" t="s">
        <v>1985</v>
      </c>
      <c r="Q53" t="s">
        <v>1993</v>
      </c>
      <c r="R53" t="str">
        <f>_xlfn.XLOOKUP(L53,コミュニティ放送事業者一覧!I:I,コミュニティ放送事業者一覧!C:C)</f>
        <v>エフエムたいはく(株)</v>
      </c>
      <c r="U53" s="5" t="s">
        <v>8623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9">
      <c r="A54" t="s">
        <v>236</v>
      </c>
      <c r="B54" t="s">
        <v>237</v>
      </c>
      <c r="C54" t="s">
        <v>238</v>
      </c>
      <c r="D54" t="s">
        <v>239</v>
      </c>
      <c r="E54" t="s">
        <v>240</v>
      </c>
      <c r="F54" t="s">
        <v>5</v>
      </c>
      <c r="G54" t="s">
        <v>14</v>
      </c>
      <c r="H54" t="s">
        <v>2118</v>
      </c>
      <c r="I54" t="s">
        <v>2123</v>
      </c>
      <c r="J54" t="s">
        <v>8</v>
      </c>
      <c r="L54" t="str">
        <f>VLOOKUP(C54,コミュニティ放送事業者一覧!I:I,1,FALSE)</f>
        <v>JOZZ2AP-FM</v>
      </c>
      <c r="M54" t="s">
        <v>2198</v>
      </c>
      <c r="N54" t="s">
        <v>2552</v>
      </c>
      <c r="O54" t="s">
        <v>166</v>
      </c>
      <c r="P54" t="s">
        <v>1985</v>
      </c>
      <c r="Q54" t="s">
        <v>1992</v>
      </c>
      <c r="R54" t="str">
        <f>_xlfn.XLOOKUP(L54,コミュニティ放送事業者一覧!I:I,コミュニティ放送事業者一覧!C:C)</f>
        <v>せんだい泉エフエム放送(株)</v>
      </c>
      <c r="T54" s="5" t="s">
        <v>236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</row>
    <row r="55" spans="1:29">
      <c r="A55" t="s">
        <v>198</v>
      </c>
      <c r="B55" t="s">
        <v>199</v>
      </c>
      <c r="C55" t="s">
        <v>200</v>
      </c>
      <c r="D55" t="s">
        <v>201</v>
      </c>
      <c r="E55" t="s">
        <v>202</v>
      </c>
      <c r="F55" t="s">
        <v>5</v>
      </c>
      <c r="G55" t="s">
        <v>203</v>
      </c>
      <c r="H55" t="s">
        <v>105</v>
      </c>
      <c r="I55" t="s">
        <v>16</v>
      </c>
      <c r="J55" t="s">
        <v>8</v>
      </c>
      <c r="L55" t="str">
        <f>VLOOKUP(C55,コミュニティ放送事業者一覧!I:I,1,FALSE)</f>
        <v>JOZZ2AG-FM</v>
      </c>
      <c r="M55" t="s">
        <v>2198</v>
      </c>
      <c r="N55" t="s">
        <v>2200</v>
      </c>
      <c r="O55" t="s">
        <v>166</v>
      </c>
      <c r="P55" t="s">
        <v>1985</v>
      </c>
      <c r="Q55" t="s">
        <v>1989</v>
      </c>
      <c r="R55" t="str">
        <f>_xlfn.XLOOKUP(L55,コミュニティ放送事業者一覧!I:I,コミュニティ放送事業者一覧!C:C)</f>
        <v>石巻コミュニティ放送(株)</v>
      </c>
      <c r="T55" s="5" t="s">
        <v>198</v>
      </c>
      <c r="U55" s="5" t="s">
        <v>198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9">
      <c r="A56" t="s">
        <v>193</v>
      </c>
      <c r="B56" t="s">
        <v>194</v>
      </c>
      <c r="C56" t="s">
        <v>195</v>
      </c>
      <c r="D56" t="s">
        <v>53</v>
      </c>
      <c r="E56" t="s">
        <v>196</v>
      </c>
      <c r="F56" t="s">
        <v>5</v>
      </c>
      <c r="G56" t="s">
        <v>14</v>
      </c>
      <c r="H56" t="s">
        <v>105</v>
      </c>
      <c r="I56" t="s">
        <v>197</v>
      </c>
      <c r="J56" t="s">
        <v>8</v>
      </c>
      <c r="L56" t="str">
        <f>VLOOKUP(C56,コミュニティ放送事業者一覧!I:I,1,FALSE)</f>
        <v>JOZZ2AF-FM</v>
      </c>
      <c r="M56" t="s">
        <v>2198</v>
      </c>
      <c r="N56" t="s">
        <v>2201</v>
      </c>
      <c r="O56" t="s">
        <v>166</v>
      </c>
      <c r="P56" t="s">
        <v>1985</v>
      </c>
      <c r="Q56" t="s">
        <v>1986</v>
      </c>
      <c r="R56" t="str">
        <f>_xlfn.XLOOKUP(L56,コミュニティ放送事業者一覧!I:I,コミュニティ放送事業者一覧!C:C)</f>
        <v>エフエムベイエリア(株)</v>
      </c>
      <c r="T56" s="5" t="s">
        <v>8582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</row>
    <row r="57" spans="1:29">
      <c r="A57" t="s">
        <v>347</v>
      </c>
      <c r="B57" t="s">
        <v>348</v>
      </c>
      <c r="C57" t="s">
        <v>349</v>
      </c>
      <c r="D57" t="s">
        <v>350</v>
      </c>
      <c r="E57" t="s">
        <v>351</v>
      </c>
      <c r="F57" t="s">
        <v>5</v>
      </c>
      <c r="G57" t="s">
        <v>37</v>
      </c>
      <c r="H57" t="s">
        <v>105</v>
      </c>
      <c r="I57" t="s">
        <v>32</v>
      </c>
      <c r="J57" t="s">
        <v>8</v>
      </c>
      <c r="L57" t="str">
        <f>VLOOKUP(C57,コミュニティ放送事業者一覧!I:I,1,FALSE)</f>
        <v>JOZZ2BO-FM</v>
      </c>
      <c r="M57" t="s">
        <v>2198</v>
      </c>
      <c r="N57" t="s">
        <v>2202</v>
      </c>
      <c r="O57" t="s">
        <v>166</v>
      </c>
      <c r="P57" t="s">
        <v>1985</v>
      </c>
      <c r="Q57" t="s">
        <v>1988</v>
      </c>
      <c r="R57" t="str">
        <f>_xlfn.XLOOKUP(L57,コミュニティ放送事業者一覧!I:I,コミュニティ放送事業者一覧!C:C)</f>
        <v>(株)ラヂオ気仙沼</v>
      </c>
      <c r="T57" s="5" t="s">
        <v>348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9">
      <c r="A58" t="s">
        <v>333</v>
      </c>
      <c r="B58" t="s">
        <v>334</v>
      </c>
      <c r="C58" t="s">
        <v>335</v>
      </c>
      <c r="D58" t="s">
        <v>336</v>
      </c>
      <c r="E58" t="s">
        <v>337</v>
      </c>
      <c r="F58" t="s">
        <v>5</v>
      </c>
      <c r="G58" t="s">
        <v>37</v>
      </c>
      <c r="H58" t="s">
        <v>43</v>
      </c>
      <c r="I58" t="s">
        <v>16</v>
      </c>
      <c r="J58" t="s">
        <v>8</v>
      </c>
      <c r="L58" t="str">
        <f>VLOOKUP(C58,コミュニティ放送事業者一覧!I:I,1,FALSE)</f>
        <v>JOZZ2BL-FM</v>
      </c>
      <c r="M58" t="s">
        <v>2198</v>
      </c>
      <c r="N58" t="s">
        <v>2203</v>
      </c>
      <c r="O58" t="s">
        <v>166</v>
      </c>
      <c r="P58" t="s">
        <v>1985</v>
      </c>
      <c r="Q58" t="s">
        <v>1996</v>
      </c>
      <c r="R58" t="str">
        <f>_xlfn.XLOOKUP(L58,コミュニティ放送事業者一覧!I:I,コミュニティ放送事業者一覧!C:C)</f>
        <v>(株)エフエムなとり</v>
      </c>
      <c r="T58" s="5" t="s">
        <v>333</v>
      </c>
      <c r="U58" s="5" t="s">
        <v>8624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9">
      <c r="A59" t="s">
        <v>211</v>
      </c>
      <c r="B59" t="s">
        <v>211</v>
      </c>
      <c r="C59" t="s">
        <v>212</v>
      </c>
      <c r="D59" t="s">
        <v>85</v>
      </c>
      <c r="E59" t="s">
        <v>213</v>
      </c>
      <c r="F59" t="s">
        <v>5</v>
      </c>
      <c r="G59" t="s">
        <v>14</v>
      </c>
      <c r="H59" t="s">
        <v>43</v>
      </c>
      <c r="I59" t="s">
        <v>100</v>
      </c>
      <c r="J59" t="s">
        <v>8</v>
      </c>
      <c r="L59" t="str">
        <f>VLOOKUP(C59,コミュニティ放送事業者一覧!I:I,1,FALSE)</f>
        <v>JOZZ2AJ-FM</v>
      </c>
      <c r="M59" t="s">
        <v>2198</v>
      </c>
      <c r="N59" t="s">
        <v>2204</v>
      </c>
      <c r="O59" t="s">
        <v>166</v>
      </c>
      <c r="P59" t="s">
        <v>1985</v>
      </c>
      <c r="Q59" t="s">
        <v>1987</v>
      </c>
      <c r="R59" t="str">
        <f>_xlfn.XLOOKUP(L59,コミュニティ放送事業者一覧!I:I,コミュニティ放送事業者一覧!C:C)</f>
        <v>(株)エフエムいわぬま</v>
      </c>
      <c r="S59" s="5" t="s">
        <v>211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9">
      <c r="A60" t="s">
        <v>278</v>
      </c>
      <c r="B60" t="s">
        <v>279</v>
      </c>
      <c r="C60" t="s">
        <v>280</v>
      </c>
      <c r="D60" t="s">
        <v>281</v>
      </c>
      <c r="E60" t="s">
        <v>282</v>
      </c>
      <c r="F60" t="s">
        <v>5</v>
      </c>
      <c r="G60" t="s">
        <v>203</v>
      </c>
      <c r="H60" t="s">
        <v>105</v>
      </c>
      <c r="I60" t="s">
        <v>249</v>
      </c>
      <c r="J60" t="s">
        <v>8</v>
      </c>
      <c r="L60" t="str">
        <f>VLOOKUP(C60,コミュニティ放送事業者一覧!I:I,1,FALSE)</f>
        <v>JOZZ2AZ-FM</v>
      </c>
      <c r="M60" t="s">
        <v>2198</v>
      </c>
      <c r="N60" t="s">
        <v>2205</v>
      </c>
      <c r="O60" t="s">
        <v>166</v>
      </c>
      <c r="P60" t="s">
        <v>1985</v>
      </c>
      <c r="Q60" t="s">
        <v>1995</v>
      </c>
      <c r="R60" t="str">
        <f>_xlfn.XLOOKUP(L60,コミュニティ放送事業者一覧!I:I,コミュニティ放送事業者一覧!C:C)</f>
        <v>(株)登米コミュニティエフエム</v>
      </c>
      <c r="S60" s="5" t="s">
        <v>278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</row>
    <row r="61" spans="1:29">
      <c r="A61" t="s">
        <v>308</v>
      </c>
      <c r="B61" t="s">
        <v>309</v>
      </c>
      <c r="C61" t="s">
        <v>310</v>
      </c>
      <c r="D61" t="s">
        <v>125</v>
      </c>
      <c r="E61" t="s">
        <v>311</v>
      </c>
      <c r="F61" t="s">
        <v>5</v>
      </c>
      <c r="G61" t="s">
        <v>14</v>
      </c>
      <c r="H61" t="s">
        <v>43</v>
      </c>
      <c r="I61" t="s">
        <v>302</v>
      </c>
      <c r="J61" t="s">
        <v>8</v>
      </c>
      <c r="L61" t="str">
        <f>VLOOKUP(C61,コミュニティ放送事業者一覧!I:I,1,FALSE)</f>
        <v>JOZZ2BF-FM</v>
      </c>
      <c r="M61" t="s">
        <v>2198</v>
      </c>
      <c r="N61" t="s">
        <v>2206</v>
      </c>
      <c r="O61" t="s">
        <v>166</v>
      </c>
      <c r="P61" t="s">
        <v>1985</v>
      </c>
      <c r="Q61" t="s">
        <v>1994</v>
      </c>
      <c r="R61" t="str">
        <f>_xlfn.XLOOKUP(L61,コミュニティ放送事業者一覧!I:I,コミュニティ放送事業者一覧!C:C)</f>
        <v>(特非)おおさきエフエム放送</v>
      </c>
      <c r="V61" s="5" t="s">
        <v>8646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9">
      <c r="A62" s="3" t="s">
        <v>362</v>
      </c>
      <c r="B62" s="3" t="s">
        <v>363</v>
      </c>
      <c r="C62" s="3" t="s">
        <v>364</v>
      </c>
      <c r="D62" s="3" t="s">
        <v>365</v>
      </c>
      <c r="E62" s="3" t="s">
        <v>366</v>
      </c>
      <c r="F62" s="3" t="s">
        <v>5</v>
      </c>
      <c r="G62" s="3" t="s">
        <v>14</v>
      </c>
      <c r="H62" s="3" t="s">
        <v>76</v>
      </c>
      <c r="I62" s="3" t="s">
        <v>302</v>
      </c>
      <c r="J62" s="3" t="s">
        <v>121</v>
      </c>
      <c r="L62" s="3" t="e">
        <f>VLOOKUP(C62,コミュニティ放送事業者一覧!I:I,1,FALSE)</f>
        <v>#N/A</v>
      </c>
      <c r="M62" s="3" t="s">
        <v>2198</v>
      </c>
      <c r="N62" s="3" t="s">
        <v>2207</v>
      </c>
      <c r="O62" s="3" t="s">
        <v>166</v>
      </c>
      <c r="P62" s="3" t="s">
        <v>1985</v>
      </c>
      <c r="Q62" s="3" t="s">
        <v>1997</v>
      </c>
      <c r="R62" s="3" t="e">
        <f>_xlfn.XLOOKUP(L62,コミュニティ放送事業者一覧!I:I,コミュニティ放送事業者一覧!C:C)</f>
        <v>#N/A</v>
      </c>
      <c r="S62" s="3"/>
      <c r="T62" s="3"/>
      <c r="U62" s="3"/>
      <c r="V62" s="3"/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/>
    </row>
    <row r="63" spans="1:29">
      <c r="A63" t="s">
        <v>250</v>
      </c>
      <c r="B63" t="s">
        <v>251</v>
      </c>
      <c r="C63" t="s">
        <v>252</v>
      </c>
      <c r="D63" t="s">
        <v>253</v>
      </c>
      <c r="E63" t="s">
        <v>226</v>
      </c>
      <c r="F63" t="s">
        <v>5</v>
      </c>
      <c r="G63" t="s">
        <v>14</v>
      </c>
      <c r="H63" t="s">
        <v>43</v>
      </c>
      <c r="I63" t="s">
        <v>32</v>
      </c>
      <c r="J63" t="s">
        <v>8</v>
      </c>
      <c r="L63" t="str">
        <f>VLOOKUP(C63,コミュニティ放送事業者一覧!I:I,1,FALSE)</f>
        <v>JOZZ2AS-FM</v>
      </c>
      <c r="M63" t="s">
        <v>2208</v>
      </c>
      <c r="N63" t="s">
        <v>2209</v>
      </c>
      <c r="O63" t="s">
        <v>166</v>
      </c>
      <c r="P63" t="s">
        <v>2004</v>
      </c>
      <c r="Q63" t="s">
        <v>2007</v>
      </c>
      <c r="R63" t="str">
        <f>_xlfn.XLOOKUP(L63,コミュニティ放送事業者一覧!I:I,コミュニティ放送事業者一覧!C:C)</f>
        <v>秋田椿台エフエム放送(株)</v>
      </c>
      <c r="T63" s="5" t="s">
        <v>250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9">
      <c r="A64" s="6" t="s">
        <v>224</v>
      </c>
      <c r="B64" s="6" t="s">
        <v>224</v>
      </c>
      <c r="C64" s="6" t="s">
        <v>225</v>
      </c>
      <c r="D64" s="6" t="s">
        <v>58</v>
      </c>
      <c r="E64" s="6" t="s">
        <v>226</v>
      </c>
      <c r="F64" s="6" t="s">
        <v>5</v>
      </c>
      <c r="G64" s="6" t="s">
        <v>14</v>
      </c>
      <c r="H64" s="6" t="s">
        <v>105</v>
      </c>
      <c r="I64" s="6" t="s">
        <v>227</v>
      </c>
      <c r="J64" s="6" t="s">
        <v>8</v>
      </c>
      <c r="L64" s="6" t="str">
        <f>VLOOKUP(C64,コミュニティ放送事業者一覧!I:I,1,FALSE)</f>
        <v>JOZZ2AM-FM</v>
      </c>
      <c r="M64" s="6" t="s">
        <v>2208</v>
      </c>
      <c r="N64" s="6" t="s">
        <v>2209</v>
      </c>
      <c r="O64" s="6" t="s">
        <v>166</v>
      </c>
      <c r="P64" s="6" t="s">
        <v>2004</v>
      </c>
      <c r="Q64" s="6" t="s">
        <v>2007</v>
      </c>
      <c r="R64" s="6" t="str">
        <f>_xlfn.XLOOKUP(L64,コミュニティ放送事業者一覧!I:I,コミュニティ放送事業者一覧!C:C)</f>
        <v>秋田コミュニティー放送(株)</v>
      </c>
      <c r="S64" s="6"/>
      <c r="T64" s="6"/>
      <c r="U64" s="6"/>
      <c r="V64" s="6"/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1</v>
      </c>
      <c r="AC64" s="6"/>
    </row>
    <row r="65" spans="1:29">
      <c r="A65" t="s">
        <v>292</v>
      </c>
      <c r="B65" t="s">
        <v>293</v>
      </c>
      <c r="C65" t="s">
        <v>294</v>
      </c>
      <c r="D65" t="s">
        <v>295</v>
      </c>
      <c r="E65" t="s">
        <v>296</v>
      </c>
      <c r="F65" t="s">
        <v>5</v>
      </c>
      <c r="G65" t="s">
        <v>218</v>
      </c>
      <c r="H65" t="s">
        <v>2118</v>
      </c>
      <c r="I65" t="s">
        <v>16</v>
      </c>
      <c r="J65" t="s">
        <v>8</v>
      </c>
      <c r="L65" t="str">
        <f>VLOOKUP(C65,コミュニティ放送事業者一覧!I:I,1,FALSE)</f>
        <v>JOZZ2BC-FM</v>
      </c>
      <c r="M65" t="s">
        <v>2208</v>
      </c>
      <c r="N65" t="s">
        <v>2210</v>
      </c>
      <c r="O65" t="s">
        <v>166</v>
      </c>
      <c r="P65" t="s">
        <v>2004</v>
      </c>
      <c r="Q65" t="s">
        <v>2005</v>
      </c>
      <c r="R65" t="str">
        <f>_xlfn.XLOOKUP(L65,コミュニティ放送事業者一覧!I:I,コミュニティ放送事業者一覧!C:C)</f>
        <v>横手コミュニティFM放送(株)</v>
      </c>
      <c r="T65" s="5" t="s">
        <v>8583</v>
      </c>
      <c r="U65" s="5" t="s">
        <v>8583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9">
      <c r="A66" t="s">
        <v>367</v>
      </c>
      <c r="B66" t="s">
        <v>368</v>
      </c>
      <c r="C66" t="s">
        <v>369</v>
      </c>
      <c r="D66" t="s">
        <v>370</v>
      </c>
      <c r="E66" t="s">
        <v>371</v>
      </c>
      <c r="F66" t="s">
        <v>5</v>
      </c>
      <c r="G66" t="s">
        <v>14</v>
      </c>
      <c r="H66" t="s">
        <v>43</v>
      </c>
      <c r="I66" t="s">
        <v>302</v>
      </c>
      <c r="J66" t="s">
        <v>8</v>
      </c>
      <c r="L66" t="str">
        <f>VLOOKUP(C66,コミュニティ放送事業者一覧!I:I,1,FALSE)</f>
        <v>JOZZ2BS-FM</v>
      </c>
      <c r="M66" t="s">
        <v>2208</v>
      </c>
      <c r="N66" t="s">
        <v>2211</v>
      </c>
      <c r="O66" t="s">
        <v>166</v>
      </c>
      <c r="P66" t="s">
        <v>2004</v>
      </c>
      <c r="Q66" t="s">
        <v>2008</v>
      </c>
      <c r="R66" t="str">
        <f>_xlfn.XLOOKUP(L66,コミュニティ放送事業者一覧!I:I,コミュニティ放送事業者一覧!C:C)</f>
        <v>大館放送(株)</v>
      </c>
      <c r="V66" s="5" t="s">
        <v>8647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9">
      <c r="A67" t="s">
        <v>228</v>
      </c>
      <c r="B67" t="s">
        <v>229</v>
      </c>
      <c r="C67" t="s">
        <v>230</v>
      </c>
      <c r="D67" t="s">
        <v>41</v>
      </c>
      <c r="E67" t="s">
        <v>231</v>
      </c>
      <c r="F67" t="s">
        <v>5</v>
      </c>
      <c r="G67" t="s">
        <v>14</v>
      </c>
      <c r="H67" t="s">
        <v>7</v>
      </c>
      <c r="I67" t="s">
        <v>16</v>
      </c>
      <c r="J67" t="s">
        <v>8</v>
      </c>
      <c r="L67" t="str">
        <f>VLOOKUP(C67,コミュニティ放送事業者一覧!I:I,1,FALSE)</f>
        <v>JOZZ2AN-FM</v>
      </c>
      <c r="M67" t="s">
        <v>2208</v>
      </c>
      <c r="N67" t="s">
        <v>2212</v>
      </c>
      <c r="O67" t="s">
        <v>166</v>
      </c>
      <c r="P67" t="s">
        <v>2004</v>
      </c>
      <c r="Q67" t="s">
        <v>2010</v>
      </c>
      <c r="R67" t="str">
        <f>_xlfn.XLOOKUP(L67,コミュニティ放送事業者一覧!I:I,コミュニティ放送事業者一覧!C:C)</f>
        <v>(株)エフエムゆーとぴあ</v>
      </c>
      <c r="T67" s="5" t="s">
        <v>228</v>
      </c>
      <c r="U67" s="5" t="s">
        <v>228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9">
      <c r="A68" t="s">
        <v>317</v>
      </c>
      <c r="B68" t="s">
        <v>318</v>
      </c>
      <c r="C68" t="s">
        <v>319</v>
      </c>
      <c r="D68" t="s">
        <v>290</v>
      </c>
      <c r="E68" t="s">
        <v>320</v>
      </c>
      <c r="F68" t="s">
        <v>5</v>
      </c>
      <c r="G68" t="s">
        <v>14</v>
      </c>
      <c r="H68" t="s">
        <v>43</v>
      </c>
      <c r="I68" t="s">
        <v>16</v>
      </c>
      <c r="J68" t="s">
        <v>8</v>
      </c>
      <c r="L68" t="str">
        <f>VLOOKUP(C68,コミュニティ放送事業者一覧!I:I,1,FALSE)</f>
        <v>JOZZ2BH-FM</v>
      </c>
      <c r="M68" t="s">
        <v>2208</v>
      </c>
      <c r="N68" t="s">
        <v>2213</v>
      </c>
      <c r="O68" t="s">
        <v>166</v>
      </c>
      <c r="P68" t="s">
        <v>2004</v>
      </c>
      <c r="Q68" t="s">
        <v>2006</v>
      </c>
      <c r="R68" t="str">
        <f>_xlfn.XLOOKUP(L68,コミュニティ放送事業者一覧!I:I,コミュニティ放送事業者一覧!C:C)</f>
        <v>鹿角コミュニティFM(株)</v>
      </c>
      <c r="T68" s="5" t="s">
        <v>317</v>
      </c>
      <c r="U68" s="5" t="s">
        <v>317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9">
      <c r="A69" t="s">
        <v>338</v>
      </c>
      <c r="B69" t="s">
        <v>339</v>
      </c>
      <c r="C69" t="s">
        <v>340</v>
      </c>
      <c r="D69" t="s">
        <v>341</v>
      </c>
      <c r="E69" t="s">
        <v>342</v>
      </c>
      <c r="F69" t="s">
        <v>5</v>
      </c>
      <c r="G69" t="s">
        <v>37</v>
      </c>
      <c r="H69" t="s">
        <v>43</v>
      </c>
      <c r="I69" t="s">
        <v>302</v>
      </c>
      <c r="J69" t="s">
        <v>8</v>
      </c>
      <c r="L69" t="str">
        <f>VLOOKUP(C69,コミュニティ放送事業者一覧!I:I,1,FALSE)</f>
        <v>JOZZ2BM-FM</v>
      </c>
      <c r="M69" t="s">
        <v>2208</v>
      </c>
      <c r="N69" t="s">
        <v>2214</v>
      </c>
      <c r="O69" t="s">
        <v>166</v>
      </c>
      <c r="P69" t="s">
        <v>2004</v>
      </c>
      <c r="Q69" t="s">
        <v>2009</v>
      </c>
      <c r="R69" t="str">
        <f>_xlfn.XLOOKUP(L69,コミュニティ放送事業者一覧!I:I,コミュニティ放送事業者一覧!C:C)</f>
        <v>(株)TMO大曲</v>
      </c>
      <c r="V69" s="5" t="s">
        <v>338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9">
      <c r="A70" t="s">
        <v>167</v>
      </c>
      <c r="B70" t="s">
        <v>168</v>
      </c>
      <c r="C70" t="s">
        <v>169</v>
      </c>
      <c r="D70" t="s">
        <v>64</v>
      </c>
      <c r="E70" t="s">
        <v>170</v>
      </c>
      <c r="F70" t="s">
        <v>5</v>
      </c>
      <c r="G70" t="s">
        <v>14</v>
      </c>
      <c r="H70" t="s">
        <v>171</v>
      </c>
      <c r="I70" t="s">
        <v>172</v>
      </c>
      <c r="J70" t="s">
        <v>8</v>
      </c>
      <c r="L70" t="str">
        <f>VLOOKUP(C70,コミュニティ放送事業者一覧!I:I,1,FALSE)</f>
        <v>JOZZ2AA-FM</v>
      </c>
      <c r="M70" t="s">
        <v>2215</v>
      </c>
      <c r="N70" t="s">
        <v>2216</v>
      </c>
      <c r="O70" t="s">
        <v>166</v>
      </c>
      <c r="P70" t="s">
        <v>1998</v>
      </c>
      <c r="Q70" t="s">
        <v>1999</v>
      </c>
      <c r="R70" t="str">
        <f>_xlfn.XLOOKUP(L70,コミュニティ放送事業者一覧!I:I,コミュニティ放送事業者一覧!C:C)</f>
        <v>山形コミュニティ放送(株)</v>
      </c>
      <c r="S70" s="5" t="s">
        <v>8479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</row>
    <row r="71" spans="1:29">
      <c r="A71" s="3" t="s">
        <v>254</v>
      </c>
      <c r="B71" s="3" t="s">
        <v>255</v>
      </c>
      <c r="C71" s="3" t="s">
        <v>256</v>
      </c>
      <c r="D71" s="3" t="s">
        <v>114</v>
      </c>
      <c r="E71" s="3" t="s">
        <v>170</v>
      </c>
      <c r="F71" s="3" t="s">
        <v>5</v>
      </c>
      <c r="G71" s="3" t="s">
        <v>14</v>
      </c>
      <c r="H71" s="3" t="s">
        <v>2124</v>
      </c>
      <c r="I71" s="3" t="s">
        <v>227</v>
      </c>
      <c r="J71" s="3" t="s">
        <v>121</v>
      </c>
      <c r="L71" s="3" t="e">
        <f>VLOOKUP(C71,コミュニティ放送事業者一覧!I:I,1,FALSE)</f>
        <v>#N/A</v>
      </c>
      <c r="M71" s="3" t="s">
        <v>2215</v>
      </c>
      <c r="N71" s="3" t="s">
        <v>2216</v>
      </c>
      <c r="O71" s="3" t="s">
        <v>166</v>
      </c>
      <c r="P71" s="3" t="s">
        <v>1998</v>
      </c>
      <c r="Q71" s="3" t="s">
        <v>1999</v>
      </c>
      <c r="R71" s="3" t="e">
        <f>_xlfn.XLOOKUP(L71,コミュニティ放送事業者一覧!I:I,コミュニティ放送事業者一覧!C:C)</f>
        <v>#N/A</v>
      </c>
      <c r="S71" s="3"/>
      <c r="T71" s="3"/>
      <c r="U71" s="3"/>
      <c r="V71" s="3"/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1</v>
      </c>
      <c r="AC71" s="3"/>
    </row>
    <row r="72" spans="1:29">
      <c r="A72" t="s">
        <v>303</v>
      </c>
      <c r="B72" t="s">
        <v>304</v>
      </c>
      <c r="C72" t="s">
        <v>305</v>
      </c>
      <c r="D72" t="s">
        <v>306</v>
      </c>
      <c r="E72" t="s">
        <v>307</v>
      </c>
      <c r="F72" t="s">
        <v>5</v>
      </c>
      <c r="G72" t="s">
        <v>14</v>
      </c>
      <c r="H72" t="s">
        <v>7</v>
      </c>
      <c r="I72" t="s">
        <v>249</v>
      </c>
      <c r="J72" t="s">
        <v>8</v>
      </c>
      <c r="L72" t="str">
        <f>VLOOKUP(C72,コミュニティ放送事業者一覧!I:I,1,FALSE)</f>
        <v>JOZZ2BE-FM</v>
      </c>
      <c r="M72" t="s">
        <v>2215</v>
      </c>
      <c r="N72" t="s">
        <v>2217</v>
      </c>
      <c r="O72" t="s">
        <v>166</v>
      </c>
      <c r="P72" t="s">
        <v>1998</v>
      </c>
      <c r="Q72" t="s">
        <v>2003</v>
      </c>
      <c r="R72" t="str">
        <f>_xlfn.XLOOKUP(L72,コミュニティ放送事業者一覧!I:I,コミュニティ放送事業者一覧!C:C)</f>
        <v>(株)ニューメディア</v>
      </c>
      <c r="S72" s="5" t="s">
        <v>8480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</row>
    <row r="73" spans="1:29">
      <c r="A73" t="s">
        <v>214</v>
      </c>
      <c r="B73" t="s">
        <v>215</v>
      </c>
      <c r="C73" t="s">
        <v>216</v>
      </c>
      <c r="D73" t="s">
        <v>20</v>
      </c>
      <c r="E73" t="s">
        <v>217</v>
      </c>
      <c r="F73" t="s">
        <v>5</v>
      </c>
      <c r="G73" t="s">
        <v>218</v>
      </c>
      <c r="H73" t="s">
        <v>43</v>
      </c>
      <c r="I73" t="s">
        <v>219</v>
      </c>
      <c r="J73" t="s">
        <v>8</v>
      </c>
      <c r="L73" t="str">
        <f>VLOOKUP(C73,コミュニティ放送事業者一覧!I:I,1,FALSE)</f>
        <v>JOZZ2AK-FM</v>
      </c>
      <c r="M73" t="s">
        <v>2215</v>
      </c>
      <c r="N73" t="s">
        <v>2218</v>
      </c>
      <c r="O73" t="s">
        <v>166</v>
      </c>
      <c r="P73" t="s">
        <v>1998</v>
      </c>
      <c r="Q73" t="s">
        <v>2000</v>
      </c>
      <c r="R73" t="str">
        <f>_xlfn.XLOOKUP(L73,コミュニティ放送事業者一覧!I:I,コミュニティ放送事業者一覧!C:C)</f>
        <v>酒田エフエム放送(株)</v>
      </c>
      <c r="S73" s="5" t="s">
        <v>8481</v>
      </c>
      <c r="W73">
        <v>1</v>
      </c>
      <c r="X73">
        <v>1</v>
      </c>
      <c r="Y73">
        <v>0</v>
      </c>
      <c r="Z73">
        <v>0</v>
      </c>
      <c r="AA73">
        <v>0</v>
      </c>
      <c r="AB73">
        <v>0</v>
      </c>
    </row>
    <row r="74" spans="1:29">
      <c r="A74" s="3" t="s">
        <v>8494</v>
      </c>
      <c r="B74" s="3" t="s">
        <v>372</v>
      </c>
      <c r="C74" s="3" t="s">
        <v>373</v>
      </c>
      <c r="D74" s="3" t="s">
        <v>374</v>
      </c>
      <c r="E74" s="3" t="s">
        <v>375</v>
      </c>
      <c r="F74" s="3" t="s">
        <v>5</v>
      </c>
      <c r="G74" s="3" t="s">
        <v>14</v>
      </c>
      <c r="H74" s="3" t="s">
        <v>76</v>
      </c>
      <c r="I74" s="3"/>
      <c r="J74" s="3" t="s">
        <v>8</v>
      </c>
      <c r="L74" s="3" t="str">
        <f>VLOOKUP(C74,コミュニティ放送事業者一覧!I:I,1,FALSE)</f>
        <v>JOZZ2BT-FM</v>
      </c>
      <c r="M74" s="3" t="s">
        <v>2215</v>
      </c>
      <c r="N74" s="3" t="s">
        <v>2219</v>
      </c>
      <c r="O74" s="3" t="s">
        <v>166</v>
      </c>
      <c r="P74" s="3" t="s">
        <v>1998</v>
      </c>
      <c r="Q74" s="3" t="s">
        <v>2001</v>
      </c>
      <c r="R74" s="3" t="str">
        <f>_xlfn.XLOOKUP(L74,コミュニティ放送事業者一覧!I:I,コミュニティ放送事業者一覧!C:C)</f>
        <v>新庄コミュニティ放送(株)</v>
      </c>
      <c r="S74" s="3"/>
      <c r="T74" s="3"/>
      <c r="U74" s="3"/>
      <c r="V74" s="3"/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/>
    </row>
    <row r="75" spans="1:29">
      <c r="A75" t="s">
        <v>1640</v>
      </c>
      <c r="B75" t="s">
        <v>330</v>
      </c>
      <c r="C75" t="s">
        <v>331</v>
      </c>
      <c r="D75" t="s">
        <v>268</v>
      </c>
      <c r="E75" t="s">
        <v>332</v>
      </c>
      <c r="F75" t="s">
        <v>5</v>
      </c>
      <c r="G75" t="s">
        <v>14</v>
      </c>
      <c r="H75" t="s">
        <v>43</v>
      </c>
      <c r="I75" t="s">
        <v>249</v>
      </c>
      <c r="J75" t="s">
        <v>8</v>
      </c>
      <c r="L75" t="str">
        <f>VLOOKUP(C75,コミュニティ放送事業者一覧!I:I,1,FALSE)</f>
        <v>JOZZ2BK-FM</v>
      </c>
      <c r="M75" t="s">
        <v>2215</v>
      </c>
      <c r="N75" t="s">
        <v>2220</v>
      </c>
      <c r="O75" t="s">
        <v>166</v>
      </c>
      <c r="P75" t="s">
        <v>1998</v>
      </c>
      <c r="Q75" t="s">
        <v>2002</v>
      </c>
      <c r="R75" t="str">
        <f>_xlfn.XLOOKUP(L75,コミュニティ放送事業者一覧!I:I,コミュニティ放送事業者一覧!C:C)</f>
        <v>日本・アルカディア・ネットワーク(株)</v>
      </c>
      <c r="S75" s="5" t="s">
        <v>8482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</row>
    <row r="76" spans="1:29">
      <c r="A76" t="s">
        <v>178</v>
      </c>
      <c r="B76" t="s">
        <v>179</v>
      </c>
      <c r="C76" t="s">
        <v>180</v>
      </c>
      <c r="D76" t="s">
        <v>64</v>
      </c>
      <c r="E76" t="s">
        <v>181</v>
      </c>
      <c r="F76" t="s">
        <v>5</v>
      </c>
      <c r="G76" t="s">
        <v>99</v>
      </c>
      <c r="H76" t="s">
        <v>105</v>
      </c>
      <c r="I76" t="s">
        <v>182</v>
      </c>
      <c r="J76" t="s">
        <v>8</v>
      </c>
      <c r="L76" t="str">
        <f>VLOOKUP(C76,コミュニティ放送事業者一覧!I:I,1,FALSE)</f>
        <v>JOZZ2AC-FM</v>
      </c>
      <c r="M76" t="s">
        <v>2221</v>
      </c>
      <c r="N76" t="s">
        <v>2222</v>
      </c>
      <c r="O76" t="s">
        <v>166</v>
      </c>
      <c r="P76" t="s">
        <v>2017</v>
      </c>
      <c r="Q76" t="s">
        <v>2023</v>
      </c>
      <c r="R76" t="str">
        <f>_xlfn.XLOOKUP(L76,コミュニティ放送事業者一覧!I:I,コミュニティ放送事業者一覧!C:C)</f>
        <v>福島コミュニティ放送(株)</v>
      </c>
      <c r="S76" s="5" t="s">
        <v>8483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</row>
    <row r="77" spans="1:29">
      <c r="A77" t="s">
        <v>183</v>
      </c>
      <c r="B77" t="s">
        <v>184</v>
      </c>
      <c r="C77" t="s">
        <v>185</v>
      </c>
      <c r="D77" t="s">
        <v>64</v>
      </c>
      <c r="E77" t="s">
        <v>186</v>
      </c>
      <c r="F77" t="s">
        <v>5</v>
      </c>
      <c r="G77" t="s">
        <v>14</v>
      </c>
      <c r="H77" t="s">
        <v>105</v>
      </c>
      <c r="I77" t="s">
        <v>100</v>
      </c>
      <c r="J77" t="s">
        <v>8</v>
      </c>
      <c r="L77" t="str">
        <f>VLOOKUP(C77,コミュニティ放送事業者一覧!I:I,1,FALSE)</f>
        <v>JOZZ2AD-FM</v>
      </c>
      <c r="M77" t="s">
        <v>2221</v>
      </c>
      <c r="N77" t="s">
        <v>2223</v>
      </c>
      <c r="O77" t="s">
        <v>166</v>
      </c>
      <c r="P77" t="s">
        <v>2017</v>
      </c>
      <c r="Q77" t="s">
        <v>2019</v>
      </c>
      <c r="R77" t="str">
        <f>_xlfn.XLOOKUP(L77,コミュニティ放送事業者一覧!I:I,コミュニティ放送事業者一覧!C:C)</f>
        <v>(株)エフエム会津</v>
      </c>
      <c r="S77" s="5" t="s">
        <v>8484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9">
      <c r="A78" t="s">
        <v>287</v>
      </c>
      <c r="B78" t="s">
        <v>288</v>
      </c>
      <c r="C78" t="s">
        <v>289</v>
      </c>
      <c r="D78" t="s">
        <v>290</v>
      </c>
      <c r="E78" t="s">
        <v>291</v>
      </c>
      <c r="F78" t="s">
        <v>5</v>
      </c>
      <c r="G78" t="s">
        <v>14</v>
      </c>
      <c r="H78" t="s">
        <v>105</v>
      </c>
      <c r="I78" t="s">
        <v>16</v>
      </c>
      <c r="J78" t="s">
        <v>8</v>
      </c>
      <c r="L78" t="str">
        <f>VLOOKUP(C78,コミュニティ放送事業者一覧!I:I,1,FALSE)</f>
        <v>JOZZ2BB-FM</v>
      </c>
      <c r="M78" t="s">
        <v>2221</v>
      </c>
      <c r="N78" t="s">
        <v>2224</v>
      </c>
      <c r="O78" t="s">
        <v>166</v>
      </c>
      <c r="P78" t="s">
        <v>2017</v>
      </c>
      <c r="Q78" t="s">
        <v>2021</v>
      </c>
      <c r="R78" t="str">
        <f>_xlfn.XLOOKUP(L78,コミュニティ放送事業者一覧!I:I,コミュニティ放送事業者一覧!C:C)</f>
        <v>(株)郡山コミュニティ放送</v>
      </c>
      <c r="T78" s="5" t="s">
        <v>287</v>
      </c>
      <c r="U78" s="5" t="s">
        <v>288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9">
      <c r="A79" t="s">
        <v>187</v>
      </c>
      <c r="B79" t="s">
        <v>188</v>
      </c>
      <c r="C79" t="s">
        <v>189</v>
      </c>
      <c r="D79" t="s">
        <v>64</v>
      </c>
      <c r="E79" t="s">
        <v>190</v>
      </c>
      <c r="F79" t="s">
        <v>5</v>
      </c>
      <c r="G79" t="s">
        <v>191</v>
      </c>
      <c r="H79" t="s">
        <v>2119</v>
      </c>
      <c r="I79" t="s">
        <v>192</v>
      </c>
      <c r="J79" t="s">
        <v>8</v>
      </c>
      <c r="L79" t="str">
        <f>VLOOKUP(C79,コミュニティ放送事業者一覧!I:I,1,FALSE)</f>
        <v>JOZZ2AE-FM</v>
      </c>
      <c r="M79" t="s">
        <v>2221</v>
      </c>
      <c r="N79" t="s">
        <v>2225</v>
      </c>
      <c r="O79" t="s">
        <v>166</v>
      </c>
      <c r="P79" t="s">
        <v>2017</v>
      </c>
      <c r="Q79" t="s">
        <v>2018</v>
      </c>
      <c r="R79" t="str">
        <f>_xlfn.XLOOKUP(L79,コミュニティ放送事業者一覧!I:I,コミュニティ放送事業者一覧!C:C)</f>
        <v>(株)いわき市民コミュニティ放送</v>
      </c>
      <c r="T79" s="5" t="s">
        <v>8584</v>
      </c>
      <c r="U79" s="5" t="s">
        <v>8625</v>
      </c>
      <c r="W79">
        <v>0</v>
      </c>
      <c r="X79">
        <v>1</v>
      </c>
      <c r="Y79">
        <v>0</v>
      </c>
      <c r="Z79">
        <v>1</v>
      </c>
      <c r="AA79">
        <v>0</v>
      </c>
      <c r="AB79">
        <v>1</v>
      </c>
    </row>
    <row r="80" spans="1:29">
      <c r="A80" t="s">
        <v>357</v>
      </c>
      <c r="B80" t="s">
        <v>358</v>
      </c>
      <c r="C80" t="s">
        <v>359</v>
      </c>
      <c r="D80" t="s">
        <v>360</v>
      </c>
      <c r="E80" t="s">
        <v>361</v>
      </c>
      <c r="F80" t="s">
        <v>5</v>
      </c>
      <c r="G80" t="s">
        <v>14</v>
      </c>
      <c r="H80" t="s">
        <v>43</v>
      </c>
      <c r="I80" t="s">
        <v>100</v>
      </c>
      <c r="J80" t="s">
        <v>8</v>
      </c>
      <c r="L80" t="str">
        <f>VLOOKUP(C80,コミュニティ放送事業者一覧!I:I,1,FALSE)</f>
        <v>JOZZ2BQ-FM</v>
      </c>
      <c r="M80" t="s">
        <v>2221</v>
      </c>
      <c r="N80" t="s">
        <v>2226</v>
      </c>
      <c r="O80" t="s">
        <v>166</v>
      </c>
      <c r="P80" t="s">
        <v>2017</v>
      </c>
      <c r="Q80" t="s">
        <v>2022</v>
      </c>
      <c r="R80" t="str">
        <f>_xlfn.XLOOKUP(L80,コミュニティ放送事業者一覧!I:I,コミュニティ放送事業者一覧!C:C)</f>
        <v>(株)こぷろ須賀川</v>
      </c>
      <c r="S80" s="5" t="s">
        <v>8485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9">
      <c r="A81" t="s">
        <v>257</v>
      </c>
      <c r="B81" t="s">
        <v>257</v>
      </c>
      <c r="C81" t="s">
        <v>258</v>
      </c>
      <c r="D81" t="s">
        <v>259</v>
      </c>
      <c r="E81" t="s">
        <v>260</v>
      </c>
      <c r="F81" t="s">
        <v>5</v>
      </c>
      <c r="G81" t="s">
        <v>14</v>
      </c>
      <c r="H81" t="s">
        <v>43</v>
      </c>
      <c r="I81" t="s">
        <v>249</v>
      </c>
      <c r="J81" t="s">
        <v>8</v>
      </c>
      <c r="L81" t="str">
        <f>VLOOKUP(C81,コミュニティ放送事業者一覧!I:I,1,FALSE)</f>
        <v>JOZZ2AU-FM</v>
      </c>
      <c r="M81" t="s">
        <v>2221</v>
      </c>
      <c r="N81" t="s">
        <v>2227</v>
      </c>
      <c r="O81" t="s">
        <v>166</v>
      </c>
      <c r="P81" t="s">
        <v>2017</v>
      </c>
      <c r="Q81" t="s">
        <v>2020</v>
      </c>
      <c r="R81" t="str">
        <f>_xlfn.XLOOKUP(L81,コミュニティ放送事業者一覧!I:I,コミュニティ放送事業者一覧!C:C)</f>
        <v>喜多方シティエフエム(株)</v>
      </c>
      <c r="S81" s="5" t="s">
        <v>8486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</row>
    <row r="82" spans="1:29">
      <c r="A82" t="s">
        <v>265</v>
      </c>
      <c r="B82" t="s">
        <v>266</v>
      </c>
      <c r="C82" t="s">
        <v>267</v>
      </c>
      <c r="D82" t="s">
        <v>268</v>
      </c>
      <c r="E82" t="s">
        <v>269</v>
      </c>
      <c r="F82" t="s">
        <v>5</v>
      </c>
      <c r="G82" t="s">
        <v>14</v>
      </c>
      <c r="H82" t="s">
        <v>43</v>
      </c>
      <c r="I82" t="s">
        <v>16</v>
      </c>
      <c r="J82" t="s">
        <v>8</v>
      </c>
      <c r="L82" t="str">
        <f>VLOOKUP(C82,コミュニティ放送事業者一覧!I:I,1,FALSE)</f>
        <v>JOZZ2AW-FM</v>
      </c>
      <c r="M82" t="s">
        <v>2221</v>
      </c>
      <c r="N82" t="s">
        <v>2228</v>
      </c>
      <c r="O82" t="s">
        <v>166</v>
      </c>
      <c r="P82" t="s">
        <v>2017</v>
      </c>
      <c r="Q82" t="s">
        <v>2024</v>
      </c>
      <c r="R82" t="str">
        <f>_xlfn.XLOOKUP(L82,コミュニティ放送事業者一覧!I:I,コミュニティ放送事業者一覧!C:C)</f>
        <v>(株)Mot.Comもとみや</v>
      </c>
      <c r="T82" s="5" t="s">
        <v>265</v>
      </c>
      <c r="U82" s="5" t="s">
        <v>8626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9">
      <c r="A83" t="s">
        <v>662</v>
      </c>
      <c r="B83" t="s">
        <v>663</v>
      </c>
      <c r="C83" t="s">
        <v>664</v>
      </c>
      <c r="D83" t="s">
        <v>64</v>
      </c>
      <c r="E83" t="s">
        <v>665</v>
      </c>
      <c r="F83" t="s">
        <v>5</v>
      </c>
      <c r="G83" t="s">
        <v>14</v>
      </c>
      <c r="H83" t="s">
        <v>2125</v>
      </c>
      <c r="I83" t="s">
        <v>16</v>
      </c>
      <c r="J83" t="s">
        <v>8</v>
      </c>
      <c r="L83" t="str">
        <f>VLOOKUP(C83,コミュニティ放送事業者一覧!I:I,1,FALSE)</f>
        <v>JOZZ3AN-FM</v>
      </c>
      <c r="M83" t="s">
        <v>2229</v>
      </c>
      <c r="N83" t="s">
        <v>2230</v>
      </c>
      <c r="O83" t="s">
        <v>386</v>
      </c>
      <c r="P83" t="s">
        <v>1661</v>
      </c>
      <c r="Q83" t="s">
        <v>1666</v>
      </c>
      <c r="R83" t="str">
        <f>_xlfn.XLOOKUP(L83,コミュニティ放送事業者一覧!I:I,コミュニティ放送事業者一覧!C:C)</f>
        <v>水戸コミュニティ放送(株)</v>
      </c>
      <c r="T83" s="5" t="s">
        <v>662</v>
      </c>
      <c r="U83" s="5" t="s">
        <v>662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9">
      <c r="A84" t="s">
        <v>657</v>
      </c>
      <c r="B84" t="s">
        <v>658</v>
      </c>
      <c r="C84" t="s">
        <v>659</v>
      </c>
      <c r="D84" t="s">
        <v>534</v>
      </c>
      <c r="E84" t="s">
        <v>660</v>
      </c>
      <c r="F84" t="s">
        <v>5</v>
      </c>
      <c r="G84" t="s">
        <v>14</v>
      </c>
      <c r="H84" t="s">
        <v>2119</v>
      </c>
      <c r="I84" t="s">
        <v>661</v>
      </c>
      <c r="J84" t="s">
        <v>8</v>
      </c>
      <c r="L84" t="str">
        <f>VLOOKUP(C84,コミュニティ放送事業者一覧!I:I,1,FALSE)</f>
        <v>JOZZ3BU-FM</v>
      </c>
      <c r="M84" t="s">
        <v>2229</v>
      </c>
      <c r="N84" t="s">
        <v>2231</v>
      </c>
      <c r="O84" t="s">
        <v>386</v>
      </c>
      <c r="P84" t="s">
        <v>1661</v>
      </c>
      <c r="Q84" t="s">
        <v>1668</v>
      </c>
      <c r="R84" t="str">
        <f>_xlfn.XLOOKUP(L84,コミュニティ放送事業者一覧!I:I,コミュニティ放送事業者一覧!C:C)</f>
        <v>(株)JWAY</v>
      </c>
      <c r="T84" s="5" t="s">
        <v>657</v>
      </c>
      <c r="U84" s="5" t="s">
        <v>657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</row>
    <row r="85" spans="1:29">
      <c r="A85" t="s">
        <v>501</v>
      </c>
      <c r="B85" t="s">
        <v>501</v>
      </c>
      <c r="C85" t="s">
        <v>502</v>
      </c>
      <c r="D85" t="s">
        <v>119</v>
      </c>
      <c r="E85" t="s">
        <v>503</v>
      </c>
      <c r="F85" t="s">
        <v>5</v>
      </c>
      <c r="G85" t="s">
        <v>14</v>
      </c>
      <c r="H85" t="s">
        <v>43</v>
      </c>
      <c r="I85" t="s">
        <v>16</v>
      </c>
      <c r="J85" t="s">
        <v>8</v>
      </c>
      <c r="L85" t="str">
        <f>VLOOKUP(C85,コミュニティ放送事業者一覧!I:I,1,FALSE)</f>
        <v>JOZZ3BX-FM</v>
      </c>
      <c r="M85" t="s">
        <v>2229</v>
      </c>
      <c r="N85" t="s">
        <v>2232</v>
      </c>
      <c r="O85" t="s">
        <v>386</v>
      </c>
      <c r="P85" t="s">
        <v>1661</v>
      </c>
      <c r="Q85" t="s">
        <v>1664</v>
      </c>
      <c r="R85" t="str">
        <f>_xlfn.XLOOKUP(L85,コミュニティ放送事業者一覧!I:I,コミュニティ放送事業者一覧!C:C)</f>
        <v>(特非)たかはぎFM</v>
      </c>
      <c r="T85" s="5" t="s">
        <v>8585</v>
      </c>
      <c r="U85" s="5" t="s">
        <v>501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9">
      <c r="A86" t="s">
        <v>710</v>
      </c>
      <c r="B86" t="s">
        <v>711</v>
      </c>
      <c r="C86" t="s">
        <v>712</v>
      </c>
      <c r="D86" t="s">
        <v>590</v>
      </c>
      <c r="E86" t="s">
        <v>713</v>
      </c>
      <c r="F86" t="s">
        <v>5</v>
      </c>
      <c r="G86" t="s">
        <v>14</v>
      </c>
      <c r="H86" t="s">
        <v>43</v>
      </c>
      <c r="I86" t="s">
        <v>16</v>
      </c>
      <c r="J86" t="s">
        <v>8</v>
      </c>
      <c r="L86" t="str">
        <f>VLOOKUP(C86,コミュニティ放送事業者一覧!I:I,1,FALSE)</f>
        <v>JOZZ3CC-FM</v>
      </c>
      <c r="M86" t="s">
        <v>2229</v>
      </c>
      <c r="N86" t="s">
        <v>2233</v>
      </c>
      <c r="O86" t="s">
        <v>386</v>
      </c>
      <c r="P86" t="s">
        <v>1661</v>
      </c>
      <c r="Q86" t="s">
        <v>1663</v>
      </c>
      <c r="R86" t="str">
        <f>_xlfn.XLOOKUP(L86,コミュニティ放送事業者一覧!I:I,コミュニティ放送事業者一覧!C:C)</f>
        <v>(特非)牛久コミュニティ放送</v>
      </c>
      <c r="T86" s="5" t="s">
        <v>710</v>
      </c>
      <c r="U86" s="5" t="s">
        <v>8627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9">
      <c r="A87" t="s">
        <v>437</v>
      </c>
      <c r="B87" t="s">
        <v>438</v>
      </c>
      <c r="C87" t="s">
        <v>439</v>
      </c>
      <c r="D87" t="s">
        <v>144</v>
      </c>
      <c r="E87" t="s">
        <v>440</v>
      </c>
      <c r="F87" t="s">
        <v>75</v>
      </c>
      <c r="G87" t="s">
        <v>14</v>
      </c>
      <c r="H87" t="s">
        <v>27</v>
      </c>
      <c r="I87" t="s">
        <v>110</v>
      </c>
      <c r="J87" t="s">
        <v>8</v>
      </c>
      <c r="L87" t="str">
        <f>VLOOKUP(C87,コミュニティ放送事業者一覧!I:I,1,FALSE)</f>
        <v>JOZZ3BO-FM</v>
      </c>
      <c r="M87" t="s">
        <v>2229</v>
      </c>
      <c r="N87" t="s">
        <v>2234</v>
      </c>
      <c r="O87" t="s">
        <v>386</v>
      </c>
      <c r="P87" t="s">
        <v>1661</v>
      </c>
      <c r="Q87" t="s">
        <v>1662</v>
      </c>
      <c r="R87" t="str">
        <f>_xlfn.XLOOKUP(L87,コミュニティ放送事業者一覧!I:I,コミュニティ放送事業者一覧!C:C)</f>
        <v>つくばコミュニティ放送(株)</v>
      </c>
      <c r="U87" s="5" t="s">
        <v>437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9">
      <c r="A88" t="s">
        <v>695</v>
      </c>
      <c r="B88" t="s">
        <v>696</v>
      </c>
      <c r="C88" t="s">
        <v>697</v>
      </c>
      <c r="D88" t="s">
        <v>281</v>
      </c>
      <c r="E88" t="s">
        <v>698</v>
      </c>
      <c r="F88" t="s">
        <v>5</v>
      </c>
      <c r="G88" t="s">
        <v>14</v>
      </c>
      <c r="H88" t="s">
        <v>43</v>
      </c>
      <c r="I88" t="s">
        <v>100</v>
      </c>
      <c r="J88" t="s">
        <v>8</v>
      </c>
      <c r="L88" t="str">
        <f>VLOOKUP(C88,コミュニティ放送事業者一覧!I:I,1,FALSE)</f>
        <v>JOZZ3BD-FM</v>
      </c>
      <c r="M88" t="s">
        <v>2229</v>
      </c>
      <c r="N88" t="s">
        <v>2235</v>
      </c>
      <c r="O88" t="s">
        <v>386</v>
      </c>
      <c r="P88" t="s">
        <v>1661</v>
      </c>
      <c r="Q88" t="s">
        <v>1665</v>
      </c>
      <c r="R88" t="str">
        <f>_xlfn.XLOOKUP(L88,コミュニティ放送事業者一覧!I:I,コミュニティ放送事業者一覧!C:C)</f>
        <v>エフエムかしま市民放送(株)</v>
      </c>
      <c r="S88" s="5" t="s">
        <v>695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9">
      <c r="A89" t="s">
        <v>675</v>
      </c>
      <c r="B89" t="s">
        <v>676</v>
      </c>
      <c r="C89" t="s">
        <v>677</v>
      </c>
      <c r="D89" t="s">
        <v>350</v>
      </c>
      <c r="E89" t="s">
        <v>678</v>
      </c>
      <c r="F89" t="s">
        <v>75</v>
      </c>
      <c r="G89" t="s">
        <v>14</v>
      </c>
      <c r="H89" t="s">
        <v>43</v>
      </c>
      <c r="I89" t="s">
        <v>100</v>
      </c>
      <c r="J89" t="s">
        <v>8</v>
      </c>
      <c r="L89" t="str">
        <f>VLOOKUP(C89,コミュニティ放送事業者一覧!I:I,1,FALSE)</f>
        <v>JOZZ3BY-FM</v>
      </c>
      <c r="M89" t="s">
        <v>2229</v>
      </c>
      <c r="N89" t="s">
        <v>2236</v>
      </c>
      <c r="O89" t="s">
        <v>386</v>
      </c>
      <c r="P89" t="s">
        <v>1661</v>
      </c>
      <c r="Q89" t="s">
        <v>1667</v>
      </c>
      <c r="R89" t="str">
        <f>_xlfn.XLOOKUP(L89,コミュニティ放送事業者一覧!I:I,コミュニティ放送事業者一覧!C:C)</f>
        <v>(特非)まちの研究室</v>
      </c>
      <c r="S89" s="5" t="s">
        <v>675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9">
      <c r="A90" t="s">
        <v>458</v>
      </c>
      <c r="B90" t="s">
        <v>459</v>
      </c>
      <c r="C90" t="s">
        <v>460</v>
      </c>
      <c r="D90" t="s">
        <v>435</v>
      </c>
      <c r="E90" t="s">
        <v>461</v>
      </c>
      <c r="F90" t="s">
        <v>5</v>
      </c>
      <c r="G90" t="s">
        <v>14</v>
      </c>
      <c r="H90" t="s">
        <v>76</v>
      </c>
      <c r="I90" t="s">
        <v>302</v>
      </c>
      <c r="J90" t="s">
        <v>8</v>
      </c>
      <c r="L90" t="str">
        <f>VLOOKUP(C90,コミュニティ放送事業者一覧!I:I,1,FALSE)</f>
        <v>JOZZ3CK-FM</v>
      </c>
      <c r="M90" t="s">
        <v>2237</v>
      </c>
      <c r="N90" t="s">
        <v>2238</v>
      </c>
      <c r="O90" t="s">
        <v>386</v>
      </c>
      <c r="P90" t="s">
        <v>1743</v>
      </c>
      <c r="Q90" t="s">
        <v>1744</v>
      </c>
      <c r="R90" t="str">
        <f>_xlfn.XLOOKUP(L90,コミュニティ放送事業者一覧!I:I,コミュニティ放送事業者一覧!C:C)</f>
        <v>(株)宇都宮コミュニティメディア</v>
      </c>
      <c r="V90" s="5" t="s">
        <v>458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9">
      <c r="A91" t="s">
        <v>734</v>
      </c>
      <c r="B91" t="s">
        <v>735</v>
      </c>
      <c r="C91" t="s">
        <v>736</v>
      </c>
      <c r="D91" t="s">
        <v>737</v>
      </c>
      <c r="E91" t="s">
        <v>738</v>
      </c>
      <c r="F91" t="s">
        <v>5</v>
      </c>
      <c r="G91" t="s">
        <v>14</v>
      </c>
      <c r="H91" t="s">
        <v>43</v>
      </c>
      <c r="I91" t="s">
        <v>302</v>
      </c>
      <c r="J91" t="s">
        <v>8</v>
      </c>
      <c r="L91" t="str">
        <f>VLOOKUP(C91,コミュニティ放送事業者一覧!I:I,1,FALSE)</f>
        <v>JOZZ3DD-FM</v>
      </c>
      <c r="M91" t="s">
        <v>2237</v>
      </c>
      <c r="N91" t="s">
        <v>2239</v>
      </c>
      <c r="O91" t="s">
        <v>386</v>
      </c>
      <c r="P91" t="s">
        <v>1743</v>
      </c>
      <c r="Q91" t="s">
        <v>1748</v>
      </c>
      <c r="R91" t="str">
        <f>_xlfn.XLOOKUP(L91,コミュニティ放送事業者一覧!I:I,コミュニティ放送事業者一覧!C:C)</f>
        <v>足利コミュニティFM(株)</v>
      </c>
      <c r="V91" s="5" t="s">
        <v>734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9">
      <c r="A92" t="s">
        <v>688</v>
      </c>
      <c r="B92" t="s">
        <v>689</v>
      </c>
      <c r="C92" t="s">
        <v>690</v>
      </c>
      <c r="D92" t="s">
        <v>478</v>
      </c>
      <c r="E92" t="s">
        <v>628</v>
      </c>
      <c r="F92" t="s">
        <v>5</v>
      </c>
      <c r="G92" t="s">
        <v>99</v>
      </c>
      <c r="H92" t="s">
        <v>43</v>
      </c>
      <c r="I92" t="s">
        <v>302</v>
      </c>
      <c r="J92" t="s">
        <v>8</v>
      </c>
      <c r="L92" t="str">
        <f>VLOOKUP(C92,コミュニティ放送事業者一覧!I:I,1,FALSE)</f>
        <v>JOZZ3CB-FM</v>
      </c>
      <c r="M92" t="s">
        <v>2237</v>
      </c>
      <c r="N92" t="s">
        <v>2240</v>
      </c>
      <c r="O92" t="s">
        <v>386</v>
      </c>
      <c r="P92" t="s">
        <v>1743</v>
      </c>
      <c r="Q92" t="s">
        <v>1749</v>
      </c>
      <c r="R92" t="str">
        <f>_xlfn.XLOOKUP(L92,コミュニティ放送事業者一覧!I:I,コミュニティ放送事業者一覧!C:C)</f>
        <v>ケーブルテレビ(株)</v>
      </c>
      <c r="V92" s="5" t="s">
        <v>688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9">
      <c r="A93" s="3" t="s">
        <v>624</v>
      </c>
      <c r="B93" s="3" t="s">
        <v>625</v>
      </c>
      <c r="C93" s="3" t="s">
        <v>626</v>
      </c>
      <c r="D93" s="3" t="s">
        <v>627</v>
      </c>
      <c r="E93" s="3" t="s">
        <v>628</v>
      </c>
      <c r="F93" s="3" t="s">
        <v>629</v>
      </c>
      <c r="G93" s="3" t="s">
        <v>14</v>
      </c>
      <c r="H93" s="3"/>
      <c r="I93" s="3"/>
      <c r="J93" s="3" t="s">
        <v>670</v>
      </c>
      <c r="L93" s="3" t="e">
        <f>VLOOKUP(C93,コミュニティ放送事業者一覧!I:I,1,FALSE)</f>
        <v>#N/A</v>
      </c>
      <c r="M93" s="3" t="s">
        <v>2237</v>
      </c>
      <c r="N93" s="3" t="s">
        <v>2240</v>
      </c>
      <c r="O93" s="3" t="s">
        <v>386</v>
      </c>
      <c r="P93" s="3" t="s">
        <v>1743</v>
      </c>
      <c r="Q93" s="3" t="s">
        <v>1749</v>
      </c>
      <c r="R93" s="3" t="e">
        <f>_xlfn.XLOOKUP(L93,コミュニティ放送事業者一覧!I:I,コミュニティ放送事業者一覧!C:C)</f>
        <v>#N/A</v>
      </c>
      <c r="S93" s="3"/>
      <c r="T93" s="3"/>
      <c r="U93" s="3"/>
      <c r="V93" s="3"/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/>
    </row>
    <row r="94" spans="1:29">
      <c r="A94" t="s">
        <v>527</v>
      </c>
      <c r="B94" t="s">
        <v>528</v>
      </c>
      <c r="C94" t="s">
        <v>529</v>
      </c>
      <c r="D94" t="s">
        <v>350</v>
      </c>
      <c r="E94" t="s">
        <v>530</v>
      </c>
      <c r="F94" t="s">
        <v>5</v>
      </c>
      <c r="G94" t="s">
        <v>14</v>
      </c>
      <c r="H94" t="s">
        <v>76</v>
      </c>
      <c r="I94" t="s">
        <v>302</v>
      </c>
      <c r="J94" t="s">
        <v>8</v>
      </c>
      <c r="L94" t="str">
        <f>VLOOKUP(C94,コミュニティ放送事業者一覧!I:I,1,FALSE)</f>
        <v>JOZZ3CM-FM</v>
      </c>
      <c r="M94" t="s">
        <v>2237</v>
      </c>
      <c r="N94" t="s">
        <v>2241</v>
      </c>
      <c r="O94" t="s">
        <v>386</v>
      </c>
      <c r="P94" t="s">
        <v>1743</v>
      </c>
      <c r="Q94" t="s">
        <v>1746</v>
      </c>
      <c r="R94" t="str">
        <f>_xlfn.XLOOKUP(L94,コミュニティ放送事業者一覧!I:I,コミュニティ放送事業者一覧!C:C)</f>
        <v>テレビ小山放送(株)</v>
      </c>
      <c r="V94" s="5" t="s">
        <v>8648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9">
      <c r="A95" t="s">
        <v>645</v>
      </c>
      <c r="B95" t="s">
        <v>646</v>
      </c>
      <c r="C95" t="s">
        <v>647</v>
      </c>
      <c r="D95" t="s">
        <v>452</v>
      </c>
      <c r="E95" t="s">
        <v>648</v>
      </c>
      <c r="F95" t="s">
        <v>5</v>
      </c>
      <c r="G95" t="s">
        <v>14</v>
      </c>
      <c r="H95" t="s">
        <v>43</v>
      </c>
      <c r="I95" t="s">
        <v>302</v>
      </c>
      <c r="J95" t="s">
        <v>8</v>
      </c>
      <c r="L95" t="str">
        <f>VLOOKUP(C95,コミュニティ放送事業者一覧!I:I,1,FALSE)</f>
        <v>JOZZ3CV-FM</v>
      </c>
      <c r="M95" t="s">
        <v>2237</v>
      </c>
      <c r="N95" t="s">
        <v>2242</v>
      </c>
      <c r="O95" t="s">
        <v>386</v>
      </c>
      <c r="P95" t="s">
        <v>1743</v>
      </c>
      <c r="Q95" t="s">
        <v>1747</v>
      </c>
      <c r="R95" t="str">
        <f>_xlfn.XLOOKUP(L95,コミュニティ放送事業者一覧!I:I,コミュニティ放送事業者一覧!C:C)</f>
        <v>(株)エフエム真岡</v>
      </c>
      <c r="V95" s="5" t="s">
        <v>645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9">
      <c r="A96" t="s">
        <v>8493</v>
      </c>
      <c r="B96" t="s">
        <v>638</v>
      </c>
      <c r="C96" t="s">
        <v>639</v>
      </c>
      <c r="D96" t="s">
        <v>640</v>
      </c>
      <c r="E96" t="s">
        <v>641</v>
      </c>
      <c r="F96" t="s">
        <v>5</v>
      </c>
      <c r="G96" t="s">
        <v>14</v>
      </c>
      <c r="H96" t="s">
        <v>76</v>
      </c>
      <c r="I96" t="s">
        <v>302</v>
      </c>
      <c r="J96" t="s">
        <v>8</v>
      </c>
      <c r="L96" t="str">
        <f>VLOOKUP(C96,コミュニティ放送事業者一覧!I:I,1,FALSE)</f>
        <v>JOZZ3CU-FM</v>
      </c>
      <c r="M96" t="s">
        <v>2237</v>
      </c>
      <c r="N96" t="s">
        <v>2243</v>
      </c>
      <c r="O96" t="s">
        <v>386</v>
      </c>
      <c r="P96" t="s">
        <v>1743</v>
      </c>
      <c r="Q96" t="s">
        <v>1745</v>
      </c>
      <c r="R96" t="str">
        <f>_xlfn.XLOOKUP(L96,コミュニティ放送事業者一覧!I:I,コミュニティ放送事業者一覧!C:C)</f>
        <v>ケーブルビジョン(株)</v>
      </c>
      <c r="V96" s="5" t="s">
        <v>8492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9">
      <c r="A97" t="s">
        <v>615</v>
      </c>
      <c r="B97" t="s">
        <v>616</v>
      </c>
      <c r="C97" t="s">
        <v>617</v>
      </c>
      <c r="D97" t="s">
        <v>618</v>
      </c>
      <c r="E97" t="s">
        <v>619</v>
      </c>
      <c r="F97" t="s">
        <v>75</v>
      </c>
      <c r="G97" t="s">
        <v>14</v>
      </c>
      <c r="H97" t="s">
        <v>105</v>
      </c>
      <c r="I97" t="s">
        <v>16</v>
      </c>
      <c r="J97" t="s">
        <v>8</v>
      </c>
      <c r="L97" t="str">
        <f>VLOOKUP(C97,コミュニティ放送事業者一覧!I:I,1,FALSE)</f>
        <v>JOZZ3BV-FM</v>
      </c>
      <c r="M97" t="s">
        <v>2244</v>
      </c>
      <c r="N97" t="s">
        <v>2245</v>
      </c>
      <c r="O97" t="s">
        <v>386</v>
      </c>
      <c r="P97" t="s">
        <v>1669</v>
      </c>
      <c r="Q97" t="s">
        <v>1675</v>
      </c>
      <c r="R97" t="str">
        <f>_xlfn.XLOOKUP(L97,コミュニティ放送事業者一覧!I:I,コミュニティ放送事業者一覧!C:C)</f>
        <v>(株)まえばしCITYエフエム</v>
      </c>
      <c r="T97" s="5" t="s">
        <v>8586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9">
      <c r="A98" t="s">
        <v>445</v>
      </c>
      <c r="B98" t="s">
        <v>445</v>
      </c>
      <c r="C98" t="s">
        <v>446</v>
      </c>
      <c r="D98" t="s">
        <v>64</v>
      </c>
      <c r="E98" t="s">
        <v>447</v>
      </c>
      <c r="F98" t="s">
        <v>5</v>
      </c>
      <c r="G98" t="s">
        <v>99</v>
      </c>
      <c r="I98" t="s">
        <v>448</v>
      </c>
      <c r="J98" t="s">
        <v>8</v>
      </c>
      <c r="L98" t="str">
        <f>VLOOKUP(C98,コミュニティ放送事業者一覧!I:I,1,FALSE)</f>
        <v>JOZZ3AQ-FM</v>
      </c>
      <c r="M98" t="s">
        <v>2244</v>
      </c>
      <c r="N98" t="s">
        <v>2246</v>
      </c>
      <c r="O98" t="s">
        <v>386</v>
      </c>
      <c r="P98" t="s">
        <v>1669</v>
      </c>
      <c r="Q98" t="s">
        <v>1673</v>
      </c>
      <c r="R98" t="str">
        <f>_xlfn.XLOOKUP(L98,コミュニティ放送事業者一覧!I:I,コミュニティ放送事業者一覧!C:C)</f>
        <v>(株)ラジオ高崎</v>
      </c>
      <c r="S98" s="5" t="s">
        <v>445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</row>
    <row r="99" spans="1:29">
      <c r="A99" t="s">
        <v>566</v>
      </c>
      <c r="B99" t="s">
        <v>567</v>
      </c>
      <c r="C99" t="s">
        <v>568</v>
      </c>
      <c r="D99" t="s">
        <v>268</v>
      </c>
      <c r="E99" t="s">
        <v>569</v>
      </c>
      <c r="F99" t="s">
        <v>5</v>
      </c>
      <c r="G99" t="s">
        <v>14</v>
      </c>
      <c r="H99" t="s">
        <v>2083</v>
      </c>
      <c r="I99" t="s">
        <v>302</v>
      </c>
      <c r="J99" t="s">
        <v>8</v>
      </c>
      <c r="L99" t="str">
        <f>VLOOKUP(C99,コミュニティ放送事業者一覧!I:I,1,FALSE)</f>
        <v>JOZZ3BN-FM</v>
      </c>
      <c r="M99" t="s">
        <v>2244</v>
      </c>
      <c r="N99" t="s">
        <v>2247</v>
      </c>
      <c r="O99" t="s">
        <v>386</v>
      </c>
      <c r="P99" t="s">
        <v>1669</v>
      </c>
      <c r="Q99" t="s">
        <v>1672</v>
      </c>
      <c r="R99" t="str">
        <f>_xlfn.XLOOKUP(L99,コミュニティ放送事業者一覧!I:I,コミュニティ放送事業者一覧!C:C)</f>
        <v>(株)FM桐生</v>
      </c>
      <c r="V99" s="5" t="s">
        <v>567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9">
      <c r="A100" s="3" t="s">
        <v>578</v>
      </c>
      <c r="B100" s="3" t="s">
        <v>579</v>
      </c>
      <c r="C100" s="3" t="s">
        <v>580</v>
      </c>
      <c r="D100" s="3" t="s">
        <v>97</v>
      </c>
      <c r="E100" s="3" t="s">
        <v>581</v>
      </c>
      <c r="F100" s="3" t="s">
        <v>5</v>
      </c>
      <c r="G100" s="3" t="s">
        <v>14</v>
      </c>
      <c r="H100" s="3" t="s">
        <v>2126</v>
      </c>
      <c r="I100" s="3"/>
      <c r="J100" s="3" t="s">
        <v>8</v>
      </c>
      <c r="L100" s="3" t="str">
        <f>VLOOKUP(C100,コミュニティ放送事業者一覧!I:I,1,FALSE)</f>
        <v>JOZZ3BP-FM</v>
      </c>
      <c r="M100" s="3" t="s">
        <v>2244</v>
      </c>
      <c r="N100" s="3" t="s">
        <v>2248</v>
      </c>
      <c r="O100" s="3" t="s">
        <v>386</v>
      </c>
      <c r="P100" s="3" t="s">
        <v>1669</v>
      </c>
      <c r="Q100" s="3" t="s">
        <v>1670</v>
      </c>
      <c r="R100" s="3" t="str">
        <f>_xlfn.XLOOKUP(L100,コミュニティ放送事業者一覧!I:I,コミュニティ放送事業者一覧!C:C)</f>
        <v>いせさきFM放送(株)</v>
      </c>
      <c r="S100" s="3"/>
      <c r="T100" s="3"/>
      <c r="U100" s="3"/>
      <c r="V100" s="3"/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/>
    </row>
    <row r="101" spans="1:29">
      <c r="A101" t="s">
        <v>718</v>
      </c>
      <c r="B101" t="s">
        <v>719</v>
      </c>
      <c r="C101" t="s">
        <v>720</v>
      </c>
      <c r="D101" t="s">
        <v>281</v>
      </c>
      <c r="E101" t="s">
        <v>721</v>
      </c>
      <c r="F101" t="s">
        <v>5</v>
      </c>
      <c r="G101" t="s">
        <v>14</v>
      </c>
      <c r="H101" t="s">
        <v>2127</v>
      </c>
      <c r="I101" t="s">
        <v>100</v>
      </c>
      <c r="J101" t="s">
        <v>8</v>
      </c>
      <c r="L101" t="str">
        <f>VLOOKUP(C101,コミュニティ放送事業者一覧!I:I,1,FALSE)</f>
        <v>JOZZ3BB-FM</v>
      </c>
      <c r="M101" t="s">
        <v>2244</v>
      </c>
      <c r="N101" t="s">
        <v>2249</v>
      </c>
      <c r="O101" t="s">
        <v>386</v>
      </c>
      <c r="P101" t="s">
        <v>1669</v>
      </c>
      <c r="Q101" t="s">
        <v>1676</v>
      </c>
      <c r="R101" t="str">
        <f>_xlfn.XLOOKUP(L101,コミュニティ放送事業者一覧!I:I,コミュニティ放送事業者一覧!C:C)</f>
        <v>(株)おおたコミュニティ放送</v>
      </c>
      <c r="S101" s="5" t="s">
        <v>8487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9">
      <c r="A102" t="s">
        <v>722</v>
      </c>
      <c r="B102" t="s">
        <v>723</v>
      </c>
      <c r="C102" t="s">
        <v>724</v>
      </c>
      <c r="D102" t="s">
        <v>58</v>
      </c>
      <c r="E102" t="s">
        <v>725</v>
      </c>
      <c r="F102" t="s">
        <v>5</v>
      </c>
      <c r="G102" t="s">
        <v>99</v>
      </c>
      <c r="H102" t="s">
        <v>2127</v>
      </c>
      <c r="I102" t="s">
        <v>100</v>
      </c>
      <c r="J102" t="s">
        <v>8</v>
      </c>
      <c r="L102" t="str">
        <f>VLOOKUP(C102,コミュニティ放送事業者一覧!I:I,1,FALSE)</f>
        <v>JOZZ3AT-FM</v>
      </c>
      <c r="M102" t="s">
        <v>2244</v>
      </c>
      <c r="N102" t="s">
        <v>2250</v>
      </c>
      <c r="O102" t="s">
        <v>386</v>
      </c>
      <c r="P102" t="s">
        <v>1669</v>
      </c>
      <c r="Q102" t="s">
        <v>1674</v>
      </c>
      <c r="R102" t="str">
        <f>_xlfn.XLOOKUP(L102,コミュニティ放送事業者一覧!I:I,コミュニティ放送事業者一覧!C:C)</f>
        <v>沼田エフエム放送(株)</v>
      </c>
      <c r="S102" s="5" t="s">
        <v>722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9">
      <c r="A103" t="s">
        <v>432</v>
      </c>
      <c r="B103" t="s">
        <v>433</v>
      </c>
      <c r="C103" t="s">
        <v>434</v>
      </c>
      <c r="D103" t="s">
        <v>435</v>
      </c>
      <c r="E103" t="s">
        <v>436</v>
      </c>
      <c r="F103" t="s">
        <v>75</v>
      </c>
      <c r="G103" t="s">
        <v>14</v>
      </c>
      <c r="H103" t="s">
        <v>43</v>
      </c>
      <c r="I103" t="s">
        <v>100</v>
      </c>
      <c r="J103" t="s">
        <v>8</v>
      </c>
      <c r="L103" t="str">
        <f>VLOOKUP(C103,コミュニティ放送事業者一覧!I:I,1,FALSE)</f>
        <v>JOZZ3BH-FM</v>
      </c>
      <c r="M103" t="s">
        <v>2244</v>
      </c>
      <c r="N103" t="s">
        <v>2251</v>
      </c>
      <c r="O103" t="s">
        <v>386</v>
      </c>
      <c r="P103" t="s">
        <v>1669</v>
      </c>
      <c r="Q103" t="s">
        <v>1671</v>
      </c>
      <c r="R103" t="str">
        <f>_xlfn.XLOOKUP(L103,コミュニティ放送事業者一覧!I:I,コミュニティ放送事業者一覧!C:C)</f>
        <v>(株)FMたまむら</v>
      </c>
      <c r="S103" s="5" t="s">
        <v>432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9">
      <c r="A104" t="s">
        <v>603</v>
      </c>
      <c r="B104" t="s">
        <v>604</v>
      </c>
      <c r="C104" t="s">
        <v>605</v>
      </c>
      <c r="D104" t="s">
        <v>341</v>
      </c>
      <c r="E104" t="s">
        <v>606</v>
      </c>
      <c r="F104" t="s">
        <v>5</v>
      </c>
      <c r="G104" t="s">
        <v>14</v>
      </c>
      <c r="H104" t="s">
        <v>2125</v>
      </c>
      <c r="I104" t="s">
        <v>16</v>
      </c>
      <c r="J104" t="s">
        <v>8</v>
      </c>
      <c r="L104" t="str">
        <f>VLOOKUP(C104,コミュニティ放送事業者一覧!I:I,1,FALSE)</f>
        <v>JOZZ3BI-FM</v>
      </c>
      <c r="M104" t="s">
        <v>2252</v>
      </c>
      <c r="N104" t="s">
        <v>2554</v>
      </c>
      <c r="O104" t="s">
        <v>386</v>
      </c>
      <c r="P104" t="s">
        <v>1677</v>
      </c>
      <c r="Q104" t="s">
        <v>1678</v>
      </c>
      <c r="R104" t="str">
        <f>_xlfn.XLOOKUP(L104,コミュニティ放送事業者一覧!I:I,コミュニティ放送事業者一覧!C:C)</f>
        <v>CityFMさいたま(株)</v>
      </c>
      <c r="T104" s="5" t="s">
        <v>603</v>
      </c>
      <c r="U104" s="5" t="s">
        <v>8628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9">
      <c r="A105" t="s">
        <v>8491</v>
      </c>
      <c r="B105" t="s">
        <v>441</v>
      </c>
      <c r="C105" t="s">
        <v>442</v>
      </c>
      <c r="D105" t="s">
        <v>443</v>
      </c>
      <c r="E105" t="s">
        <v>444</v>
      </c>
      <c r="F105" t="s">
        <v>75</v>
      </c>
      <c r="G105" t="s">
        <v>14</v>
      </c>
      <c r="I105" t="s">
        <v>100</v>
      </c>
      <c r="J105" t="s">
        <v>8</v>
      </c>
      <c r="L105" t="str">
        <f>VLOOKUP(C105,コミュニティ放送事業者一覧!I:I,1,FALSE)</f>
        <v>JOZZ3CX-FM</v>
      </c>
      <c r="M105" t="s">
        <v>2252</v>
      </c>
      <c r="N105" t="s">
        <v>2254</v>
      </c>
      <c r="O105" t="s">
        <v>386</v>
      </c>
      <c r="P105" t="s">
        <v>1677</v>
      </c>
      <c r="Q105" t="s">
        <v>1686</v>
      </c>
      <c r="R105" t="str">
        <f>_xlfn.XLOOKUP(L105,コミュニティ放送事業者一覧!I:I,コミュニティ放送事業者一覧!C:C)</f>
        <v>(株)小江戸ＦＭ</v>
      </c>
      <c r="S105" s="5" t="s">
        <v>8488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9">
      <c r="A106" t="s">
        <v>691</v>
      </c>
      <c r="B106" t="s">
        <v>692</v>
      </c>
      <c r="C106" t="s">
        <v>693</v>
      </c>
      <c r="D106" t="s">
        <v>412</v>
      </c>
      <c r="E106" t="s">
        <v>694</v>
      </c>
      <c r="F106" t="s">
        <v>5</v>
      </c>
      <c r="G106" t="s">
        <v>14</v>
      </c>
      <c r="H106" t="s">
        <v>76</v>
      </c>
      <c r="I106" t="s">
        <v>302</v>
      </c>
      <c r="J106" t="s">
        <v>8</v>
      </c>
      <c r="L106" t="str">
        <f>VLOOKUP(C106,コミュニティ放送事業者一覧!I:I,1,FALSE)</f>
        <v>JOZZ3CQ-FM</v>
      </c>
      <c r="M106" t="s">
        <v>2252</v>
      </c>
      <c r="N106" t="s">
        <v>2255</v>
      </c>
      <c r="O106" t="s">
        <v>386</v>
      </c>
      <c r="P106" t="s">
        <v>1677</v>
      </c>
      <c r="Q106" t="s">
        <v>1681</v>
      </c>
      <c r="R106" t="str">
        <f>_xlfn.XLOOKUP(L106,コミュニティ放送事業者一覧!I:I,コミュニティ放送事業者一覧!C:C)</f>
        <v>FM.クマガヤ(株)</v>
      </c>
      <c r="V106" s="5" t="s">
        <v>691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9">
      <c r="A107" t="s">
        <v>726</v>
      </c>
      <c r="B107" t="s">
        <v>727</v>
      </c>
      <c r="C107" t="s">
        <v>728</v>
      </c>
      <c r="D107" t="s">
        <v>403</v>
      </c>
      <c r="E107" t="s">
        <v>729</v>
      </c>
      <c r="F107" t="s">
        <v>5</v>
      </c>
      <c r="G107" t="s">
        <v>14</v>
      </c>
      <c r="H107" t="s">
        <v>76</v>
      </c>
      <c r="I107" t="s">
        <v>16</v>
      </c>
      <c r="J107" t="s">
        <v>8</v>
      </c>
      <c r="L107" t="str">
        <f>VLOOKUP(C107,コミュニティ放送事業者一覧!I:I,1,FALSE)</f>
        <v>JOZZ3CD-FM</v>
      </c>
      <c r="M107" t="s">
        <v>2252</v>
      </c>
      <c r="N107" t="s">
        <v>2256</v>
      </c>
      <c r="O107" t="s">
        <v>386</v>
      </c>
      <c r="P107" t="s">
        <v>1677</v>
      </c>
      <c r="Q107" t="s">
        <v>1687</v>
      </c>
      <c r="R107" t="str">
        <f>_xlfn.XLOOKUP(L107,コミュニティ放送事業者一覧!I:I,コミュニティ放送事業者一覧!C:C)</f>
        <v>FMコミュニティ川口(株)</v>
      </c>
      <c r="T107" s="5" t="s">
        <v>726</v>
      </c>
      <c r="U107" s="5" t="s">
        <v>726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9">
      <c r="A108" t="s">
        <v>498</v>
      </c>
      <c r="B108" t="s">
        <v>498</v>
      </c>
      <c r="C108" t="s">
        <v>499</v>
      </c>
      <c r="D108" t="s">
        <v>399</v>
      </c>
      <c r="E108" t="s">
        <v>500</v>
      </c>
      <c r="F108" t="s">
        <v>5</v>
      </c>
      <c r="G108" t="s">
        <v>14</v>
      </c>
      <c r="H108" t="s">
        <v>76</v>
      </c>
      <c r="I108" t="s">
        <v>302</v>
      </c>
      <c r="J108" t="s">
        <v>8</v>
      </c>
      <c r="L108" t="str">
        <f>VLOOKUP(C108,コミュニティ放送事業者一覧!I:I,1,FALSE)</f>
        <v>JOZZ3CT-FM</v>
      </c>
      <c r="M108" t="s">
        <v>2252</v>
      </c>
      <c r="N108" t="s">
        <v>2257</v>
      </c>
      <c r="O108" t="s">
        <v>386</v>
      </c>
      <c r="P108" t="s">
        <v>1677</v>
      </c>
      <c r="Q108" t="s">
        <v>1688</v>
      </c>
      <c r="R108" t="str">
        <f>_xlfn.XLOOKUP(L108,コミュニティ放送事業者一覧!I:I,コミュニティ放送事業者一覧!C:C)</f>
        <v>ちちぶエフエム(株)</v>
      </c>
      <c r="V108" s="5" t="s">
        <v>8649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9">
      <c r="A109" t="s">
        <v>634</v>
      </c>
      <c r="B109" t="s">
        <v>635</v>
      </c>
      <c r="C109" t="s">
        <v>636</v>
      </c>
      <c r="D109" t="s">
        <v>20</v>
      </c>
      <c r="E109" t="s">
        <v>637</v>
      </c>
      <c r="F109" t="s">
        <v>75</v>
      </c>
      <c r="G109" t="s">
        <v>14</v>
      </c>
      <c r="H109" t="s">
        <v>43</v>
      </c>
      <c r="I109" t="s">
        <v>32</v>
      </c>
      <c r="J109" t="s">
        <v>8</v>
      </c>
      <c r="L109" t="str">
        <f>VLOOKUP(C109,コミュニティ放送事業者一覧!I:I,1,FALSE)</f>
        <v>JOZZ3DB-FM</v>
      </c>
      <c r="M109" t="s">
        <v>2252</v>
      </c>
      <c r="N109" t="s">
        <v>2258</v>
      </c>
      <c r="O109" t="s">
        <v>386</v>
      </c>
      <c r="P109" t="s">
        <v>1677</v>
      </c>
      <c r="Q109" t="s">
        <v>1680</v>
      </c>
      <c r="R109" t="str">
        <f>_xlfn.XLOOKUP(L109,コミュニティ放送事業者一覧!I:I,コミュニティ放送事業者一覧!C:C)</f>
        <v>(株)わたらせコミュニティメディア</v>
      </c>
      <c r="T109" s="5" t="s">
        <v>634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9">
      <c r="A110" t="s">
        <v>471</v>
      </c>
      <c r="B110" t="s">
        <v>471</v>
      </c>
      <c r="C110" t="s">
        <v>472</v>
      </c>
      <c r="D110" t="s">
        <v>473</v>
      </c>
      <c r="E110" t="s">
        <v>474</v>
      </c>
      <c r="F110" t="s">
        <v>66</v>
      </c>
      <c r="G110" t="s">
        <v>14</v>
      </c>
      <c r="H110" t="s">
        <v>76</v>
      </c>
      <c r="I110" t="s">
        <v>302</v>
      </c>
      <c r="J110" t="s">
        <v>8</v>
      </c>
      <c r="L110" t="str">
        <f>VLOOKUP(C110,コミュニティ放送事業者一覧!I:I,1,FALSE)</f>
        <v>JOZZ3CZ-FM</v>
      </c>
      <c r="M110" t="s">
        <v>2252</v>
      </c>
      <c r="N110" t="s">
        <v>2259</v>
      </c>
      <c r="O110" t="s">
        <v>386</v>
      </c>
      <c r="P110" t="s">
        <v>1677</v>
      </c>
      <c r="Q110" t="s">
        <v>1691</v>
      </c>
      <c r="R110" t="str">
        <f>_xlfn.XLOOKUP(L110,コミュニティ放送事業者一覧!I:I,コミュニティ放送事業者一覧!C:C)</f>
        <v>(株)ほんじょうFM</v>
      </c>
      <c r="V110" s="5" t="s">
        <v>471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9">
      <c r="A111" t="s">
        <v>481</v>
      </c>
      <c r="B111" t="s">
        <v>482</v>
      </c>
      <c r="C111" t="s">
        <v>483</v>
      </c>
      <c r="D111" t="s">
        <v>281</v>
      </c>
      <c r="E111" t="s">
        <v>484</v>
      </c>
      <c r="F111" t="s">
        <v>75</v>
      </c>
      <c r="G111" t="s">
        <v>14</v>
      </c>
      <c r="H111" t="s">
        <v>43</v>
      </c>
      <c r="I111" t="s">
        <v>485</v>
      </c>
      <c r="J111" t="s">
        <v>8</v>
      </c>
      <c r="L111" t="str">
        <f>VLOOKUP(C111,コミュニティ放送事業者一覧!I:I,1,FALSE)</f>
        <v>JOZZ3AV-FM</v>
      </c>
      <c r="M111" t="s">
        <v>2252</v>
      </c>
      <c r="N111" t="s">
        <v>2260</v>
      </c>
      <c r="O111" t="s">
        <v>386</v>
      </c>
      <c r="P111" t="s">
        <v>1677</v>
      </c>
      <c r="Q111" t="s">
        <v>1682</v>
      </c>
      <c r="R111" t="str">
        <f>_xlfn.XLOOKUP(L111,コミュニティ放送事業者一覧!I:I,コミュニティ放送事業者一覧!C:C)</f>
        <v>(株)フラワーコミュニティ放送</v>
      </c>
      <c r="T111" s="5" t="s">
        <v>481</v>
      </c>
      <c r="U111" s="5" t="s">
        <v>481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</row>
    <row r="112" spans="1:29">
      <c r="A112" t="s">
        <v>649</v>
      </c>
      <c r="B112" t="s">
        <v>650</v>
      </c>
      <c r="C112" t="s">
        <v>651</v>
      </c>
      <c r="D112" t="s">
        <v>429</v>
      </c>
      <c r="E112" t="s">
        <v>652</v>
      </c>
      <c r="F112" t="s">
        <v>5</v>
      </c>
      <c r="G112" t="s">
        <v>14</v>
      </c>
      <c r="H112" t="s">
        <v>43</v>
      </c>
      <c r="I112" t="s">
        <v>32</v>
      </c>
      <c r="J112" t="s">
        <v>8</v>
      </c>
      <c r="L112" t="str">
        <f>VLOOKUP(C112,コミュニティ放送事業者一覧!I:I,1,FALSE)</f>
        <v>JOZZ3CY-FM</v>
      </c>
      <c r="M112" t="s">
        <v>2252</v>
      </c>
      <c r="N112" t="s">
        <v>2261</v>
      </c>
      <c r="O112" t="s">
        <v>386</v>
      </c>
      <c r="P112" t="s">
        <v>1677</v>
      </c>
      <c r="Q112" t="s">
        <v>1685</v>
      </c>
      <c r="R112" t="str">
        <f>_xlfn.XLOOKUP(L112,コミュニティ放送事業者一覧!I:I,コミュニティ放送事業者一覧!C:C)</f>
        <v>深谷コミュニティFM(株)</v>
      </c>
      <c r="T112" s="5" t="s">
        <v>649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9">
      <c r="A113" s="3" t="s">
        <v>582</v>
      </c>
      <c r="B113" s="3" t="s">
        <v>583</v>
      </c>
      <c r="C113" s="3" t="s">
        <v>584</v>
      </c>
      <c r="D113" s="3" t="s">
        <v>345</v>
      </c>
      <c r="E113" s="3" t="s">
        <v>585</v>
      </c>
      <c r="F113" s="3" t="s">
        <v>5</v>
      </c>
      <c r="G113" s="3" t="s">
        <v>14</v>
      </c>
      <c r="H113" s="3"/>
      <c r="I113" s="3"/>
      <c r="J113" s="3" t="s">
        <v>586</v>
      </c>
      <c r="L113" s="3" t="e">
        <f>VLOOKUP(C113,コミュニティ放送事業者一覧!I:I,1,FALSE)</f>
        <v>#N/A</v>
      </c>
      <c r="M113" s="3" t="s">
        <v>2252</v>
      </c>
      <c r="N113" s="3" t="s">
        <v>2262</v>
      </c>
      <c r="O113" s="3" t="s">
        <v>386</v>
      </c>
      <c r="P113" s="3" t="s">
        <v>1677</v>
      </c>
      <c r="Q113" s="3" t="s">
        <v>1684</v>
      </c>
      <c r="R113" s="3" t="e">
        <f>_xlfn.XLOOKUP(L113,コミュニティ放送事業者一覧!I:I,コミュニティ放送事業者一覧!C:C)</f>
        <v>#N/A</v>
      </c>
      <c r="S113" s="3"/>
      <c r="T113" s="3"/>
      <c r="U113" s="3"/>
      <c r="V113" s="3"/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/>
    </row>
    <row r="114" spans="1:29">
      <c r="A114" t="s">
        <v>490</v>
      </c>
      <c r="B114" t="s">
        <v>491</v>
      </c>
      <c r="C114" t="s">
        <v>492</v>
      </c>
      <c r="D114" t="s">
        <v>360</v>
      </c>
      <c r="E114" t="s">
        <v>493</v>
      </c>
      <c r="F114" t="s">
        <v>5</v>
      </c>
      <c r="G114" t="s">
        <v>14</v>
      </c>
      <c r="H114" t="s">
        <v>76</v>
      </c>
      <c r="I114" t="s">
        <v>32</v>
      </c>
      <c r="J114" t="s">
        <v>8</v>
      </c>
      <c r="L114" t="str">
        <f>VLOOKUP(C114,コミュニティ放送事業者一覧!I:I,1,FALSE)</f>
        <v>JOZZ3CE-FM</v>
      </c>
      <c r="M114" t="s">
        <v>2252</v>
      </c>
      <c r="N114" t="s">
        <v>2263</v>
      </c>
      <c r="O114" t="s">
        <v>386</v>
      </c>
      <c r="P114" t="s">
        <v>1677</v>
      </c>
      <c r="Q114" t="s">
        <v>1679</v>
      </c>
      <c r="R114" t="str">
        <f>_xlfn.XLOOKUP(L114,コミュニティ放送事業者一覧!I:I,コミュニティ放送事業者一覧!C:C)</f>
        <v>(株)エフエムこしがや</v>
      </c>
      <c r="T114" s="5" t="s">
        <v>8587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9">
      <c r="A115" t="s">
        <v>671</v>
      </c>
      <c r="B115" t="s">
        <v>672</v>
      </c>
      <c r="C115" t="s">
        <v>673</v>
      </c>
      <c r="D115" t="s">
        <v>268</v>
      </c>
      <c r="E115" t="s">
        <v>674</v>
      </c>
      <c r="F115" t="s">
        <v>5</v>
      </c>
      <c r="G115" t="s">
        <v>14</v>
      </c>
      <c r="H115" t="s">
        <v>7</v>
      </c>
      <c r="I115" t="s">
        <v>249</v>
      </c>
      <c r="J115" t="s">
        <v>8</v>
      </c>
      <c r="L115" t="str">
        <f>VLOOKUP(C115,コミュニティ放送事業者一覧!I:I,1,FALSE)</f>
        <v>JOZZ3AM-FM</v>
      </c>
      <c r="M115" t="s">
        <v>2252</v>
      </c>
      <c r="N115" t="s">
        <v>2264</v>
      </c>
      <c r="O115" t="s">
        <v>386</v>
      </c>
      <c r="P115" t="s">
        <v>1677</v>
      </c>
      <c r="Q115" t="s">
        <v>1690</v>
      </c>
      <c r="R115" t="str">
        <f>_xlfn.XLOOKUP(L115,コミュニティ放送事業者一覧!I:I,コミュニティ放送事業者一覧!C:C)</f>
        <v>(株)エフエム茶笛</v>
      </c>
      <c r="S115" s="5" t="s">
        <v>671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</row>
    <row r="116" spans="1:29">
      <c r="A116" t="s">
        <v>494</v>
      </c>
      <c r="B116" t="s">
        <v>495</v>
      </c>
      <c r="C116" t="s">
        <v>496</v>
      </c>
      <c r="D116" t="s">
        <v>350</v>
      </c>
      <c r="E116" t="s">
        <v>497</v>
      </c>
      <c r="F116" t="s">
        <v>75</v>
      </c>
      <c r="G116" t="s">
        <v>14</v>
      </c>
      <c r="H116" t="s">
        <v>76</v>
      </c>
      <c r="I116" t="s">
        <v>16</v>
      </c>
      <c r="J116" t="s">
        <v>8</v>
      </c>
      <c r="L116" t="str">
        <f>VLOOKUP(C116,コミュニティ放送事業者一覧!I:I,1,FALSE)</f>
        <v>JOZZ3BK-FM</v>
      </c>
      <c r="M116" t="s">
        <v>2252</v>
      </c>
      <c r="N116" t="s">
        <v>2265</v>
      </c>
      <c r="O116" t="s">
        <v>386</v>
      </c>
      <c r="P116" t="s">
        <v>1677</v>
      </c>
      <c r="Q116" t="s">
        <v>1689</v>
      </c>
      <c r="R116" t="str">
        <f>_xlfn.XLOOKUP(L116,コミュニティ放送事業者一覧!I:I,コミュニティ放送事業者一覧!C:C)</f>
        <v>(株)コミュニティシェアFM</v>
      </c>
      <c r="T116" s="5" t="s">
        <v>8588</v>
      </c>
      <c r="U116" s="5" t="s">
        <v>8588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9">
      <c r="A117" t="s">
        <v>387</v>
      </c>
      <c r="B117" t="s">
        <v>388</v>
      </c>
      <c r="C117" t="s">
        <v>389</v>
      </c>
      <c r="D117" t="s">
        <v>390</v>
      </c>
      <c r="E117" t="s">
        <v>391</v>
      </c>
      <c r="F117" t="s">
        <v>75</v>
      </c>
      <c r="G117" t="s">
        <v>14</v>
      </c>
      <c r="H117" t="s">
        <v>43</v>
      </c>
      <c r="I117" t="s">
        <v>100</v>
      </c>
      <c r="J117" t="s">
        <v>8</v>
      </c>
      <c r="L117" t="str">
        <f>VLOOKUP(C117,コミュニティ放送事業者一覧!I:I,1,FALSE)</f>
        <v>JOZZ3CJ-FM</v>
      </c>
      <c r="M117" t="s">
        <v>2252</v>
      </c>
      <c r="N117" t="s">
        <v>2266</v>
      </c>
      <c r="O117" t="s">
        <v>386</v>
      </c>
      <c r="P117" t="s">
        <v>1677</v>
      </c>
      <c r="Q117" t="s">
        <v>1683</v>
      </c>
      <c r="R117" t="str">
        <f>_xlfn.XLOOKUP(L117,コミュニティ放送事業者一覧!I:I,コミュニティ放送事業者一覧!C:C)</f>
        <v>(特非)安心安全ネットワークきずな</v>
      </c>
      <c r="S117" s="5" t="s">
        <v>387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9">
      <c r="A118" t="s">
        <v>8490</v>
      </c>
      <c r="B118" t="s">
        <v>595</v>
      </c>
      <c r="C118" t="s">
        <v>596</v>
      </c>
      <c r="D118" t="s">
        <v>597</v>
      </c>
      <c r="E118" t="s">
        <v>598</v>
      </c>
      <c r="F118" t="s">
        <v>5</v>
      </c>
      <c r="G118" t="s">
        <v>14</v>
      </c>
      <c r="I118" t="s">
        <v>100</v>
      </c>
      <c r="J118" t="s">
        <v>8</v>
      </c>
      <c r="L118" t="str">
        <f>VLOOKUP(C118,コミュニティ放送事業者一覧!I:I,1,FALSE)</f>
        <v>JOZZ3CW-FM</v>
      </c>
      <c r="M118" t="s">
        <v>2267</v>
      </c>
      <c r="N118" t="s">
        <v>2268</v>
      </c>
      <c r="O118" t="s">
        <v>386</v>
      </c>
      <c r="P118" t="s">
        <v>1718</v>
      </c>
      <c r="Q118" t="s">
        <v>1722</v>
      </c>
      <c r="R118" t="str">
        <f>_xlfn.XLOOKUP(L118,コミュニティ放送事業者一覧!I:I,コミュニティ放送事業者一覧!C:C)</f>
        <v>(株)アクティブレイン</v>
      </c>
      <c r="S118" s="5" t="s">
        <v>8489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9">
      <c r="A119" s="3" t="s">
        <v>574</v>
      </c>
      <c r="B119" s="3" t="s">
        <v>575</v>
      </c>
      <c r="C119" s="3" t="s">
        <v>576</v>
      </c>
      <c r="D119" s="3" t="s">
        <v>129</v>
      </c>
      <c r="E119" s="3" t="s">
        <v>577</v>
      </c>
      <c r="F119" s="3" t="s">
        <v>5</v>
      </c>
      <c r="G119" s="3" t="s">
        <v>14</v>
      </c>
      <c r="H119" s="3" t="s">
        <v>76</v>
      </c>
      <c r="I119" s="3"/>
      <c r="J119" s="3" t="s">
        <v>121</v>
      </c>
      <c r="L119" s="3" t="e">
        <f>VLOOKUP(C119,コミュニティ放送事業者一覧!I:I,1,FALSE)</f>
        <v>#N/A</v>
      </c>
      <c r="M119" s="3" t="s">
        <v>2267</v>
      </c>
      <c r="N119" s="3" t="s">
        <v>2269</v>
      </c>
      <c r="O119" s="3" t="s">
        <v>386</v>
      </c>
      <c r="P119" s="3" t="s">
        <v>1718</v>
      </c>
      <c r="Q119" s="3" t="s">
        <v>1720</v>
      </c>
      <c r="R119" s="3" t="e">
        <f>_xlfn.XLOOKUP(L119,コミュニティ放送事業者一覧!I:I,コミュニティ放送事業者一覧!C:C)</f>
        <v>#N/A</v>
      </c>
      <c r="S119" s="3"/>
      <c r="T119" s="3"/>
      <c r="U119" s="3"/>
      <c r="V119" s="3"/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/>
    </row>
    <row r="120" spans="1:29">
      <c r="A120" t="s">
        <v>2129</v>
      </c>
      <c r="B120" t="s">
        <v>414</v>
      </c>
      <c r="C120" t="s">
        <v>415</v>
      </c>
      <c r="D120" t="s">
        <v>129</v>
      </c>
      <c r="E120" t="s">
        <v>577</v>
      </c>
      <c r="F120" t="s">
        <v>5</v>
      </c>
      <c r="G120" t="s">
        <v>14</v>
      </c>
      <c r="H120" t="s">
        <v>76</v>
      </c>
      <c r="I120" t="s">
        <v>100</v>
      </c>
      <c r="J120" t="s">
        <v>8</v>
      </c>
      <c r="L120" t="str">
        <f>VLOOKUP(C120,コミュニティ放送事業者一覧!I:I,1,FALSE)</f>
        <v>JOZZ3AY-FM</v>
      </c>
      <c r="M120" t="s">
        <v>2267</v>
      </c>
      <c r="N120" t="s">
        <v>2269</v>
      </c>
      <c r="O120" t="s">
        <v>386</v>
      </c>
      <c r="P120" t="s">
        <v>1718</v>
      </c>
      <c r="Q120" t="s">
        <v>2128</v>
      </c>
      <c r="R120" t="str">
        <f>_xlfn.XLOOKUP(L120,コミュニティ放送事業者一覧!I:I,コミュニティ放送事業者一覧!C:C)</f>
        <v>エフエム浦安(株)</v>
      </c>
      <c r="S120" s="5" t="s">
        <v>8497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9">
      <c r="A121" t="s">
        <v>524</v>
      </c>
      <c r="B121" t="s">
        <v>524</v>
      </c>
      <c r="C121" t="s">
        <v>525</v>
      </c>
      <c r="D121" t="s">
        <v>306</v>
      </c>
      <c r="E121" t="s">
        <v>526</v>
      </c>
      <c r="F121" t="s">
        <v>5</v>
      </c>
      <c r="G121" t="s">
        <v>14</v>
      </c>
      <c r="H121" t="s">
        <v>2119</v>
      </c>
      <c r="I121" t="s">
        <v>249</v>
      </c>
      <c r="J121" t="s">
        <v>8</v>
      </c>
      <c r="L121" t="str">
        <f>VLOOKUP(C121,コミュニティ放送事業者一覧!I:I,1,FALSE)</f>
        <v>JOZZ3AH-FM</v>
      </c>
      <c r="M121" t="s">
        <v>2267</v>
      </c>
      <c r="N121" t="s">
        <v>2270</v>
      </c>
      <c r="O121" t="s">
        <v>386</v>
      </c>
      <c r="P121" t="s">
        <v>1718</v>
      </c>
      <c r="Q121" t="s">
        <v>1724</v>
      </c>
      <c r="R121" t="str">
        <f>_xlfn.XLOOKUP(L121,コミュニティ放送事業者一覧!I:I,コミュニティ放送事業者一覧!C:C)</f>
        <v>かずさエフエム(株)</v>
      </c>
      <c r="S121" s="5" t="s">
        <v>8498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</row>
    <row r="122" spans="1:29">
      <c r="A122" t="s">
        <v>607</v>
      </c>
      <c r="B122" t="s">
        <v>608</v>
      </c>
      <c r="C122" t="s">
        <v>609</v>
      </c>
      <c r="D122" t="s">
        <v>12</v>
      </c>
      <c r="E122" t="s">
        <v>610</v>
      </c>
      <c r="F122" t="s">
        <v>5</v>
      </c>
      <c r="G122" t="s">
        <v>14</v>
      </c>
      <c r="H122" t="s">
        <v>43</v>
      </c>
      <c r="I122" t="s">
        <v>100</v>
      </c>
      <c r="J122" t="s">
        <v>8</v>
      </c>
      <c r="L122" t="str">
        <f>VLOOKUP(C122,コミュニティ放送事業者一覧!I:I,1,FALSE)</f>
        <v>JOZZ3BZ-FM</v>
      </c>
      <c r="M122" t="s">
        <v>2267</v>
      </c>
      <c r="N122" t="s">
        <v>2271</v>
      </c>
      <c r="O122" t="s">
        <v>386</v>
      </c>
      <c r="P122" t="s">
        <v>1718</v>
      </c>
      <c r="Q122" t="s">
        <v>1721</v>
      </c>
      <c r="R122" t="str">
        <f>_xlfn.XLOOKUP(L122,コミュニティ放送事業者一覧!I:I,コミュニティ放送事業者一覧!C:C)</f>
        <v>国際ラジオ放送(株)</v>
      </c>
      <c r="S122" s="5" t="s">
        <v>8499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9">
      <c r="A123" s="38" t="s">
        <v>8589</v>
      </c>
      <c r="B123" s="38"/>
      <c r="C123" s="38"/>
      <c r="D123" s="38"/>
      <c r="E123" s="38" t="s">
        <v>8598</v>
      </c>
      <c r="F123" s="38"/>
      <c r="G123" s="38"/>
      <c r="H123" s="38"/>
      <c r="I123" s="38"/>
      <c r="J123" s="38"/>
      <c r="L123" s="38"/>
      <c r="M123" s="39" t="s">
        <v>8596</v>
      </c>
      <c r="N123" s="39" t="s">
        <v>8597</v>
      </c>
      <c r="O123" s="38" t="s">
        <v>386</v>
      </c>
      <c r="P123" s="38" t="s">
        <v>1718</v>
      </c>
      <c r="Q123" s="38" t="s">
        <v>8590</v>
      </c>
      <c r="R123" s="38">
        <f>_xlfn.XLOOKUP(L123,コミュニティ放送事業者一覧!I:I,コミュニティ放送事業者一覧!C:C)</f>
        <v>0</v>
      </c>
      <c r="S123" s="38"/>
      <c r="T123" s="38" t="s">
        <v>2075</v>
      </c>
      <c r="U123" s="38"/>
      <c r="V123" s="38"/>
      <c r="W123" s="38"/>
      <c r="X123" s="38"/>
      <c r="Y123" s="38"/>
      <c r="Z123" s="38"/>
      <c r="AA123" s="38"/>
      <c r="AB123" s="38"/>
      <c r="AC123" s="38"/>
    </row>
    <row r="124" spans="1:29">
      <c r="A124" s="3" t="s">
        <v>570</v>
      </c>
      <c r="B124" s="3" t="s">
        <v>571</v>
      </c>
      <c r="C124" s="3" t="s">
        <v>572</v>
      </c>
      <c r="D124" s="3" t="s">
        <v>281</v>
      </c>
      <c r="E124" s="3" t="s">
        <v>573</v>
      </c>
      <c r="F124" s="3" t="s">
        <v>5</v>
      </c>
      <c r="G124" s="3" t="s">
        <v>14</v>
      </c>
      <c r="H124" s="3" t="s">
        <v>76</v>
      </c>
      <c r="I124" s="3"/>
      <c r="J124" s="3" t="s">
        <v>8</v>
      </c>
      <c r="L124" s="3" t="str">
        <f>VLOOKUP(C124,コミュニティ放送事業者一覧!I:I,1,FALSE)</f>
        <v>JOZZ3BR-FM</v>
      </c>
      <c r="M124" s="3" t="s">
        <v>2267</v>
      </c>
      <c r="N124" s="3" t="s">
        <v>2272</v>
      </c>
      <c r="O124" s="3" t="s">
        <v>386</v>
      </c>
      <c r="P124" s="3" t="s">
        <v>1718</v>
      </c>
      <c r="Q124" s="3" t="s">
        <v>1719</v>
      </c>
      <c r="R124" s="3" t="str">
        <f>_xlfn.XLOOKUP(L124,コミュニティ放送事業者一覧!I:I,コミュニティ放送事業者一覧!C:C)</f>
        <v>市原FM放送(株)</v>
      </c>
      <c r="S124" s="3"/>
      <c r="T124" s="3"/>
      <c r="U124" s="3"/>
      <c r="V124" s="3"/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/>
    </row>
    <row r="125" spans="1:29">
      <c r="A125" t="s">
        <v>486</v>
      </c>
      <c r="B125" t="s">
        <v>486</v>
      </c>
      <c r="C125" t="s">
        <v>487</v>
      </c>
      <c r="D125" t="s">
        <v>488</v>
      </c>
      <c r="E125" t="s">
        <v>489</v>
      </c>
      <c r="F125" t="s">
        <v>5</v>
      </c>
      <c r="G125" t="s">
        <v>14</v>
      </c>
      <c r="H125" t="s">
        <v>7</v>
      </c>
      <c r="I125" t="s">
        <v>100</v>
      </c>
      <c r="J125" t="s">
        <v>8</v>
      </c>
      <c r="L125" t="str">
        <f>VLOOKUP(C125,コミュニティ放送事業者一覧!I:I,1,FALSE)</f>
        <v>JOZZ3CH-FM</v>
      </c>
      <c r="M125" t="s">
        <v>2267</v>
      </c>
      <c r="N125" t="s">
        <v>2273</v>
      </c>
      <c r="O125" t="s">
        <v>386</v>
      </c>
      <c r="P125" t="s">
        <v>1718</v>
      </c>
      <c r="Q125" t="s">
        <v>1723</v>
      </c>
      <c r="R125" t="str">
        <f>_xlfn.XLOOKUP(L125,コミュニティ放送事業者一覧!I:I,コミュニティ放送事業者一覧!C:C)</f>
        <v>(株)ふくろうエフエム</v>
      </c>
      <c r="S125" s="5" t="s">
        <v>8500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9">
      <c r="A126" s="38" t="s">
        <v>2076</v>
      </c>
      <c r="B126" s="38"/>
      <c r="C126" s="38"/>
      <c r="D126" s="38"/>
      <c r="E126" s="38" t="s">
        <v>8594</v>
      </c>
      <c r="F126" s="38"/>
      <c r="G126" s="38"/>
      <c r="H126" s="38"/>
      <c r="I126" s="38"/>
      <c r="J126" s="38"/>
      <c r="L126" s="38"/>
      <c r="M126" s="39" t="s">
        <v>8596</v>
      </c>
      <c r="N126" s="39" t="s">
        <v>8595</v>
      </c>
      <c r="O126" s="38" t="s">
        <v>8591</v>
      </c>
      <c r="P126" s="38" t="s">
        <v>8592</v>
      </c>
      <c r="Q126" s="38" t="s">
        <v>8593</v>
      </c>
      <c r="R126" s="38">
        <f>_xlfn.XLOOKUP(L126,コミュニティ放送事業者一覧!I:I,コミュニティ放送事業者一覧!C:C)</f>
        <v>0</v>
      </c>
      <c r="S126" s="38"/>
      <c r="T126" s="38" t="s">
        <v>2076</v>
      </c>
      <c r="U126" s="38"/>
      <c r="V126" s="38"/>
      <c r="W126" s="38"/>
      <c r="X126" s="38"/>
      <c r="Y126" s="38"/>
      <c r="Z126" s="38"/>
      <c r="AA126" s="38"/>
      <c r="AB126" s="38"/>
      <c r="AC126" s="38"/>
    </row>
    <row r="127" spans="1:29">
      <c r="A127" s="38" t="s">
        <v>8502</v>
      </c>
      <c r="B127" s="38" t="s">
        <v>8502</v>
      </c>
      <c r="C127" s="38"/>
      <c r="D127" s="38"/>
      <c r="E127" s="38" t="s">
        <v>8599</v>
      </c>
      <c r="F127" s="38"/>
      <c r="G127" s="38"/>
      <c r="H127" s="38"/>
      <c r="I127" s="38"/>
      <c r="J127" s="38"/>
      <c r="L127" s="38"/>
      <c r="M127" s="39" t="s">
        <v>8601</v>
      </c>
      <c r="N127" s="39" t="s">
        <v>8601</v>
      </c>
      <c r="O127" s="38" t="s">
        <v>8591</v>
      </c>
      <c r="P127" s="38" t="s">
        <v>8600</v>
      </c>
      <c r="Q127" s="38"/>
      <c r="R127" s="38">
        <f>_xlfn.XLOOKUP(L127,コミュニティ放送事業者一覧!I:I,コミュニティ放送事業者一覧!C:C)</f>
        <v>0</v>
      </c>
      <c r="S127" s="38" t="s">
        <v>8502</v>
      </c>
      <c r="T127" s="38"/>
      <c r="U127" s="38"/>
      <c r="V127" s="38"/>
      <c r="W127" s="38"/>
      <c r="X127" s="38"/>
      <c r="Y127" s="38"/>
      <c r="Z127" s="38"/>
      <c r="AA127" s="38"/>
      <c r="AB127" s="38"/>
      <c r="AC127" s="38"/>
    </row>
    <row r="128" spans="1:29">
      <c r="A128" t="s">
        <v>611</v>
      </c>
      <c r="B128" t="s">
        <v>612</v>
      </c>
      <c r="C128" t="s">
        <v>613</v>
      </c>
      <c r="D128" t="s">
        <v>390</v>
      </c>
      <c r="E128" t="s">
        <v>614</v>
      </c>
      <c r="F128" t="s">
        <v>75</v>
      </c>
      <c r="G128" t="s">
        <v>14</v>
      </c>
      <c r="H128" t="s">
        <v>2083</v>
      </c>
      <c r="I128" t="s">
        <v>16</v>
      </c>
      <c r="J128" t="s">
        <v>8</v>
      </c>
      <c r="L128" t="str">
        <f>VLOOKUP(C128,コミュニティ放送事業者一覧!I:I,1,FALSE)</f>
        <v>JOZZ3AX-FM</v>
      </c>
      <c r="M128" t="s">
        <v>2274</v>
      </c>
      <c r="N128" t="s">
        <v>2275</v>
      </c>
      <c r="O128" t="s">
        <v>386</v>
      </c>
      <c r="P128" t="s">
        <v>1725</v>
      </c>
      <c r="Q128" t="s">
        <v>1734</v>
      </c>
      <c r="R128" t="str">
        <f>_xlfn.XLOOKUP(L128,コミュニティ放送事業者一覧!I:I,コミュニティ放送事業者一覧!C:C)</f>
        <v>中央エフエム(株)</v>
      </c>
      <c r="S128" s="5" t="s">
        <v>8503</v>
      </c>
      <c r="T128" s="26"/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9">
      <c r="A129" t="s">
        <v>426</v>
      </c>
      <c r="B129" t="s">
        <v>427</v>
      </c>
      <c r="C129" t="s">
        <v>428</v>
      </c>
      <c r="D129" t="s">
        <v>429</v>
      </c>
      <c r="E129" t="s">
        <v>430</v>
      </c>
      <c r="F129" t="s">
        <v>5</v>
      </c>
      <c r="G129" t="s">
        <v>14</v>
      </c>
      <c r="H129" t="s">
        <v>2114</v>
      </c>
      <c r="I129" t="s">
        <v>431</v>
      </c>
      <c r="J129" t="s">
        <v>8</v>
      </c>
      <c r="L129" t="str">
        <f>VLOOKUP(C129,コミュニティ放送事業者一覧!I:I,1,FALSE)</f>
        <v>JOZZ3BF-FM</v>
      </c>
      <c r="M129" t="s">
        <v>2274</v>
      </c>
      <c r="N129" t="s">
        <v>2276</v>
      </c>
      <c r="O129" t="s">
        <v>386</v>
      </c>
      <c r="P129" t="s">
        <v>1725</v>
      </c>
      <c r="Q129" t="s">
        <v>1728</v>
      </c>
      <c r="R129" t="str">
        <f>_xlfn.XLOOKUP(L129,コミュニティ放送事業者一覧!I:I,コミュニティ放送事業者一覧!C:C)</f>
        <v>レインボータウンエフエム放送(株)</v>
      </c>
      <c r="T129" s="5" t="s">
        <v>426</v>
      </c>
      <c r="U129" s="5" t="s">
        <v>426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</row>
    <row r="130" spans="1:29">
      <c r="A130" t="s">
        <v>679</v>
      </c>
      <c r="B130" t="s">
        <v>680</v>
      </c>
      <c r="C130" t="s">
        <v>681</v>
      </c>
      <c r="D130" t="s">
        <v>682</v>
      </c>
      <c r="E130" t="s">
        <v>683</v>
      </c>
      <c r="F130" t="s">
        <v>5</v>
      </c>
      <c r="G130" t="s">
        <v>14</v>
      </c>
      <c r="H130" t="s">
        <v>2090</v>
      </c>
      <c r="I130" t="s">
        <v>100</v>
      </c>
      <c r="J130" t="s">
        <v>8</v>
      </c>
      <c r="L130" t="str">
        <f>VLOOKUP(C130,コミュニティ放送事業者一覧!I:I,1,FALSE)</f>
        <v>JOZZ3CR-FM</v>
      </c>
      <c r="M130" t="s">
        <v>2274</v>
      </c>
      <c r="N130" t="s">
        <v>2277</v>
      </c>
      <c r="O130" t="s">
        <v>386</v>
      </c>
      <c r="P130" t="s">
        <v>1725</v>
      </c>
      <c r="Q130" t="s">
        <v>1739</v>
      </c>
      <c r="R130" t="str">
        <f>_xlfn.XLOOKUP(L130,コミュニティ放送事業者一覧!I:I,コミュニティ放送事業者一覧!C:C)</f>
        <v>(株)エフエムしながわ</v>
      </c>
      <c r="S130" s="5" t="s">
        <v>679</v>
      </c>
      <c r="T130" s="26"/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9">
      <c r="A131" t="s">
        <v>544</v>
      </c>
      <c r="B131" t="s">
        <v>545</v>
      </c>
      <c r="C131" t="s">
        <v>546</v>
      </c>
      <c r="D131" t="s">
        <v>306</v>
      </c>
      <c r="E131" t="s">
        <v>547</v>
      </c>
      <c r="F131" t="s">
        <v>5</v>
      </c>
      <c r="G131" t="s">
        <v>14</v>
      </c>
      <c r="H131" t="s">
        <v>2130</v>
      </c>
      <c r="I131" t="s">
        <v>548</v>
      </c>
      <c r="J131" t="s">
        <v>8</v>
      </c>
      <c r="L131" t="str">
        <f>VLOOKUP(C131,コミュニティ放送事業者一覧!I:I,1,FALSE)</f>
        <v>JOZZ3BA-FM</v>
      </c>
      <c r="M131" t="s">
        <v>2274</v>
      </c>
      <c r="N131" t="s">
        <v>2278</v>
      </c>
      <c r="O131" t="s">
        <v>386</v>
      </c>
      <c r="P131" t="s">
        <v>1725</v>
      </c>
      <c r="Q131" t="s">
        <v>1731</v>
      </c>
      <c r="R131" t="str">
        <f>_xlfn.XLOOKUP(L131,コミュニティ放送事業者一覧!I:I,コミュニティ放送事業者一覧!C:C)</f>
        <v>(株)世田谷サービス公社</v>
      </c>
      <c r="T131" s="5" t="s">
        <v>544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9">
      <c r="A132" t="s">
        <v>409</v>
      </c>
      <c r="B132" t="s">
        <v>410</v>
      </c>
      <c r="C132" t="s">
        <v>411</v>
      </c>
      <c r="D132" t="s">
        <v>412</v>
      </c>
      <c r="E132" t="s">
        <v>413</v>
      </c>
      <c r="F132" t="s">
        <v>5</v>
      </c>
      <c r="G132" t="s">
        <v>14</v>
      </c>
      <c r="H132" t="s">
        <v>76</v>
      </c>
      <c r="I132" t="s">
        <v>2131</v>
      </c>
      <c r="J132" t="s">
        <v>8</v>
      </c>
      <c r="L132" t="str">
        <f>VLOOKUP(C132,コミュニティ放送事業者一覧!I:I,1,FALSE)</f>
        <v>JOZZ3CG-FM</v>
      </c>
      <c r="M132" t="s">
        <v>2274</v>
      </c>
      <c r="N132" t="s">
        <v>2279</v>
      </c>
      <c r="O132" t="s">
        <v>386</v>
      </c>
      <c r="P132" t="s">
        <v>1725</v>
      </c>
      <c r="Q132" t="s">
        <v>1730</v>
      </c>
      <c r="R132" t="str">
        <f>_xlfn.XLOOKUP(L132,コミュニティ放送事業者一覧!I:I,コミュニティ放送事業者一覧!C:C)</f>
        <v>(特非)CQ</v>
      </c>
      <c r="S132" s="5" t="s">
        <v>409</v>
      </c>
      <c r="T132" s="26"/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9">
      <c r="A133" s="3" t="s">
        <v>599</v>
      </c>
      <c r="B133" s="3" t="s">
        <v>600</v>
      </c>
      <c r="C133" s="3" t="s">
        <v>601</v>
      </c>
      <c r="D133" s="3" t="s">
        <v>602</v>
      </c>
      <c r="E133" s="3" t="s">
        <v>413</v>
      </c>
      <c r="F133" s="3" t="s">
        <v>5</v>
      </c>
      <c r="G133" s="3" t="s">
        <v>14</v>
      </c>
      <c r="H133" s="3" t="s">
        <v>76</v>
      </c>
      <c r="I133" s="3" t="s">
        <v>408</v>
      </c>
      <c r="J133" s="3" t="s">
        <v>121</v>
      </c>
      <c r="L133" s="3" t="e">
        <f>VLOOKUP(C133,コミュニティ放送事業者一覧!I:I,1,FALSE)</f>
        <v>#N/A</v>
      </c>
      <c r="M133" s="3" t="s">
        <v>2274</v>
      </c>
      <c r="N133" s="3" t="s">
        <v>2279</v>
      </c>
      <c r="O133" s="3" t="s">
        <v>386</v>
      </c>
      <c r="P133" s="3" t="s">
        <v>1725</v>
      </c>
      <c r="Q133" s="3" t="s">
        <v>1730</v>
      </c>
      <c r="R133" s="3" t="e">
        <f>_xlfn.XLOOKUP(L133,コミュニティ放送事業者一覧!I:I,コミュニティ放送事業者一覧!C:C)</f>
        <v>#N/A</v>
      </c>
      <c r="S133" s="3"/>
      <c r="T133" s="3"/>
      <c r="U133" s="3"/>
      <c r="V133" s="3"/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/>
    </row>
    <row r="134" spans="1:29">
      <c r="A134" t="s">
        <v>519</v>
      </c>
      <c r="B134" t="s">
        <v>520</v>
      </c>
      <c r="C134" t="s">
        <v>521</v>
      </c>
      <c r="D134" t="s">
        <v>276</v>
      </c>
      <c r="E134" t="s">
        <v>522</v>
      </c>
      <c r="F134" t="s">
        <v>5</v>
      </c>
      <c r="G134" t="s">
        <v>14</v>
      </c>
      <c r="H134" t="s">
        <v>2132</v>
      </c>
      <c r="I134" t="s">
        <v>523</v>
      </c>
      <c r="J134" t="s">
        <v>8</v>
      </c>
      <c r="L134" t="str">
        <f>VLOOKUP(C134,コミュニティ放送事業者一覧!I:I,1,FALSE)</f>
        <v>JOZZ3AP-FM</v>
      </c>
      <c r="M134" t="s">
        <v>2274</v>
      </c>
      <c r="N134" t="s">
        <v>2280</v>
      </c>
      <c r="O134" t="s">
        <v>386</v>
      </c>
      <c r="P134" t="s">
        <v>1725</v>
      </c>
      <c r="Q134" t="s">
        <v>1726</v>
      </c>
      <c r="R134" t="str">
        <f>_xlfn.XLOOKUP(L134,コミュニティ放送事業者一覧!I:I,コミュニティ放送事業者一覧!C:C)</f>
        <v>葛飾エフエム放送(株)</v>
      </c>
      <c r="S134" s="5" t="s">
        <v>8501</v>
      </c>
      <c r="T134" s="26"/>
      <c r="U134" s="5" t="s">
        <v>519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9">
      <c r="A135" t="s">
        <v>705</v>
      </c>
      <c r="B135" t="s">
        <v>706</v>
      </c>
      <c r="C135" t="s">
        <v>707</v>
      </c>
      <c r="D135" t="s">
        <v>708</v>
      </c>
      <c r="E135" t="s">
        <v>709</v>
      </c>
      <c r="F135" t="s">
        <v>75</v>
      </c>
      <c r="G135" t="s">
        <v>14</v>
      </c>
      <c r="H135" t="s">
        <v>27</v>
      </c>
      <c r="I135" t="s">
        <v>100</v>
      </c>
      <c r="J135" t="s">
        <v>8</v>
      </c>
      <c r="L135" t="str">
        <f>VLOOKUP(C135,コミュニティ放送事業者一覧!I:I,1,FALSE)</f>
        <v>JOZZ3AS-FM</v>
      </c>
      <c r="M135" t="s">
        <v>2274</v>
      </c>
      <c r="N135" t="s">
        <v>2281</v>
      </c>
      <c r="O135" t="s">
        <v>386</v>
      </c>
      <c r="P135" t="s">
        <v>1725</v>
      </c>
      <c r="Q135" t="s">
        <v>1727</v>
      </c>
      <c r="R135" t="str">
        <f>_xlfn.XLOOKUP(L135,コミュニティ放送事業者一覧!I:I,コミュニティ放送事業者一覧!C:C)</f>
        <v>(株)エフエム江戸川</v>
      </c>
      <c r="S135" s="5" t="s">
        <v>705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9">
      <c r="A136" t="s">
        <v>2133</v>
      </c>
      <c r="B136" t="s">
        <v>592</v>
      </c>
      <c r="C136" t="s">
        <v>593</v>
      </c>
      <c r="D136" t="s">
        <v>350</v>
      </c>
      <c r="E136" t="s">
        <v>594</v>
      </c>
      <c r="F136" t="s">
        <v>5</v>
      </c>
      <c r="G136" t="s">
        <v>14</v>
      </c>
      <c r="H136" t="s">
        <v>76</v>
      </c>
      <c r="I136" t="s">
        <v>32</v>
      </c>
      <c r="J136" t="s">
        <v>8</v>
      </c>
      <c r="L136" t="str">
        <f>VLOOKUP(C136,コミュニティ放送事業者一覧!I:I,1,FALSE)</f>
        <v>JOZZ3CL-FM</v>
      </c>
      <c r="M136" t="s">
        <v>2274</v>
      </c>
      <c r="N136" t="s">
        <v>2282</v>
      </c>
      <c r="O136" t="s">
        <v>386</v>
      </c>
      <c r="P136" t="s">
        <v>1725</v>
      </c>
      <c r="Q136" t="s">
        <v>1738</v>
      </c>
      <c r="R136" t="str">
        <f>_xlfn.XLOOKUP(L136,コミュニティ放送事業者一覧!I:I,コミュニティ放送事業者一覧!C:C)</f>
        <v>(株)八王子エフエム</v>
      </c>
      <c r="T136" s="5" t="s">
        <v>8602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9">
      <c r="A137" t="s">
        <v>560</v>
      </c>
      <c r="B137" t="s">
        <v>561</v>
      </c>
      <c r="C137" t="s">
        <v>562</v>
      </c>
      <c r="D137" t="s">
        <v>563</v>
      </c>
      <c r="E137" t="s">
        <v>564</v>
      </c>
      <c r="F137" t="s">
        <v>565</v>
      </c>
      <c r="G137" t="s">
        <v>14</v>
      </c>
      <c r="H137" t="s">
        <v>2119</v>
      </c>
      <c r="I137" t="s">
        <v>16</v>
      </c>
      <c r="J137" t="s">
        <v>8</v>
      </c>
      <c r="L137" t="str">
        <f>VLOOKUP(C137,コミュニティ放送事業者一覧!I:I,1,FALSE)</f>
        <v>JOZZ3BL-FM</v>
      </c>
      <c r="M137" t="s">
        <v>2274</v>
      </c>
      <c r="N137" t="s">
        <v>2283</v>
      </c>
      <c r="O137" t="s">
        <v>386</v>
      </c>
      <c r="P137" t="s">
        <v>1725</v>
      </c>
      <c r="Q137" t="s">
        <v>1742</v>
      </c>
      <c r="R137" t="str">
        <f>_xlfn.XLOOKUP(L137,コミュニティ放送事業者一覧!I:I,コミュニティ放送事業者一覧!C:C)</f>
        <v>エフエムラジオ立川(株)</v>
      </c>
      <c r="T137" s="5" t="s">
        <v>8603</v>
      </c>
      <c r="U137" s="5" t="s">
        <v>560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9">
      <c r="A138" t="s">
        <v>454</v>
      </c>
      <c r="B138" t="s">
        <v>455</v>
      </c>
      <c r="C138" t="s">
        <v>456</v>
      </c>
      <c r="D138" t="s">
        <v>259</v>
      </c>
      <c r="E138" t="s">
        <v>457</v>
      </c>
      <c r="F138" t="s">
        <v>5</v>
      </c>
      <c r="G138" t="s">
        <v>14</v>
      </c>
      <c r="H138" t="s">
        <v>424</v>
      </c>
      <c r="I138" t="s">
        <v>100</v>
      </c>
      <c r="J138" t="s">
        <v>8</v>
      </c>
      <c r="L138" t="str">
        <f>VLOOKUP(C138,コミュニティ放送事業者一覧!I:I,1,FALSE)</f>
        <v>JOZZ3AG-FM</v>
      </c>
      <c r="M138" t="s">
        <v>2274</v>
      </c>
      <c r="N138" t="s">
        <v>2284</v>
      </c>
      <c r="O138" t="s">
        <v>386</v>
      </c>
      <c r="P138" t="s">
        <v>1725</v>
      </c>
      <c r="Q138" t="s">
        <v>1741</v>
      </c>
      <c r="R138" t="str">
        <f>_xlfn.XLOOKUP(L138,コミュニティ放送事業者一覧!I:I,コミュニティ放送事業者一覧!C:C)</f>
        <v>(株)エフエムむさしの</v>
      </c>
      <c r="S138" s="5" t="s">
        <v>454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9">
      <c r="A139" t="s">
        <v>449</v>
      </c>
      <c r="B139" t="s">
        <v>450</v>
      </c>
      <c r="C139" t="s">
        <v>451</v>
      </c>
      <c r="D139" t="s">
        <v>452</v>
      </c>
      <c r="E139" t="s">
        <v>453</v>
      </c>
      <c r="F139" t="s">
        <v>75</v>
      </c>
      <c r="G139" t="s">
        <v>14</v>
      </c>
      <c r="H139" t="s">
        <v>76</v>
      </c>
      <c r="I139" t="s">
        <v>302</v>
      </c>
      <c r="J139" t="s">
        <v>8</v>
      </c>
      <c r="L139" t="str">
        <f>VLOOKUP(C139,コミュニティ放送事業者一覧!I:I,1,FALSE)</f>
        <v>JOZZ3CP-FM</v>
      </c>
      <c r="M139" t="s">
        <v>2274</v>
      </c>
      <c r="N139" t="s">
        <v>2285</v>
      </c>
      <c r="O139" t="s">
        <v>386</v>
      </c>
      <c r="P139" t="s">
        <v>1725</v>
      </c>
      <c r="Q139" t="s">
        <v>1740</v>
      </c>
      <c r="R139" t="str">
        <f>_xlfn.XLOOKUP(L139,コミュニティ放送事業者一覧!I:I,コミュニティ放送事業者一覧!C:C)</f>
        <v>(一社)東京府中FM</v>
      </c>
      <c r="V139" s="5" t="s">
        <v>449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9">
      <c r="A140" t="s">
        <v>392</v>
      </c>
      <c r="B140" t="s">
        <v>393</v>
      </c>
      <c r="C140" t="s">
        <v>394</v>
      </c>
      <c r="D140" t="s">
        <v>395</v>
      </c>
      <c r="E140" t="s">
        <v>396</v>
      </c>
      <c r="F140" t="s">
        <v>5</v>
      </c>
      <c r="G140" t="s">
        <v>14</v>
      </c>
      <c r="H140" t="s">
        <v>2119</v>
      </c>
      <c r="I140" t="s">
        <v>16</v>
      </c>
      <c r="J140" t="s">
        <v>8</v>
      </c>
      <c r="L140" t="str">
        <f>VLOOKUP(C140,コミュニティ放送事業者一覧!I:I,1,FALSE)</f>
        <v>JOZZ3AW-FM</v>
      </c>
      <c r="M140" t="s">
        <v>2274</v>
      </c>
      <c r="N140" t="s">
        <v>2286</v>
      </c>
      <c r="O140" t="s">
        <v>386</v>
      </c>
      <c r="P140" t="s">
        <v>1725</v>
      </c>
      <c r="Q140" t="s">
        <v>1735</v>
      </c>
      <c r="R140" t="str">
        <f>_xlfn.XLOOKUP(L140,コミュニティ放送事業者一覧!I:I,コミュニティ放送事業者一覧!C:C)</f>
        <v>調布エフエム放送(株)</v>
      </c>
      <c r="T140" s="5" t="s">
        <v>8604</v>
      </c>
      <c r="U140" s="5" t="s">
        <v>392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9">
      <c r="A141" s="3" t="s">
        <v>397</v>
      </c>
      <c r="B141" s="3" t="s">
        <v>397</v>
      </c>
      <c r="C141" s="3" t="s">
        <v>398</v>
      </c>
      <c r="D141" s="3" t="s">
        <v>399</v>
      </c>
      <c r="E141" s="3" t="s">
        <v>400</v>
      </c>
      <c r="F141" s="3" t="s">
        <v>75</v>
      </c>
      <c r="G141" s="3" t="s">
        <v>14</v>
      </c>
      <c r="H141" s="3" t="s">
        <v>76</v>
      </c>
      <c r="I141" s="3"/>
      <c r="J141" s="3" t="s">
        <v>8</v>
      </c>
      <c r="L141" s="3" t="str">
        <f>VLOOKUP(C141,コミュニティ放送事業者一覧!I:I,1,FALSE)</f>
        <v>JOZZ3BG-FM</v>
      </c>
      <c r="M141" s="3" t="s">
        <v>2274</v>
      </c>
      <c r="N141" s="3" t="s">
        <v>2287</v>
      </c>
      <c r="O141" s="3" t="s">
        <v>386</v>
      </c>
      <c r="P141" s="3" t="s">
        <v>1725</v>
      </c>
      <c r="Q141" s="3" t="s">
        <v>1737</v>
      </c>
      <c r="R141" s="3" t="str">
        <f>_xlfn.XLOOKUP(L141,コミュニティ放送事業者一覧!I:I,コミュニティ放送事業者一覧!C:C)</f>
        <v>(特非)多摩レイクサイドFM</v>
      </c>
      <c r="S141" s="3"/>
      <c r="T141" s="3"/>
      <c r="U141" s="3"/>
      <c r="V141" s="3"/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/>
    </row>
    <row r="142" spans="1:29">
      <c r="A142" t="s">
        <v>504</v>
      </c>
      <c r="B142" t="s">
        <v>505</v>
      </c>
      <c r="C142" t="s">
        <v>506</v>
      </c>
      <c r="D142" t="s">
        <v>478</v>
      </c>
      <c r="E142" t="s">
        <v>507</v>
      </c>
      <c r="F142" t="s">
        <v>508</v>
      </c>
      <c r="G142" t="s">
        <v>14</v>
      </c>
      <c r="H142" t="s">
        <v>43</v>
      </c>
      <c r="I142" t="s">
        <v>100</v>
      </c>
      <c r="J142" t="s">
        <v>8</v>
      </c>
      <c r="L142" t="str">
        <f>VLOOKUP(C142,コミュニティ放送事業者一覧!I:I,1,FALSE)</f>
        <v>JOZZ3CS-FM</v>
      </c>
      <c r="M142" t="s">
        <v>2274</v>
      </c>
      <c r="N142" t="s">
        <v>2288</v>
      </c>
      <c r="O142" t="s">
        <v>386</v>
      </c>
      <c r="P142" t="s">
        <v>1725</v>
      </c>
      <c r="Q142" t="s">
        <v>1729</v>
      </c>
      <c r="R142" t="str">
        <f>_xlfn.XLOOKUP(L142,コミュニティ放送事業者一覧!I:I,コミュニティ放送事業者一覧!C:C)</f>
        <v>狛江ラジオ放送(株)</v>
      </c>
      <c r="S142" s="5" t="s">
        <v>504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9">
      <c r="A143" t="s">
        <v>587</v>
      </c>
      <c r="B143" t="s">
        <v>588</v>
      </c>
      <c r="C143" t="s">
        <v>589</v>
      </c>
      <c r="D143" t="s">
        <v>590</v>
      </c>
      <c r="E143" t="s">
        <v>591</v>
      </c>
      <c r="F143" t="s">
        <v>75</v>
      </c>
      <c r="G143" t="s">
        <v>14</v>
      </c>
      <c r="H143" t="s">
        <v>76</v>
      </c>
      <c r="I143" t="s">
        <v>302</v>
      </c>
      <c r="J143" t="s">
        <v>8</v>
      </c>
      <c r="L143" t="str">
        <f>VLOOKUP(C143,コミュニティ放送事業者一覧!I:I,1,FALSE)</f>
        <v>JOZZ3CN-FM</v>
      </c>
      <c r="M143" t="s">
        <v>2274</v>
      </c>
      <c r="N143" t="s">
        <v>2289</v>
      </c>
      <c r="O143" t="s">
        <v>386</v>
      </c>
      <c r="P143" t="s">
        <v>1725</v>
      </c>
      <c r="Q143" t="s">
        <v>1736</v>
      </c>
      <c r="R143" t="str">
        <f>_xlfn.XLOOKUP(L143,コミュニティ放送事業者一覧!I:I,コミュニティ放送事業者一覧!C:C)</f>
        <v>(株)クルメディア</v>
      </c>
      <c r="V143" s="5" t="s">
        <v>8650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9">
      <c r="A144" s="3" t="s">
        <v>536</v>
      </c>
      <c r="B144" s="3" t="s">
        <v>537</v>
      </c>
      <c r="C144" s="3" t="s">
        <v>538</v>
      </c>
      <c r="D144" s="3" t="s">
        <v>93</v>
      </c>
      <c r="E144" s="3" t="s">
        <v>539</v>
      </c>
      <c r="F144" s="3" t="s">
        <v>75</v>
      </c>
      <c r="G144" s="3" t="s">
        <v>14</v>
      </c>
      <c r="H144" s="3" t="s">
        <v>43</v>
      </c>
      <c r="I144" s="3"/>
      <c r="J144" s="3" t="s">
        <v>121</v>
      </c>
      <c r="L144" s="3" t="e">
        <f>VLOOKUP(C144,コミュニティ放送事業者一覧!I:I,1,FALSE)</f>
        <v>#N/A</v>
      </c>
      <c r="M144" s="3" t="s">
        <v>2274</v>
      </c>
      <c r="N144" s="3" t="s">
        <v>2290</v>
      </c>
      <c r="O144" s="3" t="s">
        <v>386</v>
      </c>
      <c r="P144" s="3" t="s">
        <v>1725</v>
      </c>
      <c r="Q144" s="3" t="s">
        <v>1733</v>
      </c>
      <c r="R144" s="3" t="e">
        <f>_xlfn.XLOOKUP(L144,コミュニティ放送事業者一覧!I:I,コミュニティ放送事業者一覧!C:C)</f>
        <v>#N/A</v>
      </c>
      <c r="S144" s="3"/>
      <c r="T144" s="3"/>
      <c r="U144" s="3"/>
      <c r="V144" s="3"/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/>
    </row>
    <row r="145" spans="1:29">
      <c r="A145" t="s">
        <v>540</v>
      </c>
      <c r="B145" t="s">
        <v>540</v>
      </c>
      <c r="C145" t="s">
        <v>541</v>
      </c>
      <c r="D145" t="s">
        <v>144</v>
      </c>
      <c r="E145" t="s">
        <v>542</v>
      </c>
      <c r="F145" t="s">
        <v>5</v>
      </c>
      <c r="G145" t="s">
        <v>14</v>
      </c>
      <c r="H145" t="s">
        <v>543</v>
      </c>
      <c r="I145" t="s">
        <v>100</v>
      </c>
      <c r="J145" t="s">
        <v>8</v>
      </c>
      <c r="L145" t="str">
        <f>VLOOKUP(C145,コミュニティ放送事業者一覧!I:I,1,FALSE)</f>
        <v>JOZZ3AU-FM</v>
      </c>
      <c r="M145" t="s">
        <v>2274</v>
      </c>
      <c r="N145" t="s">
        <v>2291</v>
      </c>
      <c r="O145" t="s">
        <v>386</v>
      </c>
      <c r="P145" t="s">
        <v>1725</v>
      </c>
      <c r="Q145" t="s">
        <v>1732</v>
      </c>
      <c r="R145" t="str">
        <f>_xlfn.XLOOKUP(L145,コミュニティ放送事業者一覧!I:I,コミュニティ放送事業者一覧!C:C)</f>
        <v>(株)エフエム西東京</v>
      </c>
      <c r="S145" s="26"/>
      <c r="V145" s="5" t="s">
        <v>540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9">
      <c r="A146" t="s">
        <v>8514</v>
      </c>
      <c r="B146" t="s">
        <v>467</v>
      </c>
      <c r="C146" t="s">
        <v>468</v>
      </c>
      <c r="D146" t="s">
        <v>469</v>
      </c>
      <c r="E146" t="s">
        <v>470</v>
      </c>
      <c r="F146" t="s">
        <v>5</v>
      </c>
      <c r="G146" t="s">
        <v>14</v>
      </c>
      <c r="H146" t="s">
        <v>43</v>
      </c>
      <c r="I146" t="s">
        <v>100</v>
      </c>
      <c r="J146" t="s">
        <v>8</v>
      </c>
      <c r="L146" t="str">
        <f>VLOOKUP(C146,コミュニティ放送事業者一覧!I:I,1,FALSE)</f>
        <v>JOZZ3CO-FM</v>
      </c>
      <c r="M146" t="s">
        <v>2292</v>
      </c>
      <c r="N146" t="s">
        <v>2558</v>
      </c>
      <c r="O146" t="s">
        <v>386</v>
      </c>
      <c r="P146" t="s">
        <v>1697</v>
      </c>
      <c r="Q146" t="s">
        <v>1703</v>
      </c>
      <c r="R146" t="str">
        <f>_xlfn.XLOOKUP(L146,コミュニティ放送事業者一覧!I:I,コミュニティ放送事業者一覧!C:C)</f>
        <v>(株)横浜マリンエフエム</v>
      </c>
      <c r="S146" s="5" t="s">
        <v>8508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9">
      <c r="A147" t="s">
        <v>8515</v>
      </c>
      <c r="B147" t="s">
        <v>416</v>
      </c>
      <c r="C147" t="s">
        <v>417</v>
      </c>
      <c r="D147" t="s">
        <v>418</v>
      </c>
      <c r="E147" t="s">
        <v>419</v>
      </c>
      <c r="F147" t="s">
        <v>75</v>
      </c>
      <c r="G147" t="s">
        <v>14</v>
      </c>
      <c r="H147" t="s">
        <v>76</v>
      </c>
      <c r="I147" t="s">
        <v>302</v>
      </c>
      <c r="J147" t="s">
        <v>8</v>
      </c>
      <c r="L147" t="str">
        <f>VLOOKUP(C147,コミュニティ放送事業者一覧!I:I,1,FALSE)</f>
        <v>JOZZ3DA-FM</v>
      </c>
      <c r="M147" t="s">
        <v>2292</v>
      </c>
      <c r="N147" t="s">
        <v>2555</v>
      </c>
      <c r="O147" t="s">
        <v>386</v>
      </c>
      <c r="P147" t="s">
        <v>1697</v>
      </c>
      <c r="Q147" t="s">
        <v>1700</v>
      </c>
      <c r="R147" t="str">
        <f>_xlfn.XLOOKUP(L147,コミュニティ放送事業者一覧!I:I,コミュニティ放送事業者一覧!C:C)</f>
        <v>(株)金沢シーサイドＦＭ</v>
      </c>
      <c r="V147" s="5" t="s">
        <v>416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9">
      <c r="A148" t="s">
        <v>8516</v>
      </c>
      <c r="B148" t="s">
        <v>552</v>
      </c>
      <c r="C148" t="s">
        <v>553</v>
      </c>
      <c r="D148" t="s">
        <v>12</v>
      </c>
      <c r="E148" t="s">
        <v>554</v>
      </c>
      <c r="F148" t="s">
        <v>75</v>
      </c>
      <c r="G148" t="s">
        <v>14</v>
      </c>
      <c r="H148" t="s">
        <v>43</v>
      </c>
      <c r="I148" t="s">
        <v>555</v>
      </c>
      <c r="J148" t="s">
        <v>8</v>
      </c>
      <c r="L148" t="str">
        <f>VLOOKUP(C148,コミュニティ放送事業者一覧!I:I,1,FALSE)</f>
        <v>JOZZ3BQ-FM</v>
      </c>
      <c r="M148" t="s">
        <v>2292</v>
      </c>
      <c r="N148" t="s">
        <v>2556</v>
      </c>
      <c r="O148" t="s">
        <v>386</v>
      </c>
      <c r="P148" t="s">
        <v>1697</v>
      </c>
      <c r="Q148" t="s">
        <v>1701</v>
      </c>
      <c r="R148" t="str">
        <f>_xlfn.XLOOKUP(L148,コミュニティ放送事業者一覧!I:I,コミュニティ放送事業者一覧!C:C)</f>
        <v>(株)エフエム戸塚</v>
      </c>
      <c r="S148" s="5" t="s">
        <v>552</v>
      </c>
      <c r="U148" s="5" t="s">
        <v>8629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</row>
    <row r="149" spans="1:29">
      <c r="A149" t="s">
        <v>8517</v>
      </c>
      <c r="B149" t="s">
        <v>684</v>
      </c>
      <c r="C149" t="s">
        <v>685</v>
      </c>
      <c r="D149" t="s">
        <v>686</v>
      </c>
      <c r="E149" t="s">
        <v>687</v>
      </c>
      <c r="F149" t="s">
        <v>5</v>
      </c>
      <c r="G149" t="s">
        <v>14</v>
      </c>
      <c r="I149" t="s">
        <v>2134</v>
      </c>
      <c r="J149" t="s">
        <v>8</v>
      </c>
      <c r="L149" t="str">
        <f>VLOOKUP(C149,コミュニティ放送事業者一覧!I:I,1,FALSE)</f>
        <v>JOZZ3BE-FM</v>
      </c>
      <c r="M149" t="s">
        <v>2292</v>
      </c>
      <c r="N149" t="s">
        <v>2557</v>
      </c>
      <c r="O149" t="s">
        <v>386</v>
      </c>
      <c r="P149" t="s">
        <v>1697</v>
      </c>
      <c r="Q149" t="s">
        <v>1702</v>
      </c>
      <c r="R149" t="str">
        <f>_xlfn.XLOOKUP(L149,コミュニティ放送事業者一覧!I:I,コミュニティ放送事業者一覧!C:C)</f>
        <v>横浜コミュニティ放送(株)</v>
      </c>
      <c r="S149" s="5" t="s">
        <v>8507</v>
      </c>
      <c r="V149" s="5" t="s">
        <v>8507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</row>
    <row r="150" spans="1:29">
      <c r="A150" s="3" t="s">
        <v>666</v>
      </c>
      <c r="B150" s="3" t="s">
        <v>667</v>
      </c>
      <c r="C150" s="3" t="s">
        <v>668</v>
      </c>
      <c r="D150" s="3" t="s">
        <v>129</v>
      </c>
      <c r="E150" s="3" t="s">
        <v>669</v>
      </c>
      <c r="F150" s="3" t="s">
        <v>66</v>
      </c>
      <c r="G150" s="3" t="s">
        <v>14</v>
      </c>
      <c r="H150" s="3"/>
      <c r="I150" s="3"/>
      <c r="J150" s="3" t="s">
        <v>670</v>
      </c>
      <c r="L150" s="3" t="e">
        <f>VLOOKUP(C150,コミュニティ放送事業者一覧!I:I,1,FALSE)</f>
        <v>#N/A</v>
      </c>
      <c r="M150" s="3" t="s">
        <v>2292</v>
      </c>
      <c r="N150" s="3" t="s">
        <v>2559</v>
      </c>
      <c r="O150" s="3" t="s">
        <v>386</v>
      </c>
      <c r="P150" s="3" t="s">
        <v>1697</v>
      </c>
      <c r="Q150" s="3" t="s">
        <v>1704</v>
      </c>
      <c r="R150" s="3" t="e">
        <f>_xlfn.XLOOKUP(L150,コミュニティ放送事業者一覧!I:I,コミュニティ放送事業者一覧!C:C)</f>
        <v>#N/A</v>
      </c>
      <c r="S150" s="3"/>
      <c r="T150" s="3"/>
      <c r="U150" s="3"/>
      <c r="V150" s="3"/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/>
    </row>
    <row r="151" spans="1:29">
      <c r="A151" t="s">
        <v>620</v>
      </c>
      <c r="B151" t="s">
        <v>620</v>
      </c>
      <c r="C151" t="s">
        <v>621</v>
      </c>
      <c r="D151" t="s">
        <v>622</v>
      </c>
      <c r="E151" t="s">
        <v>623</v>
      </c>
      <c r="F151" t="s">
        <v>5</v>
      </c>
      <c r="G151" t="s">
        <v>14</v>
      </c>
      <c r="H151" t="s">
        <v>76</v>
      </c>
      <c r="I151" t="s">
        <v>302</v>
      </c>
      <c r="J151" t="s">
        <v>8</v>
      </c>
      <c r="L151" t="str">
        <f>VLOOKUP(C151,コミュニティ放送事業者一覧!I:I,1,FALSE)</f>
        <v>JOZZ3DE-FM</v>
      </c>
      <c r="M151" t="s">
        <v>2292</v>
      </c>
      <c r="N151" t="s">
        <v>2560</v>
      </c>
      <c r="O151" t="s">
        <v>386</v>
      </c>
      <c r="P151" t="s">
        <v>1697</v>
      </c>
      <c r="Q151" t="s">
        <v>1711</v>
      </c>
      <c r="R151" t="str">
        <f>_xlfn.XLOOKUP(L151,コミュニティ放送事業者一覧!I:I,コミュニティ放送事業者一覧!C:C)</f>
        <v>(株)ＦＭ大師</v>
      </c>
      <c r="V151" s="5" t="s">
        <v>8651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9">
      <c r="A152" t="s">
        <v>8518</v>
      </c>
      <c r="B152" t="s">
        <v>509</v>
      </c>
      <c r="C152" t="s">
        <v>510</v>
      </c>
      <c r="D152" t="s">
        <v>290</v>
      </c>
      <c r="E152" t="s">
        <v>511</v>
      </c>
      <c r="F152" t="s">
        <v>512</v>
      </c>
      <c r="G152" t="s">
        <v>14</v>
      </c>
      <c r="H152" t="s">
        <v>2116</v>
      </c>
      <c r="I152" t="s">
        <v>513</v>
      </c>
      <c r="J152" t="s">
        <v>8</v>
      </c>
      <c r="L152" t="str">
        <f>VLOOKUP(C152,コミュニティ放送事業者一覧!I:I,1,FALSE)</f>
        <v>JOZZ3AK-FM</v>
      </c>
      <c r="M152" t="s">
        <v>2292</v>
      </c>
      <c r="N152" t="s">
        <v>2561</v>
      </c>
      <c r="O152" t="s">
        <v>386</v>
      </c>
      <c r="P152" t="s">
        <v>1697</v>
      </c>
      <c r="Q152" t="s">
        <v>1712</v>
      </c>
      <c r="R152" t="str">
        <f>_xlfn.XLOOKUP(L152,コミュニティ放送事業者一覧!I:I,コミュニティ放送事業者一覧!C:C)</f>
        <v>かわさき市民放送(株)</v>
      </c>
      <c r="T152" s="5" t="s">
        <v>8605</v>
      </c>
      <c r="U152" s="5" t="s">
        <v>8605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</row>
    <row r="153" spans="1:29">
      <c r="A153" t="s">
        <v>8519</v>
      </c>
      <c r="B153" t="s">
        <v>730</v>
      </c>
      <c r="C153" t="s">
        <v>731</v>
      </c>
      <c r="D153" t="s">
        <v>732</v>
      </c>
      <c r="E153" t="s">
        <v>733</v>
      </c>
      <c r="F153" t="s">
        <v>5</v>
      </c>
      <c r="G153" t="s">
        <v>14</v>
      </c>
      <c r="H153" t="s">
        <v>2135</v>
      </c>
      <c r="I153" t="s">
        <v>60</v>
      </c>
      <c r="J153" t="s">
        <v>8</v>
      </c>
      <c r="L153" t="str">
        <f>VLOOKUP(C153,コミュニティ放送事業者一覧!I:I,1,FALSE)</f>
        <v>JOZZ3AL-FM</v>
      </c>
      <c r="M153" t="s">
        <v>2292</v>
      </c>
      <c r="N153" t="s">
        <v>2562</v>
      </c>
      <c r="O153" t="s">
        <v>386</v>
      </c>
      <c r="P153" t="s">
        <v>1697</v>
      </c>
      <c r="Q153" t="s">
        <v>1713</v>
      </c>
      <c r="R153" t="str">
        <f>_xlfn.XLOOKUP(L153,コミュニティ放送事業者一覧!I:I,コミュニティ放送事業者一覧!C:C)</f>
        <v>(株)エフエムさがみ</v>
      </c>
      <c r="U153" s="5" t="s">
        <v>730</v>
      </c>
      <c r="V153" s="5" t="s">
        <v>8652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</row>
    <row r="154" spans="1:29">
      <c r="A154" t="s">
        <v>8520</v>
      </c>
      <c r="B154" t="s">
        <v>714</v>
      </c>
      <c r="C154" t="s">
        <v>715</v>
      </c>
      <c r="D154" t="s">
        <v>716</v>
      </c>
      <c r="E154" t="s">
        <v>717</v>
      </c>
      <c r="F154" t="s">
        <v>5</v>
      </c>
      <c r="G154" t="s">
        <v>37</v>
      </c>
      <c r="H154" t="s">
        <v>424</v>
      </c>
      <c r="I154" t="s">
        <v>518</v>
      </c>
      <c r="J154" t="s">
        <v>8</v>
      </c>
      <c r="L154" t="str">
        <f>VLOOKUP(C154,コミュニティ放送事業者一覧!I:I,1,FALSE)</f>
        <v>JOZZ3AD-FM</v>
      </c>
      <c r="M154" t="s">
        <v>2292</v>
      </c>
      <c r="N154" t="s">
        <v>2296</v>
      </c>
      <c r="O154" t="s">
        <v>386</v>
      </c>
      <c r="P154" t="s">
        <v>1697</v>
      </c>
      <c r="Q154" t="s">
        <v>1699</v>
      </c>
      <c r="R154" t="str">
        <f>_xlfn.XLOOKUP(L154,コミュニティ放送事業者一覧!I:I,コミュニティ放送事業者一覧!C:C)</f>
        <v>横須賀エフエム放送(株)</v>
      </c>
      <c r="S154" s="5" t="s">
        <v>8509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</row>
    <row r="155" spans="1:29">
      <c r="A155" t="s">
        <v>8521</v>
      </c>
      <c r="B155" t="s">
        <v>630</v>
      </c>
      <c r="C155" t="s">
        <v>631</v>
      </c>
      <c r="D155" t="s">
        <v>632</v>
      </c>
      <c r="E155" t="s">
        <v>633</v>
      </c>
      <c r="F155" t="s">
        <v>5</v>
      </c>
      <c r="G155" t="s">
        <v>14</v>
      </c>
      <c r="H155" t="s">
        <v>27</v>
      </c>
      <c r="I155" t="s">
        <v>518</v>
      </c>
      <c r="J155" t="s">
        <v>8</v>
      </c>
      <c r="L155" t="str">
        <f>VLOOKUP(C155,コミュニティ放送事業者一覧!I:I,1,FALSE)</f>
        <v>JOZZ3AC-FM</v>
      </c>
      <c r="M155" t="s">
        <v>2292</v>
      </c>
      <c r="N155" t="s">
        <v>2297</v>
      </c>
      <c r="O155" t="s">
        <v>386</v>
      </c>
      <c r="P155" t="s">
        <v>1697</v>
      </c>
      <c r="Q155" t="s">
        <v>1717</v>
      </c>
      <c r="R155" t="str">
        <f>_xlfn.XLOOKUP(L155,コミュニティ放送事業者一覧!I:I,コミュニティ放送事業者一覧!C:C)</f>
        <v>(株)湘南平塚コミュニティ放送</v>
      </c>
      <c r="S155" s="5" t="s">
        <v>8504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</row>
    <row r="156" spans="1:29">
      <c r="A156" t="s">
        <v>8522</v>
      </c>
      <c r="B156" t="s">
        <v>514</v>
      </c>
      <c r="C156" t="s">
        <v>515</v>
      </c>
      <c r="D156" t="s">
        <v>516</v>
      </c>
      <c r="E156" t="s">
        <v>517</v>
      </c>
      <c r="F156" t="s">
        <v>5</v>
      </c>
      <c r="G156" t="s">
        <v>14</v>
      </c>
      <c r="H156" t="s">
        <v>43</v>
      </c>
      <c r="I156" t="s">
        <v>518</v>
      </c>
      <c r="J156" t="s">
        <v>8</v>
      </c>
      <c r="L156" t="str">
        <f>VLOOKUP(C156,コミュニティ放送事業者一覧!I:I,1,FALSE)</f>
        <v>JOZZ3AF-FM</v>
      </c>
      <c r="M156" t="s">
        <v>2292</v>
      </c>
      <c r="N156" t="s">
        <v>2298</v>
      </c>
      <c r="O156" t="s">
        <v>386</v>
      </c>
      <c r="P156" t="s">
        <v>1697</v>
      </c>
      <c r="Q156" t="s">
        <v>1706</v>
      </c>
      <c r="R156" t="str">
        <f>_xlfn.XLOOKUP(L156,コミュニティ放送事業者一覧!I:I,コミュニティ放送事業者一覧!C:C)</f>
        <v>鎌倉エフエム放送(株)</v>
      </c>
      <c r="S156" s="5" t="s">
        <v>8510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</row>
    <row r="157" spans="1:29">
      <c r="A157" t="s">
        <v>8523</v>
      </c>
      <c r="B157" t="s">
        <v>420</v>
      </c>
      <c r="C157" t="s">
        <v>421</v>
      </c>
      <c r="D157" t="s">
        <v>422</v>
      </c>
      <c r="E157" t="s">
        <v>423</v>
      </c>
      <c r="F157" t="s">
        <v>5</v>
      </c>
      <c r="G157" t="s">
        <v>14</v>
      </c>
      <c r="H157" t="s">
        <v>424</v>
      </c>
      <c r="I157" t="s">
        <v>425</v>
      </c>
      <c r="J157" t="s">
        <v>8</v>
      </c>
      <c r="L157" t="str">
        <f>VLOOKUP(C157,コミュニティ放送事業者一覧!I:I,1,FALSE)</f>
        <v>JOZZ3AI-FM</v>
      </c>
      <c r="M157" t="s">
        <v>2292</v>
      </c>
      <c r="N157" t="s">
        <v>2299</v>
      </c>
      <c r="O157" t="s">
        <v>386</v>
      </c>
      <c r="P157" t="s">
        <v>1697</v>
      </c>
      <c r="Q157" t="s">
        <v>1716</v>
      </c>
      <c r="R157" t="str">
        <f>_xlfn.XLOOKUP(L157,コミュニティ放送事業者一覧!I:I,コミュニティ放送事業者一覧!C:C)</f>
        <v>藤沢エフエム放送(株)</v>
      </c>
      <c r="S157" s="5" t="s">
        <v>8511</v>
      </c>
      <c r="V157" s="5" t="s">
        <v>8511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</row>
    <row r="158" spans="1:29">
      <c r="A158" t="s">
        <v>8524</v>
      </c>
      <c r="B158" t="s">
        <v>702</v>
      </c>
      <c r="C158" t="s">
        <v>703</v>
      </c>
      <c r="D158" t="s">
        <v>640</v>
      </c>
      <c r="E158" t="s">
        <v>704</v>
      </c>
      <c r="F158" t="s">
        <v>5</v>
      </c>
      <c r="G158" t="s">
        <v>14</v>
      </c>
      <c r="H158" t="s">
        <v>2136</v>
      </c>
      <c r="I158" t="s">
        <v>249</v>
      </c>
      <c r="J158" t="s">
        <v>8</v>
      </c>
      <c r="L158" t="str">
        <f>VLOOKUP(C158,コミュニティ放送事業者一覧!I:I,1,FALSE)</f>
        <v>JOZZ3BM-FM</v>
      </c>
      <c r="M158" t="s">
        <v>2292</v>
      </c>
      <c r="N158" t="s">
        <v>2300</v>
      </c>
      <c r="O158" t="s">
        <v>386</v>
      </c>
      <c r="P158" t="s">
        <v>1697</v>
      </c>
      <c r="Q158" t="s">
        <v>1708</v>
      </c>
      <c r="R158" t="str">
        <f>_xlfn.XLOOKUP(L158,コミュニティ放送事業者一覧!I:I,コミュニティ放送事業者一覧!C:C)</f>
        <v>FM小田原(株)</v>
      </c>
      <c r="S158" s="5" t="s">
        <v>8512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</row>
    <row r="159" spans="1:29">
      <c r="A159" t="s">
        <v>739</v>
      </c>
      <c r="B159" t="s">
        <v>740</v>
      </c>
      <c r="C159" t="s">
        <v>741</v>
      </c>
      <c r="D159" t="s">
        <v>597</v>
      </c>
      <c r="E159" t="s">
        <v>742</v>
      </c>
      <c r="F159" t="s">
        <v>5</v>
      </c>
      <c r="G159" t="s">
        <v>14</v>
      </c>
      <c r="H159" t="s">
        <v>2090</v>
      </c>
      <c r="I159" t="s">
        <v>100</v>
      </c>
      <c r="J159" t="s">
        <v>8</v>
      </c>
      <c r="L159" t="str">
        <f>VLOOKUP(C159,コミュニティ放送事業者一覧!I:I,1,FALSE)</f>
        <v>JOZZ3DC-FM</v>
      </c>
      <c r="M159" t="s">
        <v>2292</v>
      </c>
      <c r="N159" t="s">
        <v>2301</v>
      </c>
      <c r="O159" t="s">
        <v>386</v>
      </c>
      <c r="P159" t="s">
        <v>1697</v>
      </c>
      <c r="Q159" t="s">
        <v>1707</v>
      </c>
      <c r="R159" t="str">
        <f>_xlfn.XLOOKUP(L159,コミュニティ放送事業者一覧!I:I,コミュニティ放送事業者一覧!C:C)</f>
        <v>(株)茅ヶ崎エフエム</v>
      </c>
      <c r="S159" s="5" t="s">
        <v>8506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9">
      <c r="A160" s="10" t="s">
        <v>8525</v>
      </c>
      <c r="B160" s="10" t="s">
        <v>405</v>
      </c>
      <c r="C160" s="10" t="s">
        <v>406</v>
      </c>
      <c r="D160" s="10" t="s">
        <v>276</v>
      </c>
      <c r="E160" s="10" t="s">
        <v>407</v>
      </c>
      <c r="F160" s="10" t="s">
        <v>5</v>
      </c>
      <c r="G160" s="10" t="s">
        <v>14</v>
      </c>
      <c r="H160" s="10" t="s">
        <v>76</v>
      </c>
      <c r="I160" s="10" t="s">
        <v>408</v>
      </c>
      <c r="J160" s="10" t="s">
        <v>8</v>
      </c>
      <c r="K160" s="28"/>
      <c r="L160" s="10" t="str">
        <f>VLOOKUP(C160,コミュニティ放送事業者一覧!I:I,1,FALSE)</f>
        <v>JOZZ3AB-FM</v>
      </c>
      <c r="M160" s="10" t="s">
        <v>2292</v>
      </c>
      <c r="N160" s="10" t="s">
        <v>2302</v>
      </c>
      <c r="O160" s="10" t="s">
        <v>386</v>
      </c>
      <c r="P160" s="10" t="s">
        <v>1697</v>
      </c>
      <c r="Q160" s="10" t="s">
        <v>1709</v>
      </c>
      <c r="R160" s="10" t="str">
        <f>_xlfn.XLOOKUP(L160,コミュニティ放送事業者一覧!I:I,コミュニティ放送事業者一覧!C:C)</f>
        <v>逗子・葉山コミュニティ放送(株)</v>
      </c>
      <c r="S160" s="10"/>
      <c r="U160" s="10"/>
      <c r="V160" s="10"/>
      <c r="W160" s="11">
        <v>1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1" t="s">
        <v>1655</v>
      </c>
    </row>
    <row r="161" spans="1:29">
      <c r="A161" t="s">
        <v>8526</v>
      </c>
      <c r="B161" t="s">
        <v>642</v>
      </c>
      <c r="C161" t="s">
        <v>643</v>
      </c>
      <c r="D161" t="s">
        <v>268</v>
      </c>
      <c r="E161" t="s">
        <v>644</v>
      </c>
      <c r="F161" t="s">
        <v>5</v>
      </c>
      <c r="G161" t="s">
        <v>14</v>
      </c>
      <c r="H161" t="s">
        <v>2137</v>
      </c>
      <c r="I161" t="s">
        <v>16</v>
      </c>
      <c r="J161" t="s">
        <v>8</v>
      </c>
      <c r="L161" t="str">
        <f>VLOOKUP(C161,コミュニティ放送事業者一覧!I:I,1,FALSE)</f>
        <v>JOZZ3AR-FM</v>
      </c>
      <c r="M161" t="s">
        <v>2292</v>
      </c>
      <c r="N161" t="s">
        <v>2303</v>
      </c>
      <c r="O161" t="s">
        <v>386</v>
      </c>
      <c r="P161" t="s">
        <v>1697</v>
      </c>
      <c r="Q161" t="s">
        <v>1715</v>
      </c>
      <c r="R161" t="str">
        <f>_xlfn.XLOOKUP(L161,コミュニティ放送事業者一覧!I:I,コミュニティ放送事業者一覧!C:C)</f>
        <v>大和ラジオ放送(株)</v>
      </c>
      <c r="S161" s="5" t="s">
        <v>8513</v>
      </c>
      <c r="U161" s="10"/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9">
      <c r="A162" s="3" t="s">
        <v>475</v>
      </c>
      <c r="B162" s="3" t="s">
        <v>476</v>
      </c>
      <c r="C162" s="3" t="s">
        <v>477</v>
      </c>
      <c r="D162" s="3" t="s">
        <v>478</v>
      </c>
      <c r="E162" s="3" t="s">
        <v>479</v>
      </c>
      <c r="F162" s="3" t="s">
        <v>75</v>
      </c>
      <c r="G162" s="3" t="s">
        <v>14</v>
      </c>
      <c r="H162" s="3" t="s">
        <v>480</v>
      </c>
      <c r="I162" s="3"/>
      <c r="J162" s="3" t="s">
        <v>121</v>
      </c>
      <c r="L162" s="3" t="e">
        <f>VLOOKUP(C162,コミュニティ放送事業者一覧!I:I,1,FALSE)</f>
        <v>#N/A</v>
      </c>
      <c r="M162" s="3" t="s">
        <v>2292</v>
      </c>
      <c r="N162" s="3" t="s">
        <v>2304</v>
      </c>
      <c r="O162" s="3" t="s">
        <v>386</v>
      </c>
      <c r="P162" s="3" t="s">
        <v>1697</v>
      </c>
      <c r="Q162" s="3" t="s">
        <v>1698</v>
      </c>
      <c r="R162" s="3" t="e">
        <f>_xlfn.XLOOKUP(L162,コミュニティ放送事業者一覧!I:I,コミュニティ放送事業者一覧!C:C)</f>
        <v>#N/A</v>
      </c>
      <c r="S162" s="3"/>
      <c r="T162" s="3"/>
      <c r="U162" s="3"/>
      <c r="V162" s="3"/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/>
    </row>
    <row r="163" spans="1:29">
      <c r="A163" t="s">
        <v>8527</v>
      </c>
      <c r="B163" t="s">
        <v>699</v>
      </c>
      <c r="C163" t="s">
        <v>700</v>
      </c>
      <c r="D163" t="s">
        <v>144</v>
      </c>
      <c r="E163" t="s">
        <v>701</v>
      </c>
      <c r="F163" t="s">
        <v>66</v>
      </c>
      <c r="G163" t="s">
        <v>14</v>
      </c>
      <c r="H163" t="s">
        <v>2127</v>
      </c>
      <c r="I163" t="s">
        <v>60</v>
      </c>
      <c r="J163" t="s">
        <v>8</v>
      </c>
      <c r="L163" t="str">
        <f>VLOOKUP(C163,コミュニティ放送事業者一覧!I:I,1,FALSE)</f>
        <v>JOZZ3BW-FM</v>
      </c>
      <c r="M163" t="s">
        <v>2292</v>
      </c>
      <c r="N163" t="s">
        <v>2305</v>
      </c>
      <c r="O163" t="s">
        <v>386</v>
      </c>
      <c r="P163" t="s">
        <v>1697</v>
      </c>
      <c r="Q163" t="s">
        <v>1705</v>
      </c>
      <c r="R163" t="str">
        <f>_xlfn.XLOOKUP(L163,コミュニティ放送事業者一覧!I:I,コミュニティ放送事業者一覧!C:C)</f>
        <v>海老名エフエム放送(株)</v>
      </c>
      <c r="T163" s="5" t="s">
        <v>8606</v>
      </c>
      <c r="U163" s="5" t="s">
        <v>8630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</row>
    <row r="164" spans="1:29">
      <c r="A164" t="s">
        <v>8528</v>
      </c>
      <c r="B164" t="s">
        <v>401</v>
      </c>
      <c r="C164" t="s">
        <v>402</v>
      </c>
      <c r="D164" t="s">
        <v>403</v>
      </c>
      <c r="E164" t="s">
        <v>404</v>
      </c>
      <c r="F164" t="s">
        <v>75</v>
      </c>
      <c r="G164" t="s">
        <v>14</v>
      </c>
      <c r="H164" t="s">
        <v>43</v>
      </c>
      <c r="I164" t="s">
        <v>100</v>
      </c>
      <c r="J164" t="s">
        <v>8</v>
      </c>
      <c r="L164" t="str">
        <f>VLOOKUP(C164,コミュニティ放送事業者一覧!I:I,1,FALSE)</f>
        <v>JOZZ3CI-FM</v>
      </c>
      <c r="M164" t="s">
        <v>2292</v>
      </c>
      <c r="N164" t="s">
        <v>2306</v>
      </c>
      <c r="O164" t="s">
        <v>386</v>
      </c>
      <c r="P164" t="s">
        <v>1697</v>
      </c>
      <c r="Q164" t="s">
        <v>1714</v>
      </c>
      <c r="R164" t="str">
        <f>_xlfn.XLOOKUP(L164,コミュニティ放送事業者一覧!I:I,コミュニティ放送事業者一覧!C:C)</f>
        <v>(学)国際学園</v>
      </c>
      <c r="S164" s="5" t="s">
        <v>8505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9">
      <c r="A165" s="3" t="s">
        <v>462</v>
      </c>
      <c r="B165" s="3" t="s">
        <v>1643</v>
      </c>
      <c r="C165" s="3" t="s">
        <v>463</v>
      </c>
      <c r="D165" s="3" t="s">
        <v>464</v>
      </c>
      <c r="E165" s="3" t="s">
        <v>465</v>
      </c>
      <c r="F165" s="3" t="s">
        <v>466</v>
      </c>
      <c r="G165" s="3" t="s">
        <v>99</v>
      </c>
      <c r="H165" s="3" t="s">
        <v>76</v>
      </c>
      <c r="I165" s="3"/>
      <c r="J165" s="3" t="s">
        <v>8</v>
      </c>
      <c r="L165" s="3" t="str">
        <f>VLOOKUP(C165,コミュニティ放送事業者一覧!I:I,1,FALSE)</f>
        <v>JOZZ3BT-FM</v>
      </c>
      <c r="M165" s="3" t="s">
        <v>2292</v>
      </c>
      <c r="N165" s="3" t="s">
        <v>2307</v>
      </c>
      <c r="O165" s="3" t="s">
        <v>386</v>
      </c>
      <c r="P165" s="3" t="s">
        <v>1697</v>
      </c>
      <c r="Q165" s="3" t="s">
        <v>1710</v>
      </c>
      <c r="R165" s="3" t="str">
        <f>_xlfn.XLOOKUP(L165,コミュニティ放送事業者一覧!I:I,コミュニティ放送事業者一覧!C:C)</f>
        <v>宮ヶ瀬レイクサイドエフエム放送機構(株)</v>
      </c>
      <c r="S165" s="3"/>
      <c r="T165" s="3"/>
      <c r="U165" s="3"/>
      <c r="V165" s="3"/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/>
    </row>
    <row r="166" spans="1:29">
      <c r="A166" t="s">
        <v>755</v>
      </c>
      <c r="B166" t="s">
        <v>756</v>
      </c>
      <c r="C166" t="s">
        <v>757</v>
      </c>
      <c r="D166" t="s">
        <v>58</v>
      </c>
      <c r="E166" t="s">
        <v>758</v>
      </c>
      <c r="F166" t="s">
        <v>5</v>
      </c>
      <c r="G166" t="s">
        <v>14</v>
      </c>
      <c r="H166" t="s">
        <v>76</v>
      </c>
      <c r="I166" t="s">
        <v>100</v>
      </c>
      <c r="J166" t="s">
        <v>8</v>
      </c>
      <c r="L166" t="str">
        <f>VLOOKUP(C166,コミュニティ放送事業者一覧!I:I,1,FALSE)</f>
        <v>JOZZ4AD-FM</v>
      </c>
      <c r="M166" t="s">
        <v>2308</v>
      </c>
      <c r="N166" t="s">
        <v>2565</v>
      </c>
      <c r="O166" t="s">
        <v>8679</v>
      </c>
      <c r="P166" t="s">
        <v>1889</v>
      </c>
      <c r="Q166" t="s">
        <v>1896</v>
      </c>
      <c r="R166" t="str">
        <f>_xlfn.XLOOKUP(L166,コミュニティ放送事業者一覧!I:I,コミュニティ放送事業者一覧!C:C)</f>
        <v>(株)けんと放送</v>
      </c>
      <c r="S166" s="5" t="s">
        <v>755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9">
      <c r="A167" t="s">
        <v>743</v>
      </c>
      <c r="B167" t="s">
        <v>744</v>
      </c>
      <c r="C167" t="s">
        <v>745</v>
      </c>
      <c r="D167" t="s">
        <v>20</v>
      </c>
      <c r="E167" t="s">
        <v>746</v>
      </c>
      <c r="F167" t="s">
        <v>5</v>
      </c>
      <c r="G167" t="s">
        <v>14</v>
      </c>
      <c r="H167" t="s">
        <v>424</v>
      </c>
      <c r="I167" t="s">
        <v>100</v>
      </c>
      <c r="J167" t="s">
        <v>8</v>
      </c>
      <c r="L167" t="str">
        <f>VLOOKUP(C167,コミュニティ放送事業者一覧!I:I,1,FALSE)</f>
        <v>JOZZ4AA-FM</v>
      </c>
      <c r="M167" t="s">
        <v>2308</v>
      </c>
      <c r="N167" t="s">
        <v>2563</v>
      </c>
      <c r="O167" t="s">
        <v>8679</v>
      </c>
      <c r="P167" t="s">
        <v>1889</v>
      </c>
      <c r="Q167" t="s">
        <v>1894</v>
      </c>
      <c r="R167" t="str">
        <f>_xlfn.XLOOKUP(L167,コミュニティ放送事業者一覧!I:I,コミュニティ放送事業者一覧!C:C)</f>
        <v>(株)エフエム新津</v>
      </c>
      <c r="S167" s="5" t="s">
        <v>8530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9">
      <c r="A168" s="3" t="s">
        <v>783</v>
      </c>
      <c r="B168" s="3" t="s">
        <v>784</v>
      </c>
      <c r="C168" s="3" t="s">
        <v>785</v>
      </c>
      <c r="D168" s="3" t="s">
        <v>786</v>
      </c>
      <c r="E168" s="3" t="s">
        <v>787</v>
      </c>
      <c r="F168" s="3" t="s">
        <v>5</v>
      </c>
      <c r="G168" s="3" t="s">
        <v>14</v>
      </c>
      <c r="H168" s="3" t="s">
        <v>76</v>
      </c>
      <c r="I168" s="3"/>
      <c r="J168" s="3" t="s">
        <v>8</v>
      </c>
      <c r="L168" s="3" t="str">
        <f>VLOOKUP(C168,コミュニティ放送事業者一覧!I:I,1,FALSE)</f>
        <v>JOZZ4AK-FM</v>
      </c>
      <c r="M168" s="3" t="s">
        <v>2308</v>
      </c>
      <c r="N168" s="3" t="s">
        <v>2564</v>
      </c>
      <c r="O168" s="3" t="s">
        <v>8679</v>
      </c>
      <c r="P168" s="3" t="s">
        <v>1889</v>
      </c>
      <c r="Q168" s="3" t="s">
        <v>1895</v>
      </c>
      <c r="R168" s="3" t="str">
        <f>_xlfn.XLOOKUP(L168,コミュニティ放送事業者一覧!I:I,コミュニティ放送事業者一覧!C:C)</f>
        <v>エフエム角田山コミュニティ放送(株)</v>
      </c>
      <c r="S168" s="3"/>
      <c r="T168" s="3"/>
      <c r="U168" s="3"/>
      <c r="V168" s="3"/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/>
    </row>
    <row r="169" spans="1:29">
      <c r="A169" t="s">
        <v>771</v>
      </c>
      <c r="B169" t="s">
        <v>772</v>
      </c>
      <c r="C169" t="s">
        <v>773</v>
      </c>
      <c r="D169" t="s">
        <v>3</v>
      </c>
      <c r="E169" t="s">
        <v>774</v>
      </c>
      <c r="F169" t="s">
        <v>5</v>
      </c>
      <c r="G169" t="s">
        <v>775</v>
      </c>
      <c r="H169" t="s">
        <v>105</v>
      </c>
      <c r="I169" t="s">
        <v>100</v>
      </c>
      <c r="J169" t="s">
        <v>8</v>
      </c>
      <c r="L169" t="str">
        <f>VLOOKUP(C169,コミュニティ放送事業者一覧!I:I,1,FALSE)</f>
        <v>JOZZ4AH-FM</v>
      </c>
      <c r="M169" t="s">
        <v>2308</v>
      </c>
      <c r="N169" t="s">
        <v>2310</v>
      </c>
      <c r="O169" t="s">
        <v>8679</v>
      </c>
      <c r="P169" t="s">
        <v>1889</v>
      </c>
      <c r="Q169" t="s">
        <v>1898</v>
      </c>
      <c r="R169" t="str">
        <f>_xlfn.XLOOKUP(L169,コミュニティ放送事業者一覧!I:I,コミュニティ放送事業者一覧!C:C)</f>
        <v>長岡移動電話システム(株)</v>
      </c>
      <c r="S169" s="5" t="s">
        <v>8531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9">
      <c r="A170" t="s">
        <v>776</v>
      </c>
      <c r="B170" t="s">
        <v>777</v>
      </c>
      <c r="C170" t="s">
        <v>778</v>
      </c>
      <c r="D170" t="s">
        <v>119</v>
      </c>
      <c r="E170" t="s">
        <v>779</v>
      </c>
      <c r="F170" t="s">
        <v>5</v>
      </c>
      <c r="G170" t="s">
        <v>99</v>
      </c>
      <c r="H170" t="s">
        <v>105</v>
      </c>
      <c r="I170" t="s">
        <v>302</v>
      </c>
      <c r="J170" t="s">
        <v>8</v>
      </c>
      <c r="L170" t="str">
        <f>VLOOKUP(C170,コミュニティ放送事業者一覧!I:I,1,FALSE)</f>
        <v>JOZZ4AI-FM</v>
      </c>
      <c r="M170" t="s">
        <v>2308</v>
      </c>
      <c r="N170" t="s">
        <v>2311</v>
      </c>
      <c r="O170" t="s">
        <v>8679</v>
      </c>
      <c r="P170" t="s">
        <v>1889</v>
      </c>
      <c r="Q170" t="s">
        <v>1891</v>
      </c>
      <c r="R170" t="str">
        <f>_xlfn.XLOOKUP(L170,コミュニティ放送事業者一覧!I:I,コミュニティ放送事業者一覧!C:C)</f>
        <v>燕三条エフエム放送(株)</v>
      </c>
      <c r="V170" s="5" t="s">
        <v>8654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9">
      <c r="A171" t="s">
        <v>751</v>
      </c>
      <c r="B171" t="s">
        <v>752</v>
      </c>
      <c r="C171" t="s">
        <v>753</v>
      </c>
      <c r="D171" t="s">
        <v>41</v>
      </c>
      <c r="E171" t="s">
        <v>754</v>
      </c>
      <c r="F171" t="s">
        <v>5</v>
      </c>
      <c r="G171" t="s">
        <v>37</v>
      </c>
      <c r="H171" t="s">
        <v>43</v>
      </c>
      <c r="I171" t="s">
        <v>100</v>
      </c>
      <c r="J171" t="s">
        <v>8</v>
      </c>
      <c r="L171" t="str">
        <f>VLOOKUP(C171,コミュニティ放送事業者一覧!I:I,1,FALSE)</f>
        <v>JOZZ4AC-FM</v>
      </c>
      <c r="M171" t="s">
        <v>2308</v>
      </c>
      <c r="N171" t="s">
        <v>2312</v>
      </c>
      <c r="O171" t="s">
        <v>8679</v>
      </c>
      <c r="P171" t="s">
        <v>1889</v>
      </c>
      <c r="Q171" t="s">
        <v>1900</v>
      </c>
      <c r="R171" t="str">
        <f>_xlfn.XLOOKUP(L171,コミュニティ放送事業者一覧!I:I,コミュニティ放送事業者一覧!C:C)</f>
        <v>(株)柏崎コミュニティ放送</v>
      </c>
      <c r="S171" s="5" t="s">
        <v>751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9">
      <c r="A172" t="s">
        <v>759</v>
      </c>
      <c r="B172" t="s">
        <v>760</v>
      </c>
      <c r="C172" t="s">
        <v>761</v>
      </c>
      <c r="D172" t="s">
        <v>97</v>
      </c>
      <c r="E172" t="s">
        <v>762</v>
      </c>
      <c r="F172" t="s">
        <v>5</v>
      </c>
      <c r="G172" t="s">
        <v>14</v>
      </c>
      <c r="H172" t="s">
        <v>424</v>
      </c>
      <c r="I172" t="s">
        <v>100</v>
      </c>
      <c r="J172" t="s">
        <v>8</v>
      </c>
      <c r="L172" t="str">
        <f>VLOOKUP(C172,コミュニティ放送事業者一覧!I:I,1,FALSE)</f>
        <v>JOZZ4AE-FM</v>
      </c>
      <c r="M172" t="s">
        <v>2308</v>
      </c>
      <c r="N172" t="s">
        <v>2313</v>
      </c>
      <c r="O172" t="s">
        <v>8679</v>
      </c>
      <c r="P172" t="s">
        <v>1889</v>
      </c>
      <c r="Q172" t="s">
        <v>1897</v>
      </c>
      <c r="R172" t="str">
        <f>_xlfn.XLOOKUP(L172,コミュニティ放送事業者一覧!I:I,コミュニティ放送事業者一覧!C:C)</f>
        <v>(株)エフエムしばた</v>
      </c>
      <c r="S172" s="5" t="s">
        <v>760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9">
      <c r="A173" t="s">
        <v>797</v>
      </c>
      <c r="B173" t="s">
        <v>797</v>
      </c>
      <c r="C173" t="s">
        <v>798</v>
      </c>
      <c r="D173" t="s">
        <v>632</v>
      </c>
      <c r="E173" t="s">
        <v>799</v>
      </c>
      <c r="F173" t="s">
        <v>5</v>
      </c>
      <c r="G173" t="s">
        <v>800</v>
      </c>
      <c r="H173" t="s">
        <v>43</v>
      </c>
      <c r="I173" t="s">
        <v>302</v>
      </c>
      <c r="J173" t="s">
        <v>8</v>
      </c>
      <c r="L173" t="str">
        <f>VLOOKUP(C173,コミュニティ放送事業者一覧!I:I,1,FALSE)</f>
        <v>JOZZ4AN-FM</v>
      </c>
      <c r="M173" t="s">
        <v>2308</v>
      </c>
      <c r="N173" t="s">
        <v>2314</v>
      </c>
      <c r="O173" t="s">
        <v>8679</v>
      </c>
      <c r="P173" t="s">
        <v>1889</v>
      </c>
      <c r="Q173" t="s">
        <v>1892</v>
      </c>
      <c r="R173" t="str">
        <f>_xlfn.XLOOKUP(L173,コミュニティ放送事業者一覧!I:I,コミュニティ放送事業者一覧!C:C)</f>
        <v>(株)エフエムとおかまち</v>
      </c>
      <c r="V173" s="5" t="s">
        <v>8653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9">
      <c r="A174" t="s">
        <v>820</v>
      </c>
      <c r="B174" t="s">
        <v>2138</v>
      </c>
      <c r="C174" t="s">
        <v>821</v>
      </c>
      <c r="D174" t="s">
        <v>716</v>
      </c>
      <c r="E174" t="s">
        <v>822</v>
      </c>
      <c r="F174" t="s">
        <v>5</v>
      </c>
      <c r="G174" t="s">
        <v>14</v>
      </c>
      <c r="H174" t="s">
        <v>105</v>
      </c>
      <c r="I174" t="s">
        <v>302</v>
      </c>
      <c r="J174" t="s">
        <v>8</v>
      </c>
      <c r="L174" t="str">
        <f>VLOOKUP(C174,コミュニティ放送事業者一覧!I:I,1,FALSE)</f>
        <v>JOZZ4AT-FM</v>
      </c>
      <c r="M174" t="s">
        <v>2308</v>
      </c>
      <c r="N174" t="s">
        <v>2315</v>
      </c>
      <c r="O174" t="s">
        <v>8679</v>
      </c>
      <c r="P174" t="s">
        <v>1889</v>
      </c>
      <c r="Q174" t="s">
        <v>1901</v>
      </c>
      <c r="R174" t="str">
        <f>_xlfn.XLOOKUP(L174,コミュニティ放送事業者一覧!I:I,コミュニティ放送事業者一覧!C:C)</f>
        <v>上越ケーブルビジョン(株)</v>
      </c>
      <c r="V174" s="5" t="s">
        <v>820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9">
      <c r="A175" t="s">
        <v>780</v>
      </c>
      <c r="B175" t="s">
        <v>2138</v>
      </c>
      <c r="C175" t="s">
        <v>781</v>
      </c>
      <c r="D175" t="s">
        <v>20</v>
      </c>
      <c r="E175" t="s">
        <v>782</v>
      </c>
      <c r="F175" t="s">
        <v>5</v>
      </c>
      <c r="G175" t="s">
        <v>14</v>
      </c>
      <c r="H175" t="s">
        <v>43</v>
      </c>
      <c r="I175" t="s">
        <v>100</v>
      </c>
      <c r="J175" t="s">
        <v>8</v>
      </c>
      <c r="L175" t="e">
        <f>VLOOKUP(C175,コミュニティ放送事業者一覧!I:I,1,FALSE)</f>
        <v>#N/A</v>
      </c>
      <c r="M175" t="s">
        <v>2308</v>
      </c>
      <c r="N175" t="s">
        <v>2316</v>
      </c>
      <c r="O175" t="s">
        <v>8679</v>
      </c>
      <c r="P175" t="s">
        <v>1889</v>
      </c>
      <c r="Q175" t="s">
        <v>1893</v>
      </c>
      <c r="R175" t="e">
        <f>_xlfn.XLOOKUP(L175,コミュニティ放送事業者一覧!I:I,コミュニティ放送事業者一覧!C:C)</f>
        <v>#N/A</v>
      </c>
      <c r="S175" s="5" t="s">
        <v>8532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9">
      <c r="A176" t="s">
        <v>817</v>
      </c>
      <c r="B176" t="s">
        <v>817</v>
      </c>
      <c r="C176" t="s">
        <v>818</v>
      </c>
      <c r="D176" t="s">
        <v>370</v>
      </c>
      <c r="E176" t="s">
        <v>819</v>
      </c>
      <c r="F176" t="s">
        <v>5</v>
      </c>
      <c r="G176" t="s">
        <v>37</v>
      </c>
      <c r="H176" t="s">
        <v>105</v>
      </c>
      <c r="I176" t="s">
        <v>100</v>
      </c>
      <c r="J176" t="s">
        <v>8</v>
      </c>
      <c r="L176" t="str">
        <f>VLOOKUP(C176,コミュニティ放送事業者一覧!I:I,1,FALSE)</f>
        <v>JOZZ4AS-FM</v>
      </c>
      <c r="M176" t="s">
        <v>2308</v>
      </c>
      <c r="N176" t="s">
        <v>2317</v>
      </c>
      <c r="O176" t="s">
        <v>8679</v>
      </c>
      <c r="P176" t="s">
        <v>1889</v>
      </c>
      <c r="Q176" t="s">
        <v>1890</v>
      </c>
      <c r="R176" t="str">
        <f>_xlfn.XLOOKUP(L176,コミュニティ放送事業者一覧!I:I,コミュニティ放送事業者一覧!C:C)</f>
        <v>エフエム魚沼(株)</v>
      </c>
      <c r="S176" s="5" t="s">
        <v>8529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9">
      <c r="A177" t="s">
        <v>763</v>
      </c>
      <c r="B177" t="s">
        <v>764</v>
      </c>
      <c r="C177" t="s">
        <v>765</v>
      </c>
      <c r="D177" t="s">
        <v>64</v>
      </c>
      <c r="E177" t="s">
        <v>766</v>
      </c>
      <c r="F177" t="s">
        <v>5</v>
      </c>
      <c r="G177" t="s">
        <v>99</v>
      </c>
      <c r="H177" t="s">
        <v>43</v>
      </c>
      <c r="I177" t="s">
        <v>100</v>
      </c>
      <c r="J177" t="s">
        <v>8</v>
      </c>
      <c r="L177" t="str">
        <f>VLOOKUP(C177,コミュニティ放送事業者一覧!I:I,1,FALSE)</f>
        <v>JOZZ4AF-FM</v>
      </c>
      <c r="M177" t="s">
        <v>2308</v>
      </c>
      <c r="N177" t="s">
        <v>2318</v>
      </c>
      <c r="O177" t="s">
        <v>8679</v>
      </c>
      <c r="P177" t="s">
        <v>1889</v>
      </c>
      <c r="Q177" t="s">
        <v>1899</v>
      </c>
      <c r="R177" t="str">
        <f>_xlfn.XLOOKUP(L177,コミュニティ放送事業者一覧!I:I,コミュニティ放送事業者一覧!C:C)</f>
        <v>(株)エフエム雪国</v>
      </c>
      <c r="S177" s="5" t="s">
        <v>763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9">
      <c r="A178" t="s">
        <v>851</v>
      </c>
      <c r="B178" t="s">
        <v>852</v>
      </c>
      <c r="C178" t="s">
        <v>853</v>
      </c>
      <c r="D178" t="s">
        <v>268</v>
      </c>
      <c r="E178" t="s">
        <v>854</v>
      </c>
      <c r="F178" t="s">
        <v>5</v>
      </c>
      <c r="G178" t="s">
        <v>14</v>
      </c>
      <c r="H178" t="s">
        <v>105</v>
      </c>
      <c r="I178" t="s">
        <v>840</v>
      </c>
      <c r="J178" t="s">
        <v>8</v>
      </c>
      <c r="L178" t="str">
        <f>VLOOKUP(C178,コミュニティ放送事業者一覧!I:I,1,FALSE)</f>
        <v>JOZZ5AF-FM</v>
      </c>
      <c r="M178" t="s">
        <v>2319</v>
      </c>
      <c r="N178" t="s">
        <v>2320</v>
      </c>
      <c r="O178" t="s">
        <v>8679</v>
      </c>
      <c r="P178" t="s">
        <v>2031</v>
      </c>
      <c r="Q178" t="s">
        <v>2036</v>
      </c>
      <c r="R178" t="str">
        <f>_xlfn.XLOOKUP(L178,コミュニティ放送事業者一覧!I:I,コミュニティ放送事業者一覧!C:C)</f>
        <v>富山シティエフエム(株)</v>
      </c>
      <c r="S178" s="5" t="s">
        <v>8533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1</v>
      </c>
    </row>
    <row r="179" spans="1:29">
      <c r="A179" t="s">
        <v>848</v>
      </c>
      <c r="B179" t="s">
        <v>848</v>
      </c>
      <c r="C179" t="s">
        <v>849</v>
      </c>
      <c r="D179" t="s">
        <v>64</v>
      </c>
      <c r="E179" t="s">
        <v>850</v>
      </c>
      <c r="F179" t="s">
        <v>5</v>
      </c>
      <c r="G179" t="s">
        <v>14</v>
      </c>
      <c r="H179" t="s">
        <v>43</v>
      </c>
      <c r="I179" t="s">
        <v>249</v>
      </c>
      <c r="J179" t="s">
        <v>8</v>
      </c>
      <c r="L179" t="str">
        <f>VLOOKUP(C179,コミュニティ放送事業者一覧!I:I,1,FALSE)</f>
        <v>JOZZ5AE-FM</v>
      </c>
      <c r="M179" t="s">
        <v>2319</v>
      </c>
      <c r="N179" t="s">
        <v>2321</v>
      </c>
      <c r="O179" t="s">
        <v>8679</v>
      </c>
      <c r="P179" t="s">
        <v>2031</v>
      </c>
      <c r="Q179" t="s">
        <v>2032</v>
      </c>
      <c r="R179" t="str">
        <f>_xlfn.XLOOKUP(L179,コミュニティ放送事業者一覧!I:I,コミュニティ放送事業者一覧!C:C)</f>
        <v>(株)ラジオたかおか</v>
      </c>
      <c r="S179" s="5" t="s">
        <v>848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</row>
    <row r="180" spans="1:29">
      <c r="A180" t="s">
        <v>855</v>
      </c>
      <c r="B180" t="s">
        <v>856</v>
      </c>
      <c r="C180" t="s">
        <v>857</v>
      </c>
      <c r="D180" t="s">
        <v>20</v>
      </c>
      <c r="E180" t="s">
        <v>858</v>
      </c>
      <c r="F180" t="s">
        <v>5</v>
      </c>
      <c r="G180" t="s">
        <v>37</v>
      </c>
      <c r="H180" t="s">
        <v>859</v>
      </c>
      <c r="I180" t="s">
        <v>16</v>
      </c>
      <c r="J180" t="s">
        <v>8</v>
      </c>
      <c r="L180" t="str">
        <f>VLOOKUP(C180,コミュニティ放送事業者一覧!I:I,1,FALSE)</f>
        <v>JOZZ5AG-FM</v>
      </c>
      <c r="M180" t="s">
        <v>2319</v>
      </c>
      <c r="N180" t="s">
        <v>2322</v>
      </c>
      <c r="O180" t="s">
        <v>8679</v>
      </c>
      <c r="P180" t="s">
        <v>2031</v>
      </c>
      <c r="Q180" t="s">
        <v>2033</v>
      </c>
      <c r="R180" t="str">
        <f>_xlfn.XLOOKUP(L180,コミュニティ放送事業者一覧!I:I,コミュニティ放送事業者一覧!C:C)</f>
        <v>(株)新川コミュニティ放送</v>
      </c>
      <c r="T180" s="5" t="s">
        <v>8607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9">
      <c r="A181" t="s">
        <v>860</v>
      </c>
      <c r="B181" t="s">
        <v>861</v>
      </c>
      <c r="C181" t="s">
        <v>862</v>
      </c>
      <c r="D181" t="s">
        <v>97</v>
      </c>
      <c r="E181" t="s">
        <v>863</v>
      </c>
      <c r="F181" t="s">
        <v>5</v>
      </c>
      <c r="G181" t="s">
        <v>14</v>
      </c>
      <c r="H181" t="s">
        <v>424</v>
      </c>
      <c r="I181" t="s">
        <v>249</v>
      </c>
      <c r="J181" t="s">
        <v>8</v>
      </c>
      <c r="L181" t="str">
        <f>VLOOKUP(C181,コミュニティ放送事業者一覧!I:I,1,FALSE)</f>
        <v>JOZZ5AH-FM</v>
      </c>
      <c r="M181" t="s">
        <v>2319</v>
      </c>
      <c r="N181" t="s">
        <v>2323</v>
      </c>
      <c r="O181" t="s">
        <v>8679</v>
      </c>
      <c r="P181" t="s">
        <v>2031</v>
      </c>
      <c r="Q181" t="s">
        <v>2035</v>
      </c>
      <c r="R181" t="str">
        <f>_xlfn.XLOOKUP(L181,コミュニティ放送事業者一覧!I:I,コミュニティ放送事業者一覧!C:C)</f>
        <v>(株)エフエムとなみ</v>
      </c>
      <c r="S181" s="5" t="s">
        <v>861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</row>
    <row r="182" spans="1:29">
      <c r="A182" s="3" t="s">
        <v>874</v>
      </c>
      <c r="B182" s="3" t="s">
        <v>874</v>
      </c>
      <c r="C182" s="3" t="s">
        <v>875</v>
      </c>
      <c r="D182" s="3" t="s">
        <v>876</v>
      </c>
      <c r="E182" s="3" t="s">
        <v>877</v>
      </c>
      <c r="F182" s="3" t="s">
        <v>5</v>
      </c>
      <c r="G182" s="3" t="s">
        <v>14</v>
      </c>
      <c r="H182" s="3" t="s">
        <v>105</v>
      </c>
      <c r="I182" s="3"/>
      <c r="J182" s="3" t="s">
        <v>8</v>
      </c>
      <c r="L182" s="3" t="str">
        <f>VLOOKUP(C182,コミュニティ放送事業者一覧!I:I,1,FALSE)</f>
        <v>JOZZ5AL-FM</v>
      </c>
      <c r="M182" s="3" t="s">
        <v>2319</v>
      </c>
      <c r="N182" s="3" t="s">
        <v>2324</v>
      </c>
      <c r="O182" s="3" t="s">
        <v>8679</v>
      </c>
      <c r="P182" s="3" t="s">
        <v>2031</v>
      </c>
      <c r="Q182" s="3" t="s">
        <v>2034</v>
      </c>
      <c r="R182" s="3" t="str">
        <f>_xlfn.XLOOKUP(L182,コミュニティ放送事業者一覧!I:I,コミュニティ放送事業者一覧!C:C)</f>
        <v>(株)エフエムいみず</v>
      </c>
      <c r="S182" s="3"/>
      <c r="T182" s="3"/>
      <c r="U182" s="3"/>
      <c r="V182" s="3"/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/>
    </row>
    <row r="183" spans="1:29">
      <c r="A183" t="s">
        <v>836</v>
      </c>
      <c r="B183" t="s">
        <v>836</v>
      </c>
      <c r="C183" t="s">
        <v>837</v>
      </c>
      <c r="D183" t="s">
        <v>838</v>
      </c>
      <c r="E183" t="s">
        <v>839</v>
      </c>
      <c r="F183" t="s">
        <v>5</v>
      </c>
      <c r="G183" t="s">
        <v>14</v>
      </c>
      <c r="H183" t="s">
        <v>424</v>
      </c>
      <c r="I183" t="s">
        <v>840</v>
      </c>
      <c r="J183" t="s">
        <v>8</v>
      </c>
      <c r="L183" t="str">
        <f>VLOOKUP(C183,コミュニティ放送事業者一覧!I:I,1,FALSE)</f>
        <v>JOZZ5AB-FM</v>
      </c>
      <c r="M183" t="s">
        <v>2325</v>
      </c>
      <c r="N183" t="s">
        <v>2326</v>
      </c>
      <c r="O183" t="s">
        <v>8679</v>
      </c>
      <c r="P183" t="s">
        <v>2025</v>
      </c>
      <c r="Q183" t="s">
        <v>2027</v>
      </c>
      <c r="R183" t="str">
        <f>_xlfn.XLOOKUP(L183,コミュニティ放送事業者一覧!I:I,コミュニティ放送事業者一覧!C:C)</f>
        <v>(株)ラジオかなざわ</v>
      </c>
      <c r="S183" s="5" t="s">
        <v>8534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1</v>
      </c>
    </row>
    <row r="184" spans="1:29">
      <c r="A184" t="s">
        <v>845</v>
      </c>
      <c r="B184" t="s">
        <v>845</v>
      </c>
      <c r="C184" t="s">
        <v>846</v>
      </c>
      <c r="D184" t="s">
        <v>201</v>
      </c>
      <c r="E184" t="s">
        <v>847</v>
      </c>
      <c r="F184" t="s">
        <v>5</v>
      </c>
      <c r="G184" t="s">
        <v>14</v>
      </c>
      <c r="H184" t="s">
        <v>2127</v>
      </c>
      <c r="I184" t="s">
        <v>249</v>
      </c>
      <c r="J184" t="s">
        <v>8</v>
      </c>
      <c r="L184" t="str">
        <f>VLOOKUP(C184,コミュニティ放送事業者一覧!I:I,1,FALSE)</f>
        <v>JOZZ5AD-FM</v>
      </c>
      <c r="M184" t="s">
        <v>2325</v>
      </c>
      <c r="N184" t="s">
        <v>2327</v>
      </c>
      <c r="O184" t="s">
        <v>8679</v>
      </c>
      <c r="P184" t="s">
        <v>2025</v>
      </c>
      <c r="Q184" t="s">
        <v>2028</v>
      </c>
      <c r="R184" t="str">
        <f>_xlfn.XLOOKUP(L184,コミュニティ放送事業者一覧!I:I,コミュニティ放送事業者一覧!C:C)</f>
        <v>(株)ラジオななお</v>
      </c>
      <c r="S184" s="5" t="s">
        <v>845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</row>
    <row r="185" spans="1:29">
      <c r="A185" t="s">
        <v>841</v>
      </c>
      <c r="B185" t="s">
        <v>841</v>
      </c>
      <c r="C185" t="s">
        <v>842</v>
      </c>
      <c r="D185" t="s">
        <v>843</v>
      </c>
      <c r="E185" t="s">
        <v>844</v>
      </c>
      <c r="F185" t="s">
        <v>5</v>
      </c>
      <c r="G185" t="s">
        <v>14</v>
      </c>
      <c r="H185" t="s">
        <v>424</v>
      </c>
      <c r="I185" t="s">
        <v>249</v>
      </c>
      <c r="J185" t="s">
        <v>8</v>
      </c>
      <c r="L185" t="str">
        <f>VLOOKUP(C185,コミュニティ放送事業者一覧!I:I,1,FALSE)</f>
        <v>JOZZ5AC-FM</v>
      </c>
      <c r="M185" t="s">
        <v>2325</v>
      </c>
      <c r="N185" t="s">
        <v>2328</v>
      </c>
      <c r="O185" t="s">
        <v>8679</v>
      </c>
      <c r="P185" t="s">
        <v>2025</v>
      </c>
      <c r="Q185" t="s">
        <v>2029</v>
      </c>
      <c r="R185" t="str">
        <f>_xlfn.XLOOKUP(L185,コミュニティ放送事業者一覧!I:I,コミュニティ放送事業者一覧!C:C)</f>
        <v>(株)ラジオこまつ</v>
      </c>
      <c r="S185" s="5" t="s">
        <v>841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</row>
    <row r="186" spans="1:29">
      <c r="A186" s="10" t="s">
        <v>878</v>
      </c>
      <c r="B186" s="10" t="s">
        <v>878</v>
      </c>
      <c r="C186" s="10" t="s">
        <v>879</v>
      </c>
      <c r="D186" s="10" t="s">
        <v>157</v>
      </c>
      <c r="E186" s="10" t="s">
        <v>880</v>
      </c>
      <c r="F186" s="10" t="s">
        <v>5</v>
      </c>
      <c r="G186" s="10" t="s">
        <v>14</v>
      </c>
      <c r="H186" s="10" t="s">
        <v>76</v>
      </c>
      <c r="I186" s="10" t="s">
        <v>346</v>
      </c>
      <c r="J186" s="10" t="s">
        <v>8</v>
      </c>
      <c r="K186" s="28"/>
      <c r="L186" s="10" t="str">
        <f>VLOOKUP(C186,コミュニティ放送事業者一覧!I:I,1,FALSE)</f>
        <v>JOZZ5AM-FM</v>
      </c>
      <c r="M186" s="10" t="s">
        <v>2325</v>
      </c>
      <c r="N186" s="10" t="s">
        <v>2329</v>
      </c>
      <c r="O186" s="10" t="s">
        <v>8679</v>
      </c>
      <c r="P186" s="10" t="s">
        <v>2025</v>
      </c>
      <c r="Q186" s="10" t="s">
        <v>2026</v>
      </c>
      <c r="R186" s="10" t="str">
        <f>_xlfn.XLOOKUP(L186,コミュニティ放送事業者一覧!I:I,コミュニティ放送事業者一覧!C:C)</f>
        <v>(特非)FMかほく</v>
      </c>
      <c r="S186" s="10"/>
      <c r="T186" s="10"/>
      <c r="U186" s="10"/>
      <c r="V186" s="10"/>
      <c r="W186" s="11">
        <v>1</v>
      </c>
      <c r="X186" s="10">
        <v>1</v>
      </c>
      <c r="Y186" s="10">
        <v>0</v>
      </c>
      <c r="Z186" s="10">
        <v>0</v>
      </c>
      <c r="AA186" s="10">
        <v>0</v>
      </c>
      <c r="AB186" s="10">
        <v>0</v>
      </c>
      <c r="AC186" s="11" t="s">
        <v>1657</v>
      </c>
    </row>
    <row r="187" spans="1:29">
      <c r="A187" t="s">
        <v>832</v>
      </c>
      <c r="B187" t="s">
        <v>832</v>
      </c>
      <c r="C187" t="s">
        <v>833</v>
      </c>
      <c r="D187" t="s">
        <v>41</v>
      </c>
      <c r="E187" t="s">
        <v>834</v>
      </c>
      <c r="F187" t="s">
        <v>5</v>
      </c>
      <c r="G187" t="s">
        <v>14</v>
      </c>
      <c r="H187" t="s">
        <v>76</v>
      </c>
      <c r="I187" t="s">
        <v>835</v>
      </c>
      <c r="J187" t="s">
        <v>8</v>
      </c>
      <c r="L187" t="str">
        <f>VLOOKUP(C187,コミュニティ放送事業者一覧!I:I,1,FALSE)</f>
        <v>JOZZ5AA-FM</v>
      </c>
      <c r="M187" t="s">
        <v>2325</v>
      </c>
      <c r="N187" t="s">
        <v>2330</v>
      </c>
      <c r="O187" t="s">
        <v>8679</v>
      </c>
      <c r="P187" t="s">
        <v>2025</v>
      </c>
      <c r="Q187" t="s">
        <v>2030</v>
      </c>
      <c r="R187" t="str">
        <f>_xlfn.XLOOKUP(L187,コミュニティ放送事業者一覧!I:I,コミュニティ放送事業者一覧!C:C)</f>
        <v>(株)えふえむ・エヌ・ワン</v>
      </c>
      <c r="T187" s="5" t="s">
        <v>8608</v>
      </c>
      <c r="U187" s="10"/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</row>
    <row r="188" spans="1:29">
      <c r="A188" s="3" t="s">
        <v>864</v>
      </c>
      <c r="B188" s="3" t="s">
        <v>864</v>
      </c>
      <c r="C188" s="3" t="s">
        <v>865</v>
      </c>
      <c r="D188" s="3" t="s">
        <v>435</v>
      </c>
      <c r="E188" s="3" t="s">
        <v>866</v>
      </c>
      <c r="F188" s="3" t="s">
        <v>5</v>
      </c>
      <c r="G188" s="3" t="s">
        <v>14</v>
      </c>
      <c r="H188" s="3" t="s">
        <v>424</v>
      </c>
      <c r="I188" s="3"/>
      <c r="J188" s="3" t="s">
        <v>8</v>
      </c>
      <c r="L188" s="3" t="str">
        <f>VLOOKUP(C188,コミュニティ放送事業者一覧!I:I,1,FALSE)</f>
        <v>JOZZ5AI-FM</v>
      </c>
      <c r="M188" s="3" t="s">
        <v>2331</v>
      </c>
      <c r="N188" s="3" t="s">
        <v>2332</v>
      </c>
      <c r="O188" s="3" t="s">
        <v>8679</v>
      </c>
      <c r="P188" s="3" t="s">
        <v>2037</v>
      </c>
      <c r="Q188" s="3" t="s">
        <v>2040</v>
      </c>
      <c r="R188" s="3" t="str">
        <f>_xlfn.XLOOKUP(L188,コミュニティ放送事業者一覧!I:I,コミュニティ放送事業者一覧!C:C)</f>
        <v>福井街角放送(株)</v>
      </c>
      <c r="S188" s="3"/>
      <c r="T188" s="3"/>
      <c r="U188" s="3"/>
      <c r="V188" s="3"/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/>
    </row>
    <row r="189" spans="1:29">
      <c r="A189" t="s">
        <v>870</v>
      </c>
      <c r="B189" t="s">
        <v>871</v>
      </c>
      <c r="C189" t="s">
        <v>872</v>
      </c>
      <c r="D189" t="s">
        <v>85</v>
      </c>
      <c r="E189" t="s">
        <v>873</v>
      </c>
      <c r="F189" t="s">
        <v>5</v>
      </c>
      <c r="G189" t="s">
        <v>14</v>
      </c>
      <c r="H189" t="s">
        <v>27</v>
      </c>
      <c r="I189" t="s">
        <v>60</v>
      </c>
      <c r="J189" t="s">
        <v>8</v>
      </c>
      <c r="L189" t="str">
        <f>VLOOKUP(C189,コミュニティ放送事業者一覧!I:I,1,FALSE)</f>
        <v>JOZZ5AK-FM</v>
      </c>
      <c r="M189" t="s">
        <v>2331</v>
      </c>
      <c r="N189" t="s">
        <v>2333</v>
      </c>
      <c r="O189" t="s">
        <v>8679</v>
      </c>
      <c r="P189" t="s">
        <v>2037</v>
      </c>
      <c r="Q189" t="s">
        <v>2039</v>
      </c>
      <c r="R189" t="str">
        <f>_xlfn.XLOOKUP(L189,コミュニティ放送事業者一覧!I:I,コミュニティ放送事業者一覧!C:C)</f>
        <v>敦賀FM放送(株)</v>
      </c>
      <c r="T189" s="5" t="s">
        <v>8609</v>
      </c>
      <c r="U189" s="10"/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</row>
    <row r="190" spans="1:29">
      <c r="A190" s="10" t="s">
        <v>867</v>
      </c>
      <c r="B190" s="10" t="s">
        <v>867</v>
      </c>
      <c r="C190" s="10" t="s">
        <v>868</v>
      </c>
      <c r="D190" s="10" t="s">
        <v>290</v>
      </c>
      <c r="E190" s="10" t="s">
        <v>869</v>
      </c>
      <c r="F190" s="10" t="s">
        <v>5</v>
      </c>
      <c r="G190" s="10" t="s">
        <v>14</v>
      </c>
      <c r="H190" s="10" t="s">
        <v>76</v>
      </c>
      <c r="I190" s="10" t="s">
        <v>408</v>
      </c>
      <c r="J190" s="10" t="s">
        <v>8</v>
      </c>
      <c r="K190" s="28"/>
      <c r="L190" s="10" t="str">
        <f>VLOOKUP(C190,コミュニティ放送事業者一覧!I:I,1,FALSE)</f>
        <v>JOZZ5AJ-FM</v>
      </c>
      <c r="M190" s="10" t="s">
        <v>2331</v>
      </c>
      <c r="N190" s="10" t="s">
        <v>2334</v>
      </c>
      <c r="O190" s="10" t="s">
        <v>8679</v>
      </c>
      <c r="P190" s="10" t="s">
        <v>2037</v>
      </c>
      <c r="Q190" s="10" t="s">
        <v>2038</v>
      </c>
      <c r="R190" s="10" t="str">
        <f>_xlfn.XLOOKUP(L190,コミュニティ放送事業者一覧!I:I,コミュニティ放送事業者一覧!C:C)</f>
        <v>(特非)たんなん夢レディオ</v>
      </c>
      <c r="S190" s="10"/>
      <c r="T190" s="10"/>
      <c r="U190" s="10"/>
      <c r="V190" s="10"/>
      <c r="W190" s="11">
        <v>1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1" t="s">
        <v>1656</v>
      </c>
    </row>
    <row r="191" spans="1:29">
      <c r="A191" t="s">
        <v>549</v>
      </c>
      <c r="B191" t="s">
        <v>549</v>
      </c>
      <c r="C191" t="s">
        <v>550</v>
      </c>
      <c r="D191" t="s">
        <v>41</v>
      </c>
      <c r="E191" t="s">
        <v>551</v>
      </c>
      <c r="F191" t="s">
        <v>5</v>
      </c>
      <c r="G191" t="s">
        <v>14</v>
      </c>
      <c r="H191" t="s">
        <v>43</v>
      </c>
      <c r="I191" t="s">
        <v>172</v>
      </c>
      <c r="J191" t="s">
        <v>8</v>
      </c>
      <c r="L191" t="str">
        <f>VLOOKUP(C191,コミュニティ放送事業者一覧!I:I,1,FALSE)</f>
        <v>JOZZ3AO-FM</v>
      </c>
      <c r="M191" t="s">
        <v>2335</v>
      </c>
      <c r="N191" t="s">
        <v>2336</v>
      </c>
      <c r="O191" s="10" t="s">
        <v>8679</v>
      </c>
      <c r="P191" t="s">
        <v>1692</v>
      </c>
      <c r="Q191" t="s">
        <v>1693</v>
      </c>
      <c r="R191" t="str">
        <f>_xlfn.XLOOKUP(L191,コミュニティ放送事業者一覧!I:I,コミュニティ放送事業者一覧!C:C)</f>
        <v>(株)エフエム甲府</v>
      </c>
      <c r="S191" s="5" t="s">
        <v>549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</row>
    <row r="192" spans="1:29">
      <c r="A192" t="s">
        <v>556</v>
      </c>
      <c r="B192" t="s">
        <v>557</v>
      </c>
      <c r="C192" t="s">
        <v>558</v>
      </c>
      <c r="D192" t="s">
        <v>119</v>
      </c>
      <c r="E192" t="s">
        <v>559</v>
      </c>
      <c r="F192" t="s">
        <v>5</v>
      </c>
      <c r="G192" t="s">
        <v>14</v>
      </c>
      <c r="H192" t="s">
        <v>43</v>
      </c>
      <c r="I192" t="s">
        <v>100</v>
      </c>
      <c r="J192" t="s">
        <v>8</v>
      </c>
      <c r="L192" t="str">
        <f>VLOOKUP(C192,コミュニティ放送事業者一覧!I:I,1,FALSE)</f>
        <v>JOZZ3CF-FM</v>
      </c>
      <c r="M192" t="s">
        <v>2335</v>
      </c>
      <c r="N192" t="s">
        <v>2337</v>
      </c>
      <c r="O192" s="10" t="s">
        <v>8679</v>
      </c>
      <c r="P192" t="s">
        <v>1692</v>
      </c>
      <c r="Q192" t="s">
        <v>1695</v>
      </c>
      <c r="R192" t="str">
        <f>_xlfn.XLOOKUP(L192,コミュニティ放送事業者一覧!I:I,コミュニティ放送事業者一覧!C:C)</f>
        <v>(株)エフエム富士五湖</v>
      </c>
      <c r="S192" s="5" t="s">
        <v>8535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9">
      <c r="A193" t="s">
        <v>531</v>
      </c>
      <c r="B193" t="s">
        <v>532</v>
      </c>
      <c r="C193" t="s">
        <v>533</v>
      </c>
      <c r="D193" t="s">
        <v>534</v>
      </c>
      <c r="E193" t="s">
        <v>535</v>
      </c>
      <c r="F193" t="s">
        <v>5</v>
      </c>
      <c r="G193" t="s">
        <v>14</v>
      </c>
      <c r="H193" t="s">
        <v>7</v>
      </c>
      <c r="I193" t="s">
        <v>100</v>
      </c>
      <c r="J193" t="s">
        <v>8</v>
      </c>
      <c r="L193" t="str">
        <f>VLOOKUP(C193,コミュニティ放送事業者一覧!I:I,1,FALSE)</f>
        <v>JOZZ3BJ-FM</v>
      </c>
      <c r="M193" t="s">
        <v>2335</v>
      </c>
      <c r="N193" t="s">
        <v>2338</v>
      </c>
      <c r="O193" s="10" t="s">
        <v>8679</v>
      </c>
      <c r="P193" t="s">
        <v>1692</v>
      </c>
      <c r="Q193" t="s">
        <v>1696</v>
      </c>
      <c r="R193" t="str">
        <f>_xlfn.XLOOKUP(L193,コミュニティ放送事業者一覧!I:I,コミュニティ放送事業者一覧!C:C)</f>
        <v>(特非)八ヶ岳コミュニティ放送</v>
      </c>
      <c r="S193" s="5" t="s">
        <v>8536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9">
      <c r="A194" t="s">
        <v>653</v>
      </c>
      <c r="B194" t="s">
        <v>654</v>
      </c>
      <c r="C194" t="s">
        <v>655</v>
      </c>
      <c r="D194" t="s">
        <v>93</v>
      </c>
      <c r="E194" t="s">
        <v>656</v>
      </c>
      <c r="F194" t="s">
        <v>5</v>
      </c>
      <c r="G194" t="s">
        <v>14</v>
      </c>
      <c r="H194" t="s">
        <v>7</v>
      </c>
      <c r="I194" t="s">
        <v>100</v>
      </c>
      <c r="J194" t="s">
        <v>8</v>
      </c>
      <c r="L194" t="str">
        <f>VLOOKUP(C194,コミュニティ放送事業者一覧!I:I,1,FALSE)</f>
        <v>JOZZ3CA-FM</v>
      </c>
      <c r="M194" t="s">
        <v>2335</v>
      </c>
      <c r="N194" t="s">
        <v>2339</v>
      </c>
      <c r="O194" s="10" t="s">
        <v>8679</v>
      </c>
      <c r="P194" t="s">
        <v>1692</v>
      </c>
      <c r="Q194" t="s">
        <v>1694</v>
      </c>
      <c r="R194" t="str">
        <f>_xlfn.XLOOKUP(L194,コミュニティ放送事業者一覧!I:I,コミュニティ放送事業者一覧!C:C)</f>
        <v>(株)FMふじやま</v>
      </c>
      <c r="S194" s="5" t="s">
        <v>653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9">
      <c r="A195" s="3" t="s">
        <v>747</v>
      </c>
      <c r="B195" s="3" t="s">
        <v>748</v>
      </c>
      <c r="C195" s="3" t="s">
        <v>749</v>
      </c>
      <c r="D195" s="3" t="s">
        <v>58</v>
      </c>
      <c r="E195" s="3" t="s">
        <v>750</v>
      </c>
      <c r="F195" s="3" t="s">
        <v>5</v>
      </c>
      <c r="G195" s="3" t="s">
        <v>14</v>
      </c>
      <c r="H195" s="3" t="s">
        <v>105</v>
      </c>
      <c r="I195" s="3"/>
      <c r="J195" s="3" t="s">
        <v>8</v>
      </c>
      <c r="L195" s="3" t="str">
        <f>VLOOKUP(C195,コミュニティ放送事業者一覧!I:I,1,FALSE)</f>
        <v>JOZZ4AB-FM</v>
      </c>
      <c r="M195" s="3" t="s">
        <v>2340</v>
      </c>
      <c r="N195" s="3" t="s">
        <v>2341</v>
      </c>
      <c r="O195" s="3" t="s">
        <v>8679</v>
      </c>
      <c r="P195" s="3" t="s">
        <v>1902</v>
      </c>
      <c r="Q195" s="3" t="s">
        <v>1910</v>
      </c>
      <c r="R195" s="3" t="str">
        <f>_xlfn.XLOOKUP(L195,コミュニティ放送事業者一覧!I:I,コミュニティ放送事業者一覧!C:C)</f>
        <v>(株)ながのコミュニティ放送</v>
      </c>
      <c r="S195" s="3"/>
      <c r="T195" s="3"/>
      <c r="U195" s="3"/>
      <c r="V195" s="3"/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/>
    </row>
    <row r="196" spans="1:29">
      <c r="A196" t="s">
        <v>813</v>
      </c>
      <c r="B196" t="s">
        <v>814</v>
      </c>
      <c r="C196" t="s">
        <v>815</v>
      </c>
      <c r="D196" t="s">
        <v>290</v>
      </c>
      <c r="E196" t="s">
        <v>816</v>
      </c>
      <c r="F196" t="s">
        <v>5</v>
      </c>
      <c r="G196" t="s">
        <v>14</v>
      </c>
      <c r="H196" t="s">
        <v>105</v>
      </c>
      <c r="I196" t="s">
        <v>302</v>
      </c>
      <c r="J196" t="s">
        <v>8</v>
      </c>
      <c r="L196" t="str">
        <f>VLOOKUP(C196,コミュニティ放送事業者一覧!I:I,1,FALSE)</f>
        <v>JOZZ4AR-FM</v>
      </c>
      <c r="M196" t="s">
        <v>2340</v>
      </c>
      <c r="N196" t="s">
        <v>2342</v>
      </c>
      <c r="O196" t="s">
        <v>8679</v>
      </c>
      <c r="P196" t="s">
        <v>1902</v>
      </c>
      <c r="Q196" t="s">
        <v>1908</v>
      </c>
      <c r="R196" t="str">
        <f>_xlfn.XLOOKUP(L196,コミュニティ放送事業者一覧!I:I,コミュニティ放送事業者一覧!C:C)</f>
        <v>エフエムまつもと(株)</v>
      </c>
      <c r="V196" s="5" t="s">
        <v>813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9">
      <c r="A197" t="s">
        <v>792</v>
      </c>
      <c r="B197" t="s">
        <v>793</v>
      </c>
      <c r="C197" t="s">
        <v>794</v>
      </c>
      <c r="D197" t="s">
        <v>41</v>
      </c>
      <c r="E197" t="s">
        <v>795</v>
      </c>
      <c r="F197" t="s">
        <v>5</v>
      </c>
      <c r="G197" t="s">
        <v>99</v>
      </c>
      <c r="H197" t="s">
        <v>105</v>
      </c>
      <c r="I197" t="s">
        <v>796</v>
      </c>
      <c r="J197" t="s">
        <v>8</v>
      </c>
      <c r="L197" t="str">
        <f>VLOOKUP(C197,コミュニティ放送事業者一覧!I:I,1,FALSE)</f>
        <v>JOZZ4AM-FM</v>
      </c>
      <c r="M197" t="s">
        <v>2340</v>
      </c>
      <c r="N197" t="s">
        <v>2343</v>
      </c>
      <c r="O197" t="s">
        <v>8679</v>
      </c>
      <c r="P197" t="s">
        <v>1902</v>
      </c>
      <c r="Q197" t="s">
        <v>1912</v>
      </c>
      <c r="R197" t="str">
        <f>_xlfn.XLOOKUP(L197,コミュニティ放送事業者一覧!I:I,コミュニティ放送事業者一覧!C:C)</f>
        <v>飯田エフエム放送(株)</v>
      </c>
      <c r="S197" s="26"/>
      <c r="V197" s="5" t="s">
        <v>8655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9">
      <c r="A198" t="s">
        <v>801</v>
      </c>
      <c r="B198" t="s">
        <v>802</v>
      </c>
      <c r="C198" t="s">
        <v>803</v>
      </c>
      <c r="D198" t="s">
        <v>97</v>
      </c>
      <c r="E198" t="s">
        <v>804</v>
      </c>
      <c r="F198" t="s">
        <v>5</v>
      </c>
      <c r="G198" t="s">
        <v>37</v>
      </c>
      <c r="H198" t="s">
        <v>2139</v>
      </c>
      <c r="I198" t="s">
        <v>796</v>
      </c>
      <c r="J198" t="s">
        <v>8</v>
      </c>
      <c r="L198" t="str">
        <f>VLOOKUP(C198,コミュニティ放送事業者一覧!I:I,1,FALSE)</f>
        <v>JOZZ4AO-FM</v>
      </c>
      <c r="M198" t="s">
        <v>2340</v>
      </c>
      <c r="N198" t="s">
        <v>2344</v>
      </c>
      <c r="O198" t="s">
        <v>8679</v>
      </c>
      <c r="P198" t="s">
        <v>1902</v>
      </c>
      <c r="Q198" t="s">
        <v>1909</v>
      </c>
      <c r="R198" t="str">
        <f>_xlfn.XLOOKUP(L198,コミュニティ放送事業者一覧!I:I,コミュニティ放送事業者一覧!C:C)</f>
        <v>エルシーブイ(株)</v>
      </c>
      <c r="S198" s="5" t="s">
        <v>8538</v>
      </c>
      <c r="V198" s="5" t="s">
        <v>8656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9">
      <c r="A199" t="s">
        <v>827</v>
      </c>
      <c r="B199" t="s">
        <v>828</v>
      </c>
      <c r="C199" t="s">
        <v>829</v>
      </c>
      <c r="D199" t="s">
        <v>830</v>
      </c>
      <c r="E199" t="s">
        <v>831</v>
      </c>
      <c r="F199" t="s">
        <v>5</v>
      </c>
      <c r="G199" t="s">
        <v>14</v>
      </c>
      <c r="H199" t="s">
        <v>43</v>
      </c>
      <c r="I199" t="s">
        <v>100</v>
      </c>
      <c r="J199" t="s">
        <v>8</v>
      </c>
      <c r="L199" t="str">
        <f>VLOOKUP(C199,コミュニティ放送事業者一覧!I:I,1,FALSE)</f>
        <v>JOZZ4AV-FM</v>
      </c>
      <c r="M199" t="s">
        <v>2340</v>
      </c>
      <c r="N199" t="s">
        <v>2345</v>
      </c>
      <c r="O199" t="s">
        <v>8679</v>
      </c>
      <c r="P199" t="s">
        <v>1902</v>
      </c>
      <c r="Q199" t="s">
        <v>1904</v>
      </c>
      <c r="R199" t="str">
        <f>_xlfn.XLOOKUP(L199,コミュニティ放送事業者一覧!I:I,コミュニティ放送事業者一覧!C:C)</f>
        <v>伊那ケーブルテレビジョン(株)</v>
      </c>
      <c r="S199" s="5" t="s">
        <v>827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9">
      <c r="A200" t="s">
        <v>8495</v>
      </c>
      <c r="B200" t="s">
        <v>823</v>
      </c>
      <c r="C200" t="s">
        <v>824</v>
      </c>
      <c r="D200" t="s">
        <v>825</v>
      </c>
      <c r="E200" t="s">
        <v>826</v>
      </c>
      <c r="F200" t="s">
        <v>5</v>
      </c>
      <c r="G200" t="s">
        <v>14</v>
      </c>
      <c r="H200" t="s">
        <v>43</v>
      </c>
      <c r="I200" t="s">
        <v>100</v>
      </c>
      <c r="J200" t="s">
        <v>8</v>
      </c>
      <c r="L200" t="str">
        <f>VLOOKUP(C200,コミュニティ放送事業者一覧!I:I,1,FALSE)</f>
        <v>JOZZ4AU-FM</v>
      </c>
      <c r="M200" t="s">
        <v>2340</v>
      </c>
      <c r="N200" t="s">
        <v>2346</v>
      </c>
      <c r="O200" t="s">
        <v>8679</v>
      </c>
      <c r="P200" t="s">
        <v>1902</v>
      </c>
      <c r="Q200" t="s">
        <v>1905</v>
      </c>
      <c r="R200" t="str">
        <f>_xlfn.XLOOKUP(L200,コミュニティ放送事業者一覧!I:I,コミュニティ放送事業者一覧!C:C)</f>
        <v>しおじりコミュニティ放送(株)</v>
      </c>
      <c r="S200" s="5" t="s">
        <v>8537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9">
      <c r="A201" t="s">
        <v>767</v>
      </c>
      <c r="B201" t="s">
        <v>768</v>
      </c>
      <c r="C201" t="s">
        <v>769</v>
      </c>
      <c r="D201" t="s">
        <v>58</v>
      </c>
      <c r="E201" t="s">
        <v>770</v>
      </c>
      <c r="F201" t="s">
        <v>5</v>
      </c>
      <c r="G201" t="s">
        <v>14</v>
      </c>
      <c r="H201" t="s">
        <v>43</v>
      </c>
      <c r="I201" t="s">
        <v>2140</v>
      </c>
      <c r="J201" t="s">
        <v>8</v>
      </c>
      <c r="L201" t="str">
        <f>VLOOKUP(C201,コミュニティ放送事業者一覧!I:I,1,FALSE)</f>
        <v>JOZZ4AG-FM</v>
      </c>
      <c r="M201" t="s">
        <v>2340</v>
      </c>
      <c r="N201" t="s">
        <v>2347</v>
      </c>
      <c r="O201" t="s">
        <v>8679</v>
      </c>
      <c r="P201" t="s">
        <v>1902</v>
      </c>
      <c r="Q201" t="s">
        <v>1907</v>
      </c>
      <c r="R201" t="str">
        <f>_xlfn.XLOOKUP(L201,コミュニティ放送事業者一覧!I:I,コミュニティ放送事業者一覧!C:C)</f>
        <v>(株)エフエム佐久平</v>
      </c>
      <c r="V201" s="5" t="s">
        <v>8657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</row>
    <row r="202" spans="1:29">
      <c r="A202" t="s">
        <v>805</v>
      </c>
      <c r="B202" t="s">
        <v>806</v>
      </c>
      <c r="C202" t="s">
        <v>807</v>
      </c>
      <c r="D202" t="s">
        <v>716</v>
      </c>
      <c r="E202" t="s">
        <v>808</v>
      </c>
      <c r="F202" t="s">
        <v>5</v>
      </c>
      <c r="G202" t="s">
        <v>14</v>
      </c>
      <c r="H202" t="s">
        <v>105</v>
      </c>
      <c r="I202" t="s">
        <v>302</v>
      </c>
      <c r="J202" t="s">
        <v>8</v>
      </c>
      <c r="L202" t="str">
        <f>VLOOKUP(C202,コミュニティ放送事業者一覧!I:I,1,FALSE)</f>
        <v>JOZZ4AP-FM</v>
      </c>
      <c r="M202" t="s">
        <v>2340</v>
      </c>
      <c r="N202" t="s">
        <v>2348</v>
      </c>
      <c r="O202" t="s">
        <v>8679</v>
      </c>
      <c r="P202" t="s">
        <v>1902</v>
      </c>
      <c r="Q202" t="s">
        <v>1911</v>
      </c>
      <c r="R202" t="str">
        <f>_xlfn.XLOOKUP(L202,コミュニティ放送事業者一覧!I:I,コミュニティ放送事業者一覧!C:C)</f>
        <v>(株)エフエムとうみ</v>
      </c>
      <c r="V202" s="5" t="s">
        <v>8658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9">
      <c r="A203" t="s">
        <v>809</v>
      </c>
      <c r="B203" t="s">
        <v>810</v>
      </c>
      <c r="C203" t="s">
        <v>811</v>
      </c>
      <c r="D203" t="s">
        <v>20</v>
      </c>
      <c r="E203" t="s">
        <v>812</v>
      </c>
      <c r="F203" t="s">
        <v>5</v>
      </c>
      <c r="G203" t="s">
        <v>99</v>
      </c>
      <c r="H203" t="s">
        <v>7</v>
      </c>
      <c r="I203" t="s">
        <v>16</v>
      </c>
      <c r="J203" t="s">
        <v>8</v>
      </c>
      <c r="L203" t="str">
        <f>VLOOKUP(C203,コミュニティ放送事業者一覧!I:I,1,FALSE)</f>
        <v>JOZZ4AQ-FM</v>
      </c>
      <c r="M203" t="s">
        <v>2340</v>
      </c>
      <c r="N203" t="s">
        <v>2349</v>
      </c>
      <c r="O203" t="s">
        <v>8679</v>
      </c>
      <c r="P203" t="s">
        <v>1902</v>
      </c>
      <c r="Q203" t="s">
        <v>1903</v>
      </c>
      <c r="R203" t="str">
        <f>_xlfn.XLOOKUP(L203,コミュニティ放送事業者一覧!I:I,コミュニティ放送事業者一覧!C:C)</f>
        <v>あづみ野エフエム放送(株)</v>
      </c>
      <c r="S203" s="5" t="s">
        <v>8539</v>
      </c>
      <c r="U203" s="5" t="s">
        <v>8631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9">
      <c r="A204" t="s">
        <v>788</v>
      </c>
      <c r="B204" t="s">
        <v>789</v>
      </c>
      <c r="C204" t="s">
        <v>790</v>
      </c>
      <c r="D204" t="s">
        <v>350</v>
      </c>
      <c r="E204" t="s">
        <v>791</v>
      </c>
      <c r="F204" t="s">
        <v>75</v>
      </c>
      <c r="G204" t="s">
        <v>14</v>
      </c>
      <c r="I204" t="s">
        <v>2141</v>
      </c>
      <c r="J204" t="s">
        <v>8</v>
      </c>
      <c r="L204" t="str">
        <f>VLOOKUP(C204,コミュニティ放送事業者一覧!I:I,1,FALSE)</f>
        <v>JOZZ4AL-FM</v>
      </c>
      <c r="M204" t="s">
        <v>2340</v>
      </c>
      <c r="N204" t="s">
        <v>2350</v>
      </c>
      <c r="O204" t="s">
        <v>8679</v>
      </c>
      <c r="P204" t="s">
        <v>1902</v>
      </c>
      <c r="Q204" t="s">
        <v>1906</v>
      </c>
      <c r="R204" t="str">
        <f>_xlfn.XLOOKUP(L204,コミュニティ放送事業者一覧!I:I,コミュニティ放送事業者一覧!C:C)</f>
        <v>軽井沢エフエム放送(株)</v>
      </c>
      <c r="S204" s="5" t="s">
        <v>8540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9">
      <c r="A205" t="s">
        <v>942</v>
      </c>
      <c r="B205" t="s">
        <v>943</v>
      </c>
      <c r="C205" t="s">
        <v>944</v>
      </c>
      <c r="D205" t="s">
        <v>716</v>
      </c>
      <c r="E205" t="s">
        <v>945</v>
      </c>
      <c r="F205" t="s">
        <v>5</v>
      </c>
      <c r="G205" t="s">
        <v>14</v>
      </c>
      <c r="H205" t="s">
        <v>43</v>
      </c>
      <c r="I205" t="s">
        <v>249</v>
      </c>
      <c r="J205" t="s">
        <v>8</v>
      </c>
      <c r="L205" t="str">
        <f>VLOOKUP(C205,コミュニティ放送事業者一覧!I:I,1,FALSE)</f>
        <v>JOZZ6AP-FM</v>
      </c>
      <c r="M205" t="s">
        <v>2351</v>
      </c>
      <c r="N205" t="s">
        <v>2352</v>
      </c>
      <c r="O205" t="s">
        <v>881</v>
      </c>
      <c r="P205" t="s">
        <v>1952</v>
      </c>
      <c r="Q205" t="s">
        <v>1954</v>
      </c>
      <c r="R205" t="str">
        <f>_xlfn.XLOOKUP(L205,コミュニティ放送事業者一覧!I:I,コミュニティ放送事業者一覧!C:C)</f>
        <v>(株)シティエフエムぎふ</v>
      </c>
      <c r="S205" s="5" t="s">
        <v>942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</row>
    <row r="206" spans="1:29">
      <c r="A206" t="s">
        <v>897</v>
      </c>
      <c r="B206" t="s">
        <v>898</v>
      </c>
      <c r="C206" t="s">
        <v>899</v>
      </c>
      <c r="D206" t="s">
        <v>58</v>
      </c>
      <c r="E206" t="s">
        <v>900</v>
      </c>
      <c r="F206" t="s">
        <v>5</v>
      </c>
      <c r="G206" t="s">
        <v>203</v>
      </c>
      <c r="H206" t="s">
        <v>76</v>
      </c>
      <c r="I206" t="s">
        <v>100</v>
      </c>
      <c r="J206" t="s">
        <v>8</v>
      </c>
      <c r="L206" t="str">
        <f>VLOOKUP(C206,コミュニティ放送事業者一覧!I:I,1,FALSE)</f>
        <v>JOZZ6AE-FM</v>
      </c>
      <c r="M206" t="s">
        <v>2351</v>
      </c>
      <c r="N206" t="s">
        <v>2353</v>
      </c>
      <c r="O206" t="s">
        <v>881</v>
      </c>
      <c r="P206" t="s">
        <v>1952</v>
      </c>
      <c r="Q206" t="s">
        <v>1955</v>
      </c>
      <c r="R206" t="str">
        <f>_xlfn.XLOOKUP(L206,コミュニティ放送事業者一覧!I:I,コミュニティ放送事業者一覧!C:C)</f>
        <v>(株)飛騨高山テレ・エフエム</v>
      </c>
      <c r="S206" s="5" t="s">
        <v>897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9">
      <c r="A207" t="s">
        <v>921</v>
      </c>
      <c r="B207" t="s">
        <v>922</v>
      </c>
      <c r="C207" t="s">
        <v>923</v>
      </c>
      <c r="D207" t="s">
        <v>41</v>
      </c>
      <c r="E207" t="s">
        <v>924</v>
      </c>
      <c r="F207" t="s">
        <v>5</v>
      </c>
      <c r="G207" t="s">
        <v>14</v>
      </c>
      <c r="H207" t="s">
        <v>43</v>
      </c>
      <c r="I207" t="s">
        <v>100</v>
      </c>
      <c r="J207" t="s">
        <v>8</v>
      </c>
      <c r="L207" t="str">
        <f>VLOOKUP(C207,コミュニティ放送事業者一覧!I:I,1,FALSE)</f>
        <v>JOZZ6AK-FM</v>
      </c>
      <c r="M207" t="s">
        <v>2351</v>
      </c>
      <c r="N207" t="s">
        <v>2354</v>
      </c>
      <c r="O207" t="s">
        <v>881</v>
      </c>
      <c r="P207" t="s">
        <v>1952</v>
      </c>
      <c r="Q207" t="s">
        <v>1956</v>
      </c>
      <c r="R207" t="str">
        <f>_xlfn.XLOOKUP(L207,コミュニティ放送事業者一覧!I:I,コミュニティ放送事業者一覧!C:C)</f>
        <v>(株)エフエムたじみ</v>
      </c>
      <c r="S207" s="5" t="s">
        <v>8541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9">
      <c r="A208" t="s">
        <v>985</v>
      </c>
      <c r="B208" t="s">
        <v>986</v>
      </c>
      <c r="C208" t="s">
        <v>987</v>
      </c>
      <c r="D208" t="s">
        <v>119</v>
      </c>
      <c r="E208" t="s">
        <v>953</v>
      </c>
      <c r="F208" t="s">
        <v>75</v>
      </c>
      <c r="G208" t="s">
        <v>14</v>
      </c>
      <c r="H208" t="s">
        <v>43</v>
      </c>
      <c r="I208" t="s">
        <v>302</v>
      </c>
      <c r="J208" t="s">
        <v>8</v>
      </c>
      <c r="L208" t="str">
        <f>VLOOKUP(C208,コミュニティ放送事業者一覧!I:I,1,FALSE)</f>
        <v>JOZZ6BA-FM</v>
      </c>
      <c r="M208" t="s">
        <v>2351</v>
      </c>
      <c r="N208" t="s">
        <v>2355</v>
      </c>
      <c r="O208" t="s">
        <v>881</v>
      </c>
      <c r="P208" t="s">
        <v>1952</v>
      </c>
      <c r="Q208" t="s">
        <v>1953</v>
      </c>
      <c r="R208" t="str">
        <f>_xlfn.XLOOKUP(L208,コミュニティ放送事業者一覧!I:I,コミュニティ放送事業者一覧!C:C)</f>
        <v>FMラインウェーブ(株)</v>
      </c>
      <c r="V208" s="5" t="s">
        <v>8659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9">
      <c r="A209" s="3" t="s">
        <v>950</v>
      </c>
      <c r="B209" s="3" t="s">
        <v>951</v>
      </c>
      <c r="C209" s="3" t="s">
        <v>952</v>
      </c>
      <c r="D209" s="3" t="s">
        <v>119</v>
      </c>
      <c r="E209" s="3" t="s">
        <v>953</v>
      </c>
      <c r="F209" s="3" t="s">
        <v>5</v>
      </c>
      <c r="G209" s="3" t="s">
        <v>14</v>
      </c>
      <c r="H209" s="3" t="s">
        <v>76</v>
      </c>
      <c r="I209" s="3"/>
      <c r="J209" s="3" t="s">
        <v>121</v>
      </c>
      <c r="L209" s="3" t="e">
        <f>VLOOKUP(C209,コミュニティ放送事業者一覧!I:I,1,FALSE)</f>
        <v>#N/A</v>
      </c>
      <c r="M209" s="3" t="s">
        <v>2351</v>
      </c>
      <c r="N209" s="3" t="s">
        <v>2355</v>
      </c>
      <c r="O209" s="3" t="s">
        <v>881</v>
      </c>
      <c r="P209" s="3" t="s">
        <v>1952</v>
      </c>
      <c r="Q209" s="3" t="s">
        <v>1953</v>
      </c>
      <c r="R209" s="3" t="e">
        <f>_xlfn.XLOOKUP(L209,コミュニティ放送事業者一覧!I:I,コミュニティ放送事業者一覧!C:C)</f>
        <v>#N/A</v>
      </c>
      <c r="S209" s="3"/>
      <c r="T209" s="3"/>
      <c r="U209" s="3"/>
      <c r="V209" s="3"/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/>
    </row>
    <row r="210" spans="1:29">
      <c r="A210" t="s">
        <v>885</v>
      </c>
      <c r="B210" t="s">
        <v>886</v>
      </c>
      <c r="C210" t="s">
        <v>887</v>
      </c>
      <c r="D210" t="s">
        <v>20</v>
      </c>
      <c r="E210" t="s">
        <v>888</v>
      </c>
      <c r="F210" t="s">
        <v>5</v>
      </c>
      <c r="G210" t="s">
        <v>14</v>
      </c>
      <c r="H210" t="s">
        <v>2142</v>
      </c>
      <c r="I210" t="s">
        <v>172</v>
      </c>
      <c r="J210" t="s">
        <v>8</v>
      </c>
      <c r="L210" t="str">
        <f>VLOOKUP(C210,コミュニティ放送事業者一覧!I:I,1,FALSE)</f>
        <v>JOZZ6AB-FM</v>
      </c>
      <c r="M210" t="s">
        <v>2356</v>
      </c>
      <c r="N210">
        <v>221384</v>
      </c>
      <c r="O210" t="s">
        <v>881</v>
      </c>
      <c r="P210" t="s">
        <v>1962</v>
      </c>
      <c r="Q210" t="s">
        <v>1974</v>
      </c>
      <c r="R210" t="str">
        <f>_xlfn.XLOOKUP(L210,コミュニティ放送事業者一覧!I:I,コミュニティ放送事業者一覧!C:C)</f>
        <v>浜松エフエム放送(株)</v>
      </c>
      <c r="S210" s="5" t="s">
        <v>885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</row>
    <row r="211" spans="1:29">
      <c r="A211" t="s">
        <v>905</v>
      </c>
      <c r="B211" t="s">
        <v>906</v>
      </c>
      <c r="C211" t="s">
        <v>907</v>
      </c>
      <c r="D211" t="s">
        <v>97</v>
      </c>
      <c r="E211" t="s">
        <v>908</v>
      </c>
      <c r="F211" t="s">
        <v>5</v>
      </c>
      <c r="G211" t="s">
        <v>14</v>
      </c>
      <c r="H211" t="s">
        <v>105</v>
      </c>
      <c r="I211" t="s">
        <v>172</v>
      </c>
      <c r="J211" t="s">
        <v>8</v>
      </c>
      <c r="L211" t="str">
        <f>VLOOKUP(C211,コミュニティ放送事業者一覧!I:I,1,FALSE)</f>
        <v>JOZZ6AG-FM</v>
      </c>
      <c r="M211" t="s">
        <v>2356</v>
      </c>
      <c r="N211" t="s">
        <v>2566</v>
      </c>
      <c r="O211" t="s">
        <v>881</v>
      </c>
      <c r="P211" t="s">
        <v>1962</v>
      </c>
      <c r="Q211" t="s">
        <v>1970</v>
      </c>
      <c r="R211" t="str">
        <f>_xlfn.XLOOKUP(L211,コミュニティ放送事業者一覧!I:I,コミュニティ放送事業者一覧!C:C)</f>
        <v>(株)シティエフエム静岡</v>
      </c>
      <c r="S211" s="5" t="s">
        <v>905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</row>
    <row r="212" spans="1:29">
      <c r="A212" t="s">
        <v>889</v>
      </c>
      <c r="B212" t="s">
        <v>890</v>
      </c>
      <c r="C212" t="s">
        <v>891</v>
      </c>
      <c r="D212" t="s">
        <v>41</v>
      </c>
      <c r="E212" t="s">
        <v>892</v>
      </c>
      <c r="F212" t="s">
        <v>5</v>
      </c>
      <c r="G212" t="s">
        <v>14</v>
      </c>
      <c r="H212" t="s">
        <v>43</v>
      </c>
      <c r="I212" t="s">
        <v>100</v>
      </c>
      <c r="J212" t="s">
        <v>8</v>
      </c>
      <c r="L212" t="str">
        <f>VLOOKUP(C212,コミュニティ放送事業者一覧!I:I,1,FALSE)</f>
        <v>JOZZ6AC-FM</v>
      </c>
      <c r="M212" t="s">
        <v>2356</v>
      </c>
      <c r="N212" t="s">
        <v>2567</v>
      </c>
      <c r="O212" t="s">
        <v>881</v>
      </c>
      <c r="P212" t="s">
        <v>1962</v>
      </c>
      <c r="Q212" t="s">
        <v>1971</v>
      </c>
      <c r="R212" t="str">
        <f>_xlfn.XLOOKUP(L212,コミュニティ放送事業者一覧!I:I,コミュニティ放送事業者一覧!C:C)</f>
        <v>(株)エフエムしみず</v>
      </c>
      <c r="S212" s="5" t="s">
        <v>889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9">
      <c r="A213" t="s">
        <v>925</v>
      </c>
      <c r="B213" t="s">
        <v>926</v>
      </c>
      <c r="C213" t="s">
        <v>927</v>
      </c>
      <c r="D213" t="s">
        <v>281</v>
      </c>
      <c r="E213" t="s">
        <v>928</v>
      </c>
      <c r="F213" t="s">
        <v>5</v>
      </c>
      <c r="G213" t="s">
        <v>14</v>
      </c>
      <c r="H213" t="s">
        <v>2143</v>
      </c>
      <c r="I213" t="s">
        <v>100</v>
      </c>
      <c r="J213" t="s">
        <v>8</v>
      </c>
      <c r="L213" t="str">
        <f>VLOOKUP(C213,コミュニティ放送事業者一覧!I:I,1,FALSE)</f>
        <v>JOZZ6AL-FM</v>
      </c>
      <c r="M213" t="s">
        <v>2356</v>
      </c>
      <c r="N213" t="s">
        <v>2359</v>
      </c>
      <c r="O213" t="s">
        <v>881</v>
      </c>
      <c r="P213" t="s">
        <v>1962</v>
      </c>
      <c r="Q213" t="s">
        <v>1968</v>
      </c>
      <c r="R213" t="str">
        <f>_xlfn.XLOOKUP(L213,コミュニティ放送事業者一覧!I:I,コミュニティ放送事業者一覧!C:C)</f>
        <v>エフエムぬまづ(株)</v>
      </c>
      <c r="S213" s="5" t="s">
        <v>8542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9">
      <c r="A214" t="s">
        <v>929</v>
      </c>
      <c r="B214" t="s">
        <v>930</v>
      </c>
      <c r="C214" t="s">
        <v>931</v>
      </c>
      <c r="D214" t="s">
        <v>253</v>
      </c>
      <c r="E214" t="s">
        <v>932</v>
      </c>
      <c r="F214" t="s">
        <v>5</v>
      </c>
      <c r="G214" t="s">
        <v>22</v>
      </c>
      <c r="H214" t="s">
        <v>2119</v>
      </c>
      <c r="I214" t="s">
        <v>100</v>
      </c>
      <c r="J214" t="s">
        <v>8</v>
      </c>
      <c r="L214" t="str">
        <f>VLOOKUP(C214,コミュニティ放送事業者一覧!I:I,1,FALSE)</f>
        <v>JOZZ6AM-FM</v>
      </c>
      <c r="M214" t="s">
        <v>2356</v>
      </c>
      <c r="N214" t="s">
        <v>2360</v>
      </c>
      <c r="O214" t="s">
        <v>881</v>
      </c>
      <c r="P214" t="s">
        <v>1962</v>
      </c>
      <c r="Q214" t="s">
        <v>1973</v>
      </c>
      <c r="R214" t="str">
        <f>_xlfn.XLOOKUP(L214,コミュニティ放送事業者一覧!I:I,コミュニティ放送事業者一覧!C:C)</f>
        <v>(株)エフエム熱海湯河原</v>
      </c>
      <c r="S214" s="5" t="s">
        <v>929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9">
      <c r="A215" t="s">
        <v>893</v>
      </c>
      <c r="B215" t="s">
        <v>894</v>
      </c>
      <c r="C215" t="s">
        <v>895</v>
      </c>
      <c r="D215" t="s">
        <v>268</v>
      </c>
      <c r="E215" t="s">
        <v>896</v>
      </c>
      <c r="F215" t="s">
        <v>5</v>
      </c>
      <c r="G215" t="s">
        <v>14</v>
      </c>
      <c r="H215" t="s">
        <v>7</v>
      </c>
      <c r="I215" t="s">
        <v>100</v>
      </c>
      <c r="J215" t="s">
        <v>8</v>
      </c>
      <c r="L215" t="str">
        <f>VLOOKUP(C215,コミュニティ放送事業者一覧!I:I,1,FALSE)</f>
        <v>JOZZ6AD-FM</v>
      </c>
      <c r="M215" t="s">
        <v>2356</v>
      </c>
      <c r="N215" t="s">
        <v>2361</v>
      </c>
      <c r="O215" t="s">
        <v>881</v>
      </c>
      <c r="P215" t="s">
        <v>1962</v>
      </c>
      <c r="Q215" t="s">
        <v>1967</v>
      </c>
      <c r="R215" t="str">
        <f>_xlfn.XLOOKUP(L215,コミュニティ放送事業者一覧!I:I,コミュニティ放送事業者一覧!C:C)</f>
        <v>(株)エフエムみしま・かんなみ</v>
      </c>
      <c r="S215" s="5" t="s">
        <v>8543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9">
      <c r="A216" t="s">
        <v>909</v>
      </c>
      <c r="B216" t="s">
        <v>910</v>
      </c>
      <c r="C216" t="s">
        <v>911</v>
      </c>
      <c r="D216" t="s">
        <v>41</v>
      </c>
      <c r="E216" t="s">
        <v>912</v>
      </c>
      <c r="F216" t="s">
        <v>5</v>
      </c>
      <c r="G216" t="s">
        <v>99</v>
      </c>
      <c r="H216" t="s">
        <v>7</v>
      </c>
      <c r="I216" t="s">
        <v>100</v>
      </c>
      <c r="J216" t="s">
        <v>8</v>
      </c>
      <c r="L216" t="str">
        <f>VLOOKUP(C216,コミュニティ放送事業者一覧!I:I,1,FALSE)</f>
        <v>JOZZ6AH-FM</v>
      </c>
      <c r="M216" t="s">
        <v>2356</v>
      </c>
      <c r="N216" t="s">
        <v>2362</v>
      </c>
      <c r="O216" t="s">
        <v>881</v>
      </c>
      <c r="P216" t="s">
        <v>1962</v>
      </c>
      <c r="Q216" t="s">
        <v>1963</v>
      </c>
      <c r="R216" t="str">
        <f>_xlfn.XLOOKUP(L216,コミュニティ放送事業者一覧!I:I,コミュニティ放送事業者一覧!C:C)</f>
        <v>エフエム伊東(株)</v>
      </c>
      <c r="S216" s="5" t="s">
        <v>8544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9">
      <c r="A217" t="s">
        <v>977</v>
      </c>
      <c r="B217" t="s">
        <v>978</v>
      </c>
      <c r="C217" t="s">
        <v>979</v>
      </c>
      <c r="D217" t="s">
        <v>58</v>
      </c>
      <c r="E217" t="s">
        <v>980</v>
      </c>
      <c r="F217" t="s">
        <v>5</v>
      </c>
      <c r="G217" t="s">
        <v>6</v>
      </c>
      <c r="H217" t="s">
        <v>43</v>
      </c>
      <c r="I217" t="s">
        <v>100</v>
      </c>
      <c r="J217" t="s">
        <v>8</v>
      </c>
      <c r="L217" t="str">
        <f>VLOOKUP(C217,コミュニティ放送事業者一覧!I:I,1,FALSE)</f>
        <v>JOZZ6AY-FM</v>
      </c>
      <c r="M217" t="s">
        <v>2356</v>
      </c>
      <c r="N217" t="s">
        <v>2363</v>
      </c>
      <c r="O217" t="s">
        <v>881</v>
      </c>
      <c r="P217" t="s">
        <v>1962</v>
      </c>
      <c r="Q217" t="s">
        <v>1972</v>
      </c>
      <c r="R217" t="str">
        <f>_xlfn.XLOOKUP(L217,コミュニティ放送事業者一覧!I:I,コミュニティ放送事業者一覧!C:C)</f>
        <v>(株)FM島田</v>
      </c>
      <c r="S217" s="5" t="s">
        <v>977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9">
      <c r="A218" t="s">
        <v>954</v>
      </c>
      <c r="B218" t="s">
        <v>955</v>
      </c>
      <c r="C218" t="s">
        <v>956</v>
      </c>
      <c r="D218" t="s">
        <v>563</v>
      </c>
      <c r="E218" t="s">
        <v>957</v>
      </c>
      <c r="F218" t="s">
        <v>5</v>
      </c>
      <c r="G218" t="s">
        <v>14</v>
      </c>
      <c r="H218" t="s">
        <v>105</v>
      </c>
      <c r="I218" t="s">
        <v>100</v>
      </c>
      <c r="J218" t="s">
        <v>8</v>
      </c>
      <c r="L218" t="str">
        <f>VLOOKUP(C218,コミュニティ放送事業者一覧!I:I,1,FALSE)</f>
        <v>JOZZ6AS-FM</v>
      </c>
      <c r="M218" t="s">
        <v>2356</v>
      </c>
      <c r="N218" t="s">
        <v>2364</v>
      </c>
      <c r="O218" t="s">
        <v>881</v>
      </c>
      <c r="P218" t="s">
        <v>1962</v>
      </c>
      <c r="Q218" t="s">
        <v>1975</v>
      </c>
      <c r="R218" t="str">
        <f>_xlfn.XLOOKUP(L218,コミュニティ放送事業者一覧!I:I,コミュニティ放送事業者一覧!C:C)</f>
        <v>富士コミュニティエフエム放送(株)</v>
      </c>
      <c r="S218" s="5" t="s">
        <v>8545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9">
      <c r="A219" t="s">
        <v>1017</v>
      </c>
      <c r="B219" t="s">
        <v>1018</v>
      </c>
      <c r="C219" t="s">
        <v>1019</v>
      </c>
      <c r="D219" t="s">
        <v>3</v>
      </c>
      <c r="E219" t="s">
        <v>1020</v>
      </c>
      <c r="F219" t="s">
        <v>5</v>
      </c>
      <c r="G219" t="s">
        <v>14</v>
      </c>
      <c r="I219" t="s">
        <v>100</v>
      </c>
      <c r="J219" t="s">
        <v>8</v>
      </c>
      <c r="L219" t="str">
        <f>VLOOKUP(C219,コミュニティ放送事業者一覧!I:I,1,FALSE)</f>
        <v>JOZZ6BI-FM</v>
      </c>
      <c r="M219" t="s">
        <v>2356</v>
      </c>
      <c r="N219" t="s">
        <v>2365</v>
      </c>
      <c r="O219" t="s">
        <v>881</v>
      </c>
      <c r="P219" t="s">
        <v>1962</v>
      </c>
      <c r="Q219" t="s">
        <v>1969</v>
      </c>
      <c r="R219" t="str">
        <f>_xlfn.XLOOKUP(L219,コミュニティ放送事業者一覧!I:I,コミュニティ放送事業者一覧!C:C)</f>
        <v>(株)ＦＭ８１２Ｙａｉｚｕ</v>
      </c>
      <c r="S219" s="5" t="s">
        <v>8546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9">
      <c r="A220" t="s">
        <v>1005</v>
      </c>
      <c r="B220" t="s">
        <v>1006</v>
      </c>
      <c r="C220" t="s">
        <v>1007</v>
      </c>
      <c r="D220" t="s">
        <v>1008</v>
      </c>
      <c r="E220" t="s">
        <v>1009</v>
      </c>
      <c r="F220" t="s">
        <v>5</v>
      </c>
      <c r="G220" t="s">
        <v>14</v>
      </c>
      <c r="H220" t="s">
        <v>43</v>
      </c>
      <c r="I220" t="s">
        <v>100</v>
      </c>
      <c r="J220" t="s">
        <v>8</v>
      </c>
      <c r="L220" t="str">
        <f>VLOOKUP(C220,コミュニティ放送事業者一覧!I:I,1,FALSE)</f>
        <v>JOZZ6BF-FM</v>
      </c>
      <c r="M220" t="s">
        <v>2356</v>
      </c>
      <c r="N220" t="s">
        <v>2366</v>
      </c>
      <c r="O220" t="s">
        <v>881</v>
      </c>
      <c r="P220" t="s">
        <v>1962</v>
      </c>
      <c r="Q220" t="s">
        <v>1966</v>
      </c>
      <c r="R220" t="str">
        <f>_xlfn.XLOOKUP(L220,コミュニティ放送事業者一覧!I:I,コミュニティ放送事業者一覧!C:C)</f>
        <v>(株)エフエム御殿場</v>
      </c>
      <c r="S220" s="5" t="s">
        <v>8547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9">
      <c r="A221" t="s">
        <v>1000</v>
      </c>
      <c r="B221" t="s">
        <v>1001</v>
      </c>
      <c r="C221" t="s">
        <v>1002</v>
      </c>
      <c r="D221" t="s">
        <v>1003</v>
      </c>
      <c r="E221" t="s">
        <v>1004</v>
      </c>
      <c r="F221" t="s">
        <v>5</v>
      </c>
      <c r="G221" t="s">
        <v>22</v>
      </c>
      <c r="I221" t="s">
        <v>100</v>
      </c>
      <c r="J221" t="s">
        <v>8</v>
      </c>
      <c r="L221" t="str">
        <f>VLOOKUP(C221,コミュニティ放送事業者一覧!I:I,1,FALSE)</f>
        <v>JOZZ6BE-FM</v>
      </c>
      <c r="M221" t="s">
        <v>2356</v>
      </c>
      <c r="N221" t="s">
        <v>2367</v>
      </c>
      <c r="O221" t="s">
        <v>881</v>
      </c>
      <c r="P221" t="s">
        <v>1962</v>
      </c>
      <c r="Q221" t="s">
        <v>1965</v>
      </c>
      <c r="R221" t="str">
        <f>_xlfn.XLOOKUP(L221,コミュニティ放送事業者一覧!I:I,コミュニティ放送事業者一覧!C:C)</f>
        <v>(株)FM IS</v>
      </c>
      <c r="S221" s="5" t="s">
        <v>1000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9">
      <c r="A222" t="s">
        <v>996</v>
      </c>
      <c r="B222" t="s">
        <v>996</v>
      </c>
      <c r="C222" t="s">
        <v>997</v>
      </c>
      <c r="D222" t="s">
        <v>998</v>
      </c>
      <c r="E222" t="s">
        <v>999</v>
      </c>
      <c r="F222" t="s">
        <v>5</v>
      </c>
      <c r="G222" t="s">
        <v>14</v>
      </c>
      <c r="H222" t="s">
        <v>2144</v>
      </c>
      <c r="I222" t="s">
        <v>100</v>
      </c>
      <c r="J222" t="s">
        <v>8</v>
      </c>
      <c r="L222" t="str">
        <f>VLOOKUP(C222,コミュニティ放送事業者一覧!I:I,1,FALSE)</f>
        <v>JOZZ6BD-FM</v>
      </c>
      <c r="M222" t="s">
        <v>2356</v>
      </c>
      <c r="N222" t="s">
        <v>2368</v>
      </c>
      <c r="O222" t="s">
        <v>881</v>
      </c>
      <c r="P222" t="s">
        <v>1962</v>
      </c>
      <c r="Q222" t="s">
        <v>1964</v>
      </c>
      <c r="R222" t="str">
        <f>_xlfn.XLOOKUP(L222,コミュニティ放送事業者一覧!I:I,コミュニティ放送事業者一覧!C:C)</f>
        <v>(株)FMいずのくに</v>
      </c>
      <c r="S222" s="5" t="s">
        <v>996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9">
      <c r="A223" s="3" t="s">
        <v>913</v>
      </c>
      <c r="B223" s="3" t="s">
        <v>914</v>
      </c>
      <c r="C223" s="3" t="s">
        <v>915</v>
      </c>
      <c r="D223" s="3" t="s">
        <v>20</v>
      </c>
      <c r="E223" s="3" t="s">
        <v>916</v>
      </c>
      <c r="F223" s="3" t="s">
        <v>5</v>
      </c>
      <c r="G223" s="3" t="s">
        <v>14</v>
      </c>
      <c r="H223" s="3" t="s">
        <v>43</v>
      </c>
      <c r="I223" s="3"/>
      <c r="J223" s="3" t="s">
        <v>121</v>
      </c>
      <c r="L223" s="3" t="e">
        <f>VLOOKUP(C223,コミュニティ放送事業者一覧!I:I,1,FALSE)</f>
        <v>#N/A</v>
      </c>
      <c r="M223" s="3" t="s">
        <v>2369</v>
      </c>
      <c r="N223" s="3" t="s">
        <v>2569</v>
      </c>
      <c r="O223" s="3" t="s">
        <v>881</v>
      </c>
      <c r="P223" s="3" t="s">
        <v>1940</v>
      </c>
      <c r="Q223" s="3" t="s">
        <v>1951</v>
      </c>
      <c r="R223" s="3" t="e">
        <f>_xlfn.XLOOKUP(L223,コミュニティ放送事業者一覧!I:I,コミュニティ放送事業者一覧!C:C)</f>
        <v>#N/A</v>
      </c>
      <c r="S223" s="3"/>
      <c r="T223" s="3"/>
      <c r="U223" s="3"/>
      <c r="V223" s="3"/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/>
    </row>
    <row r="224" spans="1:29">
      <c r="A224" t="s">
        <v>974</v>
      </c>
      <c r="B224" t="s">
        <v>975</v>
      </c>
      <c r="C224" t="s">
        <v>976</v>
      </c>
      <c r="D224" t="s">
        <v>20</v>
      </c>
      <c r="E224" t="s">
        <v>920</v>
      </c>
      <c r="F224" t="s">
        <v>5</v>
      </c>
      <c r="G224" t="s">
        <v>14</v>
      </c>
      <c r="H224" t="s">
        <v>43</v>
      </c>
      <c r="I224" t="s">
        <v>302</v>
      </c>
      <c r="J224" t="s">
        <v>8</v>
      </c>
      <c r="L224" t="str">
        <f>VLOOKUP(C224,コミュニティ放送事業者一覧!I:I,1,FALSE)</f>
        <v>JOZZ6AX-FM</v>
      </c>
      <c r="M224" t="s">
        <v>2369</v>
      </c>
      <c r="N224" t="s">
        <v>2568</v>
      </c>
      <c r="O224" t="s">
        <v>881</v>
      </c>
      <c r="P224" t="s">
        <v>1940</v>
      </c>
      <c r="Q224" t="s">
        <v>1950</v>
      </c>
      <c r="R224" t="str">
        <f>_xlfn.XLOOKUP(L224,コミュニティ放送事業者一覧!I:I,コミュニティ放送事業者一覧!C:C)</f>
        <v>(株)MID-FM</v>
      </c>
      <c r="V224" s="5" t="s">
        <v>8660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9">
      <c r="A225" s="3" t="s">
        <v>917</v>
      </c>
      <c r="B225" s="3" t="s">
        <v>918</v>
      </c>
      <c r="C225" s="3" t="s">
        <v>919</v>
      </c>
      <c r="D225" s="3" t="s">
        <v>58</v>
      </c>
      <c r="E225" s="3" t="s">
        <v>920</v>
      </c>
      <c r="F225" s="3" t="s">
        <v>5</v>
      </c>
      <c r="G225" s="3" t="s">
        <v>14</v>
      </c>
      <c r="H225" s="3"/>
      <c r="I225" s="3"/>
      <c r="J225" s="3" t="s">
        <v>121</v>
      </c>
      <c r="L225" s="3" t="e">
        <f>VLOOKUP(C225,コミュニティ放送事業者一覧!I:I,1,FALSE)</f>
        <v>#N/A</v>
      </c>
      <c r="M225" s="3" t="s">
        <v>2369</v>
      </c>
      <c r="N225" s="3" t="s">
        <v>2568</v>
      </c>
      <c r="O225" s="3" t="s">
        <v>881</v>
      </c>
      <c r="P225" s="3" t="s">
        <v>1940</v>
      </c>
      <c r="Q225" s="3" t="s">
        <v>1950</v>
      </c>
      <c r="R225" s="3" t="e">
        <f>_xlfn.XLOOKUP(L225,コミュニティ放送事業者一覧!I:I,コミュニティ放送事業者一覧!C:C)</f>
        <v>#N/A</v>
      </c>
      <c r="S225" s="3"/>
      <c r="T225" s="3"/>
      <c r="U225" s="3"/>
      <c r="V225" s="3"/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/>
    </row>
    <row r="226" spans="1:29">
      <c r="A226" t="s">
        <v>1013</v>
      </c>
      <c r="B226" t="s">
        <v>1013</v>
      </c>
      <c r="C226" t="s">
        <v>1014</v>
      </c>
      <c r="D226" t="s">
        <v>1015</v>
      </c>
      <c r="E226" t="s">
        <v>920</v>
      </c>
      <c r="F226" t="s">
        <v>5</v>
      </c>
      <c r="G226" t="s">
        <v>14</v>
      </c>
      <c r="H226" t="s">
        <v>1016</v>
      </c>
      <c r="I226" t="s">
        <v>100</v>
      </c>
      <c r="J226" t="s">
        <v>8</v>
      </c>
      <c r="L226" t="str">
        <f>VLOOKUP(C226,コミュニティ放送事業者一覧!I:I,1,FALSE)</f>
        <v>JOZZ6BH-FM</v>
      </c>
      <c r="M226" t="s">
        <v>2369</v>
      </c>
      <c r="N226" t="s">
        <v>2568</v>
      </c>
      <c r="O226" t="s">
        <v>881</v>
      </c>
      <c r="P226" t="s">
        <v>1940</v>
      </c>
      <c r="Q226" t="s">
        <v>1950</v>
      </c>
      <c r="R226" t="str">
        <f>_xlfn.XLOOKUP(L226,コミュニティ放送事業者一覧!I:I,コミュニティ放送事業者一覧!C:C)</f>
        <v>(株)Heart FM</v>
      </c>
      <c r="S226" s="5" t="s">
        <v>8549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9">
      <c r="A227" t="s">
        <v>882</v>
      </c>
      <c r="B227" t="s">
        <v>882</v>
      </c>
      <c r="C227" t="s">
        <v>883</v>
      </c>
      <c r="D227" t="s">
        <v>708</v>
      </c>
      <c r="E227" t="s">
        <v>884</v>
      </c>
      <c r="F227" t="s">
        <v>5</v>
      </c>
      <c r="G227" t="s">
        <v>99</v>
      </c>
      <c r="H227" t="s">
        <v>424</v>
      </c>
      <c r="I227" t="s">
        <v>302</v>
      </c>
      <c r="J227" t="s">
        <v>8</v>
      </c>
      <c r="L227" t="str">
        <f>VLOOKUP(C227,コミュニティ放送事業者一覧!I:I,1,FALSE)</f>
        <v>JOZZ6AA-FM</v>
      </c>
      <c r="M227" t="s">
        <v>2369</v>
      </c>
      <c r="N227" t="s">
        <v>2371</v>
      </c>
      <c r="O227" t="s">
        <v>881</v>
      </c>
      <c r="P227" t="s">
        <v>1940</v>
      </c>
      <c r="Q227" t="s">
        <v>1948</v>
      </c>
      <c r="R227" t="str">
        <f>_xlfn.XLOOKUP(L227,コミュニティ放送事業者一覧!I:I,コミュニティ放送事業者一覧!C:C)</f>
        <v>(株)エフエム豊橋</v>
      </c>
      <c r="V227" s="5" t="s">
        <v>8661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9">
      <c r="A228" t="s">
        <v>901</v>
      </c>
      <c r="B228" t="s">
        <v>902</v>
      </c>
      <c r="C228" t="s">
        <v>903</v>
      </c>
      <c r="D228" t="s">
        <v>41</v>
      </c>
      <c r="E228" t="s">
        <v>904</v>
      </c>
      <c r="F228" t="s">
        <v>75</v>
      </c>
      <c r="G228" t="s">
        <v>14</v>
      </c>
      <c r="I228" t="s">
        <v>16</v>
      </c>
      <c r="J228" t="s">
        <v>8</v>
      </c>
      <c r="L228" t="str">
        <f>VLOOKUP(C228,コミュニティ放送事業者一覧!I:I,1,FALSE)</f>
        <v>JOZZ6AF-FM</v>
      </c>
      <c r="M228" t="s">
        <v>2369</v>
      </c>
      <c r="N228" t="s">
        <v>2372</v>
      </c>
      <c r="O228" t="s">
        <v>881</v>
      </c>
      <c r="P228" t="s">
        <v>1940</v>
      </c>
      <c r="Q228" t="s">
        <v>1942</v>
      </c>
      <c r="R228" t="str">
        <f>_xlfn.XLOOKUP(L228,コミュニティ放送事業者一覧!I:I,コミュニティ放送事業者一覧!C:C)</f>
        <v>(株)エフエム岡崎</v>
      </c>
      <c r="T228" s="5" t="s">
        <v>8610</v>
      </c>
      <c r="U228" s="5" t="s">
        <v>8632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9">
      <c r="A229" t="s">
        <v>988</v>
      </c>
      <c r="B229" t="s">
        <v>989</v>
      </c>
      <c r="C229" t="s">
        <v>990</v>
      </c>
      <c r="D229" t="s">
        <v>58</v>
      </c>
      <c r="E229" t="s">
        <v>991</v>
      </c>
      <c r="F229" t="s">
        <v>5</v>
      </c>
      <c r="G229" t="s">
        <v>14</v>
      </c>
      <c r="I229" t="s">
        <v>100</v>
      </c>
      <c r="J229" t="s">
        <v>8</v>
      </c>
      <c r="L229" t="str">
        <f>VLOOKUP(C229,コミュニティ放送事業者一覧!I:I,1,FALSE)</f>
        <v>JOZZ6BB-FM</v>
      </c>
      <c r="M229" t="s">
        <v>2369</v>
      </c>
      <c r="N229" t="s">
        <v>2373</v>
      </c>
      <c r="O229" t="s">
        <v>881</v>
      </c>
      <c r="P229" t="s">
        <v>1940</v>
      </c>
      <c r="Q229" t="s">
        <v>1941</v>
      </c>
      <c r="R229" t="str">
        <f>_xlfn.XLOOKUP(L229,コミュニティ放送事業者一覧!I:I,コミュニティ放送事業者一覧!C:C)</f>
        <v>FMいちのみや(株)</v>
      </c>
      <c r="S229" s="5" t="s">
        <v>8550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9">
      <c r="A230" t="s">
        <v>958</v>
      </c>
      <c r="B230" t="s">
        <v>959</v>
      </c>
      <c r="C230" t="s">
        <v>960</v>
      </c>
      <c r="D230" t="s">
        <v>618</v>
      </c>
      <c r="E230" t="s">
        <v>961</v>
      </c>
      <c r="F230" t="s">
        <v>5</v>
      </c>
      <c r="G230" t="s">
        <v>14</v>
      </c>
      <c r="H230" t="s">
        <v>7</v>
      </c>
      <c r="I230" t="s">
        <v>100</v>
      </c>
      <c r="J230" t="s">
        <v>8</v>
      </c>
      <c r="L230" t="str">
        <f>VLOOKUP(C230,コミュニティ放送事業者一覧!I:I,1,FALSE)</f>
        <v>JOZZ6AT-FM</v>
      </c>
      <c r="M230" t="s">
        <v>2369</v>
      </c>
      <c r="N230" t="s">
        <v>2374</v>
      </c>
      <c r="O230" t="s">
        <v>881</v>
      </c>
      <c r="P230" t="s">
        <v>1940</v>
      </c>
      <c r="Q230" t="s">
        <v>1946</v>
      </c>
      <c r="R230" t="str">
        <f>_xlfn.XLOOKUP(L230,コミュニティ放送事業者一覧!I:I,コミュニティ放送事業者一覧!C:C)</f>
        <v>(株)尾張東部放送</v>
      </c>
      <c r="S230" s="5" t="s">
        <v>8551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9">
      <c r="A231" t="s">
        <v>946</v>
      </c>
      <c r="B231" t="s">
        <v>947</v>
      </c>
      <c r="C231" t="s">
        <v>948</v>
      </c>
      <c r="D231" t="s">
        <v>395</v>
      </c>
      <c r="E231" t="s">
        <v>949</v>
      </c>
      <c r="F231" t="s">
        <v>5</v>
      </c>
      <c r="G231" t="s">
        <v>14</v>
      </c>
      <c r="H231" t="s">
        <v>2145</v>
      </c>
      <c r="I231" t="s">
        <v>941</v>
      </c>
      <c r="J231" t="s">
        <v>8</v>
      </c>
      <c r="L231" t="str">
        <f>VLOOKUP(C231,コミュニティ放送事業者一覧!I:I,1,FALSE)</f>
        <v>JOZZ6AQ-FM</v>
      </c>
      <c r="M231" t="s">
        <v>2369</v>
      </c>
      <c r="N231" t="s">
        <v>2375</v>
      </c>
      <c r="O231" t="s">
        <v>881</v>
      </c>
      <c r="P231" t="s">
        <v>1940</v>
      </c>
      <c r="Q231" t="s">
        <v>1944</v>
      </c>
      <c r="R231" t="str">
        <f>_xlfn.XLOOKUP(L231,コミュニティ放送事業者一覧!I:I,コミュニティ放送事業者一覧!C:C)</f>
        <v>(株)エフエムキャッチ</v>
      </c>
      <c r="V231" s="5" t="s">
        <v>8662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9">
      <c r="A232" t="s">
        <v>937</v>
      </c>
      <c r="B232" t="s">
        <v>938</v>
      </c>
      <c r="C232" t="s">
        <v>939</v>
      </c>
      <c r="D232" t="s">
        <v>74</v>
      </c>
      <c r="E232" t="s">
        <v>940</v>
      </c>
      <c r="F232" t="s">
        <v>5</v>
      </c>
      <c r="G232" t="s">
        <v>99</v>
      </c>
      <c r="H232" t="s">
        <v>43</v>
      </c>
      <c r="I232" t="s">
        <v>941</v>
      </c>
      <c r="J232" t="s">
        <v>8</v>
      </c>
      <c r="L232" t="str">
        <f>VLOOKUP(C232,コミュニティ放送事業者一覧!I:I,1,FALSE)</f>
        <v>JOZZ6AO-FM</v>
      </c>
      <c r="M232" t="s">
        <v>2369</v>
      </c>
      <c r="N232" t="s">
        <v>2376</v>
      </c>
      <c r="O232" t="s">
        <v>881</v>
      </c>
      <c r="P232" t="s">
        <v>1940</v>
      </c>
      <c r="Q232" t="s">
        <v>1949</v>
      </c>
      <c r="R232" t="str">
        <f>_xlfn.XLOOKUP(L232,コミュニティ放送事業者一覧!I:I,コミュニティ放送事業者一覧!C:C)</f>
        <v>エフエムとよた(株)</v>
      </c>
      <c r="V232" s="5" t="s">
        <v>8663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9">
      <c r="A233" t="s">
        <v>966</v>
      </c>
      <c r="B233" t="s">
        <v>967</v>
      </c>
      <c r="C233" t="s">
        <v>968</v>
      </c>
      <c r="D233" t="s">
        <v>144</v>
      </c>
      <c r="E233" t="s">
        <v>969</v>
      </c>
      <c r="F233" t="s">
        <v>5</v>
      </c>
      <c r="G233" t="s">
        <v>14</v>
      </c>
      <c r="I233" t="s">
        <v>100</v>
      </c>
      <c r="J233" t="s">
        <v>8</v>
      </c>
      <c r="L233" t="str">
        <f>VLOOKUP(C233,コミュニティ放送事業者一覧!I:I,1,FALSE)</f>
        <v>JOZZ6AV-FM</v>
      </c>
      <c r="M233" t="s">
        <v>2369</v>
      </c>
      <c r="N233" t="s">
        <v>2377</v>
      </c>
      <c r="O233" t="s">
        <v>881</v>
      </c>
      <c r="P233" t="s">
        <v>1940</v>
      </c>
      <c r="Q233" t="s">
        <v>1945</v>
      </c>
      <c r="R233" t="str">
        <f>_xlfn.XLOOKUP(L233,コミュニティ放送事業者一覧!I:I,コミュニティ放送事業者一覧!C:C)</f>
        <v>愛知北エフエム放送(株)</v>
      </c>
      <c r="S233" s="5" t="s">
        <v>966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9">
      <c r="A234" t="s">
        <v>970</v>
      </c>
      <c r="B234" t="s">
        <v>971</v>
      </c>
      <c r="C234" t="s">
        <v>972</v>
      </c>
      <c r="D234" t="s">
        <v>306</v>
      </c>
      <c r="E234" t="s">
        <v>973</v>
      </c>
      <c r="F234" t="s">
        <v>75</v>
      </c>
      <c r="G234" t="s">
        <v>14</v>
      </c>
      <c r="H234" t="s">
        <v>7</v>
      </c>
      <c r="I234" t="s">
        <v>302</v>
      </c>
      <c r="J234" t="s">
        <v>8</v>
      </c>
      <c r="L234" t="str">
        <f>VLOOKUP(C234,コミュニティ放送事業者一覧!I:I,1,FALSE)</f>
        <v>JOZZ6AW-FM</v>
      </c>
      <c r="M234" t="s">
        <v>2369</v>
      </c>
      <c r="N234" t="s">
        <v>2378</v>
      </c>
      <c r="O234" t="s">
        <v>881</v>
      </c>
      <c r="P234" t="s">
        <v>1940</v>
      </c>
      <c r="Q234" t="s">
        <v>1947</v>
      </c>
      <c r="R234" t="str">
        <f>_xlfn.XLOOKUP(L234,コミュニティ放送事業者一覧!I:I,コミュニティ放送事業者一覧!C:C)</f>
        <v>知多メディアスネットワーク(株)</v>
      </c>
      <c r="V234" s="5" t="s">
        <v>8664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9">
      <c r="A235" t="s">
        <v>992</v>
      </c>
      <c r="B235" t="s">
        <v>993</v>
      </c>
      <c r="C235" t="s">
        <v>994</v>
      </c>
      <c r="D235" t="s">
        <v>435</v>
      </c>
      <c r="E235" t="s">
        <v>995</v>
      </c>
      <c r="F235" t="s">
        <v>5</v>
      </c>
      <c r="G235" t="s">
        <v>14</v>
      </c>
      <c r="H235" t="s">
        <v>424</v>
      </c>
      <c r="I235" t="s">
        <v>100</v>
      </c>
      <c r="J235" t="s">
        <v>8</v>
      </c>
      <c r="L235" t="str">
        <f>VLOOKUP(C235,コミュニティ放送事業者一覧!I:I,1,FALSE)</f>
        <v>JOZZ6BC-FM</v>
      </c>
      <c r="M235" t="s">
        <v>2369</v>
      </c>
      <c r="N235" t="s">
        <v>2379</v>
      </c>
      <c r="O235" t="s">
        <v>881</v>
      </c>
      <c r="P235" t="s">
        <v>1940</v>
      </c>
      <c r="Q235" t="s">
        <v>1943</v>
      </c>
      <c r="R235" t="str">
        <f>_xlfn.XLOOKUP(L235,コミュニティ放送事業者一覧!I:I,コミュニティ放送事業者一覧!C:C)</f>
        <v>西尾張シーエーティーヴィ(株)</v>
      </c>
      <c r="S235" s="5" t="s">
        <v>8548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9">
      <c r="A236" t="s">
        <v>933</v>
      </c>
      <c r="B236" t="s">
        <v>934</v>
      </c>
      <c r="C236" t="s">
        <v>935</v>
      </c>
      <c r="D236" t="s">
        <v>119</v>
      </c>
      <c r="E236" t="s">
        <v>936</v>
      </c>
      <c r="F236" t="s">
        <v>5</v>
      </c>
      <c r="G236" t="s">
        <v>37</v>
      </c>
      <c r="H236" t="s">
        <v>43</v>
      </c>
      <c r="I236" t="s">
        <v>302</v>
      </c>
      <c r="J236" t="s">
        <v>8</v>
      </c>
      <c r="L236" t="str">
        <f>VLOOKUP(C236,コミュニティ放送事業者一覧!I:I,1,FALSE)</f>
        <v>JOZZ6AN-FM</v>
      </c>
      <c r="M236" t="s">
        <v>2380</v>
      </c>
      <c r="N236" t="s">
        <v>2381</v>
      </c>
      <c r="O236" t="s">
        <v>881</v>
      </c>
      <c r="P236" t="s">
        <v>1957</v>
      </c>
      <c r="Q236" t="s">
        <v>1959</v>
      </c>
      <c r="R236" t="str">
        <f>_xlfn.XLOOKUP(L236,コミュニティ放送事業者一覧!I:I,コミュニティ放送事業者一覧!C:C)</f>
        <v>(株)シー・ティー・ワイ</v>
      </c>
      <c r="V236" s="5" t="s">
        <v>8665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9">
      <c r="A237" t="s">
        <v>981</v>
      </c>
      <c r="B237" t="s">
        <v>982</v>
      </c>
      <c r="C237" t="s">
        <v>983</v>
      </c>
      <c r="D237" t="s">
        <v>632</v>
      </c>
      <c r="E237" t="s">
        <v>984</v>
      </c>
      <c r="F237" t="s">
        <v>5</v>
      </c>
      <c r="G237" t="s">
        <v>14</v>
      </c>
      <c r="H237" t="s">
        <v>43</v>
      </c>
      <c r="I237" t="s">
        <v>100</v>
      </c>
      <c r="J237" t="s">
        <v>8</v>
      </c>
      <c r="L237" t="str">
        <f>VLOOKUP(C237,コミュニティ放送事業者一覧!I:I,1,FALSE)</f>
        <v>JOZZ6AZ-FM</v>
      </c>
      <c r="M237" t="s">
        <v>2380</v>
      </c>
      <c r="N237" t="s">
        <v>2382</v>
      </c>
      <c r="O237" t="s">
        <v>881</v>
      </c>
      <c r="P237" t="s">
        <v>1957</v>
      </c>
      <c r="Q237" t="s">
        <v>1961</v>
      </c>
      <c r="R237" t="str">
        <f>_xlfn.XLOOKUP(L237,コミュニティ放送事業者一覧!I:I,コミュニティ放送事業者一覧!C:C)</f>
        <v>(株)鈴鹿メディアパーク</v>
      </c>
      <c r="S237" s="5" t="s">
        <v>8552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9">
      <c r="A238" s="12" t="s">
        <v>962</v>
      </c>
      <c r="B238" s="12" t="s">
        <v>963</v>
      </c>
      <c r="C238" s="12" t="s">
        <v>964</v>
      </c>
      <c r="D238" s="12" t="s">
        <v>125</v>
      </c>
      <c r="E238" s="12" t="s">
        <v>965</v>
      </c>
      <c r="F238" s="12" t="s">
        <v>5</v>
      </c>
      <c r="G238" s="12" t="s">
        <v>14</v>
      </c>
      <c r="H238" s="12" t="s">
        <v>43</v>
      </c>
      <c r="I238" s="12" t="s">
        <v>1647</v>
      </c>
      <c r="J238" s="12" t="s">
        <v>8</v>
      </c>
      <c r="K238" s="28"/>
      <c r="L238" s="12" t="str">
        <f>VLOOKUP(C238,コミュニティ放送事業者一覧!I:I,1,FALSE)</f>
        <v>JOZZ6AU-FM</v>
      </c>
      <c r="M238" s="12" t="s">
        <v>2380</v>
      </c>
      <c r="N238" s="12" t="s">
        <v>2383</v>
      </c>
      <c r="O238" s="12" t="s">
        <v>881</v>
      </c>
      <c r="P238" s="12" t="s">
        <v>1957</v>
      </c>
      <c r="Q238" s="12" t="s">
        <v>1960</v>
      </c>
      <c r="R238" s="12" t="str">
        <f>_xlfn.XLOOKUP(L238,コミュニティ放送事業者一覧!I:I,コミュニティ放送事業者一覧!C:C)</f>
        <v>(株)アドバンスコープ</v>
      </c>
      <c r="S238" s="12"/>
      <c r="T238" s="12"/>
      <c r="U238" s="12"/>
      <c r="V238" s="12"/>
      <c r="W238" s="12">
        <v>0</v>
      </c>
      <c r="X238" s="12">
        <v>0</v>
      </c>
      <c r="Y238" s="12">
        <v>0</v>
      </c>
      <c r="Z238" s="12">
        <v>0</v>
      </c>
      <c r="AA238" s="12">
        <v>1</v>
      </c>
      <c r="AB238" s="12">
        <v>0</v>
      </c>
      <c r="AC238" s="12"/>
    </row>
    <row r="239" spans="1:29">
      <c r="A239" t="s">
        <v>1010</v>
      </c>
      <c r="B239" t="s">
        <v>8468</v>
      </c>
      <c r="C239" t="s">
        <v>1011</v>
      </c>
      <c r="D239" t="s">
        <v>469</v>
      </c>
      <c r="E239" t="s">
        <v>1012</v>
      </c>
      <c r="F239" t="s">
        <v>5</v>
      </c>
      <c r="G239" t="s">
        <v>22</v>
      </c>
      <c r="H239" t="s">
        <v>43</v>
      </c>
      <c r="I239" t="s">
        <v>100</v>
      </c>
      <c r="J239" t="s">
        <v>8</v>
      </c>
      <c r="L239" t="str">
        <f>VLOOKUP(C239,コミュニティ放送事業者一覧!I:I,1,FALSE)</f>
        <v>JOZZ6BG-FM</v>
      </c>
      <c r="M239" t="s">
        <v>2380</v>
      </c>
      <c r="N239" t="s">
        <v>2384</v>
      </c>
      <c r="O239" t="s">
        <v>881</v>
      </c>
      <c r="P239" t="s">
        <v>1957</v>
      </c>
      <c r="Q239" t="s">
        <v>1958</v>
      </c>
      <c r="R239" t="str">
        <f>_xlfn.XLOOKUP(L239,コミュニティ放送事業者一覧!I:I,コミュニティ放送事業者一覧!C:C)</f>
        <v>(特非)いなべエフエム</v>
      </c>
      <c r="S239" s="5" t="s">
        <v>1010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9">
      <c r="A240" t="s">
        <v>1197</v>
      </c>
      <c r="B240" t="s">
        <v>1197</v>
      </c>
      <c r="C240" t="s">
        <v>1198</v>
      </c>
      <c r="D240" t="s">
        <v>290</v>
      </c>
      <c r="E240" t="s">
        <v>1199</v>
      </c>
      <c r="F240" t="s">
        <v>75</v>
      </c>
      <c r="G240" t="s">
        <v>14</v>
      </c>
      <c r="H240" t="s">
        <v>76</v>
      </c>
      <c r="I240" t="s">
        <v>302</v>
      </c>
      <c r="J240" t="s">
        <v>8</v>
      </c>
      <c r="L240" t="str">
        <f>VLOOKUP(C240,コミュニティ放送事業者一覧!I:I,1,FALSE)</f>
        <v>JOZZ7BR-FM</v>
      </c>
      <c r="M240" t="s">
        <v>2385</v>
      </c>
      <c r="N240" t="s">
        <v>2386</v>
      </c>
      <c r="O240" t="s">
        <v>1021</v>
      </c>
      <c r="P240" t="s">
        <v>1830</v>
      </c>
      <c r="Q240" t="s">
        <v>1834</v>
      </c>
      <c r="R240" t="str">
        <f>_xlfn.XLOOKUP(L240,コミュニティ放送事業者一覧!I:I,コミュニティ放送事業者一覧!C:C)</f>
        <v>(株)FMおおつ</v>
      </c>
      <c r="V240" s="5" t="s">
        <v>1197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9">
      <c r="A241" t="s">
        <v>1113</v>
      </c>
      <c r="B241" t="s">
        <v>1114</v>
      </c>
      <c r="C241" t="s">
        <v>1115</v>
      </c>
      <c r="D241" t="s">
        <v>259</v>
      </c>
      <c r="E241" t="s">
        <v>1116</v>
      </c>
      <c r="F241" t="s">
        <v>75</v>
      </c>
      <c r="G241" t="s">
        <v>14</v>
      </c>
      <c r="I241" t="s">
        <v>302</v>
      </c>
      <c r="J241" t="s">
        <v>8</v>
      </c>
      <c r="L241" t="str">
        <f>VLOOKUP(C241,コミュニティ放送事業者一覧!I:I,1,FALSE)</f>
        <v>JOZZ7AW-FM</v>
      </c>
      <c r="M241" t="s">
        <v>2385</v>
      </c>
      <c r="N241" t="s">
        <v>2387</v>
      </c>
      <c r="O241" t="s">
        <v>1021</v>
      </c>
      <c r="P241" t="s">
        <v>1830</v>
      </c>
      <c r="Q241" t="s">
        <v>1836</v>
      </c>
      <c r="R241" t="str">
        <f>_xlfn.XLOOKUP(L241,コミュニティ放送事業者一覧!I:I,コミュニティ放送事業者一覧!C:C)</f>
        <v>エフエムひこねコミュニティ放送(株)</v>
      </c>
      <c r="V241" s="5" t="s">
        <v>8666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9">
      <c r="A242" s="3" t="s">
        <v>1125</v>
      </c>
      <c r="B242" s="3" t="s">
        <v>1126</v>
      </c>
      <c r="C242" s="3" t="s">
        <v>1127</v>
      </c>
      <c r="D242" s="3" t="s">
        <v>290</v>
      </c>
      <c r="E242" s="3" t="s">
        <v>1128</v>
      </c>
      <c r="F242" s="3" t="s">
        <v>75</v>
      </c>
      <c r="G242" s="3" t="s">
        <v>14</v>
      </c>
      <c r="H242" s="3"/>
      <c r="I242" s="3"/>
      <c r="J242" s="3" t="s">
        <v>121</v>
      </c>
      <c r="L242" s="3" t="e">
        <f>VLOOKUP(C242,コミュニティ放送事業者一覧!I:I,1,FALSE)</f>
        <v>#N/A</v>
      </c>
      <c r="M242" s="3" t="s">
        <v>2385</v>
      </c>
      <c r="N242" s="3" t="s">
        <v>2388</v>
      </c>
      <c r="O242" s="3" t="s">
        <v>1021</v>
      </c>
      <c r="P242" s="3" t="s">
        <v>1830</v>
      </c>
      <c r="Q242" s="3" t="s">
        <v>1831</v>
      </c>
      <c r="R242" s="3" t="e">
        <f>_xlfn.XLOOKUP(L242,コミュニティ放送事業者一覧!I:I,コミュニティ放送事業者一覧!C:C)</f>
        <v>#N/A</v>
      </c>
      <c r="S242" s="3"/>
      <c r="T242" s="3"/>
      <c r="U242" s="3"/>
      <c r="V242" s="3"/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/>
    </row>
    <row r="243" spans="1:29">
      <c r="A243" t="s">
        <v>1154</v>
      </c>
      <c r="B243" t="s">
        <v>1155</v>
      </c>
      <c r="C243" t="s">
        <v>1156</v>
      </c>
      <c r="D243" t="s">
        <v>716</v>
      </c>
      <c r="E243" t="s">
        <v>1157</v>
      </c>
      <c r="F243" t="s">
        <v>75</v>
      </c>
      <c r="G243" t="s">
        <v>14</v>
      </c>
      <c r="H243" t="s">
        <v>43</v>
      </c>
      <c r="I243" t="s">
        <v>110</v>
      </c>
      <c r="J243" t="s">
        <v>8</v>
      </c>
      <c r="L243" t="str">
        <f>VLOOKUP(C243,コミュニティ放送事業者一覧!I:I,1,FALSE)</f>
        <v>JOZZ7BG-FM</v>
      </c>
      <c r="M243" t="s">
        <v>2385</v>
      </c>
      <c r="N243" t="s">
        <v>2389</v>
      </c>
      <c r="O243" t="s">
        <v>1021</v>
      </c>
      <c r="P243" t="s">
        <v>1830</v>
      </c>
      <c r="Q243" t="s">
        <v>1833</v>
      </c>
      <c r="R243" t="str">
        <f>_xlfn.XLOOKUP(L243,コミュニティ放送事業者一覧!I:I,コミュニティ放送事業者一覧!C:C)</f>
        <v>(株)えふえむ草津</v>
      </c>
      <c r="S243" s="5" t="s">
        <v>1155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9">
      <c r="A244" t="s">
        <v>1208</v>
      </c>
      <c r="B244" t="s">
        <v>1209</v>
      </c>
      <c r="C244" t="s">
        <v>1210</v>
      </c>
      <c r="D244" t="s">
        <v>350</v>
      </c>
      <c r="E244" t="s">
        <v>1211</v>
      </c>
      <c r="F244" t="s">
        <v>75</v>
      </c>
      <c r="G244" t="s">
        <v>14</v>
      </c>
      <c r="I244" t="s">
        <v>32</v>
      </c>
      <c r="J244" t="s">
        <v>8</v>
      </c>
      <c r="L244" t="str">
        <f>VLOOKUP(C244,コミュニティ放送事業者一覧!I:I,1,FALSE)</f>
        <v>JOZZ7BU-FM</v>
      </c>
      <c r="M244" t="s">
        <v>2385</v>
      </c>
      <c r="N244" t="s">
        <v>2390</v>
      </c>
      <c r="O244" t="s">
        <v>1021</v>
      </c>
      <c r="P244" t="s">
        <v>1830</v>
      </c>
      <c r="Q244" t="s">
        <v>1832</v>
      </c>
      <c r="R244" t="str">
        <f>_xlfn.XLOOKUP(L244,コミュニティ放送事業者一覧!I:I,コミュニティ放送事業者一覧!C:C)</f>
        <v>(有)三瀧商店</v>
      </c>
      <c r="T244" s="5" t="s">
        <v>1208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9">
      <c r="A245" t="s">
        <v>1129</v>
      </c>
      <c r="B245" t="s">
        <v>1130</v>
      </c>
      <c r="C245" t="s">
        <v>1131</v>
      </c>
      <c r="D245" t="s">
        <v>1132</v>
      </c>
      <c r="E245" t="s">
        <v>1133</v>
      </c>
      <c r="F245" t="s">
        <v>75</v>
      </c>
      <c r="G245" t="s">
        <v>14</v>
      </c>
      <c r="H245" t="s">
        <v>2090</v>
      </c>
      <c r="I245" t="s">
        <v>110</v>
      </c>
      <c r="J245" t="s">
        <v>8</v>
      </c>
      <c r="L245" t="str">
        <f>VLOOKUP(C245,コミュニティ放送事業者一覧!I:I,1,FALSE)</f>
        <v>JOZZ7BA-FM</v>
      </c>
      <c r="M245" t="s">
        <v>2385</v>
      </c>
      <c r="N245" t="s">
        <v>2391</v>
      </c>
      <c r="O245" t="s">
        <v>1021</v>
      </c>
      <c r="P245" t="s">
        <v>1830</v>
      </c>
      <c r="Q245" t="s">
        <v>1835</v>
      </c>
      <c r="R245" t="str">
        <f>_xlfn.XLOOKUP(L245,コミュニティ放送事業者一覧!I:I,コミュニティ放送事業者一覧!C:C)</f>
        <v>びわ湖キャプテン(株)</v>
      </c>
      <c r="T245" s="5" t="s">
        <v>8611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9">
      <c r="A246" t="s">
        <v>1185</v>
      </c>
      <c r="B246" t="s">
        <v>1186</v>
      </c>
      <c r="C246" t="s">
        <v>1187</v>
      </c>
      <c r="D246" t="s">
        <v>139</v>
      </c>
      <c r="E246" t="s">
        <v>1188</v>
      </c>
      <c r="F246" t="s">
        <v>5</v>
      </c>
      <c r="G246" t="s">
        <v>14</v>
      </c>
      <c r="H246" t="s">
        <v>76</v>
      </c>
      <c r="I246" t="s">
        <v>16</v>
      </c>
      <c r="J246" t="s">
        <v>8</v>
      </c>
      <c r="L246" t="str">
        <f>VLOOKUP(C246,コミュニティ放送事業者一覧!I:I,1,FALSE)</f>
        <v>JOZZ7BO-FM</v>
      </c>
      <c r="M246" t="s">
        <v>2392</v>
      </c>
      <c r="N246" t="s">
        <v>2572</v>
      </c>
      <c r="O246" t="s">
        <v>1021</v>
      </c>
      <c r="P246" t="s">
        <v>1820</v>
      </c>
      <c r="Q246" t="s">
        <v>1826</v>
      </c>
      <c r="R246" t="str">
        <f>_xlfn.XLOOKUP(L246,コミュニティ放送事業者一覧!I:I,コミュニティ放送事業者一覧!C:C)</f>
        <v>(特非)コミュニティラジオ京都</v>
      </c>
      <c r="T246" s="5" t="s">
        <v>8612</v>
      </c>
      <c r="U246" s="5" t="s">
        <v>8633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9">
      <c r="A247" t="s">
        <v>1121</v>
      </c>
      <c r="B247" t="s">
        <v>1122</v>
      </c>
      <c r="C247" t="s">
        <v>1123</v>
      </c>
      <c r="D247" t="s">
        <v>239</v>
      </c>
      <c r="E247" t="s">
        <v>1124</v>
      </c>
      <c r="F247" t="s">
        <v>5</v>
      </c>
      <c r="G247" t="s">
        <v>14</v>
      </c>
      <c r="I247" t="s">
        <v>16</v>
      </c>
      <c r="J247" t="s">
        <v>8</v>
      </c>
      <c r="L247" t="str">
        <f>VLOOKUP(C247,コミュニティ放送事業者一覧!I:I,1,FALSE)</f>
        <v>JOZZ7AY-FM</v>
      </c>
      <c r="M247" t="s">
        <v>2392</v>
      </c>
      <c r="N247" t="s">
        <v>2570</v>
      </c>
      <c r="O247" t="s">
        <v>1021</v>
      </c>
      <c r="P247" t="s">
        <v>1820</v>
      </c>
      <c r="Q247" t="s">
        <v>1824</v>
      </c>
      <c r="R247" t="str">
        <f>_xlfn.XLOOKUP(L247,コミュニティ放送事業者一覧!I:I,コミュニティ放送事業者一覧!C:C)</f>
        <v>(特非)京都コミュニティ放送</v>
      </c>
      <c r="T247" s="5" t="s">
        <v>1121</v>
      </c>
      <c r="U247" s="5" t="s">
        <v>1121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9">
      <c r="A248" t="s">
        <v>1027</v>
      </c>
      <c r="B248" t="s">
        <v>1028</v>
      </c>
      <c r="C248" t="s">
        <v>1029</v>
      </c>
      <c r="D248" t="s">
        <v>618</v>
      </c>
      <c r="E248" t="s">
        <v>1030</v>
      </c>
      <c r="F248" t="s">
        <v>5</v>
      </c>
      <c r="G248" t="s">
        <v>14</v>
      </c>
      <c r="I248" t="s">
        <v>110</v>
      </c>
      <c r="J248" t="s">
        <v>8</v>
      </c>
      <c r="L248" t="str">
        <f>VLOOKUP(C248,コミュニティ放送事業者一覧!I:I,1,FALSE)</f>
        <v>JOZZ7AB-FM</v>
      </c>
      <c r="M248" t="s">
        <v>2392</v>
      </c>
      <c r="N248" t="s">
        <v>2571</v>
      </c>
      <c r="O248" t="s">
        <v>1021</v>
      </c>
      <c r="P248" t="s">
        <v>1820</v>
      </c>
      <c r="Q248" t="s">
        <v>1825</v>
      </c>
      <c r="R248" t="str">
        <f>_xlfn.XLOOKUP(L248,コミュニティ放送事業者一覧!I:I,コミュニティ放送事業者一覧!C:C)</f>
        <v>(株)京都リビングエフエム</v>
      </c>
      <c r="S248" s="5" t="s">
        <v>1027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9">
      <c r="A249" t="s">
        <v>1150</v>
      </c>
      <c r="B249" t="s">
        <v>1151</v>
      </c>
      <c r="C249" t="s">
        <v>1152</v>
      </c>
      <c r="D249" t="s">
        <v>399</v>
      </c>
      <c r="E249" t="s">
        <v>1153</v>
      </c>
      <c r="F249" t="s">
        <v>5</v>
      </c>
      <c r="G249" t="s">
        <v>14</v>
      </c>
      <c r="H249" t="s">
        <v>43</v>
      </c>
      <c r="I249" t="s">
        <v>485</v>
      </c>
      <c r="J249" t="s">
        <v>8</v>
      </c>
      <c r="L249" t="str">
        <f>VLOOKUP(C249,コミュニティ放送事業者一覧!I:I,1,FALSE)</f>
        <v>JOZZ7BF-FM</v>
      </c>
      <c r="M249" t="s">
        <v>2392</v>
      </c>
      <c r="N249" t="s">
        <v>2394</v>
      </c>
      <c r="O249" t="s">
        <v>1021</v>
      </c>
      <c r="P249" t="s">
        <v>1820</v>
      </c>
      <c r="Q249" t="s">
        <v>1829</v>
      </c>
      <c r="R249" t="str">
        <f>_xlfn.XLOOKUP(L249,コミュニティ放送事業者一覧!I:I,コミュニティ放送事業者一覧!C:C)</f>
        <v>京都FM丹波放送(株)</v>
      </c>
      <c r="U249" s="5" t="s">
        <v>8634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</row>
    <row r="250" spans="1:29">
      <c r="A250" t="s">
        <v>1181</v>
      </c>
      <c r="B250" t="s">
        <v>1182</v>
      </c>
      <c r="C250" t="s">
        <v>1183</v>
      </c>
      <c r="D250" t="s">
        <v>350</v>
      </c>
      <c r="E250" t="s">
        <v>1184</v>
      </c>
      <c r="F250" t="s">
        <v>5</v>
      </c>
      <c r="G250" t="s">
        <v>37</v>
      </c>
      <c r="H250" t="s">
        <v>76</v>
      </c>
      <c r="I250" t="s">
        <v>100</v>
      </c>
      <c r="J250" t="s">
        <v>8</v>
      </c>
      <c r="L250" t="str">
        <f>VLOOKUP(C250,コミュニティ放送事業者一覧!I:I,1,FALSE)</f>
        <v>JOZZ7BN-FM</v>
      </c>
      <c r="M250" t="s">
        <v>2392</v>
      </c>
      <c r="N250" t="s">
        <v>2395</v>
      </c>
      <c r="O250" t="s">
        <v>1021</v>
      </c>
      <c r="P250" t="s">
        <v>1820</v>
      </c>
      <c r="Q250" t="s">
        <v>1828</v>
      </c>
      <c r="R250" t="str">
        <f>_xlfn.XLOOKUP(L250,コミュニティ放送事業者一覧!I:I,コミュニティ放送事業者一覧!C:C)</f>
        <v>(一財)有本積善社</v>
      </c>
      <c r="S250" s="5" t="s">
        <v>8553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9">
      <c r="A251" t="s">
        <v>1073</v>
      </c>
      <c r="B251" t="s">
        <v>1074</v>
      </c>
      <c r="C251" t="s">
        <v>1075</v>
      </c>
      <c r="D251" t="s">
        <v>41</v>
      </c>
      <c r="E251" t="s">
        <v>1076</v>
      </c>
      <c r="F251" t="s">
        <v>5</v>
      </c>
      <c r="G251" t="s">
        <v>14</v>
      </c>
      <c r="H251" t="s">
        <v>43</v>
      </c>
      <c r="I251" t="s">
        <v>100</v>
      </c>
      <c r="J251" t="s">
        <v>8</v>
      </c>
      <c r="L251" t="str">
        <f>VLOOKUP(C251,コミュニティ放送事業者一覧!I:I,1,FALSE)</f>
        <v>JOZZ7AM-FM</v>
      </c>
      <c r="M251" t="s">
        <v>2392</v>
      </c>
      <c r="N251" t="s">
        <v>2396</v>
      </c>
      <c r="O251" t="s">
        <v>1021</v>
      </c>
      <c r="P251" t="s">
        <v>1820</v>
      </c>
      <c r="Q251" t="s">
        <v>1821</v>
      </c>
      <c r="R251" t="str">
        <f>_xlfn.XLOOKUP(L251,コミュニティ放送事業者一覧!I:I,コミュニティ放送事業者一覧!C:C)</f>
        <v>(株)エフエムあやべ</v>
      </c>
      <c r="S251" s="5" t="s">
        <v>8554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9">
      <c r="A252" t="s">
        <v>1036</v>
      </c>
      <c r="B252" t="s">
        <v>1037</v>
      </c>
      <c r="C252" t="s">
        <v>1038</v>
      </c>
      <c r="D252" t="s">
        <v>355</v>
      </c>
      <c r="E252" t="s">
        <v>1039</v>
      </c>
      <c r="F252" t="s">
        <v>75</v>
      </c>
      <c r="G252" t="s">
        <v>14</v>
      </c>
      <c r="H252" t="s">
        <v>15</v>
      </c>
      <c r="I252" t="s">
        <v>100</v>
      </c>
      <c r="J252" t="s">
        <v>8</v>
      </c>
      <c r="L252" t="str">
        <f>VLOOKUP(C252,コミュニティ放送事業者一覧!I:I,1,FALSE)</f>
        <v>JOZZ7AD-FM</v>
      </c>
      <c r="M252" t="s">
        <v>2392</v>
      </c>
      <c r="N252" t="s">
        <v>2397</v>
      </c>
      <c r="O252" t="s">
        <v>1021</v>
      </c>
      <c r="P252" t="s">
        <v>1820</v>
      </c>
      <c r="Q252" t="s">
        <v>1822</v>
      </c>
      <c r="R252" t="str">
        <f>_xlfn.XLOOKUP(L252,コミュニティ放送事業者一覧!I:I,コミュニティ放送事業者一覧!C:C)</f>
        <v>エフエム宇治放送(株)</v>
      </c>
      <c r="S252" s="5" t="s">
        <v>1036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9">
      <c r="A253" t="s">
        <v>1200</v>
      </c>
      <c r="B253" t="s">
        <v>1200</v>
      </c>
      <c r="C253" t="s">
        <v>1201</v>
      </c>
      <c r="D253" t="s">
        <v>1202</v>
      </c>
      <c r="E253" t="s">
        <v>1203</v>
      </c>
      <c r="F253" t="s">
        <v>5</v>
      </c>
      <c r="G253" t="s">
        <v>14</v>
      </c>
      <c r="H253" t="s">
        <v>76</v>
      </c>
      <c r="I253" t="s">
        <v>32</v>
      </c>
      <c r="J253" t="s">
        <v>8</v>
      </c>
      <c r="L253" t="str">
        <f>VLOOKUP(C253,コミュニティ放送事業者一覧!I:I,1,FALSE)</f>
        <v>JOZZ7BS-FM</v>
      </c>
      <c r="M253" t="s">
        <v>2392</v>
      </c>
      <c r="N253" t="s">
        <v>2398</v>
      </c>
      <c r="O253" t="s">
        <v>1021</v>
      </c>
      <c r="P253" t="s">
        <v>1820</v>
      </c>
      <c r="Q253" t="s">
        <v>1827</v>
      </c>
      <c r="R253" t="str">
        <f>_xlfn.XLOOKUP(L253,コミュニティ放送事業者一覧!I:I,コミュニティ放送事業者一覧!C:C)</f>
        <v>(一社)ＦＭおとくに</v>
      </c>
      <c r="T253" s="5" t="s">
        <v>1200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9">
      <c r="A254" t="s">
        <v>1158</v>
      </c>
      <c r="B254" t="s">
        <v>1159</v>
      </c>
      <c r="C254" t="s">
        <v>1160</v>
      </c>
      <c r="D254" t="s">
        <v>1062</v>
      </c>
      <c r="E254" t="s">
        <v>1161</v>
      </c>
      <c r="F254" t="s">
        <v>5</v>
      </c>
      <c r="G254" t="s">
        <v>14</v>
      </c>
      <c r="H254" t="s">
        <v>76</v>
      </c>
      <c r="I254" t="s">
        <v>16</v>
      </c>
      <c r="J254" t="s">
        <v>8</v>
      </c>
      <c r="L254" t="str">
        <f>VLOOKUP(C254,コミュニティ放送事業者一覧!I:I,1,FALSE)</f>
        <v>JOZZ7BH-FM</v>
      </c>
      <c r="M254" t="s">
        <v>2392</v>
      </c>
      <c r="N254" t="s">
        <v>2399</v>
      </c>
      <c r="O254" t="s">
        <v>1021</v>
      </c>
      <c r="P254" t="s">
        <v>1820</v>
      </c>
      <c r="Q254" t="s">
        <v>1823</v>
      </c>
      <c r="R254" t="str">
        <f>_xlfn.XLOOKUP(L254,コミュニティ放送事業者一覧!I:I,コミュニティ放送事業者一覧!C:C)</f>
        <v>(特非)京丹後コミュニティ放送</v>
      </c>
      <c r="T254" s="5" t="s">
        <v>1158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9">
      <c r="A255" t="s">
        <v>1065</v>
      </c>
      <c r="B255" t="s">
        <v>1066</v>
      </c>
      <c r="C255" t="s">
        <v>1067</v>
      </c>
      <c r="D255" t="s">
        <v>276</v>
      </c>
      <c r="E255" t="s">
        <v>1068</v>
      </c>
      <c r="F255" t="s">
        <v>5</v>
      </c>
      <c r="G255" t="s">
        <v>14</v>
      </c>
      <c r="I255" t="s">
        <v>100</v>
      </c>
      <c r="J255" t="s">
        <v>8</v>
      </c>
      <c r="L255" t="str">
        <f>VLOOKUP(C255,コミュニティ放送事業者一覧!I:I,1,FALSE)</f>
        <v>JOZZ7AK-FM</v>
      </c>
      <c r="M255" t="s">
        <v>2400</v>
      </c>
      <c r="N255" t="s">
        <v>2574</v>
      </c>
      <c r="O255" t="s">
        <v>1021</v>
      </c>
      <c r="P255" t="s">
        <v>1837</v>
      </c>
      <c r="Q255" t="s">
        <v>1845</v>
      </c>
      <c r="R255" t="str">
        <f>_xlfn.XLOOKUP(L255,コミュニティ放送事業者一覧!I:I,コミュニティ放送事業者一覧!C:C)</f>
        <v>(株)エフエム・キタ</v>
      </c>
      <c r="S255" s="5" t="s">
        <v>8555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9">
      <c r="A256" t="s">
        <v>1043</v>
      </c>
      <c r="B256" t="s">
        <v>1044</v>
      </c>
      <c r="C256" t="s">
        <v>1045</v>
      </c>
      <c r="D256" t="s">
        <v>53</v>
      </c>
      <c r="E256" t="s">
        <v>1046</v>
      </c>
      <c r="F256" t="s">
        <v>75</v>
      </c>
      <c r="G256" t="s">
        <v>14</v>
      </c>
      <c r="H256" t="s">
        <v>76</v>
      </c>
      <c r="I256" t="s">
        <v>2146</v>
      </c>
      <c r="J256" t="s">
        <v>8</v>
      </c>
      <c r="L256" t="str">
        <f>VLOOKUP(C256,コミュニティ放送事業者一覧!I:I,1,FALSE)</f>
        <v>JOZZ7AF-FM</v>
      </c>
      <c r="M256" t="s">
        <v>2400</v>
      </c>
      <c r="N256" t="s">
        <v>2573</v>
      </c>
      <c r="O256" t="s">
        <v>1021</v>
      </c>
      <c r="P256" t="s">
        <v>1837</v>
      </c>
      <c r="Q256" t="s">
        <v>1844</v>
      </c>
      <c r="R256" t="str">
        <f>_xlfn.XLOOKUP(L256,コミュニティ放送事業者一覧!I:I,コミュニティ放送事業者一覧!C:C)</f>
        <v>(株)エフエムちゅうおう</v>
      </c>
      <c r="V256" s="5" t="s">
        <v>8667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</row>
    <row r="257" spans="1:29">
      <c r="A257" s="3" t="s">
        <v>1165</v>
      </c>
      <c r="B257" s="3" t="s">
        <v>1166</v>
      </c>
      <c r="C257" s="3" t="s">
        <v>1167</v>
      </c>
      <c r="D257" s="3" t="s">
        <v>1168</v>
      </c>
      <c r="E257" s="3" t="s">
        <v>1169</v>
      </c>
      <c r="F257" s="3" t="s">
        <v>565</v>
      </c>
      <c r="G257" s="3" t="s">
        <v>14</v>
      </c>
      <c r="H257" s="3"/>
      <c r="I257" s="3"/>
      <c r="J257" s="3" t="s">
        <v>121</v>
      </c>
      <c r="L257" s="3" t="e">
        <f>VLOOKUP(C257,コミュニティ放送事業者一覧!I:I,1,FALSE)</f>
        <v>#N/A</v>
      </c>
      <c r="M257" s="3" t="s">
        <v>2400</v>
      </c>
      <c r="N257" s="3" t="s">
        <v>2575</v>
      </c>
      <c r="O257" s="3" t="s">
        <v>1021</v>
      </c>
      <c r="P257" s="3" t="s">
        <v>1837</v>
      </c>
      <c r="Q257" s="3" t="s">
        <v>1841</v>
      </c>
      <c r="R257" s="3" t="e">
        <f>_xlfn.XLOOKUP(L257,コミュニティ放送事業者一覧!I:I,コミュニティ放送事業者一覧!C:C)</f>
        <v>#N/A</v>
      </c>
      <c r="S257" s="3"/>
      <c r="T257" s="3"/>
      <c r="U257" s="3"/>
      <c r="V257" s="3"/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/>
    </row>
    <row r="258" spans="1:29">
      <c r="A258" s="10" t="s">
        <v>1170</v>
      </c>
      <c r="B258" s="10" t="s">
        <v>1170</v>
      </c>
      <c r="C258" s="10" t="s">
        <v>1171</v>
      </c>
      <c r="D258" s="10" t="s">
        <v>239</v>
      </c>
      <c r="E258" s="10" t="s">
        <v>1172</v>
      </c>
      <c r="F258" s="10" t="s">
        <v>75</v>
      </c>
      <c r="G258" s="10" t="s">
        <v>14</v>
      </c>
      <c r="H258" s="10"/>
      <c r="I258" s="10" t="s">
        <v>408</v>
      </c>
      <c r="J258" s="10" t="s">
        <v>8</v>
      </c>
      <c r="K258" s="28"/>
      <c r="L258" s="10" t="str">
        <f>VLOOKUP(C258,コミュニティ放送事業者一覧!I:I,1,FALSE)</f>
        <v>JOZZ7BK-FM</v>
      </c>
      <c r="M258" s="10" t="s">
        <v>2400</v>
      </c>
      <c r="N258" s="10" t="s">
        <v>2403</v>
      </c>
      <c r="O258" s="10" t="s">
        <v>1021</v>
      </c>
      <c r="P258" s="10" t="s">
        <v>1837</v>
      </c>
      <c r="Q258" s="10" t="s">
        <v>1840</v>
      </c>
      <c r="R258" s="10" t="str">
        <f>_xlfn.XLOOKUP(L258,コミュニティ放送事業者一覧!I:I,コミュニティ放送事業者一覧!C:C)</f>
        <v>(特非)ラヂオきしわだ</v>
      </c>
      <c r="S258" s="10"/>
      <c r="T258" s="10"/>
      <c r="U258" s="10"/>
      <c r="V258" s="10"/>
      <c r="W258" s="11">
        <v>1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1" t="s">
        <v>1658</v>
      </c>
    </row>
    <row r="259" spans="1:29">
      <c r="A259" t="s">
        <v>1137</v>
      </c>
      <c r="B259" t="s">
        <v>1138</v>
      </c>
      <c r="C259" t="s">
        <v>1139</v>
      </c>
      <c r="D259" t="s">
        <v>12</v>
      </c>
      <c r="E259" t="s">
        <v>1140</v>
      </c>
      <c r="F259" t="s">
        <v>75</v>
      </c>
      <c r="G259" t="s">
        <v>14</v>
      </c>
      <c r="H259" t="s">
        <v>43</v>
      </c>
      <c r="I259" t="s">
        <v>1088</v>
      </c>
      <c r="J259" t="s">
        <v>8</v>
      </c>
      <c r="L259" t="str">
        <f>VLOOKUP(C259,コミュニティ放送事業者一覧!I:I,1,FALSE)</f>
        <v>JOZZ7BC-FM</v>
      </c>
      <c r="M259" t="s">
        <v>2400</v>
      </c>
      <c r="N259" t="s">
        <v>2404</v>
      </c>
      <c r="O259" t="s">
        <v>1021</v>
      </c>
      <c r="P259" t="s">
        <v>1837</v>
      </c>
      <c r="Q259" t="s">
        <v>1847</v>
      </c>
      <c r="R259" t="str">
        <f>_xlfn.XLOOKUP(L259,コミュニティ放送事業者一覧!I:I,コミュニティ放送事業者一覧!C:C)</f>
        <v>千里ニュータウンFM放送(株)</v>
      </c>
      <c r="S259" s="5" t="s">
        <v>1137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</row>
    <row r="260" spans="1:29">
      <c r="A260" t="s">
        <v>1193</v>
      </c>
      <c r="B260" t="s">
        <v>1194</v>
      </c>
      <c r="C260" t="s">
        <v>1195</v>
      </c>
      <c r="D260" t="s">
        <v>418</v>
      </c>
      <c r="E260" t="s">
        <v>1196</v>
      </c>
      <c r="F260" t="s">
        <v>565</v>
      </c>
      <c r="G260" t="s">
        <v>14</v>
      </c>
      <c r="H260" t="s">
        <v>76</v>
      </c>
      <c r="I260" t="s">
        <v>302</v>
      </c>
      <c r="J260" t="s">
        <v>8</v>
      </c>
      <c r="L260" t="str">
        <f>VLOOKUP(C260,コミュニティ放送事業者一覧!I:I,1,FALSE)</f>
        <v>JOZZ7BQ-FM</v>
      </c>
      <c r="M260" t="s">
        <v>2400</v>
      </c>
      <c r="N260" t="s">
        <v>2405</v>
      </c>
      <c r="O260" t="s">
        <v>1021</v>
      </c>
      <c r="P260" t="s">
        <v>1837</v>
      </c>
      <c r="Q260" t="s">
        <v>1843</v>
      </c>
      <c r="R260" t="str">
        <f>_xlfn.XLOOKUP(L260,コミュニティ放送事業者一覧!I:I,コミュニティ放送事業者一覧!C:C)</f>
        <v>(株)エフエム泉大津</v>
      </c>
      <c r="V260" s="5" t="s">
        <v>1193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9">
      <c r="A261" s="3" t="s">
        <v>1134</v>
      </c>
      <c r="B261" s="3" t="s">
        <v>1134</v>
      </c>
      <c r="C261" s="3" t="s">
        <v>1135</v>
      </c>
      <c r="D261" s="3" t="s">
        <v>324</v>
      </c>
      <c r="E261" s="3" t="s">
        <v>1136</v>
      </c>
      <c r="F261" s="3" t="s">
        <v>466</v>
      </c>
      <c r="G261" s="3" t="s">
        <v>14</v>
      </c>
      <c r="H261" s="3" t="s">
        <v>43</v>
      </c>
      <c r="I261" s="3"/>
      <c r="J261" s="3" t="s">
        <v>121</v>
      </c>
      <c r="L261" s="3" t="e">
        <f>VLOOKUP(C261,コミュニティ放送事業者一覧!I:I,1,FALSE)</f>
        <v>#N/A</v>
      </c>
      <c r="M261" s="3" t="s">
        <v>2400</v>
      </c>
      <c r="N261" s="3" t="s">
        <v>2406</v>
      </c>
      <c r="O261" s="3" t="s">
        <v>1021</v>
      </c>
      <c r="P261" s="3" t="s">
        <v>1837</v>
      </c>
      <c r="Q261" s="3" t="s">
        <v>1839</v>
      </c>
      <c r="R261" s="3" t="e">
        <f>_xlfn.XLOOKUP(L261,コミュニティ放送事業者一覧!I:I,コミュニティ放送事業者一覧!C:C)</f>
        <v>#N/A</v>
      </c>
      <c r="S261" s="3"/>
      <c r="T261" s="3"/>
      <c r="U261" s="3"/>
      <c r="V261" s="3"/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/>
    </row>
    <row r="262" spans="1:29">
      <c r="A262" s="3" t="s">
        <v>1022</v>
      </c>
      <c r="B262" s="3" t="s">
        <v>1023</v>
      </c>
      <c r="C262" s="3" t="s">
        <v>1024</v>
      </c>
      <c r="D262" s="3" t="s">
        <v>1025</v>
      </c>
      <c r="E262" s="3" t="s">
        <v>1026</v>
      </c>
      <c r="F262" s="3" t="s">
        <v>75</v>
      </c>
      <c r="G262" s="3" t="s">
        <v>14</v>
      </c>
      <c r="H262" s="3" t="s">
        <v>424</v>
      </c>
      <c r="I262" s="3" t="s">
        <v>16</v>
      </c>
      <c r="J262" s="3" t="s">
        <v>121</v>
      </c>
      <c r="L262" s="3" t="e">
        <f>VLOOKUP(C262,コミュニティ放送事業者一覧!I:I,1,FALSE)</f>
        <v>#N/A</v>
      </c>
      <c r="M262" s="3" t="s">
        <v>2400</v>
      </c>
      <c r="N262" s="3" t="s">
        <v>2407</v>
      </c>
      <c r="O262" s="3" t="s">
        <v>1021</v>
      </c>
      <c r="P262" s="3" t="s">
        <v>1837</v>
      </c>
      <c r="Q262" s="3" t="s">
        <v>1842</v>
      </c>
      <c r="R262" s="3" t="e">
        <f>_xlfn.XLOOKUP(L262,コミュニティ放送事業者一覧!I:I,コミュニティ放送事業者一覧!C:C)</f>
        <v>#N/A</v>
      </c>
      <c r="S262" s="3"/>
      <c r="T262" s="3"/>
      <c r="U262" s="3"/>
      <c r="V262" s="3"/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/>
    </row>
    <row r="263" spans="1:29">
      <c r="A263" s="3" t="s">
        <v>1047</v>
      </c>
      <c r="B263" s="3" t="s">
        <v>1048</v>
      </c>
      <c r="C263" s="3" t="s">
        <v>1049</v>
      </c>
      <c r="D263" s="3" t="s">
        <v>85</v>
      </c>
      <c r="E263" s="3" t="s">
        <v>1050</v>
      </c>
      <c r="F263" s="3" t="s">
        <v>75</v>
      </c>
      <c r="G263" s="3" t="s">
        <v>14</v>
      </c>
      <c r="H263" s="3" t="s">
        <v>27</v>
      </c>
      <c r="I263" s="3" t="s">
        <v>16</v>
      </c>
      <c r="J263" s="3" t="s">
        <v>121</v>
      </c>
      <c r="L263" s="3" t="e">
        <f>VLOOKUP(C263,コミュニティ放送事業者一覧!I:I,1,FALSE)</f>
        <v>#N/A</v>
      </c>
      <c r="M263" s="3" t="s">
        <v>2400</v>
      </c>
      <c r="N263" s="3" t="s">
        <v>2408</v>
      </c>
      <c r="O263" s="3" t="s">
        <v>1021</v>
      </c>
      <c r="P263" s="3" t="s">
        <v>1837</v>
      </c>
      <c r="Q263" s="3" t="s">
        <v>1848</v>
      </c>
      <c r="R263" s="3" t="e">
        <f>_xlfn.XLOOKUP(L263,コミュニティ放送事業者一覧!I:I,コミュニティ放送事業者一覧!C:C)</f>
        <v>#N/A</v>
      </c>
      <c r="S263" s="3"/>
      <c r="T263" s="3"/>
      <c r="U263" s="3"/>
      <c r="V263" s="3"/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/>
    </row>
    <row r="264" spans="1:29">
      <c r="A264" s="3" t="s">
        <v>1084</v>
      </c>
      <c r="B264" s="3" t="s">
        <v>1085</v>
      </c>
      <c r="C264" s="3" t="s">
        <v>1086</v>
      </c>
      <c r="D264" s="3" t="s">
        <v>365</v>
      </c>
      <c r="E264" s="3" t="s">
        <v>1087</v>
      </c>
      <c r="F264" s="3" t="s">
        <v>5</v>
      </c>
      <c r="G264" s="3" t="s">
        <v>14</v>
      </c>
      <c r="H264" s="3" t="s">
        <v>2090</v>
      </c>
      <c r="I264" s="3" t="s">
        <v>1088</v>
      </c>
      <c r="J264" s="3" t="s">
        <v>121</v>
      </c>
      <c r="L264" s="3" t="e">
        <f>VLOOKUP(C264,コミュニティ放送事業者一覧!I:I,1,FALSE)</f>
        <v>#N/A</v>
      </c>
      <c r="M264" s="3" t="s">
        <v>2400</v>
      </c>
      <c r="N264" s="3" t="s">
        <v>2409</v>
      </c>
      <c r="O264" s="3" t="s">
        <v>1021</v>
      </c>
      <c r="P264" s="3" t="s">
        <v>1837</v>
      </c>
      <c r="Q264" s="3" t="s">
        <v>1846</v>
      </c>
      <c r="R264" s="3" t="e">
        <f>_xlfn.XLOOKUP(L264,コミュニティ放送事業者一覧!I:I,コミュニティ放送事業者一覧!C:C)</f>
        <v>#N/A</v>
      </c>
      <c r="S264" s="3"/>
      <c r="T264" s="3"/>
      <c r="U264" s="3"/>
      <c r="V264" s="3"/>
      <c r="W264" s="3">
        <v>0</v>
      </c>
      <c r="X264" s="3">
        <v>0</v>
      </c>
      <c r="Y264" s="3">
        <v>1</v>
      </c>
      <c r="Z264" s="3">
        <v>0</v>
      </c>
      <c r="AA264" s="3">
        <v>0</v>
      </c>
      <c r="AB264" s="3">
        <v>0</v>
      </c>
      <c r="AC264" s="3"/>
    </row>
    <row r="265" spans="1:29">
      <c r="A265" s="3" t="s">
        <v>1219</v>
      </c>
      <c r="B265" s="3"/>
      <c r="C265" s="3" t="s">
        <v>1220</v>
      </c>
      <c r="D265" s="3" t="s">
        <v>365</v>
      </c>
      <c r="E265" s="3" t="s">
        <v>1087</v>
      </c>
      <c r="F265" s="3" t="s">
        <v>5</v>
      </c>
      <c r="G265" s="3"/>
      <c r="H265" s="3"/>
      <c r="I265" s="3"/>
      <c r="J265" s="3" t="s">
        <v>586</v>
      </c>
      <c r="L265" s="3" t="e">
        <f>VLOOKUP(C265,コミュニティ放送事業者一覧!I:I,1,FALSE)</f>
        <v>#N/A</v>
      </c>
      <c r="M265" s="3" t="s">
        <v>2400</v>
      </c>
      <c r="N265" s="3" t="s">
        <v>2409</v>
      </c>
      <c r="O265" s="3" t="s">
        <v>1021</v>
      </c>
      <c r="P265" s="3" t="s">
        <v>1837</v>
      </c>
      <c r="Q265" s="3" t="s">
        <v>1846</v>
      </c>
      <c r="R265" s="3" t="e">
        <f>_xlfn.XLOOKUP(L265,コミュニティ放送事業者一覧!I:I,コミュニティ放送事業者一覧!C:C)</f>
        <v>#N/A</v>
      </c>
      <c r="S265" s="3"/>
      <c r="T265" s="3"/>
      <c r="U265" s="3"/>
      <c r="V265" s="3"/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/>
    </row>
    <row r="266" spans="1:29">
      <c r="A266" s="3" t="s">
        <v>1216</v>
      </c>
      <c r="B266" s="3"/>
      <c r="C266" s="3" t="s">
        <v>1217</v>
      </c>
      <c r="D266" s="3" t="s">
        <v>3</v>
      </c>
      <c r="E266" s="3" t="s">
        <v>1218</v>
      </c>
      <c r="F266" s="3" t="s">
        <v>5</v>
      </c>
      <c r="G266" s="3"/>
      <c r="H266" s="3"/>
      <c r="I266" s="3"/>
      <c r="J266" s="3" t="s">
        <v>586</v>
      </c>
      <c r="L266" s="3" t="e">
        <f>VLOOKUP(C266,コミュニティ放送事業者一覧!I:I,1,FALSE)</f>
        <v>#N/A</v>
      </c>
      <c r="M266" s="3" t="s">
        <v>2400</v>
      </c>
      <c r="N266" s="3" t="s">
        <v>2410</v>
      </c>
      <c r="O266" s="3" t="s">
        <v>1021</v>
      </c>
      <c r="P266" s="3" t="s">
        <v>1837</v>
      </c>
      <c r="Q266" s="3" t="s">
        <v>1838</v>
      </c>
      <c r="R266" s="3" t="e">
        <f>_xlfn.XLOOKUP(L266,コミュニティ放送事業者一覧!I:I,コミュニティ放送事業者一覧!C:C)</f>
        <v>#N/A</v>
      </c>
      <c r="S266" s="3"/>
      <c r="T266" s="3"/>
      <c r="U266" s="3"/>
      <c r="V266" s="3"/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/>
    </row>
    <row r="267" spans="1:29">
      <c r="A267" t="s">
        <v>1031</v>
      </c>
      <c r="B267" t="s">
        <v>1032</v>
      </c>
      <c r="C267" t="s">
        <v>1033</v>
      </c>
      <c r="D267" t="s">
        <v>1034</v>
      </c>
      <c r="E267" t="s">
        <v>1035</v>
      </c>
      <c r="F267" t="s">
        <v>75</v>
      </c>
      <c r="G267" t="s">
        <v>37</v>
      </c>
      <c r="H267" t="s">
        <v>76</v>
      </c>
      <c r="I267" t="s">
        <v>1088</v>
      </c>
      <c r="J267" t="s">
        <v>8</v>
      </c>
      <c r="L267" t="str">
        <f>VLOOKUP(C267,コミュニティ放送事業者一覧!I:I,1,FALSE)</f>
        <v>JOZZ7AC-FM</v>
      </c>
      <c r="M267" t="s">
        <v>2400</v>
      </c>
      <c r="N267" t="s">
        <v>2411</v>
      </c>
      <c r="O267" t="s">
        <v>1021</v>
      </c>
      <c r="P267" t="s">
        <v>1837</v>
      </c>
      <c r="Q267" t="s">
        <v>1849</v>
      </c>
      <c r="R267" t="str">
        <f>_xlfn.XLOOKUP(L267,コミュニティ放送事業者一覧!I:I,コミュニティ放送事業者一覧!C:C)</f>
        <v>箕面FMまちそだて(株)</v>
      </c>
      <c r="S267" s="5" t="s">
        <v>8556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</row>
    <row r="268" spans="1:29">
      <c r="A268" s="3" t="s">
        <v>1040</v>
      </c>
      <c r="B268" s="3" t="s">
        <v>1040</v>
      </c>
      <c r="C268" s="3" t="s">
        <v>1041</v>
      </c>
      <c r="D268" s="3" t="s">
        <v>31</v>
      </c>
      <c r="E268" s="3" t="s">
        <v>1042</v>
      </c>
      <c r="F268" s="3" t="s">
        <v>75</v>
      </c>
      <c r="G268" s="3" t="s">
        <v>14</v>
      </c>
      <c r="H268" s="3" t="s">
        <v>76</v>
      </c>
      <c r="I268" s="3" t="s">
        <v>16</v>
      </c>
      <c r="J268" s="3" t="s">
        <v>121</v>
      </c>
      <c r="L268" s="3" t="e">
        <f>VLOOKUP(C268,コミュニティ放送事業者一覧!I:I,1,FALSE)</f>
        <v>#N/A</v>
      </c>
      <c r="M268" s="3" t="s">
        <v>2412</v>
      </c>
      <c r="N268" s="3" t="s">
        <v>2577</v>
      </c>
      <c r="O268" s="3" t="s">
        <v>1021</v>
      </c>
      <c r="P268" s="3" t="s">
        <v>1856</v>
      </c>
      <c r="Q268" s="3" t="s">
        <v>1862</v>
      </c>
      <c r="R268" s="3" t="e">
        <f>_xlfn.XLOOKUP(L268,コミュニティ放送事業者一覧!I:I,コミュニティ放送事業者一覧!C:C)</f>
        <v>#N/A</v>
      </c>
      <c r="S268" s="3"/>
      <c r="T268" s="3"/>
      <c r="U268" s="3"/>
      <c r="V268" s="3"/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/>
    </row>
    <row r="269" spans="1:29">
      <c r="A269" t="s">
        <v>1069</v>
      </c>
      <c r="B269" t="s">
        <v>1070</v>
      </c>
      <c r="C269" t="s">
        <v>1071</v>
      </c>
      <c r="D269" t="s">
        <v>20</v>
      </c>
      <c r="E269" t="s">
        <v>1072</v>
      </c>
      <c r="F269" t="s">
        <v>75</v>
      </c>
      <c r="G269" t="s">
        <v>14</v>
      </c>
      <c r="I269" t="s">
        <v>110</v>
      </c>
      <c r="J269" t="s">
        <v>8</v>
      </c>
      <c r="L269" t="str">
        <f>VLOOKUP(C269,コミュニティ放送事業者一覧!I:I,1,FALSE)</f>
        <v>JOZZ7AL-FM</v>
      </c>
      <c r="M269" t="s">
        <v>2412</v>
      </c>
      <c r="N269" t="s">
        <v>2576</v>
      </c>
      <c r="O269" t="s">
        <v>1021</v>
      </c>
      <c r="P269" t="s">
        <v>1856</v>
      </c>
      <c r="Q269" t="s">
        <v>1861</v>
      </c>
      <c r="R269" t="str">
        <f>_xlfn.XLOOKUP(L269,コミュニティ放送事業者一覧!I:I,コミュニティ放送事業者一覧!C:C)</f>
        <v>(株)エフエムムーヴ</v>
      </c>
      <c r="U269" s="5" t="s">
        <v>1069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9">
      <c r="A270" t="s">
        <v>1105</v>
      </c>
      <c r="B270" t="s">
        <v>1106</v>
      </c>
      <c r="C270" t="s">
        <v>1107</v>
      </c>
      <c r="D270" t="s">
        <v>876</v>
      </c>
      <c r="E270" t="s">
        <v>1108</v>
      </c>
      <c r="F270" t="s">
        <v>5</v>
      </c>
      <c r="G270" t="s">
        <v>14</v>
      </c>
      <c r="H270" t="s">
        <v>2121</v>
      </c>
      <c r="I270" t="s">
        <v>100</v>
      </c>
      <c r="J270" t="s">
        <v>8</v>
      </c>
      <c r="L270" t="str">
        <f>VLOOKUP(C270,コミュニティ放送事業者一覧!I:I,1,FALSE)</f>
        <v>JOZZ7AU-FM</v>
      </c>
      <c r="M270" t="s">
        <v>2412</v>
      </c>
      <c r="N270" t="s">
        <v>2414</v>
      </c>
      <c r="O270" t="s">
        <v>1021</v>
      </c>
      <c r="P270" t="s">
        <v>1856</v>
      </c>
      <c r="Q270" t="s">
        <v>1866</v>
      </c>
      <c r="R270" t="str">
        <f>_xlfn.XLOOKUP(L270,コミュニティ放送事業者一覧!I:I,コミュニティ放送事業者一覧!C:C)</f>
        <v>(株)姫路シティFM21</v>
      </c>
      <c r="S270" s="5" t="s">
        <v>1105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9">
      <c r="A271" t="s">
        <v>1055</v>
      </c>
      <c r="B271" t="s">
        <v>1055</v>
      </c>
      <c r="C271" s="26" t="s">
        <v>1056</v>
      </c>
      <c r="D271" s="26" t="s">
        <v>1057</v>
      </c>
      <c r="E271" t="s">
        <v>1058</v>
      </c>
      <c r="F271" s="26" t="s">
        <v>5</v>
      </c>
      <c r="G271" s="26" t="s">
        <v>14</v>
      </c>
      <c r="H271" s="26" t="s">
        <v>76</v>
      </c>
      <c r="I271" t="s">
        <v>1647</v>
      </c>
      <c r="J271" t="s">
        <v>8</v>
      </c>
      <c r="L271" t="str">
        <f>VLOOKUP(C271,コミュニティ放送事業者一覧!I:I,1,FALSE)</f>
        <v>JOZZ7AI-FM</v>
      </c>
      <c r="M271" t="s">
        <v>2412</v>
      </c>
      <c r="N271" t="s">
        <v>2415</v>
      </c>
      <c r="O271" t="s">
        <v>1021</v>
      </c>
      <c r="P271" t="s">
        <v>1856</v>
      </c>
      <c r="Q271" t="s">
        <v>1865</v>
      </c>
      <c r="R271" t="str">
        <f>_xlfn.XLOOKUP(L271,コミュニティ放送事業者一覧!I:I,コミュニティ放送事業者一覧!C:C)</f>
        <v>(一社)みんなのあま咲き放送局</v>
      </c>
      <c r="V271" s="5" t="s">
        <v>1055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</row>
    <row r="272" spans="1:29">
      <c r="A272" t="s">
        <v>1077</v>
      </c>
      <c r="B272" t="s">
        <v>1077</v>
      </c>
      <c r="C272" t="s">
        <v>1078</v>
      </c>
      <c r="D272" t="s">
        <v>157</v>
      </c>
      <c r="E272" t="s">
        <v>1079</v>
      </c>
      <c r="F272" t="s">
        <v>5</v>
      </c>
      <c r="G272" t="s">
        <v>99</v>
      </c>
      <c r="H272" t="s">
        <v>7</v>
      </c>
      <c r="I272" t="s">
        <v>249</v>
      </c>
      <c r="J272" t="s">
        <v>8</v>
      </c>
      <c r="L272" t="str">
        <f>VLOOKUP(C272,コミュニティ放送事業者一覧!I:I,1,FALSE)</f>
        <v>JOZZ7AN-FM</v>
      </c>
      <c r="M272" t="s">
        <v>2412</v>
      </c>
      <c r="N272" t="s">
        <v>2416</v>
      </c>
      <c r="O272" t="s">
        <v>1021</v>
      </c>
      <c r="P272" t="s">
        <v>1856</v>
      </c>
      <c r="Q272" t="s">
        <v>1863</v>
      </c>
      <c r="R272" t="str">
        <f>_xlfn.XLOOKUP(L272,コミュニティ放送事業者一覧!I:I,コミュニティ放送事業者一覧!C:C)</f>
        <v>さくらFM(株)</v>
      </c>
      <c r="S272" s="5" t="s">
        <v>8557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</row>
    <row r="273" spans="1:29">
      <c r="A273" t="s">
        <v>1059</v>
      </c>
      <c r="B273" t="s">
        <v>1060</v>
      </c>
      <c r="C273" t="s">
        <v>1061</v>
      </c>
      <c r="D273" t="s">
        <v>1062</v>
      </c>
      <c r="E273" t="s">
        <v>1063</v>
      </c>
      <c r="F273" t="s">
        <v>5</v>
      </c>
      <c r="G273" t="s">
        <v>14</v>
      </c>
      <c r="I273" t="s">
        <v>1064</v>
      </c>
      <c r="J273" t="s">
        <v>8</v>
      </c>
      <c r="L273" t="str">
        <f>VLOOKUP(C273,コミュニティ放送事業者一覧!I:I,1,FALSE)</f>
        <v>JOZZ7AJ-FM</v>
      </c>
      <c r="M273" t="s">
        <v>2412</v>
      </c>
      <c r="N273" t="s">
        <v>2417</v>
      </c>
      <c r="O273" t="s">
        <v>1021</v>
      </c>
      <c r="P273" t="s">
        <v>1856</v>
      </c>
      <c r="Q273" t="s">
        <v>1857</v>
      </c>
      <c r="R273" t="str">
        <f>_xlfn.XLOOKUP(L273,コミュニティ放送事業者一覧!I:I,コミュニティ放送事業者一覧!C:C)</f>
        <v>伊丹まち未来(株)</v>
      </c>
      <c r="S273" s="5" t="s">
        <v>8558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</row>
    <row r="274" spans="1:29">
      <c r="A274" t="s">
        <v>1089</v>
      </c>
      <c r="B274" t="s">
        <v>1090</v>
      </c>
      <c r="C274" t="s">
        <v>1091</v>
      </c>
      <c r="D274" t="s">
        <v>201</v>
      </c>
      <c r="E274" t="s">
        <v>1092</v>
      </c>
      <c r="F274" t="s">
        <v>5</v>
      </c>
      <c r="G274" t="s">
        <v>14</v>
      </c>
      <c r="H274" t="s">
        <v>43</v>
      </c>
      <c r="I274" t="s">
        <v>16</v>
      </c>
      <c r="J274" t="s">
        <v>8</v>
      </c>
      <c r="L274" t="str">
        <f>VLOOKUP(C274,コミュニティ放送事業者一覧!I:I,1,FALSE)</f>
        <v>JOZZ7AQ-FM</v>
      </c>
      <c r="M274" t="s">
        <v>2412</v>
      </c>
      <c r="N274" t="s">
        <v>2418</v>
      </c>
      <c r="O274" t="s">
        <v>1021</v>
      </c>
      <c r="P274" t="s">
        <v>1856</v>
      </c>
      <c r="Q274" t="s">
        <v>1868</v>
      </c>
      <c r="R274" t="str">
        <f>_xlfn.XLOOKUP(L274,コミュニティ放送事業者一覧!I:I,コミュニティ放送事業者一覧!C:C)</f>
        <v>(株)エフエムたじま</v>
      </c>
      <c r="T274" s="5" t="s">
        <v>8613</v>
      </c>
      <c r="U274" s="5" t="s">
        <v>8635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9">
      <c r="A275" t="s">
        <v>1141</v>
      </c>
      <c r="B275" t="s">
        <v>1142</v>
      </c>
      <c r="C275" t="s">
        <v>1143</v>
      </c>
      <c r="D275" t="s">
        <v>1144</v>
      </c>
      <c r="E275" t="s">
        <v>1145</v>
      </c>
      <c r="F275" t="s">
        <v>5</v>
      </c>
      <c r="G275" t="s">
        <v>14</v>
      </c>
      <c r="H275" t="s">
        <v>2147</v>
      </c>
      <c r="I275" t="s">
        <v>16</v>
      </c>
      <c r="J275" t="s">
        <v>8</v>
      </c>
      <c r="L275" t="str">
        <f>VLOOKUP(C275,コミュニティ放送事業者一覧!I:I,1,FALSE)</f>
        <v>JOZZ7BD-FM</v>
      </c>
      <c r="M275" t="s">
        <v>2412</v>
      </c>
      <c r="N275" t="s">
        <v>2419</v>
      </c>
      <c r="O275" t="s">
        <v>1021</v>
      </c>
      <c r="P275" t="s">
        <v>1856</v>
      </c>
      <c r="Q275" t="s">
        <v>1858</v>
      </c>
      <c r="R275" t="str">
        <f>_xlfn.XLOOKUP(L275,コミュニティ放送事業者一覧!I:I,コミュニティ放送事業者一覧!C:C)</f>
        <v>BAN-BANネットワークス(株)</v>
      </c>
      <c r="T275" s="5" t="s">
        <v>1141</v>
      </c>
      <c r="U275" s="5" t="s">
        <v>1141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9">
      <c r="A276" t="s">
        <v>1101</v>
      </c>
      <c r="B276" t="s">
        <v>1102</v>
      </c>
      <c r="C276" t="s">
        <v>1103</v>
      </c>
      <c r="D276" t="s">
        <v>125</v>
      </c>
      <c r="E276" t="s">
        <v>1104</v>
      </c>
      <c r="F276" t="s">
        <v>5</v>
      </c>
      <c r="G276" t="s">
        <v>99</v>
      </c>
      <c r="H276" t="s">
        <v>43</v>
      </c>
      <c r="I276" t="s">
        <v>1088</v>
      </c>
      <c r="J276" t="s">
        <v>8</v>
      </c>
      <c r="L276" t="str">
        <f>VLOOKUP(C276,コミュニティ放送事業者一覧!I:I,1,FALSE)</f>
        <v>JOZZ7AT-FM</v>
      </c>
      <c r="M276" t="s">
        <v>2412</v>
      </c>
      <c r="N276" t="s">
        <v>2420</v>
      </c>
      <c r="O276" t="s">
        <v>1021</v>
      </c>
      <c r="P276" t="s">
        <v>1856</v>
      </c>
      <c r="Q276" t="s">
        <v>1867</v>
      </c>
      <c r="R276" t="str">
        <f>_xlfn.XLOOKUP(L276,コミュニティ放送事業者一覧!I:I,コミュニティ放送事業者一覧!C:C)</f>
        <v>(株)エフエム宝塚</v>
      </c>
      <c r="S276" s="5" t="s">
        <v>1101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</row>
    <row r="277" spans="1:29">
      <c r="A277" s="10" t="s">
        <v>1051</v>
      </c>
      <c r="B277" s="10" t="s">
        <v>1052</v>
      </c>
      <c r="C277" s="10" t="s">
        <v>1053</v>
      </c>
      <c r="D277" s="10" t="s">
        <v>20</v>
      </c>
      <c r="E277" s="10" t="s">
        <v>1054</v>
      </c>
      <c r="F277" s="10" t="s">
        <v>5</v>
      </c>
      <c r="G277" s="10" t="s">
        <v>99</v>
      </c>
      <c r="H277" s="10" t="s">
        <v>43</v>
      </c>
      <c r="I277" s="10" t="s">
        <v>110</v>
      </c>
      <c r="J277" s="10" t="s">
        <v>8</v>
      </c>
      <c r="K277" s="28"/>
      <c r="L277" s="10" t="str">
        <f>VLOOKUP(C277,コミュニティ放送事業者一覧!I:I,1,FALSE)</f>
        <v>JOZZ7AH-FM</v>
      </c>
      <c r="M277" s="10" t="s">
        <v>2412</v>
      </c>
      <c r="N277" s="10" t="s">
        <v>2421</v>
      </c>
      <c r="O277" s="10" t="s">
        <v>1021</v>
      </c>
      <c r="P277" s="10" t="s">
        <v>1856</v>
      </c>
      <c r="Q277" s="10" t="s">
        <v>1860</v>
      </c>
      <c r="R277" s="10" t="str">
        <f>_xlfn.XLOOKUP(L277,コミュニティ放送事業者一覧!I:I,コミュニティ放送事業者一覧!C:C)</f>
        <v>(株)エフエム三木</v>
      </c>
      <c r="S277" s="11" t="s">
        <v>8559</v>
      </c>
      <c r="T277" s="10"/>
      <c r="V277" s="10"/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/>
    </row>
    <row r="278" spans="1:29">
      <c r="A278" s="3" t="s">
        <v>1117</v>
      </c>
      <c r="B278" s="3" t="s">
        <v>1118</v>
      </c>
      <c r="C278" s="3" t="s">
        <v>1119</v>
      </c>
      <c r="D278" s="3" t="s">
        <v>534</v>
      </c>
      <c r="E278" s="3" t="s">
        <v>1120</v>
      </c>
      <c r="F278" s="3" t="s">
        <v>5</v>
      </c>
      <c r="G278" s="3" t="s">
        <v>14</v>
      </c>
      <c r="H278" s="3"/>
      <c r="I278" s="3" t="s">
        <v>110</v>
      </c>
      <c r="J278" s="3" t="s">
        <v>121</v>
      </c>
      <c r="L278" s="3" t="e">
        <f>VLOOKUP(C278,コミュニティ放送事業者一覧!I:I,1,FALSE)</f>
        <v>#N/A</v>
      </c>
      <c r="M278" s="3" t="s">
        <v>2412</v>
      </c>
      <c r="N278" s="3" t="s">
        <v>2422</v>
      </c>
      <c r="O278" s="3" t="s">
        <v>1021</v>
      </c>
      <c r="P278" s="3" t="s">
        <v>1856</v>
      </c>
      <c r="Q278" s="3" t="s">
        <v>1859</v>
      </c>
      <c r="R278" s="3" t="e">
        <f>_xlfn.XLOOKUP(L278,コミュニティ放送事業者一覧!I:I,コミュニティ放送事業者一覧!C:C)</f>
        <v>#N/A</v>
      </c>
      <c r="S278" s="3"/>
      <c r="T278" s="3"/>
      <c r="U278" s="3"/>
      <c r="V278" s="3"/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/>
    </row>
    <row r="279" spans="1:29">
      <c r="A279" t="s">
        <v>1176</v>
      </c>
      <c r="B279" t="s">
        <v>1177</v>
      </c>
      <c r="C279" t="s">
        <v>1178</v>
      </c>
      <c r="D279" t="s">
        <v>1179</v>
      </c>
      <c r="E279" t="s">
        <v>1180</v>
      </c>
      <c r="F279" t="s">
        <v>5</v>
      </c>
      <c r="G279" t="s">
        <v>14</v>
      </c>
      <c r="H279" t="s">
        <v>43</v>
      </c>
      <c r="I279" t="s">
        <v>100</v>
      </c>
      <c r="J279" t="s">
        <v>8</v>
      </c>
      <c r="L279" t="str">
        <f>VLOOKUP(C279,コミュニティ放送事業者一覧!I:I,1,FALSE)</f>
        <v>JOZZ7BM-FM</v>
      </c>
      <c r="M279" t="s">
        <v>2412</v>
      </c>
      <c r="N279" t="s">
        <v>2423</v>
      </c>
      <c r="O279" t="s">
        <v>1021</v>
      </c>
      <c r="P279" t="s">
        <v>1856</v>
      </c>
      <c r="Q279" t="s">
        <v>1864</v>
      </c>
      <c r="R279" t="str">
        <f>_xlfn.XLOOKUP(L279,コミュニティ放送事業者一覧!I:I,コミュニティ放送事業者一覧!C:C)</f>
        <v>(特非)たんばコミュニティネットワーク</v>
      </c>
      <c r="S279" s="5" t="s">
        <v>1176</v>
      </c>
      <c r="U279" s="5" t="s">
        <v>8640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9">
      <c r="A280" t="s">
        <v>1097</v>
      </c>
      <c r="B280" t="s">
        <v>1098</v>
      </c>
      <c r="C280" t="s">
        <v>1099</v>
      </c>
      <c r="D280" t="s">
        <v>602</v>
      </c>
      <c r="E280" t="s">
        <v>1100</v>
      </c>
      <c r="F280" t="s">
        <v>5</v>
      </c>
      <c r="G280" t="s">
        <v>14</v>
      </c>
      <c r="H280" t="s">
        <v>27</v>
      </c>
      <c r="I280" t="s">
        <v>2148</v>
      </c>
      <c r="J280" t="s">
        <v>8</v>
      </c>
      <c r="L280" t="str">
        <f>VLOOKUP(C280,コミュニティ放送事業者一覧!I:I,1,FALSE)</f>
        <v>JOZZ7AS-FM</v>
      </c>
      <c r="M280" t="s">
        <v>2424</v>
      </c>
      <c r="N280" t="s">
        <v>2425</v>
      </c>
      <c r="O280" t="s">
        <v>1021</v>
      </c>
      <c r="P280" t="s">
        <v>1850</v>
      </c>
      <c r="Q280" t="s">
        <v>1855</v>
      </c>
      <c r="R280" t="str">
        <f>_xlfn.XLOOKUP(L280,コミュニティ放送事業者一覧!I:I,コミュニティ放送事業者一覧!C:C)</f>
        <v>(株)奈良シティエフエムコミュニケーションズ</v>
      </c>
      <c r="S280" s="5" t="s">
        <v>8560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</row>
    <row r="281" spans="1:29">
      <c r="A281" t="s">
        <v>1204</v>
      </c>
      <c r="B281" t="s">
        <v>1205</v>
      </c>
      <c r="C281" t="s">
        <v>1206</v>
      </c>
      <c r="D281" t="s">
        <v>350</v>
      </c>
      <c r="E281" t="s">
        <v>1207</v>
      </c>
      <c r="F281" t="s">
        <v>565</v>
      </c>
      <c r="G281" t="s">
        <v>14</v>
      </c>
      <c r="H281" t="s">
        <v>76</v>
      </c>
      <c r="I281" t="s">
        <v>302</v>
      </c>
      <c r="J281" t="s">
        <v>8</v>
      </c>
      <c r="L281" t="str">
        <f>VLOOKUP(C281,コミュニティ放送事業者一覧!I:I,1,FALSE)</f>
        <v>JOZZ7BT-FM</v>
      </c>
      <c r="M281" t="s">
        <v>2424</v>
      </c>
      <c r="N281" t="s">
        <v>2426</v>
      </c>
      <c r="O281" t="s">
        <v>1021</v>
      </c>
      <c r="P281" t="s">
        <v>1850</v>
      </c>
      <c r="Q281" t="s">
        <v>1853</v>
      </c>
      <c r="R281" t="str">
        <f>_xlfn.XLOOKUP(L281,コミュニティ放送事業者一覧!I:I,コミュニティ放送事業者一覧!C:C)</f>
        <v>(同)YAMATO</v>
      </c>
      <c r="V281" s="5" t="s">
        <v>1204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9">
      <c r="A282" t="s">
        <v>1189</v>
      </c>
      <c r="B282" t="s">
        <v>1190</v>
      </c>
      <c r="C282" t="s">
        <v>1191</v>
      </c>
      <c r="D282" t="s">
        <v>838</v>
      </c>
      <c r="E282" t="s">
        <v>1192</v>
      </c>
      <c r="F282" t="s">
        <v>5</v>
      </c>
      <c r="G282" t="s">
        <v>14</v>
      </c>
      <c r="H282" t="s">
        <v>43</v>
      </c>
      <c r="I282" t="s">
        <v>249</v>
      </c>
      <c r="J282" t="s">
        <v>8</v>
      </c>
      <c r="L282" t="str">
        <f>VLOOKUP(C282,コミュニティ放送事業者一覧!I:I,1,FALSE)</f>
        <v>JOZZ7BP-FM</v>
      </c>
      <c r="M282" t="s">
        <v>2424</v>
      </c>
      <c r="N282" t="s">
        <v>2427</v>
      </c>
      <c r="O282" t="s">
        <v>1021</v>
      </c>
      <c r="P282" t="s">
        <v>1850</v>
      </c>
      <c r="Q282" t="s">
        <v>1852</v>
      </c>
      <c r="R282" t="str">
        <f>_xlfn.XLOOKUP(L282,コミュニティ放送事業者一覧!I:I,コミュニティ放送事業者一覧!C:C)</f>
        <v>(福)祥水園</v>
      </c>
      <c r="S282" s="5" t="s">
        <v>1189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</row>
    <row r="283" spans="1:29">
      <c r="A283" t="s">
        <v>1212</v>
      </c>
      <c r="B283" t="s">
        <v>1213</v>
      </c>
      <c r="C283" t="s">
        <v>1214</v>
      </c>
      <c r="D283" t="s">
        <v>300</v>
      </c>
      <c r="E283" t="s">
        <v>1215</v>
      </c>
      <c r="F283" t="s">
        <v>5</v>
      </c>
      <c r="G283" t="s">
        <v>14</v>
      </c>
      <c r="I283" t="s">
        <v>100</v>
      </c>
      <c r="J283" t="s">
        <v>8</v>
      </c>
      <c r="L283" t="str">
        <f>VLOOKUP(C283,コミュニティ放送事業者一覧!I:I,1,FALSE)</f>
        <v>JOZZ7BV-FM</v>
      </c>
      <c r="M283" t="s">
        <v>2424</v>
      </c>
      <c r="N283" t="s">
        <v>2428</v>
      </c>
      <c r="O283" t="s">
        <v>1021</v>
      </c>
      <c r="P283" t="s">
        <v>1850</v>
      </c>
      <c r="Q283" t="s">
        <v>1854</v>
      </c>
      <c r="R283" t="str">
        <f>_xlfn.XLOOKUP(L283,コミュニティ放送事業者一覧!I:I,コミュニティ放送事業者一覧!C:C)</f>
        <v>(一社)田原本まちづくり観光振興機構</v>
      </c>
      <c r="S283" s="5" t="s">
        <v>1212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9">
      <c r="A284" t="s">
        <v>1093</v>
      </c>
      <c r="B284" t="s">
        <v>1094</v>
      </c>
      <c r="C284" t="s">
        <v>1095</v>
      </c>
      <c r="D284" t="s">
        <v>370</v>
      </c>
      <c r="E284" t="s">
        <v>1096</v>
      </c>
      <c r="F284" t="s">
        <v>565</v>
      </c>
      <c r="G284" t="s">
        <v>14</v>
      </c>
      <c r="H284" t="s">
        <v>43</v>
      </c>
      <c r="I284" t="s">
        <v>100</v>
      </c>
      <c r="J284" t="s">
        <v>8</v>
      </c>
      <c r="L284" t="str">
        <f>VLOOKUP(C284,コミュニティ放送事業者一覧!I:I,1,FALSE)</f>
        <v>JOZZ7AR-FM</v>
      </c>
      <c r="M284" t="s">
        <v>2424</v>
      </c>
      <c r="N284" t="s">
        <v>2429</v>
      </c>
      <c r="O284" t="s">
        <v>1021</v>
      </c>
      <c r="P284" t="s">
        <v>1850</v>
      </c>
      <c r="Q284" t="s">
        <v>1851</v>
      </c>
      <c r="R284" t="str">
        <f>_xlfn.XLOOKUP(L284,コミュニティ放送事業者一覧!I:I,コミュニティ放送事業者一覧!C:C)</f>
        <v>エフエム西大和(株)</v>
      </c>
      <c r="S284" s="5" t="s">
        <v>8561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9">
      <c r="A285" t="s">
        <v>1146</v>
      </c>
      <c r="B285" t="s">
        <v>1147</v>
      </c>
      <c r="C285" t="s">
        <v>1148</v>
      </c>
      <c r="D285" t="s">
        <v>998</v>
      </c>
      <c r="E285" t="s">
        <v>1149</v>
      </c>
      <c r="F285" t="s">
        <v>5</v>
      </c>
      <c r="G285" t="s">
        <v>14</v>
      </c>
      <c r="H285" t="s">
        <v>43</v>
      </c>
      <c r="I285" t="s">
        <v>100</v>
      </c>
      <c r="J285" t="s">
        <v>8</v>
      </c>
      <c r="L285" t="str">
        <f>VLOOKUP(C285,コミュニティ放送事業者一覧!I:I,1,FALSE)</f>
        <v>JOZZ7BE-FM</v>
      </c>
      <c r="M285" t="s">
        <v>2430</v>
      </c>
      <c r="N285" t="s">
        <v>2431</v>
      </c>
      <c r="O285" t="s">
        <v>1021</v>
      </c>
      <c r="P285" t="s">
        <v>1869</v>
      </c>
      <c r="Q285" t="s">
        <v>1874</v>
      </c>
      <c r="R285" t="str">
        <f>_xlfn.XLOOKUP(L285,コミュニティ放送事業者一覧!I:I,コミュニティ放送事業者一覧!C:C)</f>
        <v>(特非)エフエム和歌山</v>
      </c>
      <c r="S285" s="5" t="s">
        <v>1146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9">
      <c r="A286" t="s">
        <v>1173</v>
      </c>
      <c r="B286" t="s">
        <v>1173</v>
      </c>
      <c r="C286" t="s">
        <v>1174</v>
      </c>
      <c r="D286" t="s">
        <v>1034</v>
      </c>
      <c r="E286" t="s">
        <v>1175</v>
      </c>
      <c r="F286" t="s">
        <v>5</v>
      </c>
      <c r="G286" t="s">
        <v>14</v>
      </c>
      <c r="H286" t="s">
        <v>76</v>
      </c>
      <c r="I286" t="s">
        <v>100</v>
      </c>
      <c r="J286" t="s">
        <v>8</v>
      </c>
      <c r="L286" t="str">
        <f>VLOOKUP(C286,コミュニティ放送事業者一覧!I:I,1,FALSE)</f>
        <v>JOZZ7BL-FM</v>
      </c>
      <c r="M286" t="s">
        <v>2430</v>
      </c>
      <c r="N286" t="s">
        <v>2432</v>
      </c>
      <c r="O286" t="s">
        <v>1021</v>
      </c>
      <c r="P286" t="s">
        <v>1869</v>
      </c>
      <c r="Q286" t="s">
        <v>1870</v>
      </c>
      <c r="R286" t="str">
        <f>_xlfn.XLOOKUP(L286,コミュニティ放送事業者一覧!I:I,コミュニティ放送事業者一覧!C:C)</f>
        <v>FMはしもと(株)</v>
      </c>
      <c r="S286" s="5" t="s">
        <v>1173</v>
      </c>
      <c r="U286" s="5" t="s">
        <v>1173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9">
      <c r="A287" t="s">
        <v>1162</v>
      </c>
      <c r="B287" t="s">
        <v>1162</v>
      </c>
      <c r="C287" t="s">
        <v>1163</v>
      </c>
      <c r="D287" t="s">
        <v>429</v>
      </c>
      <c r="E287" t="s">
        <v>1164</v>
      </c>
      <c r="F287" t="s">
        <v>5</v>
      </c>
      <c r="G287" t="s">
        <v>14</v>
      </c>
      <c r="I287" t="s">
        <v>100</v>
      </c>
      <c r="J287" t="s">
        <v>8</v>
      </c>
      <c r="L287" t="str">
        <f>VLOOKUP(C287,コミュニティ放送事業者一覧!I:I,1,FALSE)</f>
        <v>JOZZ7BI-FM</v>
      </c>
      <c r="M287" t="s">
        <v>2430</v>
      </c>
      <c r="N287" t="s">
        <v>2433</v>
      </c>
      <c r="O287" t="s">
        <v>1021</v>
      </c>
      <c r="P287" t="s">
        <v>1869</v>
      </c>
      <c r="Q287" t="s">
        <v>1871</v>
      </c>
      <c r="R287" t="str">
        <f>_xlfn.XLOOKUP(L287,コミュニティ放送事業者一覧!I:I,コミュニティ放送事業者一覧!C:C)</f>
        <v>FM TANABE(株)</v>
      </c>
      <c r="S287" s="5" t="s">
        <v>1162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9">
      <c r="A288" s="3" t="s">
        <v>1109</v>
      </c>
      <c r="B288" s="3" t="s">
        <v>1110</v>
      </c>
      <c r="C288" s="3" t="s">
        <v>1111</v>
      </c>
      <c r="D288" s="3" t="s">
        <v>682</v>
      </c>
      <c r="E288" s="3" t="s">
        <v>1112</v>
      </c>
      <c r="F288" s="3" t="s">
        <v>75</v>
      </c>
      <c r="G288" s="3" t="s">
        <v>14</v>
      </c>
      <c r="H288" s="3"/>
      <c r="I288" s="3"/>
      <c r="J288" s="3" t="s">
        <v>8</v>
      </c>
      <c r="L288" s="3" t="str">
        <f>VLOOKUP(C288,コミュニティ放送事業者一覧!I:I,1,FALSE)</f>
        <v>JOZZ7AV-FM</v>
      </c>
      <c r="M288" s="3" t="s">
        <v>2430</v>
      </c>
      <c r="N288" s="3" t="s">
        <v>2434</v>
      </c>
      <c r="O288" s="3" t="s">
        <v>1021</v>
      </c>
      <c r="P288" s="3" t="s">
        <v>1869</v>
      </c>
      <c r="Q288" s="3" t="s">
        <v>1872</v>
      </c>
      <c r="R288" s="3" t="str">
        <f>_xlfn.XLOOKUP(L288,コミュニティ放送事業者一覧!I:I,コミュニティ放送事業者一覧!C:C)</f>
        <v>(株)エフエムマザーシップ</v>
      </c>
      <c r="S288" s="3"/>
      <c r="T288" s="3"/>
      <c r="U288" s="3"/>
      <c r="V288" s="3"/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/>
    </row>
    <row r="289" spans="1:29">
      <c r="A289" t="s">
        <v>1080</v>
      </c>
      <c r="B289" t="s">
        <v>1081</v>
      </c>
      <c r="C289" t="s">
        <v>1082</v>
      </c>
      <c r="D289" t="s">
        <v>201</v>
      </c>
      <c r="E289" t="s">
        <v>1083</v>
      </c>
      <c r="F289" t="s">
        <v>5</v>
      </c>
      <c r="G289" t="s">
        <v>99</v>
      </c>
      <c r="H289" t="s">
        <v>105</v>
      </c>
      <c r="I289" t="s">
        <v>100</v>
      </c>
      <c r="J289" t="s">
        <v>8</v>
      </c>
      <c r="L289" t="str">
        <f>VLOOKUP(C289,コミュニティ放送事業者一覧!I:I,1,FALSE)</f>
        <v>JOZZ7AO-FM</v>
      </c>
      <c r="M289" t="s">
        <v>2430</v>
      </c>
      <c r="N289" t="s">
        <v>2435</v>
      </c>
      <c r="O289" t="s">
        <v>1021</v>
      </c>
      <c r="P289" t="s">
        <v>1869</v>
      </c>
      <c r="Q289" t="s">
        <v>1873</v>
      </c>
      <c r="R289" t="str">
        <f>_xlfn.XLOOKUP(L289,コミュニティ放送事業者一覧!I:I,コミュニティ放送事業者一覧!C:C)</f>
        <v>南紀白浜コミュニティ放送(株)</v>
      </c>
      <c r="S289" s="5" t="s">
        <v>8562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9">
      <c r="A290" t="s">
        <v>1280</v>
      </c>
      <c r="B290" t="s">
        <v>1281</v>
      </c>
      <c r="C290" t="s">
        <v>1282</v>
      </c>
      <c r="D290" t="s">
        <v>1283</v>
      </c>
      <c r="E290" t="s">
        <v>1284</v>
      </c>
      <c r="F290" t="s">
        <v>5</v>
      </c>
      <c r="G290" t="s">
        <v>37</v>
      </c>
      <c r="H290" t="s">
        <v>171</v>
      </c>
      <c r="I290" t="s">
        <v>249</v>
      </c>
      <c r="J290" t="s">
        <v>8</v>
      </c>
      <c r="L290" t="str">
        <f>VLOOKUP(C290,コミュニティ放送事業者一覧!I:I,1,FALSE)</f>
        <v>JOZZ8AO-FM</v>
      </c>
      <c r="M290" t="s">
        <v>2436</v>
      </c>
      <c r="N290" t="s">
        <v>2437</v>
      </c>
      <c r="O290" t="s">
        <v>1221</v>
      </c>
      <c r="P290" t="s">
        <v>1935</v>
      </c>
      <c r="Q290" t="s">
        <v>1936</v>
      </c>
      <c r="R290" t="str">
        <f>_xlfn.XLOOKUP(L290,コミュニティ放送事業者一覧!I:I,コミュニティ放送事業者一覧!C:C)</f>
        <v>(株)FM鳥取</v>
      </c>
      <c r="S290" s="5" t="s">
        <v>1280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0</v>
      </c>
    </row>
    <row r="291" spans="1:29">
      <c r="A291" t="s">
        <v>1301</v>
      </c>
      <c r="B291" t="s">
        <v>1302</v>
      </c>
      <c r="C291" t="s">
        <v>1303</v>
      </c>
      <c r="D291" t="s">
        <v>1304</v>
      </c>
      <c r="E291" t="s">
        <v>1305</v>
      </c>
      <c r="F291" t="s">
        <v>5</v>
      </c>
      <c r="G291" t="s">
        <v>14</v>
      </c>
      <c r="H291" t="s">
        <v>43</v>
      </c>
      <c r="I291" t="s">
        <v>16</v>
      </c>
      <c r="J291" t="s">
        <v>8</v>
      </c>
      <c r="L291" t="str">
        <f>VLOOKUP(C291,コミュニティ放送事業者一覧!I:I,1,FALSE)</f>
        <v>JOZZ8AT-FM</v>
      </c>
      <c r="M291" t="s">
        <v>2436</v>
      </c>
      <c r="N291" t="s">
        <v>2438</v>
      </c>
      <c r="O291" t="s">
        <v>1221</v>
      </c>
      <c r="P291" t="s">
        <v>1935</v>
      </c>
      <c r="Q291" t="s">
        <v>1937</v>
      </c>
      <c r="R291" t="str">
        <f>_xlfn.XLOOKUP(L291,コミュニティ放送事業者一覧!I:I,コミュニティ放送事業者一覧!C:C)</f>
        <v>(株)DARAZコミュニティ放送</v>
      </c>
      <c r="T291" s="5" t="s">
        <v>8614</v>
      </c>
      <c r="U291" s="5" t="s">
        <v>1301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9">
      <c r="A292" s="3" t="s">
        <v>1257</v>
      </c>
      <c r="B292" s="3" t="s">
        <v>1257</v>
      </c>
      <c r="C292" s="3" t="s">
        <v>1258</v>
      </c>
      <c r="D292" s="3" t="s">
        <v>336</v>
      </c>
      <c r="E292" s="3" t="s">
        <v>1259</v>
      </c>
      <c r="F292" s="3" t="s">
        <v>5</v>
      </c>
      <c r="G292" s="3" t="s">
        <v>14</v>
      </c>
      <c r="H292" s="3" t="s">
        <v>43</v>
      </c>
      <c r="I292" s="3"/>
      <c r="J292" s="3" t="s">
        <v>8</v>
      </c>
      <c r="L292" s="3" t="str">
        <f>VLOOKUP(C292,コミュニティ放送事業者一覧!I:I,1,FALSE)</f>
        <v>JOZZ8AI-FM</v>
      </c>
      <c r="M292" s="3" t="s">
        <v>2439</v>
      </c>
      <c r="N292" s="3" t="s">
        <v>2440</v>
      </c>
      <c r="O292" s="3" t="s">
        <v>1221</v>
      </c>
      <c r="P292" s="3" t="s">
        <v>1938</v>
      </c>
      <c r="Q292" s="3" t="s">
        <v>1939</v>
      </c>
      <c r="R292" s="3" t="str">
        <f>_xlfn.XLOOKUP(L292,コミュニティ放送事業者一覧!I:I,コミュニティ放送事業者一覧!C:C)</f>
        <v>(株)エフエムいずも</v>
      </c>
      <c r="S292" s="3"/>
      <c r="T292" s="3"/>
      <c r="U292" s="3"/>
      <c r="V292" s="3"/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/>
    </row>
    <row r="293" spans="1:29">
      <c r="A293" t="s">
        <v>1235</v>
      </c>
      <c r="B293" t="s">
        <v>1236</v>
      </c>
      <c r="C293" t="s">
        <v>1237</v>
      </c>
      <c r="D293" t="s">
        <v>399</v>
      </c>
      <c r="E293" t="s">
        <v>1238</v>
      </c>
      <c r="F293" t="s">
        <v>5</v>
      </c>
      <c r="G293" t="s">
        <v>22</v>
      </c>
      <c r="H293" t="s">
        <v>2149</v>
      </c>
      <c r="I293" t="s">
        <v>249</v>
      </c>
      <c r="J293" t="s">
        <v>8</v>
      </c>
      <c r="L293" t="str">
        <f>VLOOKUP(C293,コミュニティ放送事業者一覧!I:I,1,FALSE)</f>
        <v>JOZZ8AD-FM</v>
      </c>
      <c r="M293" t="s">
        <v>2441</v>
      </c>
      <c r="N293" t="s">
        <v>2578</v>
      </c>
      <c r="O293" t="s">
        <v>1221</v>
      </c>
      <c r="P293" t="s">
        <v>1913</v>
      </c>
      <c r="Q293" t="s">
        <v>1914</v>
      </c>
      <c r="R293" t="str">
        <f>_xlfn.XLOOKUP(L293,コミュニティ放送事業者一覧!I:I,コミュニティ放送事業者一覧!C:C)</f>
        <v>(株)岡山シティエフエム</v>
      </c>
      <c r="S293" s="5" t="s">
        <v>8563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</row>
    <row r="294" spans="1:29">
      <c r="A294" t="s">
        <v>1231</v>
      </c>
      <c r="B294" t="s">
        <v>1232</v>
      </c>
      <c r="C294" t="s">
        <v>1233</v>
      </c>
      <c r="D294" t="s">
        <v>516</v>
      </c>
      <c r="E294" t="s">
        <v>1234</v>
      </c>
      <c r="F294" t="s">
        <v>5</v>
      </c>
      <c r="G294" t="s">
        <v>22</v>
      </c>
      <c r="H294" t="s">
        <v>2149</v>
      </c>
      <c r="I294" t="s">
        <v>249</v>
      </c>
      <c r="J294" t="s">
        <v>8</v>
      </c>
      <c r="L294" t="str">
        <f>VLOOKUP(C294,コミュニティ放送事業者一覧!I:I,1,FALSE)</f>
        <v>JOZZ8AC-FM</v>
      </c>
      <c r="M294" t="s">
        <v>2441</v>
      </c>
      <c r="N294" t="s">
        <v>2443</v>
      </c>
      <c r="O294" t="s">
        <v>1221</v>
      </c>
      <c r="P294" t="s">
        <v>1913</v>
      </c>
      <c r="Q294" t="s">
        <v>1916</v>
      </c>
      <c r="R294" t="str">
        <f>_xlfn.XLOOKUP(L294,コミュニティ放送事業者一覧!I:I,コミュニティ放送事業者一覧!C:C)</f>
        <v>(株)エフエムくらしき</v>
      </c>
      <c r="S294" s="5" t="s">
        <v>1231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</row>
    <row r="295" spans="1:29">
      <c r="A295" s="10" t="s">
        <v>1293</v>
      </c>
      <c r="B295" s="10" t="s">
        <v>1294</v>
      </c>
      <c r="C295" s="10" t="s">
        <v>1295</v>
      </c>
      <c r="D295" s="10" t="s">
        <v>838</v>
      </c>
      <c r="E295" s="10" t="s">
        <v>1296</v>
      </c>
      <c r="F295" s="10" t="s">
        <v>5</v>
      </c>
      <c r="G295" s="10" t="s">
        <v>14</v>
      </c>
      <c r="H295" s="10"/>
      <c r="I295" s="10" t="s">
        <v>1297</v>
      </c>
      <c r="J295" s="10" t="s">
        <v>8</v>
      </c>
      <c r="K295" s="28"/>
      <c r="L295" s="10" t="str">
        <f>VLOOKUP(C295,コミュニティ放送事業者一覧!I:I,1,FALSE)</f>
        <v>JOZZ8AR-FM</v>
      </c>
      <c r="M295" s="10" t="s">
        <v>2441</v>
      </c>
      <c r="N295" s="10" t="s">
        <v>2444</v>
      </c>
      <c r="O295" s="10" t="s">
        <v>1221</v>
      </c>
      <c r="P295" s="10" t="s">
        <v>1913</v>
      </c>
      <c r="Q295" s="10" t="s">
        <v>1917</v>
      </c>
      <c r="R295" s="10" t="str">
        <f>_xlfn.XLOOKUP(L295,コミュニティ放送事業者一覧!I:I,コミュニティ放送事業者一覧!C:C)</f>
        <v>(特非)つやまコミュニティFM</v>
      </c>
      <c r="S295" s="10"/>
      <c r="T295" s="10"/>
      <c r="U295" s="10"/>
      <c r="V295" s="10"/>
      <c r="W295" s="11">
        <v>1</v>
      </c>
      <c r="X295" s="10">
        <v>1</v>
      </c>
      <c r="Y295" s="10">
        <v>0</v>
      </c>
      <c r="Z295" s="10">
        <v>0</v>
      </c>
      <c r="AA295" s="10">
        <v>0</v>
      </c>
      <c r="AB295" s="10">
        <v>0</v>
      </c>
      <c r="AC295" s="11" t="s">
        <v>1659</v>
      </c>
    </row>
    <row r="296" spans="1:29">
      <c r="A296" s="3" t="s">
        <v>1298</v>
      </c>
      <c r="B296" s="3" t="s">
        <v>1299</v>
      </c>
      <c r="C296" s="3" t="s">
        <v>1300</v>
      </c>
      <c r="D296" s="3" t="s">
        <v>41</v>
      </c>
      <c r="E296" s="3" t="s">
        <v>1296</v>
      </c>
      <c r="F296" s="3" t="s">
        <v>5</v>
      </c>
      <c r="G296" s="3" t="s">
        <v>14</v>
      </c>
      <c r="H296" s="3"/>
      <c r="I296" s="3"/>
      <c r="J296" s="3" t="s">
        <v>121</v>
      </c>
      <c r="L296" s="3" t="e">
        <f>VLOOKUP(C296,コミュニティ放送事業者一覧!I:I,1,FALSE)</f>
        <v>#N/A</v>
      </c>
      <c r="M296" s="3" t="s">
        <v>2441</v>
      </c>
      <c r="N296" s="3" t="s">
        <v>2444</v>
      </c>
      <c r="O296" s="3" t="s">
        <v>1221</v>
      </c>
      <c r="P296" s="3" t="s">
        <v>1913</v>
      </c>
      <c r="Q296" s="3" t="s">
        <v>1917</v>
      </c>
      <c r="R296" s="3" t="e">
        <f>_xlfn.XLOOKUP(L296,コミュニティ放送事業者一覧!I:I,コミュニティ放送事業者一覧!C:C)</f>
        <v>#N/A</v>
      </c>
      <c r="S296" s="3"/>
      <c r="T296" s="3"/>
      <c r="U296" s="3"/>
      <c r="V296" s="3"/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/>
    </row>
    <row r="297" spans="1:29">
      <c r="A297" t="s">
        <v>1277</v>
      </c>
      <c r="B297" t="s">
        <v>2150</v>
      </c>
      <c r="C297" t="s">
        <v>1278</v>
      </c>
      <c r="D297" t="s">
        <v>365</v>
      </c>
      <c r="E297" t="s">
        <v>1279</v>
      </c>
      <c r="F297" t="s">
        <v>5</v>
      </c>
      <c r="G297" t="s">
        <v>14</v>
      </c>
      <c r="H297" t="s">
        <v>424</v>
      </c>
      <c r="I297" t="s">
        <v>302</v>
      </c>
      <c r="J297" t="s">
        <v>8</v>
      </c>
      <c r="L297" t="str">
        <f>VLOOKUP(C297,コミュニティ放送事業者一覧!I:I,1,FALSE)</f>
        <v>JOZZ8AN-FM</v>
      </c>
      <c r="M297" t="s">
        <v>2441</v>
      </c>
      <c r="N297" t="s">
        <v>2445</v>
      </c>
      <c r="O297" t="s">
        <v>1221</v>
      </c>
      <c r="P297" t="s">
        <v>1913</v>
      </c>
      <c r="Q297" t="s">
        <v>1915</v>
      </c>
      <c r="R297" t="str">
        <f>_xlfn.XLOOKUP(L297,コミュニティ放送事業者一覧!I:I,コミュニティ放送事業者一覧!C:C)</f>
        <v>笠岡放送(株)</v>
      </c>
      <c r="V297" s="5" t="s">
        <v>8668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9">
      <c r="A298" t="s">
        <v>1247</v>
      </c>
      <c r="B298" t="s">
        <v>1248</v>
      </c>
      <c r="C298" t="s">
        <v>1249</v>
      </c>
      <c r="D298" t="s">
        <v>843</v>
      </c>
      <c r="E298" t="s">
        <v>1250</v>
      </c>
      <c r="F298" t="s">
        <v>5</v>
      </c>
      <c r="G298" t="s">
        <v>14</v>
      </c>
      <c r="H298" t="s">
        <v>1251</v>
      </c>
      <c r="I298" t="s">
        <v>840</v>
      </c>
      <c r="J298" t="s">
        <v>8</v>
      </c>
      <c r="L298" t="str">
        <f>VLOOKUP(C298,コミュニティ放送事業者一覧!I:I,1,FALSE)</f>
        <v>JOZZ8AG-FM</v>
      </c>
      <c r="M298" t="s">
        <v>2446</v>
      </c>
      <c r="N298" t="s">
        <v>2581</v>
      </c>
      <c r="O298" t="s">
        <v>1221</v>
      </c>
      <c r="P298" t="s">
        <v>1918</v>
      </c>
      <c r="Q298" t="s">
        <v>1921</v>
      </c>
      <c r="R298" t="str">
        <f>_xlfn.XLOOKUP(L298,コミュニティ放送事業者一覧!I:I,コミュニティ放送事業者一覧!C:C)</f>
        <v>(株)中国コミュニケーションネットワーク</v>
      </c>
      <c r="S298" s="5" t="s">
        <v>8564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1</v>
      </c>
    </row>
    <row r="299" spans="1:29">
      <c r="A299" s="3" t="s">
        <v>1289</v>
      </c>
      <c r="B299" s="3" t="s">
        <v>1289</v>
      </c>
      <c r="C299" s="3" t="s">
        <v>1290</v>
      </c>
      <c r="D299" s="3" t="s">
        <v>399</v>
      </c>
      <c r="E299" s="3" t="s">
        <v>1291</v>
      </c>
      <c r="F299" s="3" t="s">
        <v>5</v>
      </c>
      <c r="G299" s="3" t="s">
        <v>14</v>
      </c>
      <c r="H299" s="3" t="s">
        <v>1292</v>
      </c>
      <c r="I299" s="3"/>
      <c r="J299" s="3" t="s">
        <v>8</v>
      </c>
      <c r="L299" s="3" t="str">
        <f>VLOOKUP(C299,コミュニティ放送事業者一覧!I:I,1,FALSE)</f>
        <v>JOZZ8AQ-FM</v>
      </c>
      <c r="M299" s="3" t="s">
        <v>2446</v>
      </c>
      <c r="N299" s="3" t="s">
        <v>2579</v>
      </c>
      <c r="O299" s="3" t="s">
        <v>1221</v>
      </c>
      <c r="P299" s="3" t="s">
        <v>1918</v>
      </c>
      <c r="Q299" s="3" t="s">
        <v>1919</v>
      </c>
      <c r="R299" s="3" t="str">
        <f>_xlfn.XLOOKUP(L299,コミュニティ放送事業者一覧!I:I,コミュニティ放送事業者一覧!C:C)</f>
        <v>(特非)エフエムハムスター</v>
      </c>
      <c r="S299" s="3"/>
      <c r="T299" s="3"/>
      <c r="U299" s="3"/>
      <c r="V299" s="3"/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/>
    </row>
    <row r="300" spans="1:29">
      <c r="A300" s="3" t="s">
        <v>1264</v>
      </c>
      <c r="B300" s="3" t="s">
        <v>1265</v>
      </c>
      <c r="C300" s="3" t="s">
        <v>1266</v>
      </c>
      <c r="D300" s="3" t="s">
        <v>435</v>
      </c>
      <c r="E300" s="3" t="s">
        <v>1267</v>
      </c>
      <c r="F300" s="3" t="s">
        <v>5</v>
      </c>
      <c r="G300" s="3" t="s">
        <v>14</v>
      </c>
      <c r="H300" s="3" t="s">
        <v>424</v>
      </c>
      <c r="I300" s="3"/>
      <c r="J300" s="3" t="s">
        <v>121</v>
      </c>
      <c r="L300" s="3" t="e">
        <f>VLOOKUP(C300,コミュニティ放送事業者一覧!I:I,1,FALSE)</f>
        <v>#N/A</v>
      </c>
      <c r="M300" s="3" t="s">
        <v>2446</v>
      </c>
      <c r="N300" s="3" t="s">
        <v>2580</v>
      </c>
      <c r="O300" s="3" t="s">
        <v>1221</v>
      </c>
      <c r="P300" s="3" t="s">
        <v>1918</v>
      </c>
      <c r="Q300" s="3" t="s">
        <v>1920</v>
      </c>
      <c r="R300" s="3" t="e">
        <f>_xlfn.XLOOKUP(L300,コミュニティ放送事業者一覧!I:I,コミュニティ放送事業者一覧!C:C)</f>
        <v>#N/A</v>
      </c>
      <c r="S300" s="3"/>
      <c r="T300" s="3"/>
      <c r="U300" s="3"/>
      <c r="V300" s="3"/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/>
    </row>
    <row r="301" spans="1:29">
      <c r="A301" t="s">
        <v>1314</v>
      </c>
      <c r="B301" t="s">
        <v>1315</v>
      </c>
      <c r="C301" t="s">
        <v>1316</v>
      </c>
      <c r="D301" t="s">
        <v>452</v>
      </c>
      <c r="E301" t="s">
        <v>1317</v>
      </c>
      <c r="F301" t="s">
        <v>5</v>
      </c>
      <c r="G301" t="s">
        <v>99</v>
      </c>
      <c r="H301" t="s">
        <v>43</v>
      </c>
      <c r="I301" t="s">
        <v>100</v>
      </c>
      <c r="J301" t="s">
        <v>8</v>
      </c>
      <c r="L301" t="str">
        <f>VLOOKUP(C301,コミュニティ放送事業者一覧!I:I,1,FALSE)</f>
        <v>JOZZ8AW-FM</v>
      </c>
      <c r="M301" t="s">
        <v>2446</v>
      </c>
      <c r="N301" t="s">
        <v>2448</v>
      </c>
      <c r="O301" t="s">
        <v>1221</v>
      </c>
      <c r="P301" t="s">
        <v>1918</v>
      </c>
      <c r="Q301" t="s">
        <v>1922</v>
      </c>
      <c r="R301" t="str">
        <f>_xlfn.XLOOKUP(L301,コミュニティ放送事業者一覧!I:I,コミュニティ放送事業者一覧!C:C)</f>
        <v>(株)ＦＭみはら</v>
      </c>
      <c r="S301" s="5" t="s">
        <v>8565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9">
      <c r="A302" t="s">
        <v>1243</v>
      </c>
      <c r="B302" t="s">
        <v>1244</v>
      </c>
      <c r="C302" t="s">
        <v>1245</v>
      </c>
      <c r="D302" t="s">
        <v>1062</v>
      </c>
      <c r="E302" t="s">
        <v>1246</v>
      </c>
      <c r="F302" t="s">
        <v>5</v>
      </c>
      <c r="G302" t="s">
        <v>99</v>
      </c>
      <c r="H302" t="s">
        <v>43</v>
      </c>
      <c r="I302" t="s">
        <v>249</v>
      </c>
      <c r="J302" t="s">
        <v>8</v>
      </c>
      <c r="L302" t="str">
        <f>VLOOKUP(C302,コミュニティ放送事業者一覧!I:I,1,FALSE)</f>
        <v>JOZZ8AF-FM</v>
      </c>
      <c r="M302" t="s">
        <v>2446</v>
      </c>
      <c r="N302" t="s">
        <v>2449</v>
      </c>
      <c r="O302" t="s">
        <v>1221</v>
      </c>
      <c r="P302" t="s">
        <v>1918</v>
      </c>
      <c r="Q302" t="s">
        <v>1925</v>
      </c>
      <c r="R302" t="str">
        <f>_xlfn.XLOOKUP(L302,コミュニティ放送事業者一覧!I:I,コミュニティ放送事業者一覧!C:C)</f>
        <v>尾道エフエム放送(株)</v>
      </c>
      <c r="S302" s="5" t="s">
        <v>8566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</row>
    <row r="303" spans="1:29">
      <c r="A303" t="s">
        <v>1222</v>
      </c>
      <c r="B303" t="s">
        <v>1223</v>
      </c>
      <c r="C303" t="s">
        <v>1224</v>
      </c>
      <c r="D303" t="s">
        <v>268</v>
      </c>
      <c r="E303" t="s">
        <v>1225</v>
      </c>
      <c r="F303" t="s">
        <v>5</v>
      </c>
      <c r="G303" t="s">
        <v>99</v>
      </c>
      <c r="H303" t="s">
        <v>1226</v>
      </c>
      <c r="I303" t="s">
        <v>219</v>
      </c>
      <c r="J303" t="s">
        <v>8</v>
      </c>
      <c r="L303" t="str">
        <f>VLOOKUP(C303,コミュニティ放送事業者一覧!I:I,1,FALSE)</f>
        <v>JOZZ8AA-FM</v>
      </c>
      <c r="M303" t="s">
        <v>2446</v>
      </c>
      <c r="N303" t="s">
        <v>2450</v>
      </c>
      <c r="O303" t="s">
        <v>1221</v>
      </c>
      <c r="P303" t="s">
        <v>1918</v>
      </c>
      <c r="Q303" t="s">
        <v>1926</v>
      </c>
      <c r="R303" t="str">
        <f>_xlfn.XLOOKUP(L303,コミュニティ放送事業者一覧!I:I,コミュニティ放送事業者一覧!C:C)</f>
        <v>(株)エフエムふくやま</v>
      </c>
      <c r="S303" s="5" t="s">
        <v>8567</v>
      </c>
      <c r="W303">
        <v>1</v>
      </c>
      <c r="X303">
        <v>1</v>
      </c>
      <c r="Y303">
        <v>0</v>
      </c>
      <c r="Z303">
        <v>0</v>
      </c>
      <c r="AA303">
        <v>0</v>
      </c>
      <c r="AB303">
        <v>0</v>
      </c>
    </row>
    <row r="304" spans="1:29">
      <c r="A304" t="s">
        <v>1306</v>
      </c>
      <c r="B304" t="s">
        <v>1306</v>
      </c>
      <c r="C304" t="s">
        <v>1307</v>
      </c>
      <c r="D304" t="s">
        <v>1308</v>
      </c>
      <c r="E304" t="s">
        <v>1309</v>
      </c>
      <c r="F304" t="s">
        <v>5</v>
      </c>
      <c r="G304" t="s">
        <v>800</v>
      </c>
      <c r="H304" t="s">
        <v>43</v>
      </c>
      <c r="I304" t="s">
        <v>249</v>
      </c>
      <c r="J304" t="s">
        <v>8</v>
      </c>
      <c r="L304" t="str">
        <f>VLOOKUP(C304,コミュニティ放送事業者一覧!I:I,1,FALSE)</f>
        <v>JOZZ8AU-FM</v>
      </c>
      <c r="M304" t="s">
        <v>2446</v>
      </c>
      <c r="N304" t="s">
        <v>2451</v>
      </c>
      <c r="O304" t="s">
        <v>1221</v>
      </c>
      <c r="P304" t="s">
        <v>1918</v>
      </c>
      <c r="Q304" t="s">
        <v>1923</v>
      </c>
      <c r="R304" t="str">
        <f>_xlfn.XLOOKUP(L304,コミュニティ放送事業者一覧!I:I,コミュニティ放送事業者一覧!C:C)</f>
        <v>(株)FM東広島</v>
      </c>
      <c r="S304" s="5" t="s">
        <v>8568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0</v>
      </c>
    </row>
    <row r="305" spans="1:29">
      <c r="A305" t="s">
        <v>1285</v>
      </c>
      <c r="B305" t="s">
        <v>1286</v>
      </c>
      <c r="C305" t="s">
        <v>1287</v>
      </c>
      <c r="D305" t="s">
        <v>20</v>
      </c>
      <c r="E305" t="s">
        <v>1288</v>
      </c>
      <c r="F305" t="s">
        <v>5</v>
      </c>
      <c r="G305" t="s">
        <v>37</v>
      </c>
      <c r="H305" t="s">
        <v>43</v>
      </c>
      <c r="I305" t="s">
        <v>249</v>
      </c>
      <c r="J305" t="s">
        <v>8</v>
      </c>
      <c r="L305" t="str">
        <f>VLOOKUP(C305,コミュニティ放送事業者一覧!I:I,1,FALSE)</f>
        <v>JOZZ8AP-FM</v>
      </c>
      <c r="M305" t="s">
        <v>2446</v>
      </c>
      <c r="N305" t="s">
        <v>2452</v>
      </c>
      <c r="O305" t="s">
        <v>1221</v>
      </c>
      <c r="P305" t="s">
        <v>1918</v>
      </c>
      <c r="Q305" t="s">
        <v>1924</v>
      </c>
      <c r="R305" t="str">
        <f>_xlfn.XLOOKUP(L305,コミュニティ放送事業者一覧!I:I,コミュニティ放送事業者一覧!C:C)</f>
        <v>(株)FMはつかいち</v>
      </c>
      <c r="S305" s="5" t="s">
        <v>1286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</row>
    <row r="306" spans="1:29">
      <c r="A306" t="s">
        <v>1239</v>
      </c>
      <c r="B306" t="s">
        <v>1240</v>
      </c>
      <c r="C306" t="s">
        <v>1241</v>
      </c>
      <c r="D306" t="s">
        <v>201</v>
      </c>
      <c r="E306" t="s">
        <v>1242</v>
      </c>
      <c r="F306" t="s">
        <v>5</v>
      </c>
      <c r="G306" t="s">
        <v>99</v>
      </c>
      <c r="H306" t="s">
        <v>2125</v>
      </c>
      <c r="I306" t="s">
        <v>249</v>
      </c>
      <c r="J306" t="s">
        <v>8</v>
      </c>
      <c r="L306" t="str">
        <f>VLOOKUP(C306,コミュニティ放送事業者一覧!I:I,1,FALSE)</f>
        <v>JOZZ8AE-FM</v>
      </c>
      <c r="M306" t="s">
        <v>2453</v>
      </c>
      <c r="N306" t="s">
        <v>2454</v>
      </c>
      <c r="O306" t="s">
        <v>1221</v>
      </c>
      <c r="P306" t="s">
        <v>1927</v>
      </c>
      <c r="Q306" t="s">
        <v>1929</v>
      </c>
      <c r="R306" t="str">
        <f>_xlfn.XLOOKUP(L306,コミュニティ放送事業者一覧!I:I,コミュニティ放送事業者一覧!C:C)</f>
        <v>(株)コミュニティエフエム下関</v>
      </c>
      <c r="S306" s="5" t="s">
        <v>8569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</row>
    <row r="307" spans="1:29">
      <c r="A307" s="3" t="s">
        <v>1252</v>
      </c>
      <c r="B307" s="3" t="s">
        <v>1253</v>
      </c>
      <c r="C307" s="3" t="s">
        <v>1254</v>
      </c>
      <c r="D307" s="3" t="s">
        <v>1255</v>
      </c>
      <c r="E307" s="3" t="s">
        <v>1256</v>
      </c>
      <c r="F307" s="3" t="s">
        <v>5</v>
      </c>
      <c r="G307" s="3" t="s">
        <v>14</v>
      </c>
      <c r="H307" s="3"/>
      <c r="I307" s="3"/>
      <c r="J307" s="3" t="s">
        <v>8</v>
      </c>
      <c r="L307" s="3" t="str">
        <f>VLOOKUP(C307,コミュニティ放送事業者一覧!I:I,1,FALSE)</f>
        <v>JOZZ8AH-FM</v>
      </c>
      <c r="M307" s="3" t="s">
        <v>2453</v>
      </c>
      <c r="N307" s="3" t="s">
        <v>2455</v>
      </c>
      <c r="O307" s="3" t="s">
        <v>1221</v>
      </c>
      <c r="P307" s="3" t="s">
        <v>1927</v>
      </c>
      <c r="Q307" s="3" t="s">
        <v>1928</v>
      </c>
      <c r="R307" s="3" t="str">
        <f>_xlfn.XLOOKUP(L307,コミュニティ放送事業者一覧!I:I,コミュニティ放送事業者一覧!C:C)</f>
        <v>(株)エフエムきらら</v>
      </c>
      <c r="S307" s="3"/>
      <c r="T307" s="3"/>
      <c r="U307" s="3"/>
      <c r="V307" s="3"/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/>
    </row>
    <row r="308" spans="1:29">
      <c r="A308" s="3" t="s">
        <v>1227</v>
      </c>
      <c r="B308" s="3" t="s">
        <v>1228</v>
      </c>
      <c r="C308" s="3" t="s">
        <v>1229</v>
      </c>
      <c r="D308" s="3" t="s">
        <v>350</v>
      </c>
      <c r="E308" s="3" t="s">
        <v>1230</v>
      </c>
      <c r="F308" s="3" t="s">
        <v>5</v>
      </c>
      <c r="G308" s="3" t="s">
        <v>14</v>
      </c>
      <c r="H308" s="3" t="s">
        <v>105</v>
      </c>
      <c r="I308" s="3"/>
      <c r="J308" s="3" t="s">
        <v>8</v>
      </c>
      <c r="L308" s="3" t="str">
        <f>VLOOKUP(C308,コミュニティ放送事業者一覧!I:I,1,FALSE)</f>
        <v>JOZZ8AB-FM</v>
      </c>
      <c r="M308" s="3" t="s">
        <v>2453</v>
      </c>
      <c r="N308" s="3" t="s">
        <v>2456</v>
      </c>
      <c r="O308" s="3" t="s">
        <v>1221</v>
      </c>
      <c r="P308" s="3" t="s">
        <v>1927</v>
      </c>
      <c r="Q308" s="3" t="s">
        <v>1933</v>
      </c>
      <c r="R308" s="3" t="str">
        <f>_xlfn.XLOOKUP(L308,コミュニティ放送事業者一覧!I:I,コミュニティ放送事業者一覧!C:C)</f>
        <v>(株)エフエム萩</v>
      </c>
      <c r="S308" s="3"/>
      <c r="T308" s="3"/>
      <c r="U308" s="3"/>
      <c r="V308" s="3"/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/>
    </row>
    <row r="309" spans="1:29" s="10" customFormat="1">
      <c r="A309" s="40" t="s">
        <v>1268</v>
      </c>
      <c r="B309" s="40" t="s">
        <v>1269</v>
      </c>
      <c r="C309" s="40" t="s">
        <v>1270</v>
      </c>
      <c r="D309" s="40" t="s">
        <v>435</v>
      </c>
      <c r="E309" s="40" t="s">
        <v>1271</v>
      </c>
      <c r="F309" s="40" t="s">
        <v>5</v>
      </c>
      <c r="G309" s="40" t="s">
        <v>14</v>
      </c>
      <c r="H309" s="40" t="s">
        <v>43</v>
      </c>
      <c r="I309" s="43" t="s">
        <v>2073</v>
      </c>
      <c r="J309" s="40" t="s">
        <v>8</v>
      </c>
      <c r="K309" s="28"/>
      <c r="L309" s="40" t="str">
        <f>VLOOKUP(C309,コミュニティ放送事業者一覧!I:I,1,FALSE)</f>
        <v>JOZZ8AL-FM</v>
      </c>
      <c r="M309" s="40" t="s">
        <v>2453</v>
      </c>
      <c r="N309" s="40" t="s">
        <v>2457</v>
      </c>
      <c r="O309" s="40" t="s">
        <v>1221</v>
      </c>
      <c r="P309" s="40" t="s">
        <v>1927</v>
      </c>
      <c r="Q309" s="40" t="s">
        <v>1934</v>
      </c>
      <c r="R309" s="40" t="str">
        <f>_xlfn.XLOOKUP(L309,コミュニティ放送事業者一覧!I:I,コミュニティ放送事業者一覧!C:C)</f>
        <v>(株)ぷらざFM</v>
      </c>
      <c r="S309" s="40"/>
      <c r="T309" s="40"/>
      <c r="U309" s="40"/>
      <c r="V309" s="41" t="s">
        <v>1268</v>
      </c>
      <c r="W309" s="40">
        <v>0</v>
      </c>
      <c r="X309" s="40">
        <v>0</v>
      </c>
      <c r="Y309" s="40">
        <v>0</v>
      </c>
      <c r="Z309" s="40">
        <v>0</v>
      </c>
      <c r="AA309" s="40">
        <v>0</v>
      </c>
      <c r="AB309" s="40">
        <v>0</v>
      </c>
      <c r="AC309" s="40"/>
    </row>
    <row r="310" spans="1:29">
      <c r="A310" s="3" t="s">
        <v>1272</v>
      </c>
      <c r="B310" s="3" t="s">
        <v>1273</v>
      </c>
      <c r="C310" s="3" t="s">
        <v>1274</v>
      </c>
      <c r="D310" s="3" t="s">
        <v>1275</v>
      </c>
      <c r="E310" s="3" t="s">
        <v>1276</v>
      </c>
      <c r="F310" s="3" t="s">
        <v>5</v>
      </c>
      <c r="G310" s="3" t="s">
        <v>14</v>
      </c>
      <c r="H310" s="3"/>
      <c r="I310" s="3"/>
      <c r="J310" s="3" t="s">
        <v>8</v>
      </c>
      <c r="L310" s="3" t="str">
        <f>VLOOKUP(C310,コミュニティ放送事業者一覧!I:I,1,FALSE)</f>
        <v>JOZZ8AM-FM</v>
      </c>
      <c r="M310" s="3" t="s">
        <v>2453</v>
      </c>
      <c r="N310" s="3" t="s">
        <v>2458</v>
      </c>
      <c r="O310" s="3" t="s">
        <v>1221</v>
      </c>
      <c r="P310" s="3" t="s">
        <v>1927</v>
      </c>
      <c r="Q310" s="3" t="s">
        <v>1932</v>
      </c>
      <c r="R310" s="3" t="str">
        <f>_xlfn.XLOOKUP(L310,コミュニティ放送事業者一覧!I:I,コミュニティ放送事業者一覧!C:C)</f>
        <v>(株)FMながと</v>
      </c>
      <c r="S310" s="3"/>
      <c r="T310" s="3"/>
      <c r="U310" s="3"/>
      <c r="V310" s="3"/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/>
    </row>
    <row r="311" spans="1:29">
      <c r="A311" t="s">
        <v>1260</v>
      </c>
      <c r="B311" t="s">
        <v>1261</v>
      </c>
      <c r="C311" t="s">
        <v>1262</v>
      </c>
      <c r="D311" t="s">
        <v>602</v>
      </c>
      <c r="E311" t="s">
        <v>1263</v>
      </c>
      <c r="F311" t="s">
        <v>5</v>
      </c>
      <c r="G311" t="s">
        <v>99</v>
      </c>
      <c r="H311" t="s">
        <v>424</v>
      </c>
      <c r="I311" t="s">
        <v>249</v>
      </c>
      <c r="J311" t="s">
        <v>8</v>
      </c>
      <c r="L311" t="str">
        <f>VLOOKUP(C311,コミュニティ放送事業者一覧!I:I,1,FALSE)</f>
        <v>JOZZ8AJ-FM</v>
      </c>
      <c r="M311" t="s">
        <v>2453</v>
      </c>
      <c r="N311" t="s">
        <v>2459</v>
      </c>
      <c r="O311" t="s">
        <v>1221</v>
      </c>
      <c r="P311" t="s">
        <v>1927</v>
      </c>
      <c r="Q311" t="s">
        <v>1931</v>
      </c>
      <c r="R311" t="str">
        <f>_xlfn.XLOOKUP(L311,コミュニティ放送事業者一覧!I:I,コミュニティ放送事業者一覧!C:C)</f>
        <v>エフエム周南(株)</v>
      </c>
      <c r="S311" s="5" t="s">
        <v>1260</v>
      </c>
      <c r="W311">
        <v>0</v>
      </c>
      <c r="X311">
        <v>1</v>
      </c>
      <c r="Y311">
        <v>0</v>
      </c>
      <c r="Z311">
        <v>0</v>
      </c>
      <c r="AA311">
        <v>0</v>
      </c>
      <c r="AB311">
        <v>0</v>
      </c>
    </row>
    <row r="312" spans="1:29">
      <c r="A312" t="s">
        <v>1310</v>
      </c>
      <c r="B312" t="s">
        <v>1311</v>
      </c>
      <c r="C312" t="s">
        <v>1312</v>
      </c>
      <c r="D312" t="s">
        <v>1308</v>
      </c>
      <c r="E312" t="s">
        <v>1313</v>
      </c>
      <c r="F312" t="s">
        <v>5</v>
      </c>
      <c r="G312" t="s">
        <v>14</v>
      </c>
      <c r="H312" t="s">
        <v>2139</v>
      </c>
      <c r="I312" t="s">
        <v>302</v>
      </c>
      <c r="J312" t="s">
        <v>8</v>
      </c>
      <c r="L312" t="str">
        <f>VLOOKUP(C312,コミュニティ放送事業者一覧!I:I,1,FALSE)</f>
        <v>JOZZ8AV-FM</v>
      </c>
      <c r="M312" t="s">
        <v>2453</v>
      </c>
      <c r="N312" t="s">
        <v>2460</v>
      </c>
      <c r="O312" t="s">
        <v>1221</v>
      </c>
      <c r="P312" t="s">
        <v>1927</v>
      </c>
      <c r="Q312" t="s">
        <v>1930</v>
      </c>
      <c r="R312" t="str">
        <f>_xlfn.XLOOKUP(L312,コミュニティ放送事業者一覧!I:I,コミュニティ放送事業者一覧!C:C)</f>
        <v>(株)FM山陽小野田</v>
      </c>
      <c r="V312" s="5" t="s">
        <v>8669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9">
      <c r="A313" t="s">
        <v>1327</v>
      </c>
      <c r="B313" t="s">
        <v>1328</v>
      </c>
      <c r="C313" t="s">
        <v>1329</v>
      </c>
      <c r="D313" t="s">
        <v>290</v>
      </c>
      <c r="E313" t="s">
        <v>1330</v>
      </c>
      <c r="F313" t="s">
        <v>5</v>
      </c>
      <c r="G313" t="s">
        <v>14</v>
      </c>
      <c r="H313" t="s">
        <v>2151</v>
      </c>
      <c r="I313" t="s">
        <v>60</v>
      </c>
      <c r="J313" t="s">
        <v>8</v>
      </c>
      <c r="L313" t="str">
        <f>VLOOKUP(C313,コミュニティ放送事業者一覧!I:I,1,FALSE)</f>
        <v>JOZZ9AC-FM</v>
      </c>
      <c r="M313" t="s">
        <v>2461</v>
      </c>
      <c r="N313" t="s">
        <v>2462</v>
      </c>
      <c r="O313" t="s">
        <v>1318</v>
      </c>
      <c r="P313" t="s">
        <v>1887</v>
      </c>
      <c r="Q313" t="s">
        <v>1888</v>
      </c>
      <c r="R313" t="str">
        <f>_xlfn.XLOOKUP(L313,コミュニティ放送事業者一覧!I:I,コミュニティ放送事業者一覧!C:C)</f>
        <v>(株)エフエムびざん</v>
      </c>
      <c r="T313" s="5" t="s">
        <v>8615</v>
      </c>
      <c r="U313" s="5" t="s">
        <v>8615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</row>
    <row r="314" spans="1:29">
      <c r="A314" t="s">
        <v>1323</v>
      </c>
      <c r="B314" t="s">
        <v>1324</v>
      </c>
      <c r="C314" t="s">
        <v>1325</v>
      </c>
      <c r="D314" t="s">
        <v>1132</v>
      </c>
      <c r="E314" t="s">
        <v>1326</v>
      </c>
      <c r="F314" t="s">
        <v>5</v>
      </c>
      <c r="G314" t="s">
        <v>14</v>
      </c>
      <c r="H314" t="s">
        <v>43</v>
      </c>
      <c r="I314" t="s">
        <v>60</v>
      </c>
      <c r="J314" t="s">
        <v>8</v>
      </c>
      <c r="L314" t="str">
        <f>VLOOKUP(C314,コミュニティ放送事業者一覧!I:I,1,FALSE)</f>
        <v>JOZZ9AB-FM</v>
      </c>
      <c r="M314" t="s">
        <v>2463</v>
      </c>
      <c r="N314" t="s">
        <v>2464</v>
      </c>
      <c r="O314" t="s">
        <v>1318</v>
      </c>
      <c r="P314" t="s">
        <v>1879</v>
      </c>
      <c r="Q314" t="s">
        <v>1882</v>
      </c>
      <c r="R314" t="str">
        <f>_xlfn.XLOOKUP(L314,コミュニティ放送事業者一覧!I:I,コミュニティ放送事業者一覧!C:C)</f>
        <v>エフエム高松コミュニティ放送(株)</v>
      </c>
      <c r="T314" s="5" t="s">
        <v>8616</v>
      </c>
      <c r="U314" s="5" t="s">
        <v>8641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0</v>
      </c>
    </row>
    <row r="315" spans="1:29">
      <c r="A315" s="3" t="s">
        <v>1339</v>
      </c>
      <c r="B315" s="3" t="s">
        <v>1340</v>
      </c>
      <c r="C315" s="3" t="s">
        <v>1341</v>
      </c>
      <c r="D315" s="3" t="s">
        <v>838</v>
      </c>
      <c r="E315" s="3" t="s">
        <v>1326</v>
      </c>
      <c r="F315" s="3" t="s">
        <v>5</v>
      </c>
      <c r="G315" s="3" t="s">
        <v>14</v>
      </c>
      <c r="H315" s="3"/>
      <c r="I315" s="3"/>
      <c r="J315" s="3" t="s">
        <v>121</v>
      </c>
      <c r="L315" s="3" t="e">
        <f>VLOOKUP(C315,コミュニティ放送事業者一覧!I:I,1,FALSE)</f>
        <v>#N/A</v>
      </c>
      <c r="M315" s="3" t="s">
        <v>2463</v>
      </c>
      <c r="N315" s="3" t="s">
        <v>2464</v>
      </c>
      <c r="O315" s="3" t="s">
        <v>1318</v>
      </c>
      <c r="P315" s="3" t="s">
        <v>1879</v>
      </c>
      <c r="Q315" s="3" t="s">
        <v>1882</v>
      </c>
      <c r="R315" s="3" t="e">
        <f>_xlfn.XLOOKUP(L315,コミュニティ放送事業者一覧!I:I,コミュニティ放送事業者一覧!C:C)</f>
        <v>#N/A</v>
      </c>
      <c r="S315" s="3"/>
      <c r="T315" s="3"/>
      <c r="U315" s="3"/>
      <c r="V315" s="3"/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/>
    </row>
    <row r="316" spans="1:29">
      <c r="A316" s="3" t="s">
        <v>1331</v>
      </c>
      <c r="B316" s="3" t="s">
        <v>1332</v>
      </c>
      <c r="C316" s="3" t="s">
        <v>1333</v>
      </c>
      <c r="D316" s="3" t="s">
        <v>295</v>
      </c>
      <c r="E316" s="3" t="s">
        <v>1334</v>
      </c>
      <c r="F316" s="3" t="s">
        <v>75</v>
      </c>
      <c r="G316" s="3" t="s">
        <v>14</v>
      </c>
      <c r="H316" s="3"/>
      <c r="I316" s="3"/>
      <c r="J316" s="3" t="s">
        <v>121</v>
      </c>
      <c r="L316" s="3" t="e">
        <f>VLOOKUP(C316,コミュニティ放送事業者一覧!I:I,1,FALSE)</f>
        <v>#N/A</v>
      </c>
      <c r="M316" s="3" t="s">
        <v>2463</v>
      </c>
      <c r="N316" s="3" t="s">
        <v>2465</v>
      </c>
      <c r="O316" s="3" t="s">
        <v>1318</v>
      </c>
      <c r="P316" s="3" t="s">
        <v>1879</v>
      </c>
      <c r="Q316" s="3" t="s">
        <v>1880</v>
      </c>
      <c r="R316" s="3" t="e">
        <f>_xlfn.XLOOKUP(L316,コミュニティ放送事業者一覧!I:I,コミュニティ放送事業者一覧!C:C)</f>
        <v>#N/A</v>
      </c>
      <c r="S316" s="3"/>
      <c r="T316" s="3"/>
      <c r="U316" s="3"/>
      <c r="V316" s="3"/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/>
    </row>
    <row r="317" spans="1:29">
      <c r="A317" t="s">
        <v>1319</v>
      </c>
      <c r="B317" t="s">
        <v>1320</v>
      </c>
      <c r="C317" t="s">
        <v>1321</v>
      </c>
      <c r="D317" t="s">
        <v>20</v>
      </c>
      <c r="E317" t="s">
        <v>1322</v>
      </c>
      <c r="F317" t="s">
        <v>5</v>
      </c>
      <c r="G317" t="s">
        <v>14</v>
      </c>
      <c r="H317" t="s">
        <v>1251</v>
      </c>
      <c r="I317" t="s">
        <v>249</v>
      </c>
      <c r="J317" t="s">
        <v>8</v>
      </c>
      <c r="L317" t="str">
        <f>VLOOKUP(C317,コミュニティ放送事業者一覧!I:I,1,FALSE)</f>
        <v>JOZZ9AA-FM</v>
      </c>
      <c r="M317" t="s">
        <v>2463</v>
      </c>
      <c r="N317" t="s">
        <v>2466</v>
      </c>
      <c r="O317" t="s">
        <v>1318</v>
      </c>
      <c r="P317" t="s">
        <v>1879</v>
      </c>
      <c r="Q317" t="s">
        <v>1883</v>
      </c>
      <c r="R317" t="str">
        <f>_xlfn.XLOOKUP(L317,コミュニティ放送事業者一覧!I:I,コミュニティ放送事業者一覧!C:C)</f>
        <v>エフエム・サン(株)</v>
      </c>
      <c r="S317" s="5" t="s">
        <v>8570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</row>
    <row r="318" spans="1:29">
      <c r="A318" s="3" t="s">
        <v>1335</v>
      </c>
      <c r="B318" s="3" t="s">
        <v>1336</v>
      </c>
      <c r="C318" s="3" t="s">
        <v>1337</v>
      </c>
      <c r="D318" s="3" t="s">
        <v>41</v>
      </c>
      <c r="E318" s="3" t="s">
        <v>1338</v>
      </c>
      <c r="F318" s="3" t="s">
        <v>75</v>
      </c>
      <c r="G318" s="3" t="s">
        <v>14</v>
      </c>
      <c r="H318" s="3"/>
      <c r="I318" s="3"/>
      <c r="J318" s="3" t="s">
        <v>121</v>
      </c>
      <c r="L318" s="3" t="e">
        <f>VLOOKUP(C318,コミュニティ放送事業者一覧!I:I,1,FALSE)</f>
        <v>#N/A</v>
      </c>
      <c r="M318" s="3" t="s">
        <v>2463</v>
      </c>
      <c r="N318" s="3" t="s">
        <v>2467</v>
      </c>
      <c r="O318" s="3" t="s">
        <v>1318</v>
      </c>
      <c r="P318" s="3" t="s">
        <v>1879</v>
      </c>
      <c r="Q318" s="3" t="s">
        <v>1881</v>
      </c>
      <c r="R318" s="3" t="e">
        <f>_xlfn.XLOOKUP(L318,コミュニティ放送事業者一覧!I:I,コミュニティ放送事業者一覧!C:C)</f>
        <v>#N/A</v>
      </c>
      <c r="S318" s="3"/>
      <c r="T318" s="3"/>
      <c r="U318" s="3"/>
      <c r="V318" s="3"/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/>
    </row>
    <row r="319" spans="1:29">
      <c r="A319" t="s">
        <v>1346</v>
      </c>
      <c r="B319" t="s">
        <v>1347</v>
      </c>
      <c r="C319" t="s">
        <v>1348</v>
      </c>
      <c r="D319" t="s">
        <v>276</v>
      </c>
      <c r="E319" t="s">
        <v>1349</v>
      </c>
      <c r="F319" t="s">
        <v>5</v>
      </c>
      <c r="G319" t="s">
        <v>14</v>
      </c>
      <c r="H319" t="s">
        <v>43</v>
      </c>
      <c r="I319" t="s">
        <v>249</v>
      </c>
      <c r="J319" t="s">
        <v>8</v>
      </c>
      <c r="L319" t="str">
        <f>VLOOKUP(C319,コミュニティ放送事業者一覧!I:I,1,FALSE)</f>
        <v>JOZZ9AH-FM</v>
      </c>
      <c r="M319" t="s">
        <v>2468</v>
      </c>
      <c r="N319" t="s">
        <v>2469</v>
      </c>
      <c r="O319" t="s">
        <v>1318</v>
      </c>
      <c r="P319" t="s">
        <v>1875</v>
      </c>
      <c r="Q319" t="s">
        <v>1877</v>
      </c>
      <c r="R319" t="str">
        <f>_xlfn.XLOOKUP(L319,コミュニティ放送事業者一覧!I:I,コミュニティ放送事業者一覧!C:C)</f>
        <v>今治コミュニティ放送(株)</v>
      </c>
      <c r="S319" s="5" t="s">
        <v>1346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</row>
    <row r="320" spans="1:29">
      <c r="A320" t="s">
        <v>1350</v>
      </c>
      <c r="B320" t="s">
        <v>1351</v>
      </c>
      <c r="C320" t="s">
        <v>1352</v>
      </c>
      <c r="D320" t="s">
        <v>97</v>
      </c>
      <c r="E320" t="s">
        <v>1353</v>
      </c>
      <c r="F320" t="s">
        <v>5</v>
      </c>
      <c r="G320" t="s">
        <v>99</v>
      </c>
      <c r="H320" t="s">
        <v>43</v>
      </c>
      <c r="I320" t="s">
        <v>249</v>
      </c>
      <c r="J320" t="s">
        <v>8</v>
      </c>
      <c r="L320" t="str">
        <f>VLOOKUP(C320,コミュニティ放送事業者一覧!I:I,1,FALSE)</f>
        <v>JOZZ9AI-FM</v>
      </c>
      <c r="M320" t="s">
        <v>2468</v>
      </c>
      <c r="N320" t="s">
        <v>2470</v>
      </c>
      <c r="O320" t="s">
        <v>1318</v>
      </c>
      <c r="P320" t="s">
        <v>1875</v>
      </c>
      <c r="Q320" t="s">
        <v>1876</v>
      </c>
      <c r="R320" t="str">
        <f>_xlfn.XLOOKUP(L320,コミュニティ放送事業者一覧!I:I,コミュニティ放送事業者一覧!C:C)</f>
        <v>宇和島ケーブルテレビ(株)</v>
      </c>
      <c r="S320" s="5" t="s">
        <v>8571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</row>
    <row r="321" spans="1:29">
      <c r="A321" t="s">
        <v>1354</v>
      </c>
      <c r="B321" t="s">
        <v>1355</v>
      </c>
      <c r="C321" t="s">
        <v>1356</v>
      </c>
      <c r="D321" t="s">
        <v>838</v>
      </c>
      <c r="E321" t="s">
        <v>1357</v>
      </c>
      <c r="F321" t="s">
        <v>5</v>
      </c>
      <c r="G321" t="s">
        <v>14</v>
      </c>
      <c r="H321" t="s">
        <v>43</v>
      </c>
      <c r="I321" t="s">
        <v>249</v>
      </c>
      <c r="J321" t="s">
        <v>8</v>
      </c>
      <c r="L321" t="str">
        <f>VLOOKUP(C321,コミュニティ放送事業者一覧!I:I,1,FALSE)</f>
        <v>JOZZ9AJ-FM</v>
      </c>
      <c r="M321" t="s">
        <v>2468</v>
      </c>
      <c r="N321" t="s">
        <v>2471</v>
      </c>
      <c r="O321" t="s">
        <v>1318</v>
      </c>
      <c r="P321" t="s">
        <v>1875</v>
      </c>
      <c r="Q321" t="s">
        <v>1878</v>
      </c>
      <c r="R321" t="str">
        <f>_xlfn.XLOOKUP(L321,コミュニティ放送事業者一覧!I:I,コミュニティ放送事業者一覧!C:C)</f>
        <v>(株)ハートネットワーク</v>
      </c>
      <c r="S321" s="5" t="s">
        <v>8572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</row>
    <row r="322" spans="1:29">
      <c r="A322" s="12" t="s">
        <v>1342</v>
      </c>
      <c r="B322" s="12" t="s">
        <v>1343</v>
      </c>
      <c r="C322" s="12" t="s">
        <v>1344</v>
      </c>
      <c r="D322" s="12" t="s">
        <v>64</v>
      </c>
      <c r="E322" s="12" t="s">
        <v>1345</v>
      </c>
      <c r="F322" s="12" t="s">
        <v>5</v>
      </c>
      <c r="G322" s="12" t="s">
        <v>14</v>
      </c>
      <c r="H322" s="12" t="s">
        <v>105</v>
      </c>
      <c r="I322" s="12" t="s">
        <v>227</v>
      </c>
      <c r="J322" s="12" t="s">
        <v>8</v>
      </c>
      <c r="K322" s="28"/>
      <c r="L322" s="12" t="str">
        <f>VLOOKUP(C322,コミュニティ放送事業者一覧!I:I,1,FALSE)</f>
        <v>JOZZ9AG-FM</v>
      </c>
      <c r="M322" s="12" t="s">
        <v>2472</v>
      </c>
      <c r="N322" s="12" t="s">
        <v>2473</v>
      </c>
      <c r="O322" s="12" t="s">
        <v>1318</v>
      </c>
      <c r="P322" s="12" t="s">
        <v>1884</v>
      </c>
      <c r="Q322" s="12" t="s">
        <v>1885</v>
      </c>
      <c r="R322" s="12" t="str">
        <f>_xlfn.XLOOKUP(L322,コミュニティ放送事業者一覧!I:I,コミュニティ放送事業者一覧!C:C)</f>
        <v>高知シティエフエムラジオ放送(株)</v>
      </c>
      <c r="S322" s="12"/>
      <c r="T322" s="12"/>
      <c r="U322" s="12"/>
      <c r="V322" s="12"/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1</v>
      </c>
      <c r="AC322" s="12"/>
    </row>
    <row r="323" spans="1:29">
      <c r="A323" t="s">
        <v>1358</v>
      </c>
      <c r="B323" t="s">
        <v>1359</v>
      </c>
      <c r="C323" t="s">
        <v>1360</v>
      </c>
      <c r="D323" t="s">
        <v>85</v>
      </c>
      <c r="E323" t="s">
        <v>1361</v>
      </c>
      <c r="F323" t="s">
        <v>5</v>
      </c>
      <c r="G323" t="s">
        <v>14</v>
      </c>
      <c r="H323" t="s">
        <v>76</v>
      </c>
      <c r="I323" t="s">
        <v>302</v>
      </c>
      <c r="J323" t="s">
        <v>8</v>
      </c>
      <c r="L323" t="str">
        <f>VLOOKUP(C323,コミュニティ放送事業者一覧!I:I,1,FALSE)</f>
        <v>JOZZ9AK-FM</v>
      </c>
      <c r="M323" t="s">
        <v>2472</v>
      </c>
      <c r="N323" t="s">
        <v>2474</v>
      </c>
      <c r="O323" t="s">
        <v>1318</v>
      </c>
      <c r="P323" t="s">
        <v>1884</v>
      </c>
      <c r="Q323" t="s">
        <v>1886</v>
      </c>
      <c r="R323" t="str">
        <f>_xlfn.XLOOKUP(L323,コミュニティ放送事業者一覧!I:I,コミュニティ放送事業者一覧!C:C)</f>
        <v>MSI(株)</v>
      </c>
      <c r="V323" s="5" t="s">
        <v>1358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9">
      <c r="A324" t="s">
        <v>1505</v>
      </c>
      <c r="B324" t="s">
        <v>1505</v>
      </c>
      <c r="C324" t="s">
        <v>1506</v>
      </c>
      <c r="D324" t="s">
        <v>1507</v>
      </c>
      <c r="E324" t="s">
        <v>1508</v>
      </c>
      <c r="F324" t="s">
        <v>5</v>
      </c>
      <c r="G324" t="s">
        <v>14</v>
      </c>
      <c r="I324" t="s">
        <v>1509</v>
      </c>
      <c r="J324" t="s">
        <v>8</v>
      </c>
      <c r="L324" t="str">
        <f>VLOOKUP(C324,コミュニティ放送事業者一覧!I:I,1,FALSE)</f>
        <v>JOZZ0BK-FM</v>
      </c>
      <c r="M324" t="s">
        <v>2475</v>
      </c>
      <c r="N324" t="s">
        <v>2582</v>
      </c>
      <c r="O324" t="s">
        <v>1362</v>
      </c>
      <c r="P324" t="s">
        <v>1810</v>
      </c>
      <c r="Q324" t="s">
        <v>1818</v>
      </c>
      <c r="R324" t="str">
        <f>_xlfn.XLOOKUP(L324,コミュニティ放送事業者一覧!I:I,コミュニティ放送事業者一覧!C:C)</f>
        <v>AIR STATION HIBIKI(株)</v>
      </c>
      <c r="T324" s="5" t="s">
        <v>1505</v>
      </c>
      <c r="U324" s="5" t="s">
        <v>1505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9">
      <c r="A325" t="s">
        <v>1437</v>
      </c>
      <c r="B325" t="s">
        <v>1438</v>
      </c>
      <c r="C325" t="s">
        <v>1439</v>
      </c>
      <c r="D325" t="s">
        <v>716</v>
      </c>
      <c r="E325" t="s">
        <v>1440</v>
      </c>
      <c r="F325" t="s">
        <v>5</v>
      </c>
      <c r="G325" t="s">
        <v>14</v>
      </c>
      <c r="H325" t="s">
        <v>2083</v>
      </c>
      <c r="I325" t="s">
        <v>1441</v>
      </c>
      <c r="J325" t="s">
        <v>8</v>
      </c>
      <c r="L325" t="str">
        <f>VLOOKUP(C325,コミュニティ放送事業者一覧!I:I,1,FALSE)</f>
        <v>JOZZ0AU-FM</v>
      </c>
      <c r="M325" t="s">
        <v>2475</v>
      </c>
      <c r="N325" t="s">
        <v>2583</v>
      </c>
      <c r="O325" t="s">
        <v>1362</v>
      </c>
      <c r="P325" t="s">
        <v>1810</v>
      </c>
      <c r="Q325" t="s">
        <v>1819</v>
      </c>
      <c r="R325" t="str">
        <f>_xlfn.XLOOKUP(L325,コミュニティ放送事業者一覧!I:I,コミュニティ放送事業者一覧!C:C)</f>
        <v>(株)北九州シティFM</v>
      </c>
      <c r="V325" s="5" t="s">
        <v>8670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</row>
    <row r="326" spans="1:29">
      <c r="A326" t="s">
        <v>1565</v>
      </c>
      <c r="B326" t="s">
        <v>1566</v>
      </c>
      <c r="C326" t="s">
        <v>1567</v>
      </c>
      <c r="D326" t="s">
        <v>268</v>
      </c>
      <c r="E326" t="s">
        <v>1365</v>
      </c>
      <c r="F326" t="s">
        <v>5</v>
      </c>
      <c r="G326" t="s">
        <v>14</v>
      </c>
      <c r="I326" t="s">
        <v>32</v>
      </c>
      <c r="J326" t="s">
        <v>8</v>
      </c>
      <c r="L326" t="str">
        <f>VLOOKUP(C326,コミュニティ放送事業者一覧!I:I,1,FALSE)</f>
        <v>JOZZ0CA-FM</v>
      </c>
      <c r="M326" t="s">
        <v>2475</v>
      </c>
      <c r="N326" t="s">
        <v>2585</v>
      </c>
      <c r="O326" t="s">
        <v>1362</v>
      </c>
      <c r="P326" t="s">
        <v>1810</v>
      </c>
      <c r="Q326" t="s">
        <v>1817</v>
      </c>
      <c r="R326" t="str">
        <f>_xlfn.XLOOKUP(L326,コミュニティ放送事業者一覧!I:I,コミュニティ放送事業者一覧!C:C)</f>
        <v>(株)コミュニティメディアパートナーズ福岡</v>
      </c>
      <c r="U326" s="5" t="s">
        <v>1565</v>
      </c>
      <c r="V326" s="5" t="s">
        <v>8671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9">
      <c r="A327" s="3" t="s">
        <v>1363</v>
      </c>
      <c r="B327" s="3" t="s">
        <v>2152</v>
      </c>
      <c r="C327" s="3" t="s">
        <v>1364</v>
      </c>
      <c r="D327" s="3" t="s">
        <v>268</v>
      </c>
      <c r="E327" s="3" t="s">
        <v>1365</v>
      </c>
      <c r="F327" s="3" t="s">
        <v>5</v>
      </c>
      <c r="G327" s="3" t="s">
        <v>14</v>
      </c>
      <c r="H327" s="3" t="s">
        <v>7</v>
      </c>
      <c r="I327" s="3"/>
      <c r="J327" s="3" t="s">
        <v>121</v>
      </c>
      <c r="L327" s="3" t="e">
        <f>VLOOKUP(C327,コミュニティ放送事業者一覧!I:I,1,FALSE)</f>
        <v>#N/A</v>
      </c>
      <c r="M327" s="3" t="s">
        <v>2475</v>
      </c>
      <c r="N327" s="3" t="s">
        <v>2585</v>
      </c>
      <c r="O327" s="3" t="s">
        <v>1362</v>
      </c>
      <c r="P327" s="3" t="s">
        <v>1810</v>
      </c>
      <c r="Q327" s="3" t="s">
        <v>1817</v>
      </c>
      <c r="R327" s="3" t="e">
        <f>_xlfn.XLOOKUP(L327,コミュニティ放送事業者一覧!I:I,コミュニティ放送事業者一覧!C:C)</f>
        <v>#N/A</v>
      </c>
      <c r="S327" s="3"/>
      <c r="T327" s="3"/>
      <c r="U327" s="3"/>
      <c r="V327" s="3"/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/>
    </row>
    <row r="328" spans="1:29">
      <c r="A328" s="3" t="s">
        <v>1413</v>
      </c>
      <c r="B328" s="3" t="s">
        <v>1414</v>
      </c>
      <c r="C328" s="3" t="s">
        <v>1415</v>
      </c>
      <c r="D328" s="3" t="s">
        <v>119</v>
      </c>
      <c r="E328" s="3" t="s">
        <v>1416</v>
      </c>
      <c r="F328" s="3" t="s">
        <v>5</v>
      </c>
      <c r="G328" s="3" t="s">
        <v>14</v>
      </c>
      <c r="H328" s="3"/>
      <c r="I328" s="3"/>
      <c r="J328" s="3" t="s">
        <v>121</v>
      </c>
      <c r="L328" s="3" t="e">
        <f>VLOOKUP(C328,コミュニティ放送事業者一覧!I:I,1,FALSE)</f>
        <v>#N/A</v>
      </c>
      <c r="M328" s="3" t="s">
        <v>2475</v>
      </c>
      <c r="N328" s="3" t="s">
        <v>2584</v>
      </c>
      <c r="O328" s="3" t="s">
        <v>1362</v>
      </c>
      <c r="P328" s="3" t="s">
        <v>1810</v>
      </c>
      <c r="Q328" s="3" t="s">
        <v>1816</v>
      </c>
      <c r="R328" s="3" t="e">
        <f>_xlfn.XLOOKUP(L328,コミュニティ放送事業者一覧!I:I,コミュニティ放送事業者一覧!C:C)</f>
        <v>#N/A</v>
      </c>
      <c r="S328" s="3"/>
      <c r="T328" s="3"/>
      <c r="U328" s="3"/>
      <c r="V328" s="3"/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/>
    </row>
    <row r="329" spans="1:29">
      <c r="A329" t="s">
        <v>1596</v>
      </c>
      <c r="B329" t="s">
        <v>1597</v>
      </c>
      <c r="C329" t="s">
        <v>1598</v>
      </c>
      <c r="D329" t="s">
        <v>876</v>
      </c>
      <c r="E329" t="s">
        <v>1599</v>
      </c>
      <c r="F329" t="s">
        <v>75</v>
      </c>
      <c r="G329" t="s">
        <v>14</v>
      </c>
      <c r="H329" t="s">
        <v>43</v>
      </c>
      <c r="I329" t="s">
        <v>302</v>
      </c>
      <c r="J329" t="s">
        <v>8</v>
      </c>
      <c r="L329" t="str">
        <f>VLOOKUP(C329,コミュニティ放送事業者一覧!I:I,1,FALSE)</f>
        <v>JOZZ0CJ-FM</v>
      </c>
      <c r="M329" t="s">
        <v>2475</v>
      </c>
      <c r="N329" t="s">
        <v>2478</v>
      </c>
      <c r="O329" t="s">
        <v>1362</v>
      </c>
      <c r="P329" t="s">
        <v>1810</v>
      </c>
      <c r="Q329" t="s">
        <v>1812</v>
      </c>
      <c r="R329" t="str">
        <f>_xlfn.XLOOKUP(L329,コミュニティ放送事業者一覧!I:I,コミュニティ放送事業者一覧!C:C)</f>
        <v>(株)有明ねっとこむ</v>
      </c>
      <c r="V329" s="5" t="s">
        <v>1596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9">
      <c r="A330" t="s">
        <v>1393</v>
      </c>
      <c r="B330" t="s">
        <v>1393</v>
      </c>
      <c r="C330" t="s">
        <v>1394</v>
      </c>
      <c r="D330" t="s">
        <v>58</v>
      </c>
      <c r="E330" t="s">
        <v>1395</v>
      </c>
      <c r="F330" t="s">
        <v>5</v>
      </c>
      <c r="G330" t="s">
        <v>14</v>
      </c>
      <c r="H330" t="s">
        <v>171</v>
      </c>
      <c r="I330" t="s">
        <v>100</v>
      </c>
      <c r="J330" t="s">
        <v>8</v>
      </c>
      <c r="L330" t="str">
        <f>VLOOKUP(C330,コミュニティ放送事業者一覧!I:I,1,FALSE)</f>
        <v>JOZZ0AI-FM</v>
      </c>
      <c r="M330" t="s">
        <v>2475</v>
      </c>
      <c r="N330" t="s">
        <v>2479</v>
      </c>
      <c r="O330" t="s">
        <v>1362</v>
      </c>
      <c r="P330" t="s">
        <v>1810</v>
      </c>
      <c r="Q330" t="s">
        <v>1811</v>
      </c>
      <c r="R330" t="str">
        <f>_xlfn.XLOOKUP(L330,コミュニティ放送事業者一覧!I:I,コミュニティ放送事業者一覧!C:C)</f>
        <v>ドリームスエフエム放送(株)</v>
      </c>
      <c r="S330" s="5" t="s">
        <v>8573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</row>
    <row r="331" spans="1:29">
      <c r="A331" t="s">
        <v>1619</v>
      </c>
      <c r="B331" t="s">
        <v>1620</v>
      </c>
      <c r="C331" t="s">
        <v>1621</v>
      </c>
      <c r="D331" t="s">
        <v>469</v>
      </c>
      <c r="E331" t="s">
        <v>1622</v>
      </c>
      <c r="F331" t="s">
        <v>5</v>
      </c>
      <c r="G331" t="s">
        <v>14</v>
      </c>
      <c r="H331" t="s">
        <v>43</v>
      </c>
      <c r="I331" t="s">
        <v>32</v>
      </c>
      <c r="J331" t="s">
        <v>8</v>
      </c>
      <c r="L331" t="str">
        <f>VLOOKUP(C331,コミュニティ放送事業者一覧!I:I,1,FALSE)</f>
        <v>JOZZ0CP-FM</v>
      </c>
      <c r="M331" t="s">
        <v>2475</v>
      </c>
      <c r="N331" t="s">
        <v>2480</v>
      </c>
      <c r="O331" t="s">
        <v>1362</v>
      </c>
      <c r="P331" t="s">
        <v>1810</v>
      </c>
      <c r="Q331" t="s">
        <v>1814</v>
      </c>
      <c r="R331" t="str">
        <f>_xlfn.XLOOKUP(L331,コミュニティ放送事業者一覧!I:I,コミュニティ放送事業者一覧!C:C)</f>
        <v>(株)つなぐほーむ</v>
      </c>
      <c r="T331" s="5" t="s">
        <v>8617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9">
      <c r="A332" t="s">
        <v>1557</v>
      </c>
      <c r="B332" t="s">
        <v>1558</v>
      </c>
      <c r="C332" t="s">
        <v>1559</v>
      </c>
      <c r="D332" t="s">
        <v>336</v>
      </c>
      <c r="E332" t="s">
        <v>1560</v>
      </c>
      <c r="F332" t="s">
        <v>5</v>
      </c>
      <c r="G332" t="s">
        <v>37</v>
      </c>
      <c r="H332" t="s">
        <v>43</v>
      </c>
      <c r="I332" t="s">
        <v>100</v>
      </c>
      <c r="J332" t="s">
        <v>8</v>
      </c>
      <c r="L332" t="str">
        <f>VLOOKUP(C332,コミュニティ放送事業者一覧!I:I,1,FALSE)</f>
        <v>JOZZ0BY-FM</v>
      </c>
      <c r="M332" t="s">
        <v>2475</v>
      </c>
      <c r="N332" t="s">
        <v>2481</v>
      </c>
      <c r="O332" t="s">
        <v>1362</v>
      </c>
      <c r="P332" t="s">
        <v>1810</v>
      </c>
      <c r="Q332" t="s">
        <v>1815</v>
      </c>
      <c r="R332" t="str">
        <f>_xlfn.XLOOKUP(L332,コミュニティ放送事業者一覧!I:I,コミュニティ放送事業者一覧!C:C)</f>
        <v>(一財)FM八女</v>
      </c>
      <c r="S332" s="5" t="s">
        <v>1558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9">
      <c r="A333" t="s">
        <v>1409</v>
      </c>
      <c r="B333" t="s">
        <v>1410</v>
      </c>
      <c r="C333" t="s">
        <v>1411</v>
      </c>
      <c r="D333" t="s">
        <v>281</v>
      </c>
      <c r="E333" t="s">
        <v>1412</v>
      </c>
      <c r="F333" t="s">
        <v>5</v>
      </c>
      <c r="G333" t="s">
        <v>14</v>
      </c>
      <c r="H333" t="s">
        <v>43</v>
      </c>
      <c r="I333" t="s">
        <v>16</v>
      </c>
      <c r="J333" t="s">
        <v>8</v>
      </c>
      <c r="L333" t="str">
        <f>VLOOKUP(C333,コミュニティ放送事業者一覧!I:I,1,FALSE)</f>
        <v>JOZZ0AM-FM</v>
      </c>
      <c r="M333" t="s">
        <v>2475</v>
      </c>
      <c r="N333" t="s">
        <v>2482</v>
      </c>
      <c r="O333" t="s">
        <v>1362</v>
      </c>
      <c r="P333" t="s">
        <v>1810</v>
      </c>
      <c r="Q333" t="s">
        <v>1813</v>
      </c>
      <c r="R333" t="str">
        <f>_xlfn.XLOOKUP(L333,コミュニティ放送事業者一覧!I:I,コミュニティ放送事業者一覧!C:C)</f>
        <v>東九州コミュニティー放送(株)</v>
      </c>
      <c r="U333" s="5" t="s">
        <v>1409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9">
      <c r="A334" t="s">
        <v>1553</v>
      </c>
      <c r="B334" t="s">
        <v>1554</v>
      </c>
      <c r="C334" t="s">
        <v>1555</v>
      </c>
      <c r="D334" t="s">
        <v>374</v>
      </c>
      <c r="E334" t="s">
        <v>1556</v>
      </c>
      <c r="F334" t="s">
        <v>5</v>
      </c>
      <c r="G334" t="s">
        <v>14</v>
      </c>
      <c r="H334" t="s">
        <v>43</v>
      </c>
      <c r="I334" t="s">
        <v>302</v>
      </c>
      <c r="J334" t="s">
        <v>8</v>
      </c>
      <c r="L334" t="str">
        <f>VLOOKUP(C334,コミュニティ放送事業者一覧!I:I,1,FALSE)</f>
        <v>JOZZ0BX-FM</v>
      </c>
      <c r="M334" t="s">
        <v>2483</v>
      </c>
      <c r="N334" t="s">
        <v>2484</v>
      </c>
      <c r="O334" t="s">
        <v>1362</v>
      </c>
      <c r="P334" t="s">
        <v>1778</v>
      </c>
      <c r="Q334" t="s">
        <v>1779</v>
      </c>
      <c r="R334" t="str">
        <f>_xlfn.XLOOKUP(L334,コミュニティ放送事業者一覧!I:I,コミュニティ放送事業者一覧!C:C)</f>
        <v>(株)コミュニティジャーナル</v>
      </c>
      <c r="V334" s="5" t="s">
        <v>1553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9">
      <c r="A335" t="s">
        <v>1517</v>
      </c>
      <c r="B335" t="s">
        <v>1517</v>
      </c>
      <c r="C335" t="s">
        <v>1518</v>
      </c>
      <c r="D335" t="s">
        <v>360</v>
      </c>
      <c r="E335" t="s">
        <v>1519</v>
      </c>
      <c r="F335" t="s">
        <v>5</v>
      </c>
      <c r="G335" t="s">
        <v>14</v>
      </c>
      <c r="H335" t="s">
        <v>7</v>
      </c>
      <c r="I335" t="s">
        <v>100</v>
      </c>
      <c r="J335" t="s">
        <v>8</v>
      </c>
      <c r="L335" t="str">
        <f>VLOOKUP(C335,コミュニティ放送事業者一覧!I:I,1,FALSE)</f>
        <v>JOZZ0BN-FM</v>
      </c>
      <c r="M335" t="s">
        <v>2483</v>
      </c>
      <c r="N335" t="s">
        <v>2485</v>
      </c>
      <c r="O335" t="s">
        <v>1362</v>
      </c>
      <c r="P335" t="s">
        <v>1778</v>
      </c>
      <c r="Q335" t="s">
        <v>1780</v>
      </c>
      <c r="R335" t="str">
        <f>_xlfn.XLOOKUP(L335,コミュニティ放送事業者一覧!I:I,コミュニティ放送事業者一覧!C:C)</f>
        <v>FMからつ(株)</v>
      </c>
      <c r="S335" s="5" t="s">
        <v>1517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9">
      <c r="A336" s="42" t="s">
        <v>1442</v>
      </c>
      <c r="B336" s="42" t="s">
        <v>1443</v>
      </c>
      <c r="C336" s="42" t="s">
        <v>1444</v>
      </c>
      <c r="D336" s="42" t="s">
        <v>281</v>
      </c>
      <c r="E336" s="42" t="s">
        <v>1445</v>
      </c>
      <c r="F336" s="42" t="s">
        <v>5</v>
      </c>
      <c r="G336" s="42" t="s">
        <v>14</v>
      </c>
      <c r="H336" s="42" t="s">
        <v>76</v>
      </c>
      <c r="I336" s="42" t="s">
        <v>408</v>
      </c>
      <c r="J336" s="42" t="s">
        <v>8</v>
      </c>
      <c r="K336" s="28"/>
      <c r="L336" s="42" t="str">
        <f>VLOOKUP(C336,コミュニティ放送事業者一覧!I:I,1,FALSE)</f>
        <v>JOZZ0AV-FM</v>
      </c>
      <c r="M336" s="42" t="s">
        <v>2486</v>
      </c>
      <c r="N336" s="42" t="s">
        <v>2487</v>
      </c>
      <c r="O336" s="42" t="s">
        <v>1362</v>
      </c>
      <c r="P336" s="42" t="s">
        <v>1800</v>
      </c>
      <c r="Q336" s="42" t="s">
        <v>1806</v>
      </c>
      <c r="R336" s="42" t="str">
        <f>_xlfn.XLOOKUP(L336,コミュニティ放送事業者一覧!I:I,コミュニティ放送事業者一覧!C:C)</f>
        <v>(特非)長崎市民エフエム放送</v>
      </c>
      <c r="S336" s="42"/>
      <c r="T336" s="42"/>
      <c r="U336" s="42"/>
      <c r="V336" s="42"/>
      <c r="W336" s="42">
        <v>1</v>
      </c>
      <c r="X336" s="42">
        <v>0</v>
      </c>
      <c r="Y336" s="42">
        <v>0</v>
      </c>
      <c r="Z336" s="42">
        <v>0</v>
      </c>
      <c r="AA336" s="42">
        <v>0</v>
      </c>
      <c r="AB336" s="42">
        <v>0</v>
      </c>
      <c r="AC336" s="12"/>
    </row>
    <row r="337" spans="1:29">
      <c r="A337" s="3" t="s">
        <v>1446</v>
      </c>
      <c r="B337" s="3" t="s">
        <v>1447</v>
      </c>
      <c r="C337" s="3" t="s">
        <v>1448</v>
      </c>
      <c r="D337" s="3" t="s">
        <v>89</v>
      </c>
      <c r="E337" s="3" t="s">
        <v>1445</v>
      </c>
      <c r="F337" s="3" t="s">
        <v>5</v>
      </c>
      <c r="G337" s="3" t="s">
        <v>14</v>
      </c>
      <c r="H337" s="3" t="s">
        <v>76</v>
      </c>
      <c r="I337" s="3"/>
      <c r="J337" s="3" t="s">
        <v>121</v>
      </c>
      <c r="L337" s="3" t="e">
        <f>VLOOKUP(C337,コミュニティ放送事業者一覧!I:I,1,FALSE)</f>
        <v>#N/A</v>
      </c>
      <c r="M337" s="3" t="s">
        <v>2486</v>
      </c>
      <c r="N337" s="3" t="s">
        <v>2487</v>
      </c>
      <c r="O337" s="3" t="s">
        <v>1362</v>
      </c>
      <c r="P337" s="3" t="s">
        <v>1800</v>
      </c>
      <c r="Q337" s="3" t="s">
        <v>1806</v>
      </c>
      <c r="R337" s="3" t="e">
        <f>_xlfn.XLOOKUP(L337,コミュニティ放送事業者一覧!I:I,コミュニティ放送事業者一覧!C:C)</f>
        <v>#N/A</v>
      </c>
      <c r="S337" s="3"/>
      <c r="T337" s="3"/>
      <c r="U337" s="3"/>
      <c r="V337" s="3"/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/>
    </row>
    <row r="338" spans="1:29">
      <c r="A338" t="s">
        <v>1481</v>
      </c>
      <c r="B338" t="s">
        <v>1482</v>
      </c>
      <c r="C338" t="s">
        <v>1483</v>
      </c>
      <c r="D338" t="s">
        <v>341</v>
      </c>
      <c r="E338" t="s">
        <v>1484</v>
      </c>
      <c r="F338" t="s">
        <v>5</v>
      </c>
      <c r="G338" t="s">
        <v>14</v>
      </c>
      <c r="H338" t="s">
        <v>43</v>
      </c>
      <c r="I338" t="s">
        <v>796</v>
      </c>
      <c r="J338" t="s">
        <v>8</v>
      </c>
      <c r="L338" t="str">
        <f>VLOOKUP(C338,コミュニティ放送事業者一覧!I:I,1,FALSE)</f>
        <v>JOZZ0BE-FM</v>
      </c>
      <c r="M338" t="s">
        <v>2486</v>
      </c>
      <c r="N338" t="s">
        <v>2488</v>
      </c>
      <c r="O338" t="s">
        <v>1362</v>
      </c>
      <c r="P338" t="s">
        <v>1800</v>
      </c>
      <c r="Q338" t="s">
        <v>1803</v>
      </c>
      <c r="R338" t="str">
        <f>_xlfn.XLOOKUP(L338,コミュニティ放送事業者一覧!I:I,コミュニティ放送事業者一覧!C:C)</f>
        <v>(株)FMさせぼ</v>
      </c>
      <c r="S338" s="26"/>
      <c r="V338" s="5" t="s">
        <v>8672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9">
      <c r="A339" t="s">
        <v>1485</v>
      </c>
      <c r="B339" t="s">
        <v>1485</v>
      </c>
      <c r="C339" t="s">
        <v>1486</v>
      </c>
      <c r="D339" t="s">
        <v>1487</v>
      </c>
      <c r="E339" t="s">
        <v>1488</v>
      </c>
      <c r="F339" t="s">
        <v>5</v>
      </c>
      <c r="G339" t="s">
        <v>99</v>
      </c>
      <c r="H339" t="s">
        <v>105</v>
      </c>
      <c r="I339" t="s">
        <v>1489</v>
      </c>
      <c r="J339" t="s">
        <v>8</v>
      </c>
      <c r="L339" t="str">
        <f>VLOOKUP(C339,コミュニティ放送事業者一覧!I:I,1,FALSE)</f>
        <v>JOZZ0BF-FM</v>
      </c>
      <c r="M339" t="s">
        <v>2486</v>
      </c>
      <c r="N339" t="s">
        <v>2489</v>
      </c>
      <c r="O339" t="s">
        <v>1362</v>
      </c>
      <c r="P339" t="s">
        <v>1800</v>
      </c>
      <c r="Q339" t="s">
        <v>1807</v>
      </c>
      <c r="R339" t="str">
        <f>_xlfn.XLOOKUP(L339,コミュニティ放送事業者一覧!I:I,コミュニティ放送事業者一覧!C:C)</f>
        <v>(株)FMしまばら</v>
      </c>
      <c r="U339" s="5" t="s">
        <v>8642</v>
      </c>
      <c r="V339" s="5" t="s">
        <v>1485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9">
      <c r="A340" t="s">
        <v>1405</v>
      </c>
      <c r="B340" t="s">
        <v>1406</v>
      </c>
      <c r="C340" t="s">
        <v>1407</v>
      </c>
      <c r="D340" t="s">
        <v>103</v>
      </c>
      <c r="E340" t="s">
        <v>1408</v>
      </c>
      <c r="F340" t="s">
        <v>5</v>
      </c>
      <c r="G340" t="s">
        <v>14</v>
      </c>
      <c r="H340" t="s">
        <v>424</v>
      </c>
      <c r="I340" t="s">
        <v>302</v>
      </c>
      <c r="J340" t="s">
        <v>8</v>
      </c>
      <c r="L340" t="str">
        <f>VLOOKUP(C340,コミュニティ放送事業者一覧!I:I,1,FALSE)</f>
        <v>JOZZ0AL-FM</v>
      </c>
      <c r="M340" t="s">
        <v>2486</v>
      </c>
      <c r="N340" t="s">
        <v>2490</v>
      </c>
      <c r="O340" t="s">
        <v>1362</v>
      </c>
      <c r="P340" t="s">
        <v>1800</v>
      </c>
      <c r="Q340" t="s">
        <v>1809</v>
      </c>
      <c r="R340" t="str">
        <f>_xlfn.XLOOKUP(L340,コミュニティ放送事業者一覧!I:I,コミュニティ放送事業者一覧!C:C)</f>
        <v>(株)エフエム諫早</v>
      </c>
      <c r="V340" s="5" t="s">
        <v>1406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9">
      <c r="A341" s="3" t="s">
        <v>1513</v>
      </c>
      <c r="B341" s="3" t="s">
        <v>1514</v>
      </c>
      <c r="C341" s="3" t="s">
        <v>1515</v>
      </c>
      <c r="D341" s="3" t="s">
        <v>41</v>
      </c>
      <c r="E341" s="3" t="s">
        <v>1516</v>
      </c>
      <c r="F341" s="3" t="s">
        <v>5</v>
      </c>
      <c r="G341" s="3" t="s">
        <v>14</v>
      </c>
      <c r="H341" s="3" t="s">
        <v>76</v>
      </c>
      <c r="I341" s="3"/>
      <c r="J341" s="3" t="s">
        <v>8</v>
      </c>
      <c r="L341" s="3" t="str">
        <f>VLOOKUP(C341,コミュニティ放送事業者一覧!I:I,1,FALSE)</f>
        <v>JOZZ0BM-FM</v>
      </c>
      <c r="M341" s="3" t="s">
        <v>2486</v>
      </c>
      <c r="N341" s="3" t="s">
        <v>2491</v>
      </c>
      <c r="O341" s="3" t="s">
        <v>1362</v>
      </c>
      <c r="P341" s="3" t="s">
        <v>1800</v>
      </c>
      <c r="Q341" s="3" t="s">
        <v>1805</v>
      </c>
      <c r="R341" s="3" t="str">
        <f>_xlfn.XLOOKUP(L341,コミュニティ放送事業者一覧!I:I,コミュニティ放送事業者一覧!C:C)</f>
        <v>(株)FMおおむら</v>
      </c>
      <c r="S341" s="3"/>
      <c r="T341" s="3"/>
      <c r="U341" s="3"/>
      <c r="V341" s="3"/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/>
    </row>
    <row r="342" spans="1:29">
      <c r="A342" t="s">
        <v>1634</v>
      </c>
      <c r="B342" t="s">
        <v>1635</v>
      </c>
      <c r="C342" t="s">
        <v>1636</v>
      </c>
      <c r="D342" t="s">
        <v>268</v>
      </c>
      <c r="E342" t="s">
        <v>1637</v>
      </c>
      <c r="F342" t="s">
        <v>5</v>
      </c>
      <c r="G342" t="s">
        <v>99</v>
      </c>
      <c r="I342" t="s">
        <v>302</v>
      </c>
      <c r="J342" t="s">
        <v>8</v>
      </c>
      <c r="L342" t="str">
        <f>VLOOKUP(C342,コミュニティ放送事業者一覧!I:I,1,FALSE)</f>
        <v>JOZZ0CT-FM</v>
      </c>
      <c r="M342" t="s">
        <v>2486</v>
      </c>
      <c r="N342" t="s">
        <v>2492</v>
      </c>
      <c r="O342" t="s">
        <v>1362</v>
      </c>
      <c r="P342" t="s">
        <v>1800</v>
      </c>
      <c r="Q342" t="s">
        <v>1804</v>
      </c>
      <c r="R342" t="str">
        <f>_xlfn.XLOOKUP(L342,コミュニティ放送事業者一覧!I:I,コミュニティ放送事業者一覧!C:C)</f>
        <v>(株)コミュニティメディア</v>
      </c>
      <c r="V342" s="5" t="s">
        <v>1634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9">
      <c r="A343" s="3" t="s">
        <v>1529</v>
      </c>
      <c r="B343" s="3" t="s">
        <v>1530</v>
      </c>
      <c r="C343" s="3" t="s">
        <v>1531</v>
      </c>
      <c r="D343" s="3" t="s">
        <v>58</v>
      </c>
      <c r="E343" s="3" t="s">
        <v>1532</v>
      </c>
      <c r="F343" s="3" t="s">
        <v>5</v>
      </c>
      <c r="G343" s="3" t="s">
        <v>37</v>
      </c>
      <c r="H343" s="3" t="s">
        <v>105</v>
      </c>
      <c r="I343" s="3"/>
      <c r="J343" s="3" t="s">
        <v>8</v>
      </c>
      <c r="L343" s="3" t="str">
        <f>VLOOKUP(C343,コミュニティ放送事業者一覧!I:I,1,FALSE)</f>
        <v>JOZZ0BR-FM</v>
      </c>
      <c r="M343" s="3" t="s">
        <v>2486</v>
      </c>
      <c r="N343" s="3" t="s">
        <v>2493</v>
      </c>
      <c r="O343" s="3" t="s">
        <v>1362</v>
      </c>
      <c r="P343" s="3" t="s">
        <v>1800</v>
      </c>
      <c r="Q343" s="3" t="s">
        <v>1801</v>
      </c>
      <c r="R343" s="3" t="str">
        <f>_xlfn.XLOOKUP(L343,コミュニティ放送事業者一覧!I:I,コミュニティ放送事業者一覧!C:C)</f>
        <v>(特非)島ラジオ壱岐</v>
      </c>
      <c r="S343" s="3"/>
      <c r="T343" s="3"/>
      <c r="U343" s="3"/>
      <c r="V343" s="3"/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/>
    </row>
    <row r="344" spans="1:29">
      <c r="A344" s="3" t="s">
        <v>1630</v>
      </c>
      <c r="B344" s="3" t="s">
        <v>1631</v>
      </c>
      <c r="C344" s="3" t="s">
        <v>1632</v>
      </c>
      <c r="D344" s="3" t="s">
        <v>64</v>
      </c>
      <c r="E344" s="3" t="s">
        <v>1633</v>
      </c>
      <c r="F344" s="3" t="s">
        <v>5</v>
      </c>
      <c r="G344" s="3" t="s">
        <v>14</v>
      </c>
      <c r="H344" s="3"/>
      <c r="I344" s="3"/>
      <c r="J344" s="3" t="s">
        <v>8</v>
      </c>
      <c r="L344" s="3" t="str">
        <f>VLOOKUP(C344,コミュニティ放送事業者一覧!I:I,1,FALSE)</f>
        <v>JOZZ0CS-FM</v>
      </c>
      <c r="M344" s="3" t="s">
        <v>2486</v>
      </c>
      <c r="N344" s="3" t="s">
        <v>2494</v>
      </c>
      <c r="O344" s="3" t="s">
        <v>1362</v>
      </c>
      <c r="P344" s="3" t="s">
        <v>1800</v>
      </c>
      <c r="Q344" s="3" t="s">
        <v>1802</v>
      </c>
      <c r="R344" s="3" t="str">
        <f>_xlfn.XLOOKUP(L344,コミュニティ放送事業者一覧!I:I,コミュニティ放送事業者一覧!C:C)</f>
        <v>(株)五島テレビ</v>
      </c>
      <c r="S344" s="3"/>
      <c r="T344" s="3"/>
      <c r="U344" s="3"/>
      <c r="V344" s="3"/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/>
    </row>
    <row r="345" spans="1:29">
      <c r="A345" t="s">
        <v>1600</v>
      </c>
      <c r="B345" t="s">
        <v>1601</v>
      </c>
      <c r="C345" t="s">
        <v>1602</v>
      </c>
      <c r="D345" t="s">
        <v>412</v>
      </c>
      <c r="E345" t="s">
        <v>1603</v>
      </c>
      <c r="F345" t="s">
        <v>5</v>
      </c>
      <c r="G345" t="s">
        <v>99</v>
      </c>
      <c r="H345" t="s">
        <v>43</v>
      </c>
      <c r="I345" t="s">
        <v>302</v>
      </c>
      <c r="J345" t="s">
        <v>8</v>
      </c>
      <c r="L345" t="str">
        <f>VLOOKUP(C345,コミュニティ放送事業者一覧!I:I,1,FALSE)</f>
        <v>JOZZ0CK-FM</v>
      </c>
      <c r="M345" t="s">
        <v>2486</v>
      </c>
      <c r="N345" t="s">
        <v>2495</v>
      </c>
      <c r="O345" t="s">
        <v>1362</v>
      </c>
      <c r="P345" t="s">
        <v>1800</v>
      </c>
      <c r="Q345" t="s">
        <v>1808</v>
      </c>
      <c r="R345" t="str">
        <f>_xlfn.XLOOKUP(L345,コミュニティ放送事業者一覧!I:I,コミュニティ放送事業者一覧!C:C)</f>
        <v>(株)ひまわりてれび</v>
      </c>
      <c r="V345" s="5" t="s">
        <v>8673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</row>
    <row r="346" spans="1:29">
      <c r="A346" t="s">
        <v>1366</v>
      </c>
      <c r="B346" t="s">
        <v>1367</v>
      </c>
      <c r="C346" t="s">
        <v>1368</v>
      </c>
      <c r="D346" t="s">
        <v>290</v>
      </c>
      <c r="E346" t="s">
        <v>1369</v>
      </c>
      <c r="F346" t="s">
        <v>5</v>
      </c>
      <c r="G346" t="s">
        <v>14</v>
      </c>
      <c r="H346" t="s">
        <v>424</v>
      </c>
      <c r="I346" t="s">
        <v>100</v>
      </c>
      <c r="J346" t="s">
        <v>8</v>
      </c>
      <c r="L346" t="str">
        <f>VLOOKUP(C346,コミュニティ放送事業者一覧!I:I,1,FALSE)</f>
        <v>JOZZ0AB-FM</v>
      </c>
      <c r="M346" t="s">
        <v>2496</v>
      </c>
      <c r="N346">
        <v>431010</v>
      </c>
      <c r="O346" t="s">
        <v>1362</v>
      </c>
      <c r="P346" t="s">
        <v>1772</v>
      </c>
      <c r="Q346" t="s">
        <v>1774</v>
      </c>
      <c r="R346" t="str">
        <f>_xlfn.XLOOKUP(L346,コミュニティ放送事業者一覧!I:I,コミュニティ放送事業者一覧!C:C)</f>
        <v>(株)熊本シティエフエム</v>
      </c>
      <c r="S346" s="5" t="s">
        <v>1366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9">
      <c r="A347" s="3" t="s">
        <v>1389</v>
      </c>
      <c r="B347" s="3" t="s">
        <v>1390</v>
      </c>
      <c r="C347" s="3" t="s">
        <v>1391</v>
      </c>
      <c r="D347" s="3" t="s">
        <v>58</v>
      </c>
      <c r="E347" s="3" t="s">
        <v>1392</v>
      </c>
      <c r="F347" s="3" t="s">
        <v>5</v>
      </c>
      <c r="G347" s="3" t="s">
        <v>14</v>
      </c>
      <c r="H347" s="3" t="s">
        <v>2139</v>
      </c>
      <c r="I347" s="3"/>
      <c r="J347" s="3" t="s">
        <v>8</v>
      </c>
      <c r="L347" s="3" t="str">
        <f>VLOOKUP(C347,コミュニティ放送事業者一覧!I:I,1,FALSE)</f>
        <v>JOZZ0AH-FM</v>
      </c>
      <c r="M347" s="3" t="s">
        <v>2496</v>
      </c>
      <c r="N347" s="3" t="s">
        <v>2497</v>
      </c>
      <c r="O347" s="3" t="s">
        <v>1362</v>
      </c>
      <c r="P347" s="3" t="s">
        <v>1772</v>
      </c>
      <c r="Q347" s="3" t="s">
        <v>1775</v>
      </c>
      <c r="R347" s="3" t="str">
        <f>_xlfn.XLOOKUP(L347,コミュニティ放送事業者一覧!I:I,コミュニティ放送事業者一覧!C:C)</f>
        <v>(株)エフエム小国</v>
      </c>
      <c r="S347" s="3"/>
      <c r="T347" s="3"/>
      <c r="U347" s="3"/>
      <c r="V347" s="3"/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/>
    </row>
    <row r="348" spans="1:29">
      <c r="A348" t="s">
        <v>1377</v>
      </c>
      <c r="B348" t="s">
        <v>1378</v>
      </c>
      <c r="C348" t="s">
        <v>1379</v>
      </c>
      <c r="D348" t="s">
        <v>58</v>
      </c>
      <c r="E348" t="s">
        <v>1380</v>
      </c>
      <c r="F348" t="s">
        <v>5</v>
      </c>
      <c r="G348" t="s">
        <v>14</v>
      </c>
      <c r="H348" t="s">
        <v>43</v>
      </c>
      <c r="I348" t="s">
        <v>100</v>
      </c>
      <c r="J348" t="s">
        <v>8</v>
      </c>
      <c r="L348" t="str">
        <f>VLOOKUP(C348,コミュニティ放送事業者一覧!I:I,1,FALSE)</f>
        <v>JOZZ0AE-FM</v>
      </c>
      <c r="M348" t="s">
        <v>2496</v>
      </c>
      <c r="N348" t="s">
        <v>2499</v>
      </c>
      <c r="O348" t="s">
        <v>1362</v>
      </c>
      <c r="P348" t="s">
        <v>1772</v>
      </c>
      <c r="Q348" t="s">
        <v>1777</v>
      </c>
      <c r="R348" t="str">
        <f>_xlfn.XLOOKUP(L348,コミュニティ放送事業者一覧!I:I,コミュニティ放送事業者一覧!C:C)</f>
        <v>(株)エフエムやつしろ</v>
      </c>
      <c r="S348" s="5" t="s">
        <v>8574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9">
      <c r="A349" s="3" t="s">
        <v>1385</v>
      </c>
      <c r="B349" s="3" t="s">
        <v>1386</v>
      </c>
      <c r="C349" s="3" t="s">
        <v>1387</v>
      </c>
      <c r="D349" s="3" t="s">
        <v>201</v>
      </c>
      <c r="E349" s="3" t="s">
        <v>1388</v>
      </c>
      <c r="F349" s="3" t="s">
        <v>5</v>
      </c>
      <c r="G349" s="3" t="s">
        <v>14</v>
      </c>
      <c r="H349" s="3" t="s">
        <v>105</v>
      </c>
      <c r="I349" s="3"/>
      <c r="J349" s="3" t="s">
        <v>121</v>
      </c>
      <c r="L349" s="3" t="e">
        <f>VLOOKUP(C349,コミュニティ放送事業者一覧!I:I,1,FALSE)</f>
        <v>#N/A</v>
      </c>
      <c r="M349" s="3" t="s">
        <v>2496</v>
      </c>
      <c r="N349" s="3" t="s">
        <v>2500</v>
      </c>
      <c r="O349" s="3" t="s">
        <v>1362</v>
      </c>
      <c r="P349" s="3" t="s">
        <v>1772</v>
      </c>
      <c r="Q349" s="3" t="s">
        <v>1773</v>
      </c>
      <c r="R349" s="3" t="e">
        <f>_xlfn.XLOOKUP(L349,コミュニティ放送事業者一覧!I:I,コミュニティ放送事業者一覧!C:C)</f>
        <v>#N/A</v>
      </c>
      <c r="S349" s="3"/>
      <c r="T349" s="3"/>
      <c r="U349" s="3"/>
      <c r="V349" s="3"/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/>
    </row>
    <row r="350" spans="1:29">
      <c r="A350" t="s">
        <v>1608</v>
      </c>
      <c r="B350" t="s">
        <v>1609</v>
      </c>
      <c r="C350" t="s">
        <v>1610</v>
      </c>
      <c r="D350" t="s">
        <v>355</v>
      </c>
      <c r="E350" t="s">
        <v>1611</v>
      </c>
      <c r="F350" t="s">
        <v>5</v>
      </c>
      <c r="G350" t="s">
        <v>14</v>
      </c>
      <c r="H350" t="s">
        <v>43</v>
      </c>
      <c r="I350" t="s">
        <v>302</v>
      </c>
      <c r="J350" t="s">
        <v>8</v>
      </c>
      <c r="L350" t="str">
        <f>VLOOKUP(C350,コミュニティ放送事業者一覧!I:I,1,FALSE)</f>
        <v>JOZZ0CM-FM</v>
      </c>
      <c r="M350" t="s">
        <v>2496</v>
      </c>
      <c r="N350" t="s">
        <v>2501</v>
      </c>
      <c r="O350" t="s">
        <v>1362</v>
      </c>
      <c r="P350" t="s">
        <v>1772</v>
      </c>
      <c r="Q350" t="s">
        <v>1776</v>
      </c>
      <c r="R350" t="str">
        <f>_xlfn.XLOOKUP(L350,コミュニティ放送事業者一覧!I:I,コミュニティ放送事業者一覧!C:C)</f>
        <v>天草ケーブルネットワーク(株)</v>
      </c>
      <c r="V350" s="5" t="s">
        <v>1608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</row>
    <row r="351" spans="1:29">
      <c r="A351" t="s">
        <v>1449</v>
      </c>
      <c r="B351" t="s">
        <v>1450</v>
      </c>
      <c r="C351" t="s">
        <v>1451</v>
      </c>
      <c r="D351" t="s">
        <v>276</v>
      </c>
      <c r="E351" t="s">
        <v>1452</v>
      </c>
      <c r="F351" t="s">
        <v>5</v>
      </c>
      <c r="G351" t="s">
        <v>14</v>
      </c>
      <c r="H351" t="s">
        <v>7</v>
      </c>
      <c r="I351" t="s">
        <v>100</v>
      </c>
      <c r="J351" t="s">
        <v>8</v>
      </c>
      <c r="L351" t="str">
        <f>VLOOKUP(C351,コミュニティ放送事業者一覧!I:I,1,FALSE)</f>
        <v>JOZZ0AX-FM</v>
      </c>
      <c r="M351" t="s">
        <v>2502</v>
      </c>
      <c r="N351" t="s">
        <v>2503</v>
      </c>
      <c r="O351" t="s">
        <v>1362</v>
      </c>
      <c r="P351" t="s">
        <v>1796</v>
      </c>
      <c r="Q351" t="s">
        <v>1798</v>
      </c>
      <c r="R351" t="str">
        <f>_xlfn.XLOOKUP(L351,コミュニティ放送事業者一覧!I:I,コミュニティ放送事業者一覧!C:C)</f>
        <v>(株)FMなかつ</v>
      </c>
      <c r="S351" s="5" t="s">
        <v>8575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</row>
    <row r="352" spans="1:29">
      <c r="A352" s="3" t="s">
        <v>1523</v>
      </c>
      <c r="B352" s="3" t="s">
        <v>1524</v>
      </c>
      <c r="C352" s="3" t="s">
        <v>1525</v>
      </c>
      <c r="D352" s="3" t="s">
        <v>41</v>
      </c>
      <c r="E352" s="3" t="s">
        <v>1526</v>
      </c>
      <c r="F352" s="3" t="s">
        <v>5</v>
      </c>
      <c r="G352" s="3" t="s">
        <v>14</v>
      </c>
      <c r="H352" s="3" t="s">
        <v>43</v>
      </c>
      <c r="I352" s="3"/>
      <c r="J352" s="3" t="s">
        <v>8</v>
      </c>
      <c r="L352" s="3" t="str">
        <f>VLOOKUP(C352,コミュニティ放送事業者一覧!I:I,1,FALSE)</f>
        <v>JOZZ0BP-FM</v>
      </c>
      <c r="M352" s="3" t="s">
        <v>2502</v>
      </c>
      <c r="N352" s="3" t="s">
        <v>2504</v>
      </c>
      <c r="O352" s="3" t="s">
        <v>1362</v>
      </c>
      <c r="P352" s="3" t="s">
        <v>1796</v>
      </c>
      <c r="Q352" s="3" t="s">
        <v>1797</v>
      </c>
      <c r="R352" s="3" t="str">
        <f>_xlfn.XLOOKUP(L352,コミュニティ放送事業者一覧!I:I,コミュニティ放送事業者一覧!C:C)</f>
        <v>さいき市民放送(株)</v>
      </c>
      <c r="S352" s="3"/>
      <c r="T352" s="3"/>
      <c r="U352" s="3"/>
      <c r="V352" s="3"/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/>
    </row>
    <row r="353" spans="1:29">
      <c r="A353" t="s">
        <v>1541</v>
      </c>
      <c r="B353" t="s">
        <v>1541</v>
      </c>
      <c r="C353" t="s">
        <v>1542</v>
      </c>
      <c r="D353" t="s">
        <v>452</v>
      </c>
      <c r="E353" t="s">
        <v>1543</v>
      </c>
      <c r="F353" t="s">
        <v>5</v>
      </c>
      <c r="G353" t="s">
        <v>22</v>
      </c>
      <c r="I353" t="s">
        <v>100</v>
      </c>
      <c r="J353" t="s">
        <v>8</v>
      </c>
      <c r="L353" t="str">
        <f>VLOOKUP(C353,コミュニティ放送事業者一覧!I:I,1,FALSE)</f>
        <v>JOZZ0BU-FM</v>
      </c>
      <c r="M353" t="s">
        <v>2502</v>
      </c>
      <c r="N353" t="s">
        <v>2505</v>
      </c>
      <c r="O353" t="s">
        <v>1362</v>
      </c>
      <c r="P353" t="s">
        <v>1796</v>
      </c>
      <c r="Q353" t="s">
        <v>1799</v>
      </c>
      <c r="R353" t="str">
        <f>_xlfn.XLOOKUP(L353,コミュニティ放送事業者一覧!I:I,コミュニティ放送事業者一覧!C:C)</f>
        <v>(株)ゆふいんラヂオ局</v>
      </c>
      <c r="S353" s="5" t="s">
        <v>1541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9">
      <c r="A354" t="s">
        <v>1396</v>
      </c>
      <c r="B354" t="s">
        <v>1397</v>
      </c>
      <c r="C354" t="s">
        <v>1398</v>
      </c>
      <c r="D354" t="s">
        <v>20</v>
      </c>
      <c r="E354" t="s">
        <v>1399</v>
      </c>
      <c r="F354" t="s">
        <v>5</v>
      </c>
      <c r="G354" t="s">
        <v>14</v>
      </c>
      <c r="H354" t="s">
        <v>424</v>
      </c>
      <c r="I354" t="s">
        <v>1400</v>
      </c>
      <c r="J354" t="s">
        <v>8</v>
      </c>
      <c r="L354" t="str">
        <f>VLOOKUP(C354,コミュニティ放送事業者一覧!I:I,1,FALSE)</f>
        <v>JOZZ0AJ-FM</v>
      </c>
      <c r="M354" t="s">
        <v>2506</v>
      </c>
      <c r="N354" t="s">
        <v>2507</v>
      </c>
      <c r="O354" t="s">
        <v>1362</v>
      </c>
      <c r="P354" t="s">
        <v>1767</v>
      </c>
      <c r="Q354" t="s">
        <v>1769</v>
      </c>
      <c r="R354" t="str">
        <f>_xlfn.XLOOKUP(L354,コミュニティ放送事業者一覧!I:I,コミュニティ放送事業者一覧!C:C)</f>
        <v>(株)宮崎サンシャインエフエム</v>
      </c>
      <c r="V354" s="5" t="s">
        <v>1396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</row>
    <row r="355" spans="1:29">
      <c r="A355" s="3" t="s">
        <v>1401</v>
      </c>
      <c r="B355" s="3" t="s">
        <v>1402</v>
      </c>
      <c r="C355" s="3" t="s">
        <v>1403</v>
      </c>
      <c r="D355" s="3" t="s">
        <v>1404</v>
      </c>
      <c r="E355" s="3" t="s">
        <v>1399</v>
      </c>
      <c r="F355" s="3" t="s">
        <v>5</v>
      </c>
      <c r="G355" s="3" t="s">
        <v>14</v>
      </c>
      <c r="H355" s="3" t="s">
        <v>105</v>
      </c>
      <c r="I355" s="3"/>
      <c r="J355" s="3" t="s">
        <v>121</v>
      </c>
      <c r="L355" s="3" t="e">
        <f>VLOOKUP(C355,コミュニティ放送事業者一覧!I:I,1,FALSE)</f>
        <v>#N/A</v>
      </c>
      <c r="M355" s="3" t="s">
        <v>2506</v>
      </c>
      <c r="N355" s="3" t="s">
        <v>2507</v>
      </c>
      <c r="O355" s="3" t="s">
        <v>1362</v>
      </c>
      <c r="P355" s="3" t="s">
        <v>1767</v>
      </c>
      <c r="Q355" s="3" t="s">
        <v>1769</v>
      </c>
      <c r="R355" s="3" t="e">
        <f>_xlfn.XLOOKUP(L355,コミュニティ放送事業者一覧!I:I,コミュニティ放送事業者一覧!C:C)</f>
        <v>#N/A</v>
      </c>
      <c r="S355" s="3"/>
      <c r="T355" s="3"/>
      <c r="U355" s="3"/>
      <c r="V355" s="3"/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/>
    </row>
    <row r="356" spans="1:29">
      <c r="A356" s="3" t="s">
        <v>1417</v>
      </c>
      <c r="B356" s="3" t="s">
        <v>1417</v>
      </c>
      <c r="C356" s="3" t="s">
        <v>1418</v>
      </c>
      <c r="D356" s="3" t="s">
        <v>201</v>
      </c>
      <c r="E356" s="3" t="s">
        <v>1419</v>
      </c>
      <c r="F356" s="3" t="s">
        <v>5</v>
      </c>
      <c r="G356" s="3" t="s">
        <v>14</v>
      </c>
      <c r="H356" s="3" t="s">
        <v>1420</v>
      </c>
      <c r="I356" s="3" t="s">
        <v>302</v>
      </c>
      <c r="J356" s="3" t="s">
        <v>121</v>
      </c>
      <c r="L356" s="3" t="e">
        <f>VLOOKUP(C356,コミュニティ放送事業者一覧!I:I,1,FALSE)</f>
        <v>#N/A</v>
      </c>
      <c r="M356" s="3" t="s">
        <v>2506</v>
      </c>
      <c r="N356" s="3" t="s">
        <v>2508</v>
      </c>
      <c r="O356" s="3" t="s">
        <v>1362</v>
      </c>
      <c r="P356" s="3" t="s">
        <v>1767</v>
      </c>
      <c r="Q356" s="3" t="s">
        <v>1770</v>
      </c>
      <c r="R356" s="3" t="e">
        <f>_xlfn.XLOOKUP(L356,コミュニティ放送事業者一覧!I:I,コミュニティ放送事業者一覧!C:C)</f>
        <v>#N/A</v>
      </c>
      <c r="S356" s="3"/>
      <c r="T356" s="3"/>
      <c r="U356" s="3"/>
      <c r="V356" s="3"/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/>
    </row>
    <row r="357" spans="1:29">
      <c r="A357" t="s">
        <v>1561</v>
      </c>
      <c r="B357" t="s">
        <v>1561</v>
      </c>
      <c r="C357" t="s">
        <v>1562</v>
      </c>
      <c r="D357" t="s">
        <v>1563</v>
      </c>
      <c r="E357" t="s">
        <v>1564</v>
      </c>
      <c r="F357" t="s">
        <v>5</v>
      </c>
      <c r="G357" t="s">
        <v>14</v>
      </c>
      <c r="H357" t="s">
        <v>43</v>
      </c>
      <c r="I357" t="s">
        <v>16</v>
      </c>
      <c r="J357" t="s">
        <v>8</v>
      </c>
      <c r="L357" t="str">
        <f>VLOOKUP(C357,コミュニティ放送事業者一覧!I:I,1,FALSE)</f>
        <v>JOZZ0BZ-FM</v>
      </c>
      <c r="M357" t="s">
        <v>2506</v>
      </c>
      <c r="N357" t="s">
        <v>2509</v>
      </c>
      <c r="O357" t="s">
        <v>1362</v>
      </c>
      <c r="P357" t="s">
        <v>1767</v>
      </c>
      <c r="Q357" t="s">
        <v>1768</v>
      </c>
      <c r="R357" t="str">
        <f>_xlfn.XLOOKUP(L357,コミュニティ放送事業者一覧!I:I,コミュニティ放送事業者一覧!C:C)</f>
        <v>(株)FMのべおか</v>
      </c>
      <c r="T357" s="5" t="s">
        <v>1561</v>
      </c>
      <c r="U357" s="5" t="s">
        <v>1561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9">
      <c r="A358" t="s">
        <v>1577</v>
      </c>
      <c r="B358" t="s">
        <v>1578</v>
      </c>
      <c r="C358" t="s">
        <v>1579</v>
      </c>
      <c r="D358" t="s">
        <v>281</v>
      </c>
      <c r="E358" t="s">
        <v>1580</v>
      </c>
      <c r="F358" t="s">
        <v>5</v>
      </c>
      <c r="G358" t="s">
        <v>14</v>
      </c>
      <c r="H358" t="s">
        <v>43</v>
      </c>
      <c r="I358" t="s">
        <v>302</v>
      </c>
      <c r="J358" t="s">
        <v>8</v>
      </c>
      <c r="L358" t="str">
        <f>VLOOKUP(C358,コミュニティ放送事業者一覧!I:I,1,FALSE)</f>
        <v>JOZZ0CE-FM</v>
      </c>
      <c r="M358" t="s">
        <v>2506</v>
      </c>
      <c r="N358" t="s">
        <v>2510</v>
      </c>
      <c r="O358" t="s">
        <v>1362</v>
      </c>
      <c r="P358" t="s">
        <v>1767</v>
      </c>
      <c r="Q358" t="s">
        <v>1771</v>
      </c>
      <c r="R358" t="str">
        <f>_xlfn.XLOOKUP(L358,コミュニティ放送事業者一覧!I:I,コミュニティ放送事業者一覧!C:C)</f>
        <v>(株)ケーブルメディアワイワイ</v>
      </c>
      <c r="V358" s="5" t="s">
        <v>8674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9">
      <c r="A359" t="s">
        <v>1527</v>
      </c>
      <c r="B359" t="s">
        <v>2153</v>
      </c>
      <c r="C359" t="s">
        <v>1528</v>
      </c>
      <c r="D359" t="s">
        <v>74</v>
      </c>
      <c r="E359" t="s">
        <v>1384</v>
      </c>
      <c r="F359" t="s">
        <v>5</v>
      </c>
      <c r="G359" t="s">
        <v>99</v>
      </c>
      <c r="I359" t="s">
        <v>110</v>
      </c>
      <c r="J359" t="s">
        <v>8</v>
      </c>
      <c r="L359" t="str">
        <f>VLOOKUP(C359,コミュニティ放送事業者一覧!I:I,1,FALSE)</f>
        <v>JOZZ0BQ-FM</v>
      </c>
      <c r="M359" t="s">
        <v>2511</v>
      </c>
      <c r="N359" t="s">
        <v>2512</v>
      </c>
      <c r="O359" t="s">
        <v>1362</v>
      </c>
      <c r="P359" t="s">
        <v>1781</v>
      </c>
      <c r="Q359" t="s">
        <v>1789</v>
      </c>
      <c r="R359" t="str">
        <f>_xlfn.XLOOKUP(L359,コミュニティ放送事業者一覧!I:I,コミュニティ放送事業者一覧!C:C)</f>
        <v>(株)中崎電子工業</v>
      </c>
      <c r="U359" s="5" t="s">
        <v>1527</v>
      </c>
      <c r="V359" s="5" t="s">
        <v>1527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9">
      <c r="A360" t="s">
        <v>1381</v>
      </c>
      <c r="B360" t="s">
        <v>1382</v>
      </c>
      <c r="C360" s="26" t="s">
        <v>1383</v>
      </c>
      <c r="D360" s="26" t="s">
        <v>64</v>
      </c>
      <c r="E360" t="s">
        <v>1384</v>
      </c>
      <c r="F360" s="26" t="s">
        <v>5</v>
      </c>
      <c r="G360" s="26" t="s">
        <v>14</v>
      </c>
      <c r="H360" s="26" t="s">
        <v>859</v>
      </c>
      <c r="I360" t="s">
        <v>227</v>
      </c>
      <c r="J360" t="s">
        <v>8</v>
      </c>
      <c r="L360" t="str">
        <f>VLOOKUP(C360,コミュニティ放送事業者一覧!I:I,1,FALSE)</f>
        <v>JOZZ0AF-FM</v>
      </c>
      <c r="M360" t="s">
        <v>2511</v>
      </c>
      <c r="N360" t="s">
        <v>2512</v>
      </c>
      <c r="O360" t="s">
        <v>1362</v>
      </c>
      <c r="P360" t="s">
        <v>1781</v>
      </c>
      <c r="Q360" t="s">
        <v>1789</v>
      </c>
      <c r="R360" t="str">
        <f>_xlfn.XLOOKUP(L360,コミュニティ放送事業者一覧!I:I,コミュニティ放送事業者一覧!C:C)</f>
        <v>鹿児島シティエフエム(株)</v>
      </c>
      <c r="V360" s="5" t="s">
        <v>8675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</row>
    <row r="361" spans="1:29">
      <c r="A361" t="s">
        <v>1453</v>
      </c>
      <c r="B361" t="s">
        <v>1454</v>
      </c>
      <c r="C361" t="s">
        <v>1455</v>
      </c>
      <c r="D361" t="s">
        <v>1456</v>
      </c>
      <c r="E361" t="s">
        <v>1457</v>
      </c>
      <c r="F361" t="s">
        <v>5</v>
      </c>
      <c r="G361" t="s">
        <v>37</v>
      </c>
      <c r="H361" t="s">
        <v>2090</v>
      </c>
      <c r="I361" t="s">
        <v>1458</v>
      </c>
      <c r="J361" t="s">
        <v>8</v>
      </c>
      <c r="L361" t="str">
        <f>VLOOKUP(C361,コミュニティ放送事業者一覧!I:I,1,FALSE)</f>
        <v>JOZZ0AY-FM</v>
      </c>
      <c r="M361" t="s">
        <v>2511</v>
      </c>
      <c r="N361" t="s">
        <v>2513</v>
      </c>
      <c r="O361" t="s">
        <v>1362</v>
      </c>
      <c r="P361" t="s">
        <v>1781</v>
      </c>
      <c r="Q361" t="s">
        <v>1788</v>
      </c>
      <c r="R361" t="str">
        <f>_xlfn.XLOOKUP(L361,コミュニティ放送事業者一覧!I:I,コミュニティ放送事業者一覧!C:C)</f>
        <v>(特非)かのやコミュニティ放送</v>
      </c>
      <c r="V361" s="5" t="s">
        <v>1453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9">
      <c r="A362" s="42" t="s">
        <v>1501</v>
      </c>
      <c r="B362" s="42" t="s">
        <v>1502</v>
      </c>
      <c r="C362" s="42" t="s">
        <v>1503</v>
      </c>
      <c r="D362" s="42" t="s">
        <v>268</v>
      </c>
      <c r="E362" s="42" t="s">
        <v>1504</v>
      </c>
      <c r="F362" s="42" t="s">
        <v>5</v>
      </c>
      <c r="G362" s="42" t="s">
        <v>99</v>
      </c>
      <c r="H362" s="42" t="s">
        <v>2090</v>
      </c>
      <c r="I362" s="42" t="s">
        <v>408</v>
      </c>
      <c r="J362" s="42" t="s">
        <v>8</v>
      </c>
      <c r="K362" s="28"/>
      <c r="L362" s="42" t="str">
        <f>VLOOKUP(C362,コミュニティ放送事業者一覧!I:I,1,FALSE)</f>
        <v>JOZZ0BJ-FM</v>
      </c>
      <c r="M362" s="42" t="s">
        <v>2511</v>
      </c>
      <c r="N362" s="42" t="s">
        <v>2514</v>
      </c>
      <c r="O362" s="42" t="s">
        <v>1362</v>
      </c>
      <c r="P362" s="42" t="s">
        <v>1781</v>
      </c>
      <c r="Q362" s="42" t="s">
        <v>1790</v>
      </c>
      <c r="R362" s="42" t="str">
        <f>_xlfn.XLOOKUP(L362,コミュニティ放送事業者一覧!I:I,コミュニティ放送事業者一覧!C:C)</f>
        <v>(特非)たるみずまちづくり放送</v>
      </c>
      <c r="S362" s="42"/>
      <c r="T362" s="42"/>
      <c r="U362" s="42"/>
      <c r="V362" s="42"/>
      <c r="W362" s="42">
        <v>1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/>
    </row>
    <row r="363" spans="1:29" s="10" customFormat="1">
      <c r="A363" s="40" t="s">
        <v>1568</v>
      </c>
      <c r="B363" s="40" t="s">
        <v>2154</v>
      </c>
      <c r="C363" s="40" t="s">
        <v>1569</v>
      </c>
      <c r="D363" s="40" t="s">
        <v>1570</v>
      </c>
      <c r="E363" s="40" t="s">
        <v>1571</v>
      </c>
      <c r="F363" s="40" t="s">
        <v>5</v>
      </c>
      <c r="G363" s="40" t="s">
        <v>14</v>
      </c>
      <c r="H363" s="40" t="s">
        <v>43</v>
      </c>
      <c r="I363" s="43" t="s">
        <v>2073</v>
      </c>
      <c r="J363" s="40" t="s">
        <v>8</v>
      </c>
      <c r="K363" s="28"/>
      <c r="L363" s="40" t="str">
        <f>VLOOKUP(C363,コミュニティ放送事業者一覧!I:I,1,FALSE)</f>
        <v>JOZZ0CB-FM</v>
      </c>
      <c r="M363" s="40" t="s">
        <v>2511</v>
      </c>
      <c r="N363" s="40" t="s">
        <v>2515</v>
      </c>
      <c r="O363" s="40" t="s">
        <v>1362</v>
      </c>
      <c r="P363" s="40" t="s">
        <v>1781</v>
      </c>
      <c r="Q363" s="40" t="s">
        <v>1786</v>
      </c>
      <c r="R363" s="40" t="str">
        <f>_xlfn.XLOOKUP(L363,コミュニティ放送事業者一覧!I:I,コミュニティ放送事業者一覧!C:C)</f>
        <v>(株)薩摩川内市観光物産協会</v>
      </c>
      <c r="S363" s="40"/>
      <c r="T363" s="40"/>
      <c r="U363" s="40"/>
      <c r="V363" s="41" t="s">
        <v>1568</v>
      </c>
      <c r="W363" s="40">
        <v>0</v>
      </c>
      <c r="X363" s="40">
        <v>0</v>
      </c>
      <c r="Y363" s="40">
        <v>0</v>
      </c>
      <c r="Z363" s="40">
        <v>0</v>
      </c>
      <c r="AA363" s="40">
        <v>0</v>
      </c>
      <c r="AB363" s="40">
        <v>0</v>
      </c>
      <c r="AC363" s="40"/>
    </row>
    <row r="364" spans="1:29">
      <c r="A364" s="3" t="s">
        <v>1592</v>
      </c>
      <c r="B364" s="3" t="s">
        <v>1593</v>
      </c>
      <c r="C364" s="3" t="s">
        <v>1594</v>
      </c>
      <c r="D364" s="3" t="s">
        <v>452</v>
      </c>
      <c r="E364" s="3" t="s">
        <v>1595</v>
      </c>
      <c r="F364" s="3" t="s">
        <v>5</v>
      </c>
      <c r="G364" s="3" t="s">
        <v>1480</v>
      </c>
      <c r="H364" s="3" t="s">
        <v>76</v>
      </c>
      <c r="I364" s="3"/>
      <c r="J364" s="3" t="s">
        <v>8</v>
      </c>
      <c r="L364" s="3" t="str">
        <f>VLOOKUP(C364,コミュニティ放送事業者一覧!I:I,1,FALSE)</f>
        <v>JOZZ0CI-FM</v>
      </c>
      <c r="M364" s="3" t="s">
        <v>2511</v>
      </c>
      <c r="N364" s="3" t="s">
        <v>2516</v>
      </c>
      <c r="O364" s="3" t="s">
        <v>1362</v>
      </c>
      <c r="P364" s="3" t="s">
        <v>1781</v>
      </c>
      <c r="Q364" s="3" t="s">
        <v>1792</v>
      </c>
      <c r="R364" s="3" t="str">
        <f>_xlfn.XLOOKUP(L364,コミュニティ放送事業者一覧!I:I,コミュニティ放送事業者一覧!C:C)</f>
        <v>(一財)まちづくり曽於</v>
      </c>
      <c r="S364" s="3"/>
      <c r="T364" s="3"/>
      <c r="U364" s="3"/>
      <c r="V364" s="3"/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/>
    </row>
    <row r="365" spans="1:29">
      <c r="A365" t="s">
        <v>1574</v>
      </c>
      <c r="B365" t="s">
        <v>1574</v>
      </c>
      <c r="C365" t="s">
        <v>1575</v>
      </c>
      <c r="D365" t="s">
        <v>97</v>
      </c>
      <c r="E365" t="s">
        <v>1576</v>
      </c>
      <c r="F365" t="s">
        <v>5</v>
      </c>
      <c r="G365" t="s">
        <v>14</v>
      </c>
      <c r="I365" t="s">
        <v>302</v>
      </c>
      <c r="J365" t="s">
        <v>8</v>
      </c>
      <c r="L365" t="str">
        <f>VLOOKUP(C365,コミュニティ放送事業者一覧!I:I,1,FALSE)</f>
        <v>JOZZ0CD-FM</v>
      </c>
      <c r="M365" t="s">
        <v>2511</v>
      </c>
      <c r="N365" t="s">
        <v>2517</v>
      </c>
      <c r="O365" t="s">
        <v>1362</v>
      </c>
      <c r="P365" t="s">
        <v>1781</v>
      </c>
      <c r="Q365" t="s">
        <v>1794</v>
      </c>
      <c r="R365" t="str">
        <f>_xlfn.XLOOKUP(L365,コミュニティ放送事業者一覧!I:I,コミュニティ放送事業者一覧!C:C)</f>
        <v>(株)FMきりしま</v>
      </c>
      <c r="V365" s="5" t="s">
        <v>1574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9">
      <c r="A366" s="42" t="s">
        <v>1464</v>
      </c>
      <c r="B366" s="42" t="s">
        <v>1465</v>
      </c>
      <c r="C366" s="42" t="s">
        <v>1466</v>
      </c>
      <c r="D366" s="42" t="s">
        <v>53</v>
      </c>
      <c r="E366" s="42" t="s">
        <v>1467</v>
      </c>
      <c r="F366" s="42" t="s">
        <v>75</v>
      </c>
      <c r="G366" s="42" t="s">
        <v>99</v>
      </c>
      <c r="H366" s="42" t="s">
        <v>2090</v>
      </c>
      <c r="I366" s="42" t="s">
        <v>408</v>
      </c>
      <c r="J366" s="42" t="s">
        <v>8</v>
      </c>
      <c r="K366" s="28"/>
      <c r="L366" s="42" t="str">
        <f>VLOOKUP(C366,コミュニティ放送事業者一覧!I:I,1,FALSE)</f>
        <v>JOZZ0BA-FM</v>
      </c>
      <c r="M366" s="42" t="s">
        <v>2511</v>
      </c>
      <c r="N366" s="42" t="s">
        <v>2518</v>
      </c>
      <c r="O366" s="42" t="s">
        <v>1362</v>
      </c>
      <c r="P366" s="42" t="s">
        <v>1781</v>
      </c>
      <c r="Q366" s="42" t="s">
        <v>1787</v>
      </c>
      <c r="R366" s="42" t="str">
        <f>_xlfn.XLOOKUP(L366,コミュニティ放送事業者一覧!I:I,コミュニティ放送事業者一覧!C:C)</f>
        <v>(特非)志布志コミュニティ放送</v>
      </c>
      <c r="S366" s="42"/>
      <c r="T366" s="42"/>
      <c r="U366" s="42"/>
      <c r="V366" s="42"/>
      <c r="W366" s="42">
        <v>1</v>
      </c>
      <c r="X366" s="42">
        <v>0</v>
      </c>
      <c r="Y366" s="42">
        <v>0</v>
      </c>
      <c r="Z366" s="42">
        <v>0</v>
      </c>
      <c r="AA366" s="42">
        <v>0</v>
      </c>
      <c r="AB366" s="42">
        <v>0</v>
      </c>
      <c r="AC366" s="42"/>
    </row>
    <row r="367" spans="1:29">
      <c r="A367" t="s">
        <v>1476</v>
      </c>
      <c r="B367" t="s">
        <v>1477</v>
      </c>
      <c r="C367" t="s">
        <v>1478</v>
      </c>
      <c r="D367" t="s">
        <v>268</v>
      </c>
      <c r="E367" t="s">
        <v>1479</v>
      </c>
      <c r="F367" t="s">
        <v>5</v>
      </c>
      <c r="G367" t="s">
        <v>1480</v>
      </c>
      <c r="H367" t="s">
        <v>2090</v>
      </c>
      <c r="I367" t="s">
        <v>16</v>
      </c>
      <c r="J367" t="s">
        <v>8</v>
      </c>
      <c r="L367" t="str">
        <f>VLOOKUP(C367,コミュニティ放送事業者一覧!I:I,1,FALSE)</f>
        <v>JOZZ0BD-FM</v>
      </c>
      <c r="M367" t="s">
        <v>2511</v>
      </c>
      <c r="N367" t="s">
        <v>2519</v>
      </c>
      <c r="O367" t="s">
        <v>1362</v>
      </c>
      <c r="P367" t="s">
        <v>1781</v>
      </c>
      <c r="Q367" t="s">
        <v>1784</v>
      </c>
      <c r="R367" t="str">
        <f>_xlfn.XLOOKUP(L367,コミュニティ放送事業者一覧!I:I,コミュニティ放送事業者一覧!C:C)</f>
        <v>(特非)ディ</v>
      </c>
      <c r="T367" s="5" t="s">
        <v>8618</v>
      </c>
      <c r="U367" s="5" t="s">
        <v>8643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9">
      <c r="A368" s="3" t="s">
        <v>1604</v>
      </c>
      <c r="B368" s="3" t="s">
        <v>1605</v>
      </c>
      <c r="C368" s="3" t="s">
        <v>1606</v>
      </c>
      <c r="D368" s="3" t="s">
        <v>345</v>
      </c>
      <c r="E368" s="3" t="s">
        <v>1607</v>
      </c>
      <c r="F368" s="3" t="s">
        <v>75</v>
      </c>
      <c r="G368" s="3" t="s">
        <v>14</v>
      </c>
      <c r="H368" s="3" t="s">
        <v>76</v>
      </c>
      <c r="I368" s="3"/>
      <c r="J368" s="3" t="s">
        <v>8</v>
      </c>
      <c r="L368" s="3" t="str">
        <f>VLOOKUP(C368,コミュニティ放送事業者一覧!I:I,1,FALSE)</f>
        <v>JOZZ0CL-FM</v>
      </c>
      <c r="M368" s="3" t="s">
        <v>2511</v>
      </c>
      <c r="N368" s="3" t="s">
        <v>2520</v>
      </c>
      <c r="O368" s="3" t="s">
        <v>1362</v>
      </c>
      <c r="P368" s="3" t="s">
        <v>1781</v>
      </c>
      <c r="Q368" s="3" t="s">
        <v>1782</v>
      </c>
      <c r="R368" s="3" t="str">
        <f>_xlfn.XLOOKUP(L368,コミュニティ放送事業者一覧!I:I,コミュニティ放送事業者一覧!C:C)</f>
        <v>(株)あいらＦＭ</v>
      </c>
      <c r="S368" s="3"/>
      <c r="T368" s="3"/>
      <c r="U368" s="3"/>
      <c r="V368" s="3"/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/>
    </row>
    <row r="369" spans="1:29">
      <c r="A369" s="3" t="s">
        <v>1625</v>
      </c>
      <c r="B369" s="3" t="s">
        <v>1626</v>
      </c>
      <c r="C369" s="3" t="s">
        <v>1627</v>
      </c>
      <c r="D369" s="3" t="s">
        <v>1628</v>
      </c>
      <c r="E369" s="3" t="s">
        <v>1629</v>
      </c>
      <c r="F369" s="3" t="s">
        <v>75</v>
      </c>
      <c r="G369" s="3" t="s">
        <v>14</v>
      </c>
      <c r="H369" s="3" t="s">
        <v>76</v>
      </c>
      <c r="I369" s="3"/>
      <c r="J369" s="3" t="s">
        <v>8</v>
      </c>
      <c r="L369" s="3" t="str">
        <f>VLOOKUP(C369,コミュニティ放送事業者一覧!I:I,1,FALSE)</f>
        <v>JOZZ0CR-FM</v>
      </c>
      <c r="M369" s="3" t="s">
        <v>2511</v>
      </c>
      <c r="N369" s="3" t="s">
        <v>2521</v>
      </c>
      <c r="O369" s="3" t="s">
        <v>1362</v>
      </c>
      <c r="P369" s="3" t="s">
        <v>1781</v>
      </c>
      <c r="Q369" s="3" t="s">
        <v>1793</v>
      </c>
      <c r="R369" s="3" t="str">
        <f>_xlfn.XLOOKUP(L369,コミュニティ放送事業者一覧!I:I,コミュニティ放送事業者一覧!C:C)</f>
        <v>(株)おおさきＦＭ</v>
      </c>
      <c r="S369" s="3"/>
      <c r="T369" s="3"/>
      <c r="U369" s="3"/>
      <c r="V369" s="3"/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/>
    </row>
    <row r="370" spans="1:29">
      <c r="A370" s="42" t="s">
        <v>1459</v>
      </c>
      <c r="B370" s="42" t="s">
        <v>1460</v>
      </c>
      <c r="C370" s="42" t="s">
        <v>1461</v>
      </c>
      <c r="D370" s="42" t="s">
        <v>1462</v>
      </c>
      <c r="E370" s="42" t="s">
        <v>1463</v>
      </c>
      <c r="F370" s="42" t="s">
        <v>5</v>
      </c>
      <c r="G370" s="42" t="s">
        <v>37</v>
      </c>
      <c r="H370" s="42" t="s">
        <v>2090</v>
      </c>
      <c r="I370" s="42" t="s">
        <v>408</v>
      </c>
      <c r="J370" s="42" t="s">
        <v>8</v>
      </c>
      <c r="K370" s="28"/>
      <c r="L370" s="42" t="str">
        <f>VLOOKUP(C370,コミュニティ放送事業者一覧!I:I,1,FALSE)</f>
        <v>JOZZ0AZ-FM</v>
      </c>
      <c r="M370" s="42" t="s">
        <v>2511</v>
      </c>
      <c r="N370" s="42" t="s">
        <v>2522</v>
      </c>
      <c r="O370" s="42" t="s">
        <v>1362</v>
      </c>
      <c r="P370" s="42" t="s">
        <v>1781</v>
      </c>
      <c r="Q370" s="42" t="s">
        <v>1785</v>
      </c>
      <c r="R370" s="42" t="str">
        <f>_xlfn.XLOOKUP(L370,コミュニティ放送事業者一覧!I:I,コミュニティ放送事業者一覧!C:C)</f>
        <v>(特非)きもつきコミュニティ放送</v>
      </c>
      <c r="S370" s="42"/>
      <c r="T370" s="42"/>
      <c r="U370" s="42"/>
      <c r="V370" s="42"/>
      <c r="W370" s="42">
        <v>1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/>
    </row>
    <row r="371" spans="1:29">
      <c r="A371" s="3" t="s">
        <v>1510</v>
      </c>
      <c r="B371" s="3" t="s">
        <v>1510</v>
      </c>
      <c r="C371" s="3" t="s">
        <v>1511</v>
      </c>
      <c r="D371" s="3" t="s">
        <v>41</v>
      </c>
      <c r="E371" s="3" t="s">
        <v>1512</v>
      </c>
      <c r="F371" s="3" t="s">
        <v>5</v>
      </c>
      <c r="G371" s="3" t="s">
        <v>99</v>
      </c>
      <c r="H371" s="3" t="s">
        <v>2090</v>
      </c>
      <c r="I371" s="3"/>
      <c r="J371" s="3" t="s">
        <v>8</v>
      </c>
      <c r="L371" s="3" t="str">
        <f>VLOOKUP(C371,コミュニティ放送事業者一覧!I:I,1,FALSE)</f>
        <v>JOZZ0BL-FM</v>
      </c>
      <c r="M371" s="3" t="s">
        <v>2511</v>
      </c>
      <c r="N371" s="3" t="s">
        <v>2523</v>
      </c>
      <c r="O371" s="3" t="s">
        <v>1362</v>
      </c>
      <c r="P371" s="3" t="s">
        <v>1781</v>
      </c>
      <c r="Q371" s="3" t="s">
        <v>1783</v>
      </c>
      <c r="R371" s="3" t="str">
        <f>_xlfn.XLOOKUP(L371,コミュニティ放送事業者一覧!I:I,コミュニティ放送事業者一覧!C:C)</f>
        <v>(特非)エフエムうけん</v>
      </c>
      <c r="S371" s="3"/>
      <c r="T371" s="3"/>
      <c r="U371" s="3"/>
      <c r="V371" s="3"/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/>
    </row>
    <row r="372" spans="1:29">
      <c r="A372" s="3" t="s">
        <v>1533</v>
      </c>
      <c r="B372" s="3" t="s">
        <v>1533</v>
      </c>
      <c r="C372" s="3" t="s">
        <v>1534</v>
      </c>
      <c r="D372" s="3" t="s">
        <v>119</v>
      </c>
      <c r="E372" s="3" t="s">
        <v>1535</v>
      </c>
      <c r="F372" s="3" t="s">
        <v>5</v>
      </c>
      <c r="G372" s="3" t="s">
        <v>37</v>
      </c>
      <c r="H372" s="3" t="s">
        <v>2090</v>
      </c>
      <c r="I372" s="3"/>
      <c r="J372" s="3" t="s">
        <v>121</v>
      </c>
      <c r="L372" s="3" t="e">
        <f>VLOOKUP(C372,コミュニティ放送事業者一覧!I:I,1,FALSE)</f>
        <v>#N/A</v>
      </c>
      <c r="M372" s="3" t="s">
        <v>2511</v>
      </c>
      <c r="N372" s="3" t="s">
        <v>2524</v>
      </c>
      <c r="O372" s="3" t="s">
        <v>1362</v>
      </c>
      <c r="P372" s="3" t="s">
        <v>1781</v>
      </c>
      <c r="Q372" s="3" t="s">
        <v>1791</v>
      </c>
      <c r="R372" s="3" t="e">
        <f>_xlfn.XLOOKUP(L372,コミュニティ放送事業者一覧!I:I,コミュニティ放送事業者一覧!C:C)</f>
        <v>#N/A</v>
      </c>
      <c r="S372" s="3"/>
      <c r="T372" s="3"/>
      <c r="U372" s="3"/>
      <c r="V372" s="3"/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/>
    </row>
    <row r="373" spans="1:29">
      <c r="A373" s="3" t="s">
        <v>8496</v>
      </c>
      <c r="B373" s="3" t="s">
        <v>1623</v>
      </c>
      <c r="C373" s="3" t="s">
        <v>1624</v>
      </c>
      <c r="D373" s="3" t="s">
        <v>119</v>
      </c>
      <c r="E373" s="3" t="s">
        <v>1535</v>
      </c>
      <c r="F373" s="3" t="s">
        <v>5</v>
      </c>
      <c r="G373" s="3" t="s">
        <v>99</v>
      </c>
      <c r="H373" s="3" t="s">
        <v>2090</v>
      </c>
      <c r="I373" s="3"/>
      <c r="J373" s="3" t="s">
        <v>8</v>
      </c>
      <c r="L373" s="3" t="str">
        <f>VLOOKUP(C373,コミュニティ放送事業者一覧!I:I,1,FALSE)</f>
        <v>JOZZ0CQ-FM</v>
      </c>
      <c r="M373" s="3" t="s">
        <v>2511</v>
      </c>
      <c r="N373" s="3" t="s">
        <v>2524</v>
      </c>
      <c r="O373" s="3" t="s">
        <v>1362</v>
      </c>
      <c r="P373" s="3" t="s">
        <v>1781</v>
      </c>
      <c r="Q373" s="3" t="s">
        <v>1791</v>
      </c>
      <c r="R373" s="3" t="str">
        <f>_xlfn.XLOOKUP(L373,コミュニティ放送事業者一覧!I:I,コミュニティ放送事業者一覧!C:C)</f>
        <v>(一社)せとうちラジオ放送</v>
      </c>
      <c r="S373" s="3"/>
      <c r="T373" s="3"/>
      <c r="U373" s="3"/>
      <c r="V373" s="3"/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/>
    </row>
    <row r="374" spans="1:29">
      <c r="A374" t="s">
        <v>1581</v>
      </c>
      <c r="B374" t="s">
        <v>1582</v>
      </c>
      <c r="C374" t="s">
        <v>1583</v>
      </c>
      <c r="D374" t="s">
        <v>276</v>
      </c>
      <c r="E374" t="s">
        <v>1584</v>
      </c>
      <c r="F374" t="s">
        <v>5</v>
      </c>
      <c r="G374" t="s">
        <v>14</v>
      </c>
      <c r="H374" t="s">
        <v>2090</v>
      </c>
      <c r="I374" t="s">
        <v>32</v>
      </c>
      <c r="J374" t="s">
        <v>8</v>
      </c>
      <c r="L374" t="str">
        <f>VLOOKUP(C374,コミュニティ放送事業者一覧!I:I,1,FALSE)</f>
        <v>JOZZ0CF-FM</v>
      </c>
      <c r="M374" t="s">
        <v>2511</v>
      </c>
      <c r="N374" t="s">
        <v>2525</v>
      </c>
      <c r="O374" t="s">
        <v>1362</v>
      </c>
      <c r="P374" t="s">
        <v>1781</v>
      </c>
      <c r="Q374" t="s">
        <v>1795</v>
      </c>
      <c r="R374" t="str">
        <f>_xlfn.XLOOKUP(L374,コミュニティ放送事業者一覧!I:I,コミュニティ放送事業者一覧!C:C)</f>
        <v>(特非)コミュニティらじおさぽーた</v>
      </c>
      <c r="T374" s="5" t="s">
        <v>1581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9">
      <c r="A375" t="s">
        <v>1424</v>
      </c>
      <c r="B375" t="s">
        <v>1425</v>
      </c>
      <c r="C375" t="s">
        <v>1426</v>
      </c>
      <c r="D375" t="s">
        <v>838</v>
      </c>
      <c r="E375" t="s">
        <v>1427</v>
      </c>
      <c r="F375" t="s">
        <v>5</v>
      </c>
      <c r="G375" t="s">
        <v>14</v>
      </c>
      <c r="H375" t="s">
        <v>76</v>
      </c>
      <c r="I375" t="s">
        <v>1428</v>
      </c>
      <c r="J375" t="s">
        <v>8</v>
      </c>
      <c r="L375" t="str">
        <f>VLOOKUP(C375,コミュニティ放送事業者一覧!I:I,1,FALSE)</f>
        <v>JOZZ0AQ-FM</v>
      </c>
      <c r="M375" t="s">
        <v>2526</v>
      </c>
      <c r="N375" t="s">
        <v>2527</v>
      </c>
      <c r="O375" t="s">
        <v>1362</v>
      </c>
      <c r="P375" t="s">
        <v>1750</v>
      </c>
      <c r="Q375" t="s">
        <v>1760</v>
      </c>
      <c r="R375" t="str">
        <f>_xlfn.XLOOKUP(L375,コミュニティ放送事業者一覧!I:I,コミュニティ放送事業者一覧!C:C)</f>
        <v>(株)エフエム那覇</v>
      </c>
      <c r="T375" s="5" t="s">
        <v>1424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</row>
    <row r="376" spans="1:29">
      <c r="A376" t="s">
        <v>1468</v>
      </c>
      <c r="B376" t="s">
        <v>1469</v>
      </c>
      <c r="C376" t="s">
        <v>1470</v>
      </c>
      <c r="D376" t="s">
        <v>1471</v>
      </c>
      <c r="E376" t="s">
        <v>1427</v>
      </c>
      <c r="F376" t="s">
        <v>5</v>
      </c>
      <c r="G376" t="s">
        <v>14</v>
      </c>
      <c r="I376" t="s">
        <v>16</v>
      </c>
      <c r="J376" t="s">
        <v>8</v>
      </c>
      <c r="L376" t="str">
        <f>VLOOKUP(C376,コミュニティ放送事業者一覧!I:I,1,FALSE)</f>
        <v>JOZZ0BB-FM</v>
      </c>
      <c r="M376" t="s">
        <v>2526</v>
      </c>
      <c r="N376" t="s">
        <v>2527</v>
      </c>
      <c r="O376" t="s">
        <v>1362</v>
      </c>
      <c r="P376" t="s">
        <v>1750</v>
      </c>
      <c r="Q376" t="s">
        <v>1760</v>
      </c>
      <c r="R376" t="str">
        <f>_xlfn.XLOOKUP(L376,コミュニティ放送事業者一覧!I:I,コミュニティ放送事業者一覧!C:C)</f>
        <v>ＦＭ琉球(株)</v>
      </c>
      <c r="U376" s="5" t="s">
        <v>1468</v>
      </c>
      <c r="V376" s="5" t="s">
        <v>1468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9">
      <c r="A377" t="s">
        <v>1585</v>
      </c>
      <c r="B377" t="s">
        <v>1585</v>
      </c>
      <c r="C377" t="s">
        <v>1586</v>
      </c>
      <c r="D377" t="s">
        <v>239</v>
      </c>
      <c r="E377" t="s">
        <v>1587</v>
      </c>
      <c r="F377" t="s">
        <v>5</v>
      </c>
      <c r="G377" t="s">
        <v>14</v>
      </c>
      <c r="I377" t="s">
        <v>16</v>
      </c>
      <c r="J377" t="s">
        <v>8</v>
      </c>
      <c r="L377" t="str">
        <f>VLOOKUP(C377,コミュニティ放送事業者一覧!I:I,1,FALSE)</f>
        <v>JOZZ0CG-FM</v>
      </c>
      <c r="M377" t="s">
        <v>2526</v>
      </c>
      <c r="N377" t="s">
        <v>2528</v>
      </c>
      <c r="O377" t="s">
        <v>1362</v>
      </c>
      <c r="P377" t="s">
        <v>1750</v>
      </c>
      <c r="Q377" t="s">
        <v>1754</v>
      </c>
      <c r="R377" t="str">
        <f>_xlfn.XLOOKUP(L377,コミュニティ放送事業者一覧!I:I,コミュニティ放送事業者一覧!C:C)</f>
        <v>(株)ＦＭぎのわん</v>
      </c>
      <c r="T377" s="5" t="s">
        <v>1585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9">
      <c r="A378" t="s">
        <v>1588</v>
      </c>
      <c r="B378" t="s">
        <v>1589</v>
      </c>
      <c r="C378" t="s">
        <v>1590</v>
      </c>
      <c r="D378" t="s">
        <v>1591</v>
      </c>
      <c r="E378" t="s">
        <v>1587</v>
      </c>
      <c r="F378" t="s">
        <v>5</v>
      </c>
      <c r="G378" t="s">
        <v>14</v>
      </c>
      <c r="H378" t="s">
        <v>76</v>
      </c>
      <c r="I378" t="s">
        <v>110</v>
      </c>
      <c r="J378" t="s">
        <v>8</v>
      </c>
      <c r="L378" t="str">
        <f>VLOOKUP(C378,コミュニティ放送事業者一覧!I:I,1,FALSE)</f>
        <v>JOZZ0CH-FM</v>
      </c>
      <c r="M378" t="s">
        <v>2526</v>
      </c>
      <c r="N378" t="s">
        <v>2528</v>
      </c>
      <c r="O378" t="s">
        <v>1362</v>
      </c>
      <c r="P378" t="s">
        <v>1750</v>
      </c>
      <c r="Q378" t="s">
        <v>1754</v>
      </c>
      <c r="R378" t="str">
        <f>_xlfn.XLOOKUP(L378,コミュニティ放送事業者一覧!I:I,コミュニティ放送事業者一覧!C:C)</f>
        <v>デルタ電気工業(株)</v>
      </c>
      <c r="T378" s="5" t="s">
        <v>1588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9">
      <c r="A379" t="s">
        <v>1472</v>
      </c>
      <c r="B379" t="s">
        <v>1473</v>
      </c>
      <c r="C379" t="s">
        <v>1474</v>
      </c>
      <c r="D379" t="s">
        <v>20</v>
      </c>
      <c r="E379" t="s">
        <v>1475</v>
      </c>
      <c r="F379" t="s">
        <v>5</v>
      </c>
      <c r="G379" t="s">
        <v>14</v>
      </c>
      <c r="H379" t="s">
        <v>2119</v>
      </c>
      <c r="I379" t="s">
        <v>32</v>
      </c>
      <c r="J379" t="s">
        <v>8</v>
      </c>
      <c r="L379" t="str">
        <f>VLOOKUP(C379,コミュニティ放送事業者一覧!I:I,1,FALSE)</f>
        <v>JOZZ0BC-FM</v>
      </c>
      <c r="M379" t="s">
        <v>2526</v>
      </c>
      <c r="N379" t="s">
        <v>2529</v>
      </c>
      <c r="O379" t="s">
        <v>1362</v>
      </c>
      <c r="P379" t="s">
        <v>1750</v>
      </c>
      <c r="Q379" t="s">
        <v>1758</v>
      </c>
      <c r="R379" t="str">
        <f>_xlfn.XLOOKUP(L379,コミュニティ放送事業者一覧!I:I,コミュニティ放送事業者一覧!C:C)</f>
        <v>(有)石垣コミュニティーエフエム</v>
      </c>
      <c r="T379" s="5" t="s">
        <v>8619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9">
      <c r="A380" t="s">
        <v>1421</v>
      </c>
      <c r="B380" t="s">
        <v>1421</v>
      </c>
      <c r="C380" t="s">
        <v>1422</v>
      </c>
      <c r="D380" t="s">
        <v>119</v>
      </c>
      <c r="E380" t="s">
        <v>1423</v>
      </c>
      <c r="F380" t="s">
        <v>5</v>
      </c>
      <c r="G380" t="s">
        <v>14</v>
      </c>
      <c r="I380" t="s">
        <v>1400</v>
      </c>
      <c r="J380" t="s">
        <v>8</v>
      </c>
      <c r="L380" t="str">
        <f>VLOOKUP(C380,コミュニティ放送事業者一覧!I:I,1,FALSE)</f>
        <v>JOZZ0AP-FM</v>
      </c>
      <c r="M380" t="s">
        <v>2526</v>
      </c>
      <c r="N380" t="s">
        <v>2530</v>
      </c>
      <c r="O380" t="s">
        <v>1362</v>
      </c>
      <c r="P380" t="s">
        <v>1750</v>
      </c>
      <c r="Q380" t="s">
        <v>1752</v>
      </c>
      <c r="R380" t="str">
        <f>_xlfn.XLOOKUP(L380,コミュニティ放送事業者一覧!I:I,コミュニティ放送事業者一覧!C:C)</f>
        <v>ＦＭ２１(株)</v>
      </c>
      <c r="U380" s="5" t="s">
        <v>1421</v>
      </c>
      <c r="V380" s="5" t="s">
        <v>1421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</row>
    <row r="381" spans="1:29">
      <c r="A381" t="s">
        <v>1536</v>
      </c>
      <c r="B381" t="s">
        <v>1537</v>
      </c>
      <c r="C381" t="s">
        <v>1538</v>
      </c>
      <c r="D381" t="s">
        <v>93</v>
      </c>
      <c r="E381" t="s">
        <v>1539</v>
      </c>
      <c r="F381" t="s">
        <v>5</v>
      </c>
      <c r="G381" t="s">
        <v>14</v>
      </c>
      <c r="H381" t="s">
        <v>2083</v>
      </c>
      <c r="I381" t="s">
        <v>1540</v>
      </c>
      <c r="J381" t="s">
        <v>8</v>
      </c>
      <c r="L381" t="str">
        <f>VLOOKUP(C381,コミュニティ放送事業者一覧!I:I,1,FALSE)</f>
        <v>JOZZ0BT-FM</v>
      </c>
      <c r="M381" t="s">
        <v>2526</v>
      </c>
      <c r="N381" t="s">
        <v>2531</v>
      </c>
      <c r="O381" t="s">
        <v>1362</v>
      </c>
      <c r="P381" t="s">
        <v>1750</v>
      </c>
      <c r="Q381" t="s">
        <v>1765</v>
      </c>
      <c r="R381" t="str">
        <f>_xlfn.XLOOKUP(L381,コミュニティ放送事業者一覧!I:I,コミュニティ放送事業者一覧!C:C)</f>
        <v>(株)FMやんばる</v>
      </c>
      <c r="T381" s="5" t="s">
        <v>1536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</row>
    <row r="382" spans="1:29">
      <c r="A382" s="42" t="s">
        <v>1370</v>
      </c>
      <c r="B382" s="42" t="s">
        <v>1371</v>
      </c>
      <c r="C382" s="42" t="s">
        <v>1372</v>
      </c>
      <c r="D382" s="42" t="s">
        <v>41</v>
      </c>
      <c r="E382" s="42" t="s">
        <v>1373</v>
      </c>
      <c r="F382" s="42" t="s">
        <v>75</v>
      </c>
      <c r="G382" s="42" t="s">
        <v>14</v>
      </c>
      <c r="H382" s="42"/>
      <c r="I382" s="42" t="s">
        <v>408</v>
      </c>
      <c r="J382" s="42" t="s">
        <v>8</v>
      </c>
      <c r="K382" s="28"/>
      <c r="L382" s="42" t="str">
        <f>VLOOKUP(C382,コミュニティ放送事業者一覧!I:I,1,FALSE)</f>
        <v>JOZZ0AC-FM</v>
      </c>
      <c r="M382" s="42" t="s">
        <v>2526</v>
      </c>
      <c r="N382" s="42" t="s">
        <v>2532</v>
      </c>
      <c r="O382" s="42" t="s">
        <v>1362</v>
      </c>
      <c r="P382" s="42" t="s">
        <v>1750</v>
      </c>
      <c r="Q382" s="42" t="s">
        <v>1757</v>
      </c>
      <c r="R382" s="42" t="str">
        <f>_xlfn.XLOOKUP(L382,コミュニティ放送事業者一覧!I:I,コミュニティ放送事業者一覧!C:C)</f>
        <v>(株)いとまんコミュニティエフエム放送</v>
      </c>
      <c r="S382" s="42"/>
      <c r="T382" s="42"/>
      <c r="U382" s="42"/>
      <c r="V382" s="42"/>
      <c r="W382" s="42">
        <v>1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/>
    </row>
    <row r="383" spans="1:29">
      <c r="A383" s="42" t="s">
        <v>1432</v>
      </c>
      <c r="B383" s="42" t="s">
        <v>1432</v>
      </c>
      <c r="C383" s="42" t="s">
        <v>1433</v>
      </c>
      <c r="D383" s="42" t="s">
        <v>20</v>
      </c>
      <c r="E383" s="42" t="s">
        <v>1376</v>
      </c>
      <c r="F383" s="42" t="s">
        <v>75</v>
      </c>
      <c r="G383" s="42" t="s">
        <v>14</v>
      </c>
      <c r="H383" s="42" t="s">
        <v>76</v>
      </c>
      <c r="I383" s="42" t="s">
        <v>408</v>
      </c>
      <c r="J383" s="42" t="s">
        <v>8</v>
      </c>
      <c r="K383" s="28"/>
      <c r="L383" s="42" t="str">
        <f>VLOOKUP(C383,コミュニティ放送事業者一覧!I:I,1,FALSE)</f>
        <v>JOZZ0AS-FM</v>
      </c>
      <c r="M383" s="42" t="s">
        <v>2526</v>
      </c>
      <c r="N383" s="42" t="s">
        <v>2533</v>
      </c>
      <c r="O383" s="42" t="s">
        <v>1362</v>
      </c>
      <c r="P383" s="42" t="s">
        <v>1750</v>
      </c>
      <c r="Q383" s="42" t="s">
        <v>1753</v>
      </c>
      <c r="R383" s="42" t="str">
        <f>_xlfn.XLOOKUP(L383,コミュニティ放送事業者一覧!I:I,コミュニティ放送事業者一覧!C:C)</f>
        <v>(株)ＦＭコザ</v>
      </c>
      <c r="S383" s="42"/>
      <c r="T383" s="42"/>
      <c r="U383" s="42"/>
      <c r="V383" s="42"/>
      <c r="W383" s="42">
        <v>1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/>
    </row>
    <row r="384" spans="1:29">
      <c r="A384" t="s">
        <v>1498</v>
      </c>
      <c r="B384" t="s">
        <v>1499</v>
      </c>
      <c r="C384" t="s">
        <v>1500</v>
      </c>
      <c r="D384" t="s">
        <v>590</v>
      </c>
      <c r="E384" t="s">
        <v>1376</v>
      </c>
      <c r="F384" t="s">
        <v>5</v>
      </c>
      <c r="G384" t="s">
        <v>14</v>
      </c>
      <c r="I384" t="s">
        <v>32</v>
      </c>
      <c r="J384" t="s">
        <v>8</v>
      </c>
      <c r="L384" t="str">
        <f>VLOOKUP(C384,コミュニティ放送事業者一覧!I:I,1,FALSE)</f>
        <v>JOZZ0BI-FM</v>
      </c>
      <c r="M384" t="s">
        <v>2526</v>
      </c>
      <c r="N384" t="s">
        <v>2533</v>
      </c>
      <c r="O384" t="s">
        <v>1362</v>
      </c>
      <c r="P384" t="s">
        <v>1750</v>
      </c>
      <c r="Q384" t="s">
        <v>1753</v>
      </c>
      <c r="R384" t="str">
        <f>_xlfn.XLOOKUP(L384,コミュニティ放送事業者一覧!I:I,コミュニティ放送事業者一覧!C:C)</f>
        <v>沖縄ラジオ(株)</v>
      </c>
      <c r="T384" s="5" t="s">
        <v>8620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9">
      <c r="A385" s="3" t="s">
        <v>1374</v>
      </c>
      <c r="B385" s="3" t="s">
        <v>2155</v>
      </c>
      <c r="C385" s="3" t="s">
        <v>1375</v>
      </c>
      <c r="D385" s="3" t="s">
        <v>20</v>
      </c>
      <c r="E385" s="3" t="s">
        <v>1376</v>
      </c>
      <c r="F385" s="3" t="s">
        <v>75</v>
      </c>
      <c r="G385" s="3" t="s">
        <v>14</v>
      </c>
      <c r="H385" s="3"/>
      <c r="I385" s="3"/>
      <c r="J385" s="3" t="s">
        <v>121</v>
      </c>
      <c r="L385" s="3" t="e">
        <f>VLOOKUP(C385,コミュニティ放送事業者一覧!I:I,1,FALSE)</f>
        <v>#N/A</v>
      </c>
      <c r="M385" s="3" t="s">
        <v>2526</v>
      </c>
      <c r="N385" s="3" t="s">
        <v>2533</v>
      </c>
      <c r="O385" s="3" t="s">
        <v>1362</v>
      </c>
      <c r="P385" s="3" t="s">
        <v>1750</v>
      </c>
      <c r="Q385" s="3" t="s">
        <v>1753</v>
      </c>
      <c r="R385" s="3" t="e">
        <f>_xlfn.XLOOKUP(L385,コミュニティ放送事業者一覧!I:I,コミュニティ放送事業者一覧!C:C)</f>
        <v>#N/A</v>
      </c>
      <c r="S385" s="3"/>
      <c r="T385" s="3"/>
      <c r="U385" s="3"/>
      <c r="V385" s="3"/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/>
    </row>
    <row r="386" spans="1:29">
      <c r="A386" t="s">
        <v>1490</v>
      </c>
      <c r="B386" t="s">
        <v>1490</v>
      </c>
      <c r="C386" t="s">
        <v>1491</v>
      </c>
      <c r="D386" t="s">
        <v>1492</v>
      </c>
      <c r="E386" t="s">
        <v>1493</v>
      </c>
      <c r="F386" t="s">
        <v>5</v>
      </c>
      <c r="G386" t="s">
        <v>14</v>
      </c>
      <c r="I386" t="s">
        <v>16</v>
      </c>
      <c r="J386" t="s">
        <v>8</v>
      </c>
      <c r="L386" t="str">
        <f>VLOOKUP(C386,コミュニティ放送事業者一覧!I:I,1,FALSE)</f>
        <v>JOZZ0BG-FM</v>
      </c>
      <c r="M386" t="s">
        <v>2526</v>
      </c>
      <c r="N386" t="s">
        <v>2534</v>
      </c>
      <c r="O386" t="s">
        <v>1362</v>
      </c>
      <c r="P386" t="s">
        <v>1750</v>
      </c>
      <c r="Q386" t="s">
        <v>1762</v>
      </c>
      <c r="R386" t="str">
        <f>_xlfn.XLOOKUP(L386,コミュニティ放送事業者一覧!I:I,コミュニティ放送事業者一覧!C:C)</f>
        <v>(株)ＦＭとよみ</v>
      </c>
      <c r="T386" s="5" t="s">
        <v>1490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</row>
    <row r="387" spans="1:29">
      <c r="A387" t="s">
        <v>1520</v>
      </c>
      <c r="B387" t="s">
        <v>1520</v>
      </c>
      <c r="C387" t="s">
        <v>1521</v>
      </c>
      <c r="D387" t="s">
        <v>360</v>
      </c>
      <c r="E387" t="s">
        <v>1522</v>
      </c>
      <c r="F387" t="s">
        <v>5</v>
      </c>
      <c r="G387" t="s">
        <v>14</v>
      </c>
      <c r="I387" t="s">
        <v>16</v>
      </c>
      <c r="J387" t="s">
        <v>8</v>
      </c>
      <c r="L387" t="str">
        <f>VLOOKUP(C387,コミュニティ放送事業者一覧!I:I,1,FALSE)</f>
        <v>JOZZ0BO-FM</v>
      </c>
      <c r="M387" t="s">
        <v>2526</v>
      </c>
      <c r="N387" t="s">
        <v>2535</v>
      </c>
      <c r="O387" t="s">
        <v>1362</v>
      </c>
      <c r="P387" t="s">
        <v>1750</v>
      </c>
      <c r="Q387" t="s">
        <v>1751</v>
      </c>
      <c r="R387" t="str">
        <f>_xlfn.XLOOKUP(L387,コミュニティ放送事業者一覧!I:I,コミュニティ放送事業者一覧!C:C)</f>
        <v>(株)ＦＭうるま</v>
      </c>
      <c r="V387" s="5" t="s">
        <v>8676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9">
      <c r="A388" t="s">
        <v>1429</v>
      </c>
      <c r="B388" t="s">
        <v>1429</v>
      </c>
      <c r="C388" t="s">
        <v>1430</v>
      </c>
      <c r="D388" t="s">
        <v>58</v>
      </c>
      <c r="E388" t="s">
        <v>1431</v>
      </c>
      <c r="F388" t="s">
        <v>5</v>
      </c>
      <c r="G388" t="s">
        <v>37</v>
      </c>
      <c r="H388" t="s">
        <v>424</v>
      </c>
      <c r="I388" t="s">
        <v>302</v>
      </c>
      <c r="J388" t="s">
        <v>8</v>
      </c>
      <c r="L388" t="str">
        <f>VLOOKUP(C388,コミュニティ放送事業者一覧!I:I,1,FALSE)</f>
        <v>JOZZ0AR-FM</v>
      </c>
      <c r="M388" t="s">
        <v>2526</v>
      </c>
      <c r="N388" t="s">
        <v>2536</v>
      </c>
      <c r="O388" t="s">
        <v>1362</v>
      </c>
      <c r="P388" t="s">
        <v>1750</v>
      </c>
      <c r="Q388" t="s">
        <v>1756</v>
      </c>
      <c r="R388" t="str">
        <f>_xlfn.XLOOKUP(L388,コミュニティ放送事業者一覧!I:I,コミュニティ放送事業者一覧!C:C)</f>
        <v>(株)エフエムみやこ</v>
      </c>
      <c r="V388" s="5" t="s">
        <v>8677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29">
      <c r="A389" s="3" t="s">
        <v>2156</v>
      </c>
      <c r="B389" s="3" t="s">
        <v>1613</v>
      </c>
      <c r="C389" s="3" t="s">
        <v>1572</v>
      </c>
      <c r="D389" s="3" t="s">
        <v>1456</v>
      </c>
      <c r="E389" s="3" t="s">
        <v>1573</v>
      </c>
      <c r="F389" s="3" t="s">
        <v>5</v>
      </c>
      <c r="G389" s="3" t="s">
        <v>22</v>
      </c>
      <c r="H389" s="3"/>
      <c r="I389" s="3" t="s">
        <v>16</v>
      </c>
      <c r="J389" s="3" t="s">
        <v>121</v>
      </c>
      <c r="L389" s="3" t="str">
        <f>VLOOKUP(C389,コミュニティ放送事業者一覧!I:I,1,FALSE)</f>
        <v>JOZZ0CC-FM</v>
      </c>
      <c r="M389" s="3" t="s">
        <v>2526</v>
      </c>
      <c r="N389" s="3" t="s">
        <v>2537</v>
      </c>
      <c r="O389" s="3" t="s">
        <v>1362</v>
      </c>
      <c r="P389" s="3" t="s">
        <v>1750</v>
      </c>
      <c r="Q389" s="3" t="s">
        <v>1761</v>
      </c>
      <c r="R389" s="3" t="str">
        <f>_xlfn.XLOOKUP(L389,コミュニティ放送事業者一覧!I:I,コミュニティ放送事業者一覧!C:C)</f>
        <v>(株)ＦＭしまじり</v>
      </c>
      <c r="S389" s="3"/>
      <c r="T389" s="3"/>
      <c r="U389" s="3"/>
      <c r="V389" s="3"/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/>
    </row>
    <row r="390" spans="1:29">
      <c r="A390" s="3" t="s">
        <v>1616</v>
      </c>
      <c r="B390" s="3" t="s">
        <v>1617</v>
      </c>
      <c r="C390" s="3" t="s">
        <v>1618</v>
      </c>
      <c r="D390" s="3" t="s">
        <v>1456</v>
      </c>
      <c r="E390" s="3" t="s">
        <v>1573</v>
      </c>
      <c r="F390" s="3" t="s">
        <v>5</v>
      </c>
      <c r="G390" s="3" t="s">
        <v>22</v>
      </c>
      <c r="H390" s="3"/>
      <c r="I390" s="3" t="s">
        <v>32</v>
      </c>
      <c r="J390" s="3" t="s">
        <v>121</v>
      </c>
      <c r="L390" s="3" t="e">
        <f>VLOOKUP(C390,コミュニティ放送事業者一覧!I:I,1,FALSE)</f>
        <v>#N/A</v>
      </c>
      <c r="M390" s="3" t="s">
        <v>2526</v>
      </c>
      <c r="N390" s="3" t="s">
        <v>2537</v>
      </c>
      <c r="O390" s="3" t="s">
        <v>1362</v>
      </c>
      <c r="P390" s="3" t="s">
        <v>1750</v>
      </c>
      <c r="Q390" s="3" t="s">
        <v>1761</v>
      </c>
      <c r="R390" s="3" t="e">
        <f>_xlfn.XLOOKUP(L390,コミュニティ放送事業者一覧!I:I,コミュニティ放送事業者一覧!C:C)</f>
        <v>#N/A</v>
      </c>
      <c r="S390" s="3"/>
      <c r="T390" s="3"/>
      <c r="U390" s="3"/>
      <c r="V390" s="3"/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/>
    </row>
    <row r="391" spans="1:29">
      <c r="A391" t="s">
        <v>1544</v>
      </c>
      <c r="B391" t="s">
        <v>1545</v>
      </c>
      <c r="C391" t="s">
        <v>1546</v>
      </c>
      <c r="D391" t="s">
        <v>365</v>
      </c>
      <c r="E391" t="s">
        <v>1547</v>
      </c>
      <c r="F391" t="s">
        <v>5</v>
      </c>
      <c r="G391" t="s">
        <v>14</v>
      </c>
      <c r="I391" t="s">
        <v>16</v>
      </c>
      <c r="J391" t="s">
        <v>8</v>
      </c>
      <c r="L391" t="str">
        <f>VLOOKUP(C391,コミュニティ放送事業者一覧!I:I,1,FALSE)</f>
        <v>JOZZ0BV-FM</v>
      </c>
      <c r="M391" t="s">
        <v>2526</v>
      </c>
      <c r="N391" t="s">
        <v>2538</v>
      </c>
      <c r="O391" t="s">
        <v>1362</v>
      </c>
      <c r="P391" t="s">
        <v>1750</v>
      </c>
      <c r="Q391" t="s">
        <v>1764</v>
      </c>
      <c r="R391" t="str">
        <f>_xlfn.XLOOKUP(L391,コミュニティ放送事業者一覧!I:I,コミュニティ放送事業者一覧!C:C)</f>
        <v>ＦＭ本部(株)</v>
      </c>
      <c r="U391" s="5" t="s">
        <v>8644</v>
      </c>
      <c r="V391" s="5" t="s">
        <v>8644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9">
      <c r="A392" s="42" t="s">
        <v>1494</v>
      </c>
      <c r="B392" s="42" t="s">
        <v>1494</v>
      </c>
      <c r="C392" s="42" t="s">
        <v>1495</v>
      </c>
      <c r="D392" s="42" t="s">
        <v>74</v>
      </c>
      <c r="E392" s="42" t="s">
        <v>1496</v>
      </c>
      <c r="F392" s="42" t="s">
        <v>5</v>
      </c>
      <c r="G392" s="42" t="s">
        <v>14</v>
      </c>
      <c r="H392" s="42" t="s">
        <v>76</v>
      </c>
      <c r="I392" s="42" t="s">
        <v>1497</v>
      </c>
      <c r="J392" s="42" t="s">
        <v>8</v>
      </c>
      <c r="K392" s="28"/>
      <c r="L392" s="42" t="str">
        <f>VLOOKUP(C392,コミュニティ放送事業者一覧!I:I,1,FALSE)</f>
        <v>JOZZ0BH-FM</v>
      </c>
      <c r="M392" s="42" t="s">
        <v>2526</v>
      </c>
      <c r="N392" s="42" t="s">
        <v>2539</v>
      </c>
      <c r="O392" s="42" t="s">
        <v>1362</v>
      </c>
      <c r="P392" s="42" t="s">
        <v>1750</v>
      </c>
      <c r="Q392" s="42" t="s">
        <v>1759</v>
      </c>
      <c r="R392" s="42" t="str">
        <f>_xlfn.XLOOKUP(L392,コミュニティ放送事業者一覧!I:I,コミュニティ放送事業者一覧!C:C)</f>
        <v>(株)ＦＭよみたん</v>
      </c>
      <c r="S392" s="42"/>
      <c r="T392" s="42"/>
      <c r="U392" s="42"/>
      <c r="V392" s="42"/>
      <c r="W392" s="42">
        <v>1</v>
      </c>
      <c r="X392" s="42">
        <v>0</v>
      </c>
      <c r="Y392" s="42">
        <v>0</v>
      </c>
      <c r="Z392" s="42">
        <v>0</v>
      </c>
      <c r="AA392" s="42">
        <v>1</v>
      </c>
      <c r="AB392" s="42">
        <v>0</v>
      </c>
      <c r="AC392" s="42"/>
    </row>
    <row r="393" spans="1:29">
      <c r="A393" s="3" t="s">
        <v>1434</v>
      </c>
      <c r="B393" s="3" t="s">
        <v>2157</v>
      </c>
      <c r="C393" s="3" t="s">
        <v>1435</v>
      </c>
      <c r="D393" s="3" t="s">
        <v>365</v>
      </c>
      <c r="E393" s="3" t="s">
        <v>1436</v>
      </c>
      <c r="F393" s="3" t="s">
        <v>5</v>
      </c>
      <c r="G393" s="3" t="s">
        <v>14</v>
      </c>
      <c r="H393" s="3" t="s">
        <v>2090</v>
      </c>
      <c r="I393" s="3" t="s">
        <v>197</v>
      </c>
      <c r="J393" s="3" t="s">
        <v>121</v>
      </c>
      <c r="L393" s="3" t="e">
        <f>VLOOKUP(C393,コミュニティ放送事業者一覧!I:I,1,FALSE)</f>
        <v>#N/A</v>
      </c>
      <c r="M393" s="3" t="s">
        <v>2526</v>
      </c>
      <c r="N393" s="3" t="s">
        <v>2540</v>
      </c>
      <c r="O393" s="3" t="s">
        <v>1362</v>
      </c>
      <c r="P393" s="3" t="s">
        <v>1750</v>
      </c>
      <c r="Q393" s="3" t="s">
        <v>1763</v>
      </c>
      <c r="R393" s="3" t="e">
        <f>_xlfn.XLOOKUP(L393,コミュニティ放送事業者一覧!I:I,コミュニティ放送事業者一覧!C:C)</f>
        <v>#N/A</v>
      </c>
      <c r="S393" s="3"/>
      <c r="T393" s="3"/>
      <c r="U393" s="3"/>
      <c r="V393" s="3"/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1</v>
      </c>
      <c r="AC393" s="3"/>
    </row>
    <row r="394" spans="1:29">
      <c r="A394" s="3" t="s">
        <v>1612</v>
      </c>
      <c r="B394" s="3" t="s">
        <v>1613</v>
      </c>
      <c r="C394" s="3" t="s">
        <v>1614</v>
      </c>
      <c r="D394" s="3" t="s">
        <v>1062</v>
      </c>
      <c r="E394" s="3" t="s">
        <v>1615</v>
      </c>
      <c r="F394" s="3" t="s">
        <v>5</v>
      </c>
      <c r="G394" s="3" t="s">
        <v>14</v>
      </c>
      <c r="H394" s="3"/>
      <c r="I394" s="3" t="s">
        <v>110</v>
      </c>
      <c r="J394" s="3" t="s">
        <v>121</v>
      </c>
      <c r="L394" s="3" t="e">
        <f>VLOOKUP(C394,コミュニティ放送事業者一覧!I:I,1,FALSE)</f>
        <v>#N/A</v>
      </c>
      <c r="M394" s="3" t="s">
        <v>2526</v>
      </c>
      <c r="N394" s="3" t="s">
        <v>2541</v>
      </c>
      <c r="O394" s="3" t="s">
        <v>1362</v>
      </c>
      <c r="P394" s="3" t="s">
        <v>1750</v>
      </c>
      <c r="Q394" s="3" t="s">
        <v>1766</v>
      </c>
      <c r="R394" s="3" t="e">
        <f>_xlfn.XLOOKUP(L394,コミュニティ放送事業者一覧!I:I,コミュニティ放送事業者一覧!C:C)</f>
        <v>#N/A</v>
      </c>
      <c r="S394" s="3"/>
      <c r="T394" s="3"/>
      <c r="U394" s="3"/>
      <c r="V394" s="3"/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/>
    </row>
    <row r="395" spans="1:29">
      <c r="A395" t="s">
        <v>1548</v>
      </c>
      <c r="B395" t="s">
        <v>1549</v>
      </c>
      <c r="C395" t="s">
        <v>1550</v>
      </c>
      <c r="D395" t="s">
        <v>1308</v>
      </c>
      <c r="E395" t="s">
        <v>1551</v>
      </c>
      <c r="F395" t="s">
        <v>1552</v>
      </c>
      <c r="G395" t="s">
        <v>14</v>
      </c>
      <c r="I395" t="s">
        <v>16</v>
      </c>
      <c r="J395" t="s">
        <v>8</v>
      </c>
      <c r="L395" t="str">
        <f>VLOOKUP(C395,コミュニティ放送事業者一覧!I:I,1,FALSE)</f>
        <v>JOZZ0BW-FM</v>
      </c>
      <c r="M395" t="s">
        <v>2526</v>
      </c>
      <c r="N395" t="s">
        <v>2542</v>
      </c>
      <c r="O395" t="s">
        <v>1362</v>
      </c>
      <c r="P395" t="s">
        <v>1750</v>
      </c>
      <c r="Q395" t="s">
        <v>1755</v>
      </c>
      <c r="R395" t="str">
        <f>_xlfn.XLOOKUP(L395,コミュニティ放送事業者一覧!I:I,コミュニティ放送事業者一覧!C:C)</f>
        <v>ＦＭ久米島(株)</v>
      </c>
      <c r="U395" s="5" t="s">
        <v>1548</v>
      </c>
      <c r="V395" s="5" t="s">
        <v>8678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</row>
  </sheetData>
  <autoFilter ref="A4:AC395" xr:uid="{F79D80DA-404E-2D46-95B0-1FE290918179}"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7DB8-60C9-A34B-ACA7-04C10FBACFCB}">
  <dimension ref="A1:I349"/>
  <sheetViews>
    <sheetView workbookViewId="0">
      <selection activeCell="J12" sqref="J12"/>
    </sheetView>
  </sheetViews>
  <sheetFormatPr baseColWidth="10" defaultRowHeight="20"/>
  <cols>
    <col min="1" max="1" width="10.42578125" style="16" bestFit="1" customWidth="1"/>
    <col min="2" max="2" width="15.7109375" style="16" bestFit="1" customWidth="1"/>
    <col min="3" max="3" width="40" style="16" bestFit="1" customWidth="1"/>
    <col min="4" max="5" width="9.85546875" style="16" bestFit="1" customWidth="1"/>
    <col min="8" max="8" width="36.42578125" bestFit="1" customWidth="1"/>
    <col min="9" max="9" width="12.7109375" bestFit="1" customWidth="1"/>
  </cols>
  <sheetData>
    <row r="1" spans="1:9">
      <c r="A1" s="16" t="s">
        <v>8255</v>
      </c>
    </row>
    <row r="2" spans="1:9">
      <c r="A2" s="16" t="s">
        <v>8256</v>
      </c>
      <c r="H2" t="str">
        <f t="shared" ref="H2:H65" si="0">SUBSTITUTE(SUBSTITUTE(SUBSTITUTE(SUBSTITUTE(SUBSTITUTE(SUBSTITUTE(SUBSTITUTE(SUBSTITUTE(C2,"(福)",""),"(同)",""),"(有)",""),"株式会社",""),"(一財)",""),"(一社)",""),"(特非)",""),"(株)","")</f>
        <v/>
      </c>
    </row>
    <row r="3" spans="1:9">
      <c r="A3" s="20">
        <v>45698</v>
      </c>
      <c r="H3" t="str">
        <f t="shared" si="0"/>
        <v/>
      </c>
    </row>
    <row r="4" spans="1:9">
      <c r="A4" s="44" t="s">
        <v>2586</v>
      </c>
      <c r="B4" s="44" t="s">
        <v>2587</v>
      </c>
      <c r="C4" s="44" t="s">
        <v>2588</v>
      </c>
      <c r="D4" s="44" t="s">
        <v>2589</v>
      </c>
      <c r="E4" s="44" t="s">
        <v>2590</v>
      </c>
      <c r="G4" s="2"/>
      <c r="H4" s="2"/>
      <c r="I4" s="2"/>
    </row>
    <row r="5" spans="1:9">
      <c r="A5" s="14" t="s">
        <v>2591</v>
      </c>
      <c r="B5" s="14" t="s">
        <v>54</v>
      </c>
      <c r="C5" s="14" t="s">
        <v>8462</v>
      </c>
      <c r="D5" s="15">
        <v>35255</v>
      </c>
      <c r="E5" s="15">
        <v>35266</v>
      </c>
      <c r="G5" t="str">
        <f>VLOOKUP(B5,全国地方公共団体コード!H:K,4,FALSE)</f>
        <v>011011</v>
      </c>
      <c r="H5" t="str">
        <f>SUBSTITUTE(SUBSTITUTE(SUBSTITUTE(SUBSTITUTE(SUBSTITUTE(SUBSTITUTE(SUBSTITUTE(SUBSTITUTE(SUBSTITUTE(C5,"(学)",""),"(福)",""),"(同)",""),"(有)",""),"株式会社",""),"(一財)",""),"(一社)",""),"(特非)",""),"(株)","")</f>
        <v>札幌コミュニティ放送局</v>
      </c>
      <c r="I5" t="str">
        <f>IFERROR(VLOOKUP(H5,コミュニティ放送局一覧!B:C,2,FALSE),IFERROR(VLOOKUP(SUBSTITUTE(SUBSTITUTE(SUBSTITUTE(H5,"ＦＭ","エフエム"),"・",""),"FM","エフエム"),コミュニティ放送局一覧!B:C,2,FALSE),VLOOKUP(SUBSTITUTE(H5,"エフエム","FM"),コミュニティ放送局一覧!B:C,2,FALSE)))</f>
        <v>JOZZ1AI-FM</v>
      </c>
    </row>
    <row r="6" spans="1:9">
      <c r="A6" s="14" t="s">
        <v>2591</v>
      </c>
      <c r="B6" s="14" t="s">
        <v>54</v>
      </c>
      <c r="C6" s="14" t="s">
        <v>2844</v>
      </c>
      <c r="D6" s="15">
        <v>36635</v>
      </c>
      <c r="E6" s="15">
        <v>36636</v>
      </c>
      <c r="G6" t="str">
        <f>VLOOKUP(B6,全国地方公共団体コード!H:K,4,FALSE)</f>
        <v>011011</v>
      </c>
      <c r="H6" t="str">
        <f t="shared" ref="H6:H69" si="1">SUBSTITUTE(SUBSTITUTE(SUBSTITUTE(SUBSTITUTE(SUBSTITUTE(SUBSTITUTE(SUBSTITUTE(SUBSTITUTE(SUBSTITUTE(C6,"(学)",""),"(福)",""),"(同)",""),"(有)",""),"株式会社",""),"(一財)",""),"(一社)",""),"(特非)",""),"(株)","")</f>
        <v>札幌ラヂオ放送</v>
      </c>
      <c r="I6" t="str">
        <f>IFERROR(VLOOKUP(H6,コミュニティ放送局一覧!B:C,2,FALSE),IFERROR(VLOOKUP(SUBSTITUTE(SUBSTITUTE(SUBSTITUTE(H6,"ＦＭ","エフエム"),"・",""),"FM","エフエム"),コミュニティ放送局一覧!B:C,2,FALSE),VLOOKUP(SUBSTITUTE(H6,"エフエム","FM"),コミュニティ放送局一覧!B:C,2,FALSE)))</f>
        <v>JOZZ1AM-FM</v>
      </c>
    </row>
    <row r="7" spans="1:9">
      <c r="A7" s="14" t="s">
        <v>2591</v>
      </c>
      <c r="B7" s="14" t="s">
        <v>90</v>
      </c>
      <c r="C7" s="14" t="s">
        <v>2895</v>
      </c>
      <c r="D7" s="15">
        <v>37707</v>
      </c>
      <c r="E7" s="15">
        <v>37712</v>
      </c>
      <c r="G7" t="str">
        <f>VLOOKUP(B7,全国地方公共団体コード!H:K,4,FALSE)</f>
        <v>011037</v>
      </c>
      <c r="H7" t="str">
        <f t="shared" si="1"/>
        <v>さっぽろ村ラジオ</v>
      </c>
      <c r="I7" t="str">
        <f>IFERROR(VLOOKUP(H7,コミュニティ放送局一覧!B:C,2,FALSE),IFERROR(VLOOKUP(SUBSTITUTE(SUBSTITUTE(SUBSTITUTE(H7,"ＦＭ","エフエム"),"・",""),"FM","エフエム"),コミュニティ放送局一覧!B:C,2,FALSE),VLOOKUP(SUBSTITUTE(H7,"エフエム","FM"),コミュニティ放送局一覧!B:C,2,FALSE)))</f>
        <v>JOZZ1AP-FM</v>
      </c>
    </row>
    <row r="8" spans="1:9">
      <c r="A8" s="14" t="s">
        <v>2591</v>
      </c>
      <c r="B8" s="14" t="s">
        <v>130</v>
      </c>
      <c r="C8" s="14" t="s">
        <v>2993</v>
      </c>
      <c r="D8" s="15">
        <v>39437</v>
      </c>
      <c r="E8" s="15">
        <v>39439</v>
      </c>
      <c r="G8" t="str">
        <f>VLOOKUP(B8,全国地方公共団体コード!H:K,4,FALSE)</f>
        <v>011045</v>
      </c>
      <c r="H8" t="str">
        <f t="shared" si="1"/>
        <v>エフエムしろいし</v>
      </c>
      <c r="I8" t="str">
        <f>IFERROR(VLOOKUP(H8,コミュニティ放送局一覧!B:C,2,FALSE),IFERROR(VLOOKUP(SUBSTITUTE(SUBSTITUTE(SUBSTITUTE(H8,"ＦＭ","エフエム"),"・",""),"FM","エフエム"),コミュニティ放送局一覧!B:C,2,FALSE),VLOOKUP(SUBSTITUTE(H8,"エフエム","FM"),コミュニティ放送局一覧!B:C,2,FALSE)))</f>
        <v>JOZZ1AX-FM</v>
      </c>
    </row>
    <row r="9" spans="1:9">
      <c r="A9" s="14" t="s">
        <v>2591</v>
      </c>
      <c r="B9" s="14" t="s">
        <v>59</v>
      </c>
      <c r="C9" s="14" t="s">
        <v>2721</v>
      </c>
      <c r="D9" s="15">
        <v>35508</v>
      </c>
      <c r="E9" s="15">
        <v>35527</v>
      </c>
      <c r="G9" t="str">
        <f>VLOOKUP(B9,全国地方公共団体コード!H:K,4,FALSE)</f>
        <v>011053</v>
      </c>
      <c r="H9" t="str">
        <f t="shared" si="1"/>
        <v>エフエムとよひら</v>
      </c>
      <c r="I9" t="str">
        <f>IFERROR(VLOOKUP(H9,コミュニティ放送局一覧!B:C,2,FALSE),IFERROR(VLOOKUP(SUBSTITUTE(SUBSTITUTE(SUBSTITUTE(H9,"ＦＭ","エフエム"),"・",""),"FM","エフエム"),コミュニティ放送局一覧!B:C,2,FALSE),VLOOKUP(SUBSTITUTE(H9,"エフエム","FM"),コミュニティ放送局一覧!B:C,2,FALSE)))</f>
        <v>JOZZ1AJ-FM</v>
      </c>
    </row>
    <row r="10" spans="1:9">
      <c r="A10" s="14" t="s">
        <v>2591</v>
      </c>
      <c r="B10" s="14" t="s">
        <v>65</v>
      </c>
      <c r="C10" s="14" t="s">
        <v>2766</v>
      </c>
      <c r="D10" s="15">
        <v>35872</v>
      </c>
      <c r="E10" s="15">
        <v>35886</v>
      </c>
      <c r="G10" t="str">
        <f>VLOOKUP(B10,全国地方公共団体コード!H:K,4,FALSE)</f>
        <v>011070</v>
      </c>
      <c r="H10" t="str">
        <f t="shared" si="1"/>
        <v>らむれす</v>
      </c>
      <c r="I10" t="str">
        <f>IFERROR(VLOOKUP(H10,コミュニティ放送局一覧!B:C,2,FALSE),IFERROR(VLOOKUP(SUBSTITUTE(SUBSTITUTE(SUBSTITUTE(H10,"ＦＭ","エフエム"),"・",""),"FM","エフエム"),コミュニティ放送局一覧!B:C,2,FALSE),VLOOKUP(SUBSTITUTE(H10,"エフエム","FM"),コミュニティ放送局一覧!B:C,2,FALSE)))</f>
        <v>JOZZ1AK-FM</v>
      </c>
    </row>
    <row r="11" spans="1:9">
      <c r="A11" s="14" t="s">
        <v>2591</v>
      </c>
      <c r="B11" s="14" t="s">
        <v>94</v>
      </c>
      <c r="C11" s="14" t="s">
        <v>2909</v>
      </c>
      <c r="D11" s="15">
        <v>38261</v>
      </c>
      <c r="E11" s="15">
        <v>38263</v>
      </c>
      <c r="G11" t="str">
        <f>VLOOKUP(B11,全国地方公共団体コード!H:K,4,FALSE)</f>
        <v>011088</v>
      </c>
      <c r="H11" t="str">
        <f t="shared" si="1"/>
        <v>BIPSC</v>
      </c>
      <c r="I11" t="str">
        <f>IFERROR(VLOOKUP(H11,コミュニティ放送局一覧!B:C,2,FALSE),IFERROR(VLOOKUP(SUBSTITUTE(SUBSTITUTE(SUBSTITUTE(H11,"ＦＭ","エフエム"),"・",""),"FM","エフエム"),コミュニティ放送局一覧!B:C,2,FALSE),VLOOKUP(SUBSTITUTE(H11,"エフエム","FM"),コミュニティ放送局一覧!B:C,2,FALSE)))</f>
        <v>JOZZ1AQ-FM</v>
      </c>
    </row>
    <row r="12" spans="1:9">
      <c r="A12" s="14" t="s">
        <v>2591</v>
      </c>
      <c r="B12" s="14" t="s">
        <v>4</v>
      </c>
      <c r="C12" s="14" t="s">
        <v>2592</v>
      </c>
      <c r="D12" s="15">
        <v>33962</v>
      </c>
      <c r="E12" s="15">
        <v>33962</v>
      </c>
      <c r="G12" t="str">
        <f>VLOOKUP(B12,全国地方公共団体コード!H:K,4,FALSE)</f>
        <v>012025</v>
      </c>
      <c r="H12" s="8" t="s">
        <v>8471</v>
      </c>
      <c r="I12" t="str">
        <f>IFERROR(VLOOKUP(H12,コミュニティ放送局一覧!B:C,2,FALSE),IFERROR(VLOOKUP(SUBSTITUTE(SUBSTITUTE(SUBSTITUTE(H12,"ＦＭ","エフエム"),"・",""),"FM","エフエム"),コミュニティ放送局一覧!B:C,2,FALSE),VLOOKUP(SUBSTITUTE(H12,"エフエム","FM"),コミュニティ放送局一覧!B:C,2,FALSE)))</f>
        <v>JOZZ1AA-FM</v>
      </c>
    </row>
    <row r="13" spans="1:9">
      <c r="A13" s="14" t="s">
        <v>2591</v>
      </c>
      <c r="B13" s="14" t="s">
        <v>42</v>
      </c>
      <c r="C13" s="14" t="s">
        <v>2664</v>
      </c>
      <c r="D13" s="15">
        <v>35265</v>
      </c>
      <c r="E13" s="15">
        <v>35273</v>
      </c>
      <c r="G13" t="str">
        <f>VLOOKUP(B13,全国地方公共団体コード!H:K,4,FALSE)</f>
        <v>012033</v>
      </c>
      <c r="H13" t="str">
        <f t="shared" si="1"/>
        <v>エフエム小樽放送局</v>
      </c>
      <c r="I13" t="str">
        <f>IFERROR(VLOOKUP(H13,コミュニティ放送局一覧!B:C,2,FALSE),IFERROR(VLOOKUP(SUBSTITUTE(SUBSTITUTE(SUBSTITUTE(H13,"ＦＭ","エフエム"),"・",""),"FM","エフエム"),コミュニティ放送局一覧!B:C,2,FALSE),VLOOKUP(SUBSTITUTE(H13,"エフエム","FM"),コミュニティ放送局一覧!B:C,2,FALSE)))</f>
        <v>JOZZ1AG-FM</v>
      </c>
    </row>
    <row r="14" spans="1:9">
      <c r="A14" s="14" t="s">
        <v>2591</v>
      </c>
      <c r="B14" s="14" t="s">
        <v>13</v>
      </c>
      <c r="C14" s="14" t="s">
        <v>2599</v>
      </c>
      <c r="D14" s="15">
        <v>34318</v>
      </c>
      <c r="E14" s="15">
        <v>34326</v>
      </c>
      <c r="G14" t="str">
        <f>VLOOKUP(B14,全国地方公共団体コード!H:K,4,FALSE)</f>
        <v>012041</v>
      </c>
      <c r="H14" t="str">
        <f t="shared" si="1"/>
        <v>旭川シティネットワーク</v>
      </c>
      <c r="I14" t="str">
        <f>IFERROR(VLOOKUP(H14,コミュニティ放送局一覧!B:C,2,FALSE),IFERROR(VLOOKUP(SUBSTITUTE(SUBSTITUTE(SUBSTITUTE(H14,"ＦＭ","エフエム"),"・",""),"FM","エフエム"),コミュニティ放送局一覧!B:C,2,FALSE),VLOOKUP(SUBSTITUTE(H14,"エフエム","FM"),コミュニティ放送局一覧!B:C,2,FALSE)))</f>
        <v>JOZZ1AB-FM</v>
      </c>
    </row>
    <row r="15" spans="1:9">
      <c r="A15" s="14" t="s">
        <v>2591</v>
      </c>
      <c r="B15" s="14" t="s">
        <v>145</v>
      </c>
      <c r="C15" s="14" t="s">
        <v>3004</v>
      </c>
      <c r="D15" s="15">
        <v>39661</v>
      </c>
      <c r="E15" s="15">
        <v>39661</v>
      </c>
      <c r="G15" t="str">
        <f>VLOOKUP(B15,全国地方公共団体コード!H:K,4,FALSE)</f>
        <v>012050</v>
      </c>
      <c r="H15" t="str">
        <f t="shared" si="1"/>
        <v>室蘭まちづくり放送</v>
      </c>
      <c r="I15" t="str">
        <f>IFERROR(VLOOKUP(H15,コミュニティ放送局一覧!B:C,2,FALSE),IFERROR(VLOOKUP(SUBSTITUTE(SUBSTITUTE(SUBSTITUTE(H15,"ＦＭ","エフエム"),"・",""),"FM","エフエム"),コミュニティ放送局一覧!B:C,2,FALSE),VLOOKUP(SUBSTITUTE(H15,"エフエム","FM"),コミュニティ放送局一覧!B:C,2,FALSE)))</f>
        <v>JOZZ1BA-FM</v>
      </c>
    </row>
    <row r="16" spans="1:9">
      <c r="A16" s="14" t="s">
        <v>2591</v>
      </c>
      <c r="B16" s="14" t="s">
        <v>21</v>
      </c>
      <c r="C16" s="14" t="s">
        <v>2611</v>
      </c>
      <c r="D16" s="15">
        <v>34613</v>
      </c>
      <c r="E16" s="15">
        <v>34639</v>
      </c>
      <c r="G16" t="str">
        <f>VLOOKUP(B16,全国地方公共団体コード!H:K,4,FALSE)</f>
        <v>012068</v>
      </c>
      <c r="H16" t="str">
        <f t="shared" si="1"/>
        <v>エフエムくしろ</v>
      </c>
      <c r="I16" t="str">
        <f>IFERROR(VLOOKUP(H16,コミュニティ放送局一覧!B:C,2,FALSE),IFERROR(VLOOKUP(SUBSTITUTE(SUBSTITUTE(SUBSTITUTE(H16,"ＦＭ","エフエム"),"・",""),"FM","エフエム"),コミュニティ放送局一覧!B:C,2,FALSE),VLOOKUP(SUBSTITUTE(H16,"エフエム","FM"),コミュニティ放送局一覧!B:C,2,FALSE)))</f>
        <v>JOZZ1AC-FM</v>
      </c>
    </row>
    <row r="17" spans="1:9">
      <c r="A17" s="14" t="s">
        <v>2591</v>
      </c>
      <c r="B17" s="14" t="s">
        <v>26</v>
      </c>
      <c r="C17" s="14" t="s">
        <v>2614</v>
      </c>
      <c r="D17" s="15">
        <v>34690</v>
      </c>
      <c r="E17" s="15">
        <v>34691</v>
      </c>
      <c r="G17" t="str">
        <f>VLOOKUP(B17,全国地方公共団体コード!H:K,4,FALSE)</f>
        <v>012076</v>
      </c>
      <c r="H17" t="str">
        <f t="shared" si="1"/>
        <v>おびひろ市民ラジオ</v>
      </c>
      <c r="I17" t="str">
        <f>IFERROR(VLOOKUP(H17,コミュニティ放送局一覧!B:C,2,FALSE),IFERROR(VLOOKUP(SUBSTITUTE(SUBSTITUTE(SUBSTITUTE(H17,"ＦＭ","エフエム"),"・",""),"FM","エフエム"),コミュニティ放送局一覧!B:C,2,FALSE),VLOOKUP(SUBSTITUTE(H17,"エフエム","FM"),コミュニティ放送局一覧!B:C,2,FALSE)))</f>
        <v>JOZZ1AD-FM</v>
      </c>
    </row>
    <row r="18" spans="1:9">
      <c r="A18" s="14" t="s">
        <v>2591</v>
      </c>
      <c r="B18" s="14" t="s">
        <v>26</v>
      </c>
      <c r="C18" s="14" t="s">
        <v>2615</v>
      </c>
      <c r="D18" s="15">
        <v>34690</v>
      </c>
      <c r="E18" s="15">
        <v>34692</v>
      </c>
      <c r="G18" t="str">
        <f>VLOOKUP(B18,全国地方公共団体コード!H:K,4,FALSE)</f>
        <v>012076</v>
      </c>
      <c r="H18" t="str">
        <f t="shared" si="1"/>
        <v>エフエムおびひろ</v>
      </c>
      <c r="I18" t="str">
        <f>IFERROR(VLOOKUP(H18,コミュニティ放送局一覧!B:C,2,FALSE),IFERROR(VLOOKUP(SUBSTITUTE(SUBSTITUTE(SUBSTITUTE(H18,"ＦＭ","エフエム"),"・",""),"FM","エフエム"),コミュニティ放送局一覧!B:C,2,FALSE),VLOOKUP(SUBSTITUTE(H18,"エフエム","FM"),コミュニティ放送局一覧!B:C,2,FALSE)))</f>
        <v>JOZZ1AE-FM</v>
      </c>
    </row>
    <row r="19" spans="1:9">
      <c r="A19" s="14" t="s">
        <v>2591</v>
      </c>
      <c r="B19" s="14" t="s">
        <v>36</v>
      </c>
      <c r="C19" s="14" t="s">
        <v>2646</v>
      </c>
      <c r="D19" s="15">
        <v>35137</v>
      </c>
      <c r="E19" s="15">
        <v>35139</v>
      </c>
      <c r="G19" t="str">
        <f>VLOOKUP(B19,全国地方公共団体コード!H:K,4,FALSE)</f>
        <v>012106</v>
      </c>
      <c r="H19" t="str">
        <f t="shared" si="1"/>
        <v>コミュニティエフエムはまなす</v>
      </c>
      <c r="I19" t="str">
        <f>IFERROR(VLOOKUP(H19,コミュニティ放送局一覧!B:C,2,FALSE),IFERROR(VLOOKUP(SUBSTITUTE(SUBSTITUTE(SUBSTITUTE(H19,"ＦＭ","エフエム"),"・",""),"FM","エフエム"),コミュニティ放送局一覧!B:C,2,FALSE),VLOOKUP(SUBSTITUTE(H19,"エフエム","FM"),コミュニティ放送局一覧!B:C,2,FALSE)))</f>
        <v>JOZZ1AF-FM</v>
      </c>
    </row>
    <row r="20" spans="1:9">
      <c r="A20" s="14" t="s">
        <v>2591</v>
      </c>
      <c r="B20" s="14" t="s">
        <v>158</v>
      </c>
      <c r="C20" s="14" t="s">
        <v>3225</v>
      </c>
      <c r="D20" s="15">
        <v>43490</v>
      </c>
      <c r="E20" s="15">
        <v>43497</v>
      </c>
      <c r="G20" t="str">
        <f>VLOOKUP(B20,全国地方公共団体コード!H:K,4,FALSE)</f>
        <v>012114</v>
      </c>
      <c r="H20" t="str">
        <f t="shared" si="1"/>
        <v>ＬＩＡ</v>
      </c>
      <c r="I20" t="str">
        <f>IFERROR(VLOOKUP(H20,コミュニティ放送局一覧!B:C,2,FALSE),IFERROR(VLOOKUP(SUBSTITUTE(SUBSTITUTE(SUBSTITUTE(H20,"ＦＭ","エフエム"),"・",""),"FM","エフエム"),コミュニティ放送局一覧!B:C,2,FALSE),VLOOKUP(SUBSTITUTE(H20,"エフエム","FM"),コミュニティ放送局一覧!B:C,2,FALSE)))</f>
        <v>JOZZ1BD-FM</v>
      </c>
    </row>
    <row r="21" spans="1:9">
      <c r="A21" s="14" t="s">
        <v>2591</v>
      </c>
      <c r="B21" s="14" t="s">
        <v>98</v>
      </c>
      <c r="C21" s="14" t="s">
        <v>2910</v>
      </c>
      <c r="D21" s="15">
        <v>38280</v>
      </c>
      <c r="E21" s="15">
        <v>38284</v>
      </c>
      <c r="G21" t="str">
        <f>VLOOKUP(B21,全国地方公共団体コード!H:K,4,FALSE)</f>
        <v>012122</v>
      </c>
      <c r="H21" t="str">
        <f t="shared" si="1"/>
        <v>FMもえる</v>
      </c>
      <c r="I21" t="str">
        <f>IFERROR(VLOOKUP(H21,コミュニティ放送局一覧!B:C,2,FALSE),IFERROR(VLOOKUP(SUBSTITUTE(SUBSTITUTE(SUBSTITUTE(H21,"ＦＭ","エフエム"),"・",""),"FM","エフエム"),コミュニティ放送局一覧!B:C,2,FALSE),VLOOKUP(SUBSTITUTE(H21,"エフエム","FM"),コミュニティ放送局一覧!B:C,2,FALSE)))</f>
        <v>JOZZ1AR-FM</v>
      </c>
    </row>
    <row r="22" spans="1:9">
      <c r="A22" s="14" t="s">
        <v>2591</v>
      </c>
      <c r="B22" s="14" t="s">
        <v>162</v>
      </c>
      <c r="C22" s="14" t="s">
        <v>3270</v>
      </c>
      <c r="D22" s="15">
        <v>45166</v>
      </c>
      <c r="E22" s="15">
        <v>45170</v>
      </c>
      <c r="G22" t="str">
        <f>VLOOKUP(B22,全国地方公共団体コード!H:K,4,FALSE)</f>
        <v>012131</v>
      </c>
      <c r="H22" t="str">
        <f t="shared" si="1"/>
        <v>とまこまいコミュニティ放送</v>
      </c>
      <c r="I22" t="str">
        <f>IFERROR(VLOOKUP(H22,コミュニティ放送局一覧!B:C,2,FALSE),IFERROR(VLOOKUP(SUBSTITUTE(SUBSTITUTE(SUBSTITUTE(H22,"ＦＭ","エフエム"),"・",""),"FM","エフエム"),コミュニティ放送局一覧!B:C,2,FALSE),VLOOKUP(SUBSTITUTE(H22,"エフエム","FM"),コミュニティ放送局一覧!B:C,2,FALSE)))</f>
        <v>JOZZ1BE-FM</v>
      </c>
    </row>
    <row r="23" spans="1:9">
      <c r="A23" s="14" t="s">
        <v>2591</v>
      </c>
      <c r="B23" s="14" t="s">
        <v>48</v>
      </c>
      <c r="C23" s="14" t="s">
        <v>2663</v>
      </c>
      <c r="D23" s="15">
        <v>35242</v>
      </c>
      <c r="E23" s="15">
        <v>35247</v>
      </c>
      <c r="G23" t="str">
        <f>VLOOKUP(B23,全国地方公共団体コード!H:K,4,FALSE)</f>
        <v>012149</v>
      </c>
      <c r="H23" t="str">
        <f t="shared" si="1"/>
        <v>エフエムわっかない</v>
      </c>
      <c r="I23" t="str">
        <f>IFERROR(VLOOKUP(H23,コミュニティ放送局一覧!B:C,2,FALSE),IFERROR(VLOOKUP(SUBSTITUTE(SUBSTITUTE(SUBSTITUTE(H23,"ＦＭ","エフエム"),"・",""),"FM","エフエム"),コミュニティ放送局一覧!B:C,2,FALSE),VLOOKUP(SUBSTITUTE(H23,"エフエム","FM"),コミュニティ放送局一覧!B:C,2,FALSE)))</f>
        <v>JOZZ1AH-FM</v>
      </c>
    </row>
    <row r="24" spans="1:9">
      <c r="A24" s="14" t="s">
        <v>2591</v>
      </c>
      <c r="B24" s="14" t="s">
        <v>115</v>
      </c>
      <c r="C24" s="14" t="s">
        <v>2938</v>
      </c>
      <c r="D24" s="15">
        <v>38799</v>
      </c>
      <c r="E24" s="15">
        <v>38803</v>
      </c>
      <c r="G24" t="str">
        <f>VLOOKUP(B24,全国地方公共団体コード!H:K,4,FALSE)</f>
        <v>012211</v>
      </c>
      <c r="H24" t="str">
        <f t="shared" si="1"/>
        <v>エフエムなよろ</v>
      </c>
      <c r="I24" t="str">
        <f>IFERROR(VLOOKUP(H24,コミュニティ放送局一覧!B:C,2,FALSE),IFERROR(VLOOKUP(SUBSTITUTE(SUBSTITUTE(SUBSTITUTE(H24,"ＦＭ","エフエム"),"・",""),"FM","エフエム"),コミュニティ放送局一覧!B:C,2,FALSE),VLOOKUP(SUBSTITUTE(H24,"エフエム","FM"),コミュニティ放送局一覧!B:C,2,FALSE)))</f>
        <v>JOZZ1AU-FM</v>
      </c>
    </row>
    <row r="25" spans="1:9">
      <c r="A25" s="14" t="s">
        <v>2591</v>
      </c>
      <c r="B25" s="14" t="s">
        <v>70</v>
      </c>
      <c r="C25" s="14" t="s">
        <v>2829</v>
      </c>
      <c r="D25" s="15">
        <v>36508</v>
      </c>
      <c r="E25" s="15">
        <v>36518</v>
      </c>
      <c r="G25" t="str">
        <f>VLOOKUP(B25,全国地方公共団体コード!H:K,4,FALSE)</f>
        <v>012238</v>
      </c>
      <c r="H25" t="str">
        <f t="shared" si="1"/>
        <v>ねむろ市民ラジオ</v>
      </c>
      <c r="I25" t="str">
        <f>IFERROR(VLOOKUP(H25,コミュニティ放送局一覧!B:C,2,FALSE),IFERROR(VLOOKUP(SUBSTITUTE(SUBSTITUTE(SUBSTITUTE(H25,"ＦＭ","エフエム"),"・",""),"FM","エフエム"),コミュニティ放送局一覧!B:C,2,FALSE),VLOOKUP(SUBSTITUTE(H25,"エフエム","FM"),コミュニティ放送局一覧!B:C,2,FALSE)))</f>
        <v>JOZZ1AL-FM</v>
      </c>
    </row>
    <row r="26" spans="1:9">
      <c r="A26" s="14" t="s">
        <v>2591</v>
      </c>
      <c r="B26" s="14" t="s">
        <v>86</v>
      </c>
      <c r="C26" s="14" t="s">
        <v>2867</v>
      </c>
      <c r="D26" s="15">
        <v>37216</v>
      </c>
      <c r="E26" s="15">
        <v>37220</v>
      </c>
      <c r="G26" t="str">
        <f>VLOOKUP(B26,全国地方公共団体コード!H:K,4,FALSE)</f>
        <v>012254</v>
      </c>
      <c r="H26" t="str">
        <f t="shared" si="1"/>
        <v>エフエムなかそらち</v>
      </c>
      <c r="I26" t="str">
        <f>IFERROR(VLOOKUP(H26,コミュニティ放送局一覧!B:C,2,FALSE),IFERROR(VLOOKUP(SUBSTITUTE(SUBSTITUTE(SUBSTITUTE(H26,"ＦＭ","エフエム"),"・",""),"FM","エフエム"),コミュニティ放送局一覧!B:C,2,FALSE),VLOOKUP(SUBSTITUTE(H26,"エフエム","FM"),コミュニティ放送局一覧!B:C,2,FALSE)))</f>
        <v>JOZZ1AO-FM</v>
      </c>
    </row>
    <row r="27" spans="1:9">
      <c r="A27" s="14" t="s">
        <v>2591</v>
      </c>
      <c r="B27" s="14" t="s">
        <v>104</v>
      </c>
      <c r="C27" s="14" t="s">
        <v>2911</v>
      </c>
      <c r="D27" s="15">
        <v>38293</v>
      </c>
      <c r="E27" s="15">
        <v>38297</v>
      </c>
      <c r="G27" t="str">
        <f>VLOOKUP(B27,全国地方公共団体コード!H:K,4,FALSE)</f>
        <v>012297</v>
      </c>
      <c r="H27" t="str">
        <f t="shared" si="1"/>
        <v>ラジオふらの</v>
      </c>
      <c r="I27" t="str">
        <f>IFERROR(VLOOKUP(H27,コミュニティ放送局一覧!B:C,2,FALSE),IFERROR(VLOOKUP(SUBSTITUTE(SUBSTITUTE(SUBSTITUTE(H27,"ＦＭ","エフエム"),"・",""),"FM","エフエム"),コミュニティ放送局一覧!B:C,2,FALSE),VLOOKUP(SUBSTITUTE(H27,"エフエム","FM"),コミュニティ放送局一覧!B:C,2,FALSE)))</f>
        <v>JOZZ1AS-FM</v>
      </c>
    </row>
    <row r="28" spans="1:9">
      <c r="A28" s="14" t="s">
        <v>2591</v>
      </c>
      <c r="B28" s="14" t="s">
        <v>109</v>
      </c>
      <c r="C28" s="14" t="s">
        <v>2935</v>
      </c>
      <c r="D28" s="15">
        <v>38778</v>
      </c>
      <c r="E28" s="15">
        <v>38779</v>
      </c>
      <c r="G28" t="str">
        <f>VLOOKUP(B28,全国地方公共団体コード!H:K,4,FALSE)</f>
        <v>012319</v>
      </c>
      <c r="H28" t="str">
        <f t="shared" si="1"/>
        <v>あいコミ</v>
      </c>
      <c r="I28" t="str">
        <f>IFERROR(VLOOKUP(H28,コミュニティ放送局一覧!B:C,2,FALSE),IFERROR(VLOOKUP(SUBSTITUTE(SUBSTITUTE(SUBSTITUTE(H28,"ＦＭ","エフエム"),"・",""),"FM","エフエム"),コミュニティ放送局一覧!B:C,2,FALSE),VLOOKUP(SUBSTITUTE(H28,"エフエム","FM"),コミュニティ放送局一覧!B:C,2,FALSE)))</f>
        <v>JOZZ1AT-FM</v>
      </c>
    </row>
    <row r="29" spans="1:9">
      <c r="A29" s="14" t="s">
        <v>2591</v>
      </c>
      <c r="B29" s="14" t="s">
        <v>81</v>
      </c>
      <c r="C29" s="14" t="s">
        <v>2866</v>
      </c>
      <c r="D29" s="15">
        <v>37194</v>
      </c>
      <c r="E29" s="15">
        <v>37196</v>
      </c>
      <c r="G29" t="str">
        <f>VLOOKUP(B29,全国地方公共団体コード!H:K,4,FALSE)</f>
        <v>012343</v>
      </c>
      <c r="H29" t="str">
        <f t="shared" si="1"/>
        <v>北広島エフエム放送</v>
      </c>
      <c r="I29" t="str">
        <f>IFERROR(VLOOKUP(H29,コミュニティ放送局一覧!B:C,2,FALSE),IFERROR(VLOOKUP(SUBSTITUTE(SUBSTITUTE(SUBSTITUTE(H29,"ＦＭ","エフエム"),"・",""),"FM","エフエム"),コミュニティ放送局一覧!B:C,2,FALSE),VLOOKUP(SUBSTITUTE(H29,"エフエム","FM"),コミュニティ放送局一覧!B:C,2,FALSE)))</f>
        <v>JOZZ1AN-FM</v>
      </c>
    </row>
    <row r="30" spans="1:9">
      <c r="A30" s="14" t="s">
        <v>2591</v>
      </c>
      <c r="B30" s="14" t="s">
        <v>149</v>
      </c>
      <c r="C30" s="14" t="s">
        <v>3084</v>
      </c>
      <c r="D30" s="15">
        <v>40998</v>
      </c>
      <c r="E30" s="15">
        <v>40999</v>
      </c>
      <c r="G30" t="str">
        <f>VLOOKUP(B30,全国地方公共団体コード!H:K,4,FALSE)</f>
        <v>013951</v>
      </c>
      <c r="H30" t="str">
        <f t="shared" si="1"/>
        <v>ニセコリゾート観光協会</v>
      </c>
      <c r="I30" t="str">
        <f>IFERROR(VLOOKUP(H30,コミュニティ放送局一覧!B:C,2,FALSE),IFERROR(VLOOKUP(SUBSTITUTE(SUBSTITUTE(SUBSTITUTE(H30,"ＦＭ","エフエム"),"・",""),"FM","エフエム"),コミュニティ放送局一覧!B:C,2,FALSE),VLOOKUP(SUBSTITUTE(H30,"エフエム","FM"),コミュニティ放送局一覧!B:C,2,FALSE)))</f>
        <v>JOZZ1BB-FM</v>
      </c>
    </row>
    <row r="31" spans="1:9">
      <c r="A31" s="14" t="s">
        <v>2591</v>
      </c>
      <c r="B31" s="14" t="s">
        <v>165</v>
      </c>
      <c r="C31" s="14" t="s">
        <v>3280</v>
      </c>
      <c r="D31" s="15">
        <v>45457</v>
      </c>
      <c r="E31" s="15">
        <v>45481</v>
      </c>
      <c r="G31" t="str">
        <f>VLOOKUP(B31,全国地方公共団体コード!H:K,4,FALSE)</f>
        <v>014290</v>
      </c>
      <c r="H31" t="str">
        <f t="shared" si="1"/>
        <v>エフエムくりやま</v>
      </c>
      <c r="I31" t="str">
        <f>IFERROR(VLOOKUP(H31,コミュニティ放送局一覧!B:C,2,FALSE),IFERROR(VLOOKUP(SUBSTITUTE(SUBSTITUTE(SUBSTITUTE(H31,"ＦＭ","エフエム"),"・",""),"FM","エフエム"),コミュニティ放送局一覧!B:C,2,FALSE),VLOOKUP(SUBSTITUTE(H31,"エフエム","FM"),コミュニティ放送局一覧!B:C,2,FALSE)))</f>
        <v>JOZZ1BF-FM</v>
      </c>
    </row>
    <row r="32" spans="1:9">
      <c r="A32" s="14" t="s">
        <v>2591</v>
      </c>
      <c r="B32" s="14" t="s">
        <v>3147</v>
      </c>
      <c r="C32" s="14" t="s">
        <v>3148</v>
      </c>
      <c r="D32" s="15">
        <v>42122</v>
      </c>
      <c r="E32" s="15">
        <v>42124</v>
      </c>
      <c r="G32" t="str">
        <f>VLOOKUP(B32,全国地方公共団体コード!H:K,4,FALSE)</f>
        <v>015849</v>
      </c>
      <c r="H32" t="str">
        <f t="shared" si="1"/>
        <v>だて観光協会</v>
      </c>
      <c r="I32" t="str">
        <f>IFERROR(VLOOKUP(H32,コミュニティ放送局一覧!B:C,2,FALSE),IFERROR(VLOOKUP(SUBSTITUTE(SUBSTITUTE(SUBSTITUTE(H32,"ＦＭ","エフエム"),"・",""),"FM","エフエム"),コミュニティ放送局一覧!B:C,2,FALSE),VLOOKUP(SUBSTITUTE(H32,"エフエム","FM"),コミュニティ放送局一覧!B:C,2,FALSE)))</f>
        <v>JOZZ1BC-FM</v>
      </c>
    </row>
    <row r="33" spans="1:9">
      <c r="A33" s="14" t="s">
        <v>2591</v>
      </c>
      <c r="B33" s="14" t="s">
        <v>140</v>
      </c>
      <c r="C33" s="14" t="s">
        <v>3005</v>
      </c>
      <c r="D33" s="15">
        <v>39679</v>
      </c>
      <c r="E33" s="15">
        <v>39680</v>
      </c>
      <c r="G33" t="str">
        <f>VLOOKUP(B33,全国地方公共団体コード!H:K,4,FALSE)</f>
        <v>016926</v>
      </c>
      <c r="H33" t="str">
        <f t="shared" si="1"/>
        <v>FMなかしべつ放送</v>
      </c>
      <c r="I33" t="str">
        <f>IFERROR(VLOOKUP(H33,コミュニティ放送局一覧!B:C,2,FALSE),IFERROR(VLOOKUP(SUBSTITUTE(SUBSTITUTE(SUBSTITUTE(H33,"ＦＭ","エフエム"),"・",""),"FM","エフエム"),コミュニティ放送局一覧!B:C,2,FALSE),VLOOKUP(SUBSTITUTE(H33,"エフエム","FM"),コミュニティ放送局一覧!B:C,2,FALSE)))</f>
        <v>JOZZ1AZ-FM</v>
      </c>
    </row>
    <row r="34" spans="1:9">
      <c r="A34" s="14" t="s">
        <v>2746</v>
      </c>
      <c r="B34" s="14" t="s">
        <v>2837</v>
      </c>
      <c r="C34" s="14" t="s">
        <v>2838</v>
      </c>
      <c r="D34" s="15">
        <v>36586</v>
      </c>
      <c r="E34" s="15">
        <v>36589</v>
      </c>
      <c r="G34" t="str">
        <f>VLOOKUP(B34,全国地方公共団体コード!H:K,4,FALSE)</f>
        <v>022021</v>
      </c>
      <c r="H34" t="str">
        <f t="shared" si="1"/>
        <v>アップルウェーブ</v>
      </c>
      <c r="I34" t="str">
        <f>IFERROR(VLOOKUP(H34,コミュニティ放送局一覧!B:C,2,FALSE),IFERROR(VLOOKUP(SUBSTITUTE(SUBSTITUTE(SUBSTITUTE(H34,"ＦＭ","エフエム"),"・",""),"FM","エフエム"),コミュニティ放送局一覧!B:C,2,FALSE),VLOOKUP(SUBSTITUTE(H34,"エフエム","FM"),コミュニティ放送局一覧!B:C,2,FALSE)))</f>
        <v>JOZZ2AR-FM</v>
      </c>
    </row>
    <row r="35" spans="1:9">
      <c r="A35" s="14" t="s">
        <v>2746</v>
      </c>
      <c r="B35" s="14" t="s">
        <v>2812</v>
      </c>
      <c r="C35" s="14" t="s">
        <v>2813</v>
      </c>
      <c r="D35" s="15">
        <v>36151</v>
      </c>
      <c r="E35" s="15">
        <v>36161</v>
      </c>
      <c r="G35" t="str">
        <f>VLOOKUP(B35,全国地方公共団体コード!H:K,4,FALSE)</f>
        <v>022039</v>
      </c>
      <c r="H35" t="str">
        <f t="shared" si="1"/>
        <v>ビーエフエム</v>
      </c>
      <c r="I35" t="str">
        <f>IFERROR(VLOOKUP(H35,コミュニティ放送局一覧!B:C,2,FALSE),IFERROR(VLOOKUP(SUBSTITUTE(SUBSTITUTE(SUBSTITUTE(H35,"ＦＭ","エフエム"),"・",""),"FM","エフエム"),コミュニティ放送局一覧!B:C,2,FALSE),VLOOKUP(SUBSTITUTE(H35,"エフエム","FM"),コミュニティ放送局一覧!B:C,2,FALSE)))</f>
        <v>JOZZ2AL-FM</v>
      </c>
    </row>
    <row r="36" spans="1:9">
      <c r="A36" s="14" t="s">
        <v>2746</v>
      </c>
      <c r="B36" s="14" t="s">
        <v>3137</v>
      </c>
      <c r="C36" s="14" t="s">
        <v>3138</v>
      </c>
      <c r="D36" s="15">
        <v>41827</v>
      </c>
      <c r="E36" s="15">
        <v>41830</v>
      </c>
      <c r="G36" t="str">
        <f>VLOOKUP(B36,全国地方公共団体コード!H:K,4,FALSE)</f>
        <v>022055</v>
      </c>
      <c r="H36" t="str">
        <f t="shared" si="1"/>
        <v>五所川原エフエム</v>
      </c>
      <c r="I36" t="str">
        <f>IFERROR(VLOOKUP(H36,コミュニティ放送局一覧!B:C,2,FALSE),IFERROR(VLOOKUP(SUBSTITUTE(SUBSTITUTE(SUBSTITUTE(H36,"ＦＭ","エフエム"),"・",""),"FM","エフエム"),コミュニティ放送局一覧!B:C,2,FALSE),VLOOKUP(SUBSTITUTE(H36,"エフエム","FM"),コミュニティ放送局一覧!B:C,2,FALSE)))</f>
        <v>JOZZ2BJ-FM</v>
      </c>
    </row>
    <row r="37" spans="1:9">
      <c r="A37" s="14" t="s">
        <v>2746</v>
      </c>
      <c r="B37" s="14" t="s">
        <v>2747</v>
      </c>
      <c r="C37" s="14" t="s">
        <v>2748</v>
      </c>
      <c r="D37" s="15">
        <v>35703</v>
      </c>
      <c r="E37" s="15">
        <v>35704</v>
      </c>
      <c r="G37" t="str">
        <f>VLOOKUP(B37,全国地方公共団体コード!H:K,4,FALSE)</f>
        <v>022080</v>
      </c>
      <c r="H37" t="str">
        <f t="shared" si="1"/>
        <v>エフエムむつ</v>
      </c>
      <c r="I37" t="str">
        <f>IFERROR(VLOOKUP(H37,コミュニティ放送局一覧!B:C,2,FALSE),IFERROR(VLOOKUP(SUBSTITUTE(SUBSTITUTE(SUBSTITUTE(H37,"ＦＭ","エフエム"),"・",""),"FM","エフエム"),コミュニティ放送局一覧!B:C,2,FALSE),VLOOKUP(SUBSTITUTE(H37,"エフエム","FM"),コミュニティ放送局一覧!B:C,2,FALSE)))</f>
        <v>JOZZ2AH-FM</v>
      </c>
    </row>
    <row r="38" spans="1:9">
      <c r="A38" s="14" t="s">
        <v>2746</v>
      </c>
      <c r="B38" s="14" t="s">
        <v>2833</v>
      </c>
      <c r="C38" s="14" t="s">
        <v>2834</v>
      </c>
      <c r="D38" s="15">
        <v>36521</v>
      </c>
      <c r="E38" s="15">
        <v>36526</v>
      </c>
      <c r="G38" t="str">
        <f>VLOOKUP(B38,全国地方公共団体コード!H:K,4,FALSE)</f>
        <v>023671</v>
      </c>
      <c r="H38" t="str">
        <f t="shared" si="1"/>
        <v>エフエムジャイゴウェーブ</v>
      </c>
      <c r="I38" t="str">
        <f>IFERROR(VLOOKUP(H38,コミュニティ放送局一覧!B:C,2,FALSE),IFERROR(VLOOKUP(SUBSTITUTE(SUBSTITUTE(SUBSTITUTE(H38,"ＦＭ","エフエム"),"・",""),"FM","エフエム"),コミュニティ放送局一覧!B:C,2,FALSE),VLOOKUP(SUBSTITUTE(H38,"エフエム","FM"),コミュニティ放送局一覧!B:C,2,FALSE)))</f>
        <v>JOZZ2AQ-FM</v>
      </c>
    </row>
    <row r="39" spans="1:9">
      <c r="A39" s="14" t="s">
        <v>2755</v>
      </c>
      <c r="B39" s="14" t="s">
        <v>2756</v>
      </c>
      <c r="C39" s="14" t="s">
        <v>2757</v>
      </c>
      <c r="D39" s="15">
        <v>35809</v>
      </c>
      <c r="E39" s="15">
        <v>35813</v>
      </c>
      <c r="G39" t="str">
        <f>VLOOKUP(B39,全国地方公共団体コード!H:K,4,FALSE)</f>
        <v>032018</v>
      </c>
      <c r="H39" t="str">
        <f t="shared" si="1"/>
        <v>ラヂオ・もりおか</v>
      </c>
      <c r="I39" t="str">
        <f>IFERROR(VLOOKUP(H39,コミュニティ放送局一覧!B:C,2,FALSE),IFERROR(VLOOKUP(SUBSTITUTE(SUBSTITUTE(SUBSTITUTE(H39,"ＦＭ","エフエム"),"・",""),"FM","エフエム"),コミュニティ放送局一覧!B:C,2,FALSE),VLOOKUP(SUBSTITUTE(H39,"エフエム","FM"),コミュニティ放送局一覧!B:C,2,FALSE)))</f>
        <v>JOZZ2AI-FM</v>
      </c>
    </row>
    <row r="40" spans="1:9">
      <c r="A40" s="14" t="s">
        <v>2755</v>
      </c>
      <c r="B40" s="14" t="s">
        <v>3123</v>
      </c>
      <c r="C40" s="14" t="s">
        <v>3124</v>
      </c>
      <c r="D40" s="15">
        <v>41501</v>
      </c>
      <c r="E40" s="15">
        <v>41512</v>
      </c>
      <c r="G40" t="str">
        <f>VLOOKUP(B40,全国地方公共団体コード!H:K,4,FALSE)</f>
        <v>032026</v>
      </c>
      <c r="H40" t="str">
        <f t="shared" si="1"/>
        <v>宮古エフエム放送</v>
      </c>
      <c r="I40" t="str">
        <f>IFERROR(VLOOKUP(H40,コミュニティ放送局一覧!B:C,2,FALSE),IFERROR(VLOOKUP(SUBSTITUTE(SUBSTITUTE(SUBSTITUTE(H40,"ＦＭ","エフエム"),"・",""),"FM","エフエム"),コミュニティ放送局一覧!B:C,2,FALSE),VLOOKUP(SUBSTITUTE(H40,"エフエム","FM"),コミュニティ放送局一覧!B:C,2,FALSE)))</f>
        <v>JOZZ2BI-FM</v>
      </c>
    </row>
    <row r="41" spans="1:9">
      <c r="A41" s="14" t="s">
        <v>2755</v>
      </c>
      <c r="B41" s="14" t="s">
        <v>3111</v>
      </c>
      <c r="C41" s="14" t="s">
        <v>3112</v>
      </c>
      <c r="D41" s="15">
        <v>41361</v>
      </c>
      <c r="E41" s="15">
        <v>41369</v>
      </c>
      <c r="G41" t="str">
        <f>VLOOKUP(B41,全国地方公共団体コード!H:K,4,FALSE)</f>
        <v>032034</v>
      </c>
      <c r="H41" t="str">
        <f t="shared" si="1"/>
        <v>防災・市民メディア推進協議会</v>
      </c>
      <c r="I41" t="str">
        <f>IFERROR(VLOOKUP(H41,コミュニティ放送局一覧!B:C,2,FALSE),IFERROR(VLOOKUP(SUBSTITUTE(SUBSTITUTE(SUBSTITUTE(H41,"ＦＭ","エフエム"),"・",""),"FM","エフエム"),コミュニティ放送局一覧!B:C,2,FALSE),VLOOKUP(SUBSTITUTE(H41,"エフエム","FM"),コミュニティ放送局一覧!B:C,2,FALSE)))</f>
        <v>JOZZ2BG-FM</v>
      </c>
    </row>
    <row r="42" spans="1:9">
      <c r="A42" s="14" t="s">
        <v>2755</v>
      </c>
      <c r="B42" s="14" t="s">
        <v>3053</v>
      </c>
      <c r="C42" s="14" t="s">
        <v>3054</v>
      </c>
      <c r="D42" s="15">
        <v>40417</v>
      </c>
      <c r="E42" s="15">
        <v>40422</v>
      </c>
      <c r="G42" t="str">
        <f>VLOOKUP(B42,全国地方公共団体コード!H:K,4,FALSE)</f>
        <v>032051</v>
      </c>
      <c r="H42" t="str">
        <f t="shared" si="1"/>
        <v>えふえむ花巻</v>
      </c>
      <c r="I42" t="str">
        <f>IFERROR(VLOOKUP(H42,コミュニティ放送局一覧!B:C,2,FALSE),IFERROR(VLOOKUP(SUBSTITUTE(SUBSTITUTE(SUBSTITUTE(H42,"ＦＭ","エフエム"),"・",""),"FM","エフエム"),コミュニティ放送局一覧!B:C,2,FALSE),VLOOKUP(SUBSTITUTE(H42,"エフエム","FM"),コミュニティ放送局一覧!B:C,2,FALSE)))</f>
        <v>JOZZ2BA-FM</v>
      </c>
    </row>
    <row r="43" spans="1:9">
      <c r="A43" s="14" t="s">
        <v>2755</v>
      </c>
      <c r="B43" s="14" t="s">
        <v>3217</v>
      </c>
      <c r="C43" s="14" t="s">
        <v>3218</v>
      </c>
      <c r="D43" s="15">
        <v>43306</v>
      </c>
      <c r="E43" s="15">
        <v>43311</v>
      </c>
      <c r="G43" t="str">
        <f>VLOOKUP(B43,全国地方公共団体コード!H:K,4,FALSE)</f>
        <v>032069</v>
      </c>
      <c r="H43" t="str">
        <f t="shared" si="1"/>
        <v>北上ケーブルテレビ</v>
      </c>
      <c r="I43" t="str">
        <f>IFERROR(VLOOKUP(H43,コミュニティ放送局一覧!B:C,2,FALSE),IFERROR(VLOOKUP(SUBSTITUTE(SUBSTITUTE(SUBSTITUTE(H43,"ＦＭ","エフエム"),"・",""),"FM","エフエム"),コミュニティ放送局一覧!B:C,2,FALSE),VLOOKUP(SUBSTITUTE(H43,"エフエム","FM"),コミュニティ放送局一覧!B:C,2,FALSE)))</f>
        <v>JOZZ2BP-FM</v>
      </c>
    </row>
    <row r="44" spans="1:9">
      <c r="A44" s="14" t="s">
        <v>2755</v>
      </c>
      <c r="B44" s="14" t="s">
        <v>3089</v>
      </c>
      <c r="C44" s="14" t="s">
        <v>3090</v>
      </c>
      <c r="D44" s="15">
        <v>41022</v>
      </c>
      <c r="E44" s="15">
        <v>41028</v>
      </c>
      <c r="G44" t="str">
        <f>VLOOKUP(B44,全国地方公共団体コード!H:K,4,FALSE)</f>
        <v>032093</v>
      </c>
      <c r="H44" t="str">
        <f t="shared" si="1"/>
        <v>一関コミュニティFM</v>
      </c>
      <c r="I44" t="str">
        <f>IFERROR(VLOOKUP(H44,コミュニティ放送局一覧!B:C,2,FALSE),IFERROR(VLOOKUP(SUBSTITUTE(SUBSTITUTE(SUBSTITUTE(H44,"ＦＭ","エフエム"),"・",""),"FM","エフエム"),コミュニティ放送局一覧!B:C,2,FALSE),VLOOKUP(SUBSTITUTE(H44,"エフエム","FM"),コミュニティ放送局一覧!B:C,2,FALSE)))</f>
        <v>JOZZ2BD-FM</v>
      </c>
    </row>
    <row r="45" spans="1:9">
      <c r="A45" s="14" t="s">
        <v>2755</v>
      </c>
      <c r="B45" s="14" t="s">
        <v>2931</v>
      </c>
      <c r="C45" s="14" t="s">
        <v>2932</v>
      </c>
      <c r="D45" s="15">
        <v>38691</v>
      </c>
      <c r="E45" s="15">
        <v>38705</v>
      </c>
      <c r="G45" t="str">
        <f>VLOOKUP(B45,全国地方公共団体コード!H:K,4,FALSE)</f>
        <v>032131</v>
      </c>
      <c r="H45" t="str">
        <f t="shared" si="1"/>
        <v>カシオペア市民情報ネットワーク</v>
      </c>
      <c r="I45" t="str">
        <f>IFERROR(VLOOKUP(H45,コミュニティ放送局一覧!B:C,2,FALSE),IFERROR(VLOOKUP(SUBSTITUTE(SUBSTITUTE(SUBSTITUTE(H45,"ＦＭ","エフエム"),"・",""),"FM","エフエム"),コミュニティ放送局一覧!B:C,2,FALSE),VLOOKUP(SUBSTITUTE(H45,"エフエム","FM"),コミュニティ放送局一覧!B:C,2,FALSE)))</f>
        <v>JOZZ2AV-FM</v>
      </c>
    </row>
    <row r="46" spans="1:9">
      <c r="A46" s="14" t="s">
        <v>2755</v>
      </c>
      <c r="B46" s="14" t="s">
        <v>2971</v>
      </c>
      <c r="C46" s="14" t="s">
        <v>2972</v>
      </c>
      <c r="D46" s="15">
        <v>39181</v>
      </c>
      <c r="E46" s="15">
        <v>39184</v>
      </c>
      <c r="G46" t="str">
        <f>VLOOKUP(B46,全国地方公共団体コード!H:K,4,FALSE)</f>
        <v>032158</v>
      </c>
      <c r="H46" t="str">
        <f t="shared" si="1"/>
        <v>奥州エフエム放送</v>
      </c>
      <c r="I46" t="str">
        <f>IFERROR(VLOOKUP(H46,コミュニティ放送局一覧!B:C,2,FALSE),IFERROR(VLOOKUP(SUBSTITUTE(SUBSTITUTE(SUBSTITUTE(H46,"ＦＭ","エフエム"),"・",""),"FM","エフエム"),コミュニティ放送局一覧!B:C,2,FALSE),VLOOKUP(SUBSTITUTE(H46,"エフエム","FM"),コミュニティ放送局一覧!B:C,2,FALSE)))</f>
        <v>JOZZ2AX-FM</v>
      </c>
    </row>
    <row r="47" spans="1:9">
      <c r="A47" s="14" t="s">
        <v>2643</v>
      </c>
      <c r="B47" s="14" t="s">
        <v>2644</v>
      </c>
      <c r="C47" s="14" t="s">
        <v>2645</v>
      </c>
      <c r="D47" s="15">
        <v>35109</v>
      </c>
      <c r="E47" s="15">
        <v>35116</v>
      </c>
      <c r="G47" t="str">
        <f>VLOOKUP(B47,全国地方公共団体コード!H:K,4,FALSE)</f>
        <v>041017</v>
      </c>
      <c r="H47" t="str">
        <f t="shared" si="1"/>
        <v>仙台シティエフエム</v>
      </c>
      <c r="I47" t="str">
        <f>IFERROR(VLOOKUP(H47,コミュニティ放送局一覧!B:C,2,FALSE),IFERROR(VLOOKUP(SUBSTITUTE(SUBSTITUTE(SUBSTITUTE(H47,"ＦＭ","エフエム"),"・",""),"FM","エフエム"),コミュニティ放送局一覧!B:C,2,FALSE),VLOOKUP(SUBSTITUTE(H47,"エフエム","FM"),コミュニティ放送局一覧!B:C,2,FALSE)))</f>
        <v>JOZZ2AB-FM</v>
      </c>
    </row>
    <row r="48" spans="1:9">
      <c r="A48" s="14" t="s">
        <v>2643</v>
      </c>
      <c r="B48" s="14" t="s">
        <v>3151</v>
      </c>
      <c r="C48" s="14" t="s">
        <v>3152</v>
      </c>
      <c r="D48" s="15">
        <v>42216</v>
      </c>
      <c r="E48" s="15">
        <v>42225</v>
      </c>
      <c r="G48" t="str">
        <f>VLOOKUP(B48,全国地方公共団体コード!H:K,4,FALSE)</f>
        <v>041025</v>
      </c>
      <c r="H48" t="str">
        <f t="shared" si="1"/>
        <v>楽天野球団</v>
      </c>
      <c r="I48" t="str">
        <f>IFERROR(VLOOKUP(H48,コミュニティ放送局一覧!B:C,2,FALSE),IFERROR(VLOOKUP(SUBSTITUTE(SUBSTITUTE(SUBSTITUTE(H48,"ＦＭ","エフエム"),"・",""),"FM","エフエム"),コミュニティ放送局一覧!B:C,2,FALSE),VLOOKUP(SUBSTITUTE(H48,"エフエム","FM"),コミュニティ放送局一覧!B:C,2,FALSE)))</f>
        <v>JOZZ2BN-FM</v>
      </c>
    </row>
    <row r="49" spans="1:9">
      <c r="A49" s="14" t="s">
        <v>2643</v>
      </c>
      <c r="B49" s="14" t="s">
        <v>2987</v>
      </c>
      <c r="C49" s="14" t="s">
        <v>2988</v>
      </c>
      <c r="D49" s="15">
        <v>39353</v>
      </c>
      <c r="E49" s="15">
        <v>39354</v>
      </c>
      <c r="G49" t="str">
        <f>VLOOKUP(B49,全国地方公共団体コード!H:K,4,FALSE)</f>
        <v>041041</v>
      </c>
      <c r="H49" t="str">
        <f t="shared" si="1"/>
        <v>エフエムたいはく</v>
      </c>
      <c r="I49" t="str">
        <f>IFERROR(VLOOKUP(H49,コミュニティ放送局一覧!B:C,2,FALSE),IFERROR(VLOOKUP(SUBSTITUTE(SUBSTITUTE(SUBSTITUTE(H49,"ＦＭ","エフエム"),"・",""),"FM","エフエム"),コミュニティ放送局一覧!B:C,2,FALSE),VLOOKUP(SUBSTITUTE(H49,"エフエム","FM"),コミュニティ放送局一覧!B:C,2,FALSE)))</f>
        <v>JOZZ2AY-FM</v>
      </c>
    </row>
    <row r="50" spans="1:9">
      <c r="A50" s="14" t="s">
        <v>2643</v>
      </c>
      <c r="B50" s="14" t="s">
        <v>2839</v>
      </c>
      <c r="C50" s="14" t="s">
        <v>2840</v>
      </c>
      <c r="D50" s="15">
        <v>36593</v>
      </c>
      <c r="E50" s="15">
        <v>36595</v>
      </c>
      <c r="G50" t="str">
        <f>VLOOKUP(B50,全国地方公共団体コード!H:K,4,FALSE)</f>
        <v>041050</v>
      </c>
      <c r="H50" t="str">
        <f t="shared" si="1"/>
        <v>せんだい泉エフエム放送</v>
      </c>
      <c r="I50" t="str">
        <f>IFERROR(VLOOKUP(H50,コミュニティ放送局一覧!B:C,2,FALSE),IFERROR(VLOOKUP(SUBSTITUTE(SUBSTITUTE(SUBSTITUTE(H50,"ＦＭ","エフエム"),"・",""),"FM","エフエム"),コミュニティ放送局一覧!B:C,2,FALSE),VLOOKUP(SUBSTITUTE(H50,"エフエム","FM"),コミュニティ放送局一覧!B:C,2,FALSE)))</f>
        <v>JOZZ2AP-FM</v>
      </c>
    </row>
    <row r="51" spans="1:9">
      <c r="A51" s="14" t="s">
        <v>2643</v>
      </c>
      <c r="B51" s="14" t="s">
        <v>2728</v>
      </c>
      <c r="C51" s="14" t="s">
        <v>2729</v>
      </c>
      <c r="D51" s="15">
        <v>35577</v>
      </c>
      <c r="E51" s="15">
        <v>35578</v>
      </c>
      <c r="G51" t="str">
        <f>VLOOKUP(B51,全国地方公共団体コード!H:K,4,FALSE)</f>
        <v>042021</v>
      </c>
      <c r="H51" t="str">
        <f t="shared" si="1"/>
        <v>石巻コミュニティ放送</v>
      </c>
      <c r="I51" t="str">
        <f>IFERROR(VLOOKUP(H51,コミュニティ放送局一覧!B:C,2,FALSE),IFERROR(VLOOKUP(SUBSTITUTE(SUBSTITUTE(SUBSTITUTE(H51,"ＦＭ","エフエム"),"・",""),"FM","エフエム"),コミュニティ放送局一覧!B:C,2,FALSE),VLOOKUP(SUBSTITUTE(H51,"エフエム","FM"),コミュニティ放送局一覧!B:C,2,FALSE)))</f>
        <v>JOZZ2AG-FM</v>
      </c>
    </row>
    <row r="52" spans="1:9">
      <c r="A52" s="14" t="s">
        <v>2643</v>
      </c>
      <c r="B52" s="14" t="s">
        <v>2722</v>
      </c>
      <c r="C52" s="14" t="s">
        <v>2723</v>
      </c>
      <c r="D52" s="15">
        <v>35545</v>
      </c>
      <c r="E52" s="15">
        <v>35547</v>
      </c>
      <c r="G52" t="str">
        <f>VLOOKUP(B52,全国地方公共団体コード!H:K,4,FALSE)</f>
        <v>042030</v>
      </c>
      <c r="H52" t="str">
        <f t="shared" si="1"/>
        <v>エフエムベイエリア</v>
      </c>
      <c r="I52" t="str">
        <f>IFERROR(VLOOKUP(H52,コミュニティ放送局一覧!B:C,2,FALSE),IFERROR(VLOOKUP(SUBSTITUTE(SUBSTITUTE(SUBSTITUTE(H52,"ＦＭ","エフエム"),"・",""),"FM","エフエム"),コミュニティ放送局一覧!B:C,2,FALSE),VLOOKUP(SUBSTITUTE(H52,"エフエム","FM"),コミュニティ放送局一覧!B:C,2,FALSE)))</f>
        <v>JOZZ2AF-FM</v>
      </c>
    </row>
    <row r="53" spans="1:9">
      <c r="A53" s="14" t="s">
        <v>2643</v>
      </c>
      <c r="B53" s="14" t="s">
        <v>3191</v>
      </c>
      <c r="C53" s="14" t="s">
        <v>3192</v>
      </c>
      <c r="D53" s="15">
        <v>42913</v>
      </c>
      <c r="E53" s="15">
        <v>42917</v>
      </c>
      <c r="G53" t="str">
        <f>VLOOKUP(B53,全国地方公共団体コード!H:K,4,FALSE)</f>
        <v>042056</v>
      </c>
      <c r="H53" t="str">
        <f t="shared" si="1"/>
        <v>ラヂオ気仙沼</v>
      </c>
      <c r="I53" t="str">
        <f>IFERROR(VLOOKUP(H53,コミュニティ放送局一覧!B:C,2,FALSE),IFERROR(VLOOKUP(SUBSTITUTE(SUBSTITUTE(SUBSTITUTE(H53,"ＦＭ","エフエム"),"・",""),"FM","エフエム"),コミュニティ放送局一覧!B:C,2,FALSE),VLOOKUP(SUBSTITUTE(H53,"エフエム","FM"),コミュニティ放送局一覧!B:C,2,FALSE)))</f>
        <v>JOZZ2BO-FM</v>
      </c>
    </row>
    <row r="54" spans="1:9">
      <c r="A54" s="14" t="s">
        <v>2643</v>
      </c>
      <c r="B54" s="14" t="s">
        <v>3262</v>
      </c>
      <c r="C54" s="14" t="s">
        <v>3263</v>
      </c>
      <c r="D54" s="15">
        <v>44743</v>
      </c>
      <c r="E54" s="15">
        <v>44743</v>
      </c>
      <c r="G54" t="str">
        <f>VLOOKUP(B54,全国地方公共団体コード!H:K,4,FALSE)</f>
        <v>042072</v>
      </c>
      <c r="H54" t="str">
        <f t="shared" si="1"/>
        <v>エフエムなとり</v>
      </c>
      <c r="I54" t="str">
        <f>IFERROR(VLOOKUP(H54,コミュニティ放送局一覧!B:C,2,FALSE),IFERROR(VLOOKUP(SUBSTITUTE(SUBSTITUTE(SUBSTITUTE(H54,"ＦＭ","エフエム"),"・",""),"FM","エフエム"),コミュニティ放送局一覧!B:C,2,FALSE),VLOOKUP(SUBSTITUTE(H54,"エフエム","FM"),コミュニティ放送局一覧!B:C,2,FALSE)))</f>
        <v>JOZZ2BL-FM</v>
      </c>
    </row>
    <row r="55" spans="1:9">
      <c r="A55" s="14" t="s">
        <v>2643</v>
      </c>
      <c r="B55" s="14" t="s">
        <v>2775</v>
      </c>
      <c r="C55" s="14" t="s">
        <v>2776</v>
      </c>
      <c r="D55" s="15">
        <v>35913</v>
      </c>
      <c r="E55" s="15">
        <v>35915</v>
      </c>
      <c r="G55" t="str">
        <f>VLOOKUP(B55,全国地方公共団体コード!H:K,4,FALSE)</f>
        <v>042111</v>
      </c>
      <c r="H55" t="str">
        <f t="shared" si="1"/>
        <v>エフエムいわぬま</v>
      </c>
      <c r="I55" t="str">
        <f>IFERROR(VLOOKUP(H55,コミュニティ放送局一覧!B:C,2,FALSE),IFERROR(VLOOKUP(SUBSTITUTE(SUBSTITUTE(SUBSTITUTE(H55,"ＦＭ","エフエム"),"・",""),"FM","エフエム"),コミュニティ放送局一覧!B:C,2,FALSE),VLOOKUP(SUBSTITUTE(H55,"エフエム","FM"),コミュニティ放送局一覧!B:C,2,FALSE)))</f>
        <v>JOZZ2AJ-FM</v>
      </c>
    </row>
    <row r="56" spans="1:9">
      <c r="A56" s="14" t="s">
        <v>2643</v>
      </c>
      <c r="B56" s="14" t="s">
        <v>3046</v>
      </c>
      <c r="C56" s="14" t="s">
        <v>3047</v>
      </c>
      <c r="D56" s="15">
        <v>40270</v>
      </c>
      <c r="E56" s="15">
        <v>40272</v>
      </c>
      <c r="G56" t="str">
        <f>VLOOKUP(B56,全国地方公共団体コード!H:K,4,FALSE)</f>
        <v>042129</v>
      </c>
      <c r="H56" t="str">
        <f t="shared" si="1"/>
        <v>登米コミュニティエフエム</v>
      </c>
      <c r="I56" t="str">
        <f>IFERROR(VLOOKUP(H56,コミュニティ放送局一覧!B:C,2,FALSE),IFERROR(VLOOKUP(SUBSTITUTE(SUBSTITUTE(SUBSTITUTE(H56,"ＦＭ","エフエム"),"・",""),"FM","エフエム"),コミュニティ放送局一覧!B:C,2,FALSE),VLOOKUP(SUBSTITUTE(H56,"エフエム","FM"),コミュニティ放送局一覧!B:C,2,FALSE)))</f>
        <v>JOZZ2AZ-FM</v>
      </c>
    </row>
    <row r="57" spans="1:9">
      <c r="A57" s="14" t="s">
        <v>2643</v>
      </c>
      <c r="B57" s="14" t="s">
        <v>3117</v>
      </c>
      <c r="C57" s="14" t="s">
        <v>3118</v>
      </c>
      <c r="D57" s="15">
        <v>41432</v>
      </c>
      <c r="E57" s="15">
        <v>41440</v>
      </c>
      <c r="G57" t="str">
        <f>VLOOKUP(B57,全国地方公共団体コード!H:K,4,FALSE)</f>
        <v>042153</v>
      </c>
      <c r="H57" t="str">
        <f t="shared" si="1"/>
        <v>おおさきエフエム放送</v>
      </c>
      <c r="I57" t="str">
        <f>IFERROR(VLOOKUP(H57,コミュニティ放送局一覧!B:C,2,FALSE),IFERROR(VLOOKUP(SUBSTITUTE(SUBSTITUTE(SUBSTITUTE(H57,"ＦＭ","エフエム"),"・",""),"FM","エフエム"),コミュニティ放送局一覧!B:C,2,FALSE),VLOOKUP(SUBSTITUTE(H57,"エフエム","FM"),コミュニティ放送局一覧!B:C,2,FALSE)))</f>
        <v>JOZZ2BF-FM</v>
      </c>
    </row>
    <row r="58" spans="1:9">
      <c r="A58" s="14" t="s">
        <v>2806</v>
      </c>
      <c r="B58" s="14" t="s">
        <v>2807</v>
      </c>
      <c r="C58" s="14" t="s">
        <v>2808</v>
      </c>
      <c r="D58" s="15">
        <v>36129</v>
      </c>
      <c r="E58" s="15">
        <v>36130</v>
      </c>
      <c r="G58" t="str">
        <f>VLOOKUP(B58,全国地方公共団体コード!H:K,4,FALSE)</f>
        <v>052019</v>
      </c>
      <c r="H58" t="str">
        <f t="shared" si="1"/>
        <v>秋田コミュニティー放送</v>
      </c>
      <c r="I58" t="str">
        <f>IFERROR(VLOOKUP(H58,コミュニティ放送局一覧!B:C,2,FALSE),IFERROR(VLOOKUP(SUBSTITUTE(SUBSTITUTE(SUBSTITUTE(H58,"ＦＭ","エフエム"),"・",""),"FM","エフエム"),コミュニティ放送局一覧!B:C,2,FALSE),VLOOKUP(SUBSTITUTE(H58,"エフエム","FM"),コミュニティ放送局一覧!B:C,2,FALSE)))</f>
        <v>JOZZ2AM-FM</v>
      </c>
    </row>
    <row r="59" spans="1:9">
      <c r="A59" s="14" t="s">
        <v>2806</v>
      </c>
      <c r="B59" s="14" t="s">
        <v>2807</v>
      </c>
      <c r="C59" s="14" t="s">
        <v>2863</v>
      </c>
      <c r="D59" s="15">
        <v>37123</v>
      </c>
      <c r="E59" s="15">
        <v>37124</v>
      </c>
      <c r="G59" t="str">
        <f>VLOOKUP(B59,全国地方公共団体コード!H:K,4,FALSE)</f>
        <v>052019</v>
      </c>
      <c r="H59" t="str">
        <f t="shared" si="1"/>
        <v>秋田椿台エフエム放送</v>
      </c>
      <c r="I59" t="str">
        <f>IFERROR(VLOOKUP(H59,コミュニティ放送局一覧!B:C,2,FALSE),IFERROR(VLOOKUP(SUBSTITUTE(SUBSTITUTE(SUBSTITUTE(H59,"ＦＭ","エフエム"),"・",""),"FM","エフエム"),コミュニティ放送局一覧!B:C,2,FALSE),VLOOKUP(SUBSTITUTE(H59,"エフエム","FM"),コミュニティ放送局一覧!B:C,2,FALSE)))</f>
        <v>JOZZ2AS-FM</v>
      </c>
    </row>
    <row r="60" spans="1:9">
      <c r="A60" s="14" t="s">
        <v>2806</v>
      </c>
      <c r="B60" s="14" t="s">
        <v>3066</v>
      </c>
      <c r="C60" s="14" t="s">
        <v>3067</v>
      </c>
      <c r="D60" s="15">
        <v>40630</v>
      </c>
      <c r="E60" s="15">
        <v>40633</v>
      </c>
      <c r="G60" t="str">
        <f>VLOOKUP(B60,全国地方公共団体コード!H:K,4,FALSE)</f>
        <v>052035</v>
      </c>
      <c r="H60" t="str">
        <f t="shared" si="1"/>
        <v>横手コミュニティFM放送</v>
      </c>
      <c r="I60" t="str">
        <f>IFERROR(VLOOKUP(H60,コミュニティ放送局一覧!B:C,2,FALSE),IFERROR(VLOOKUP(SUBSTITUTE(SUBSTITUTE(SUBSTITUTE(H60,"ＦＭ","エフエム"),"・",""),"FM","エフエム"),コミュニティ放送局一覧!B:C,2,FALSE),VLOOKUP(SUBSTITUTE(H60,"エフエム","FM"),コミュニティ放送局一覧!B:C,2,FALSE)))</f>
        <v>JOZZ2BC-FM</v>
      </c>
    </row>
    <row r="61" spans="1:9">
      <c r="A61" s="14" t="s">
        <v>2806</v>
      </c>
      <c r="B61" s="14" t="s">
        <v>3242</v>
      </c>
      <c r="C61" s="14" t="s">
        <v>3243</v>
      </c>
      <c r="D61" s="15">
        <v>44188</v>
      </c>
      <c r="E61" s="15">
        <v>44211</v>
      </c>
      <c r="G61" t="str">
        <f>VLOOKUP(B61,全国地方公共団体コード!H:K,4,FALSE)</f>
        <v>052043</v>
      </c>
      <c r="H61" t="str">
        <f t="shared" si="1"/>
        <v>大館放送</v>
      </c>
      <c r="I61" t="str">
        <f>IFERROR(VLOOKUP(H61,コミュニティ放送局一覧!B:C,2,FALSE),IFERROR(VLOOKUP(SUBSTITUTE(SUBSTITUTE(SUBSTITUTE(H61,"ＦＭ","エフエム"),"・",""),"FM","エフエム"),コミュニティ放送局一覧!B:C,2,FALSE),VLOOKUP(SUBSTITUTE(H61,"エフエム","FM"),コミュニティ放送局一覧!B:C,2,FALSE)))</f>
        <v>JOZZ2BS-FM</v>
      </c>
    </row>
    <row r="62" spans="1:9">
      <c r="A62" s="14" t="s">
        <v>2806</v>
      </c>
      <c r="B62" s="14" t="s">
        <v>2817</v>
      </c>
      <c r="C62" s="14" t="s">
        <v>2818</v>
      </c>
      <c r="D62" s="15">
        <v>36209</v>
      </c>
      <c r="E62" s="15">
        <v>36211</v>
      </c>
      <c r="G62" t="str">
        <f>VLOOKUP(B62,全国地方公共団体コード!H:K,4,FALSE)</f>
        <v>052078</v>
      </c>
      <c r="H62" t="str">
        <f t="shared" si="1"/>
        <v>エフエムゆーとぴあ</v>
      </c>
      <c r="I62" t="str">
        <f>IFERROR(VLOOKUP(H62,コミュニティ放送局一覧!B:C,2,FALSE),IFERROR(VLOOKUP(SUBSTITUTE(SUBSTITUTE(SUBSTITUTE(H62,"ＦＭ","エフエム"),"・",""),"FM","エフエム"),コミュニティ放送局一覧!B:C,2,FALSE),VLOOKUP(SUBSTITUTE(H62,"エフエム","FM"),コミュニティ放送局一覧!B:C,2,FALSE)))</f>
        <v>JOZZ2AN-FM</v>
      </c>
    </row>
    <row r="63" spans="1:9">
      <c r="A63" s="14" t="s">
        <v>2806</v>
      </c>
      <c r="B63" s="14" t="s">
        <v>3125</v>
      </c>
      <c r="C63" s="14" t="s">
        <v>3126</v>
      </c>
      <c r="D63" s="15">
        <v>41551</v>
      </c>
      <c r="E63" s="15">
        <v>41555</v>
      </c>
      <c r="G63" t="str">
        <f>VLOOKUP(B63,全国地方公共団体コード!H:K,4,FALSE)</f>
        <v>052094</v>
      </c>
      <c r="H63" t="str">
        <f t="shared" si="1"/>
        <v>鹿角コミュニティFM</v>
      </c>
      <c r="I63" t="str">
        <f>IFERROR(VLOOKUP(H63,コミュニティ放送局一覧!B:C,2,FALSE),IFERROR(VLOOKUP(SUBSTITUTE(SUBSTITUTE(SUBSTITUTE(H63,"ＦＭ","エフエム"),"・",""),"FM","エフエム"),コミュニティ放送局一覧!B:C,2,FALSE),VLOOKUP(SUBSTITUTE(H63,"エフエム","FM"),コミュニティ放送局一覧!B:C,2,FALSE)))</f>
        <v>JOZZ2BH-FM</v>
      </c>
    </row>
    <row r="64" spans="1:9">
      <c r="A64" s="14" t="s">
        <v>2806</v>
      </c>
      <c r="B64" s="14" t="s">
        <v>3149</v>
      </c>
      <c r="C64" s="14" t="s">
        <v>3150</v>
      </c>
      <c r="D64" s="15">
        <v>42216</v>
      </c>
      <c r="E64" s="15">
        <v>42224</v>
      </c>
      <c r="G64" t="str">
        <f>VLOOKUP(B64,全国地方公共団体コード!H:K,4,FALSE)</f>
        <v>052124</v>
      </c>
      <c r="H64" t="str">
        <f t="shared" si="1"/>
        <v>TMO大曲</v>
      </c>
      <c r="I64" t="str">
        <f>IFERROR(VLOOKUP(H64,コミュニティ放送局一覧!B:C,2,FALSE),IFERROR(VLOOKUP(SUBSTITUTE(SUBSTITUTE(SUBSTITUTE(H64,"ＦＭ","エフエム"),"・",""),"FM","エフエム"),コミュニティ放送局一覧!B:C,2,FALSE),VLOOKUP(SUBSTITUTE(H64,"エフエム","FM"),コミュニティ放送局一覧!B:C,2,FALSE)))</f>
        <v>JOZZ2BM-FM</v>
      </c>
    </row>
    <row r="65" spans="1:9">
      <c r="A65" s="14" t="s">
        <v>2621</v>
      </c>
      <c r="B65" s="14" t="s">
        <v>2622</v>
      </c>
      <c r="C65" s="14" t="s">
        <v>2623</v>
      </c>
      <c r="D65" s="15">
        <v>34786</v>
      </c>
      <c r="E65" s="15">
        <v>34790</v>
      </c>
      <c r="G65" t="str">
        <f>VLOOKUP(B65,全国地方公共団体コード!H:K,4,FALSE)</f>
        <v>062014</v>
      </c>
      <c r="H65" t="str">
        <f t="shared" si="1"/>
        <v>山形コミュニティ放送</v>
      </c>
      <c r="I65" t="str">
        <f>IFERROR(VLOOKUP(H65,コミュニティ放送局一覧!B:C,2,FALSE),IFERROR(VLOOKUP(SUBSTITUTE(SUBSTITUTE(SUBSTITUTE(H65,"ＦＭ","エフエム"),"・",""),"FM","エフエム"),コミュニティ放送局一覧!B:C,2,FALSE),VLOOKUP(SUBSTITUTE(H65,"エフエム","FM"),コミュニティ放送局一覧!B:C,2,FALSE)))</f>
        <v>JOZZ2AA-FM</v>
      </c>
    </row>
    <row r="66" spans="1:9">
      <c r="A66" s="14" t="s">
        <v>2621</v>
      </c>
      <c r="B66" s="14" t="s">
        <v>3099</v>
      </c>
      <c r="C66" s="14" t="s">
        <v>3100</v>
      </c>
      <c r="D66" s="15">
        <v>41264</v>
      </c>
      <c r="E66" s="15">
        <v>41267</v>
      </c>
      <c r="G66" t="str">
        <f>VLOOKUP(B66,全国地方公共団体コード!H:K,4,FALSE)</f>
        <v>062022</v>
      </c>
      <c r="H66" t="str">
        <f t="shared" si="1"/>
        <v>ニューメディア</v>
      </c>
      <c r="I66" t="str">
        <f>IFERROR(VLOOKUP(H66,コミュニティ放送局一覧!B:C,2,FALSE),IFERROR(VLOOKUP(SUBSTITUTE(SUBSTITUTE(SUBSTITUTE(H66,"ＦＭ","エフエム"),"・",""),"FM","エフエム"),コミュニティ放送局一覧!B:C,2,FALSE),VLOOKUP(SUBSTITUTE(H66,"エフエム","FM"),コミュニティ放送局一覧!B:C,2,FALSE)))</f>
        <v>JOZZ2BE-FM</v>
      </c>
    </row>
    <row r="67" spans="1:9">
      <c r="A67" s="14" t="s">
        <v>2621</v>
      </c>
      <c r="B67" s="14" t="s">
        <v>2802</v>
      </c>
      <c r="C67" s="14" t="s">
        <v>2803</v>
      </c>
      <c r="D67" s="15">
        <v>36074</v>
      </c>
      <c r="E67" s="15">
        <v>36075</v>
      </c>
      <c r="G67" t="str">
        <f>VLOOKUP(B67,全国地方公共団体コード!H:K,4,FALSE)</f>
        <v>062049</v>
      </c>
      <c r="H67" t="str">
        <f t="shared" si="1"/>
        <v>酒田エフエム放送</v>
      </c>
      <c r="I67" t="str">
        <f>IFERROR(VLOOKUP(H67,コミュニティ放送局一覧!B:C,2,FALSE),IFERROR(VLOOKUP(SUBSTITUTE(SUBSTITUTE(SUBSTITUTE(H67,"ＦＭ","エフエム"),"・",""),"FM","エフエム"),コミュニティ放送局一覧!B:C,2,FALSE),VLOOKUP(SUBSTITUTE(H67,"エフエム","FM"),コミュニティ放送局一覧!B:C,2,FALSE)))</f>
        <v>JOZZ2AK-FM</v>
      </c>
    </row>
    <row r="68" spans="1:9">
      <c r="A68" s="14" t="s">
        <v>2621</v>
      </c>
      <c r="B68" s="14" t="s">
        <v>3254</v>
      </c>
      <c r="C68" s="14" t="s">
        <v>3255</v>
      </c>
      <c r="D68" s="15">
        <v>44418</v>
      </c>
      <c r="E68" s="15">
        <v>44424</v>
      </c>
      <c r="G68" t="str">
        <f>VLOOKUP(B68,全国地方公共団体コード!H:K,4,FALSE)</f>
        <v>062057</v>
      </c>
      <c r="H68" t="str">
        <f t="shared" si="1"/>
        <v>新庄コミュニティ放送</v>
      </c>
      <c r="I68" t="str">
        <f>IFERROR(VLOOKUP(H68,コミュニティ放送局一覧!B:C,2,FALSE),IFERROR(VLOOKUP(SUBSTITUTE(SUBSTITUTE(SUBSTITUTE(H68,"ＦＭ","エフエム"),"・",""),"FM","エフエム"),コミュニティ放送局一覧!B:C,2,FALSE),VLOOKUP(SUBSTITUTE(H68,"エフエム","FM"),コミュニティ放送局一覧!B:C,2,FALSE)))</f>
        <v>JOZZ2BT-FM</v>
      </c>
    </row>
    <row r="69" spans="1:9">
      <c r="A69" s="14" t="s">
        <v>2621</v>
      </c>
      <c r="B69" s="14" t="s">
        <v>3141</v>
      </c>
      <c r="C69" s="14" t="s">
        <v>3142</v>
      </c>
      <c r="D69" s="15">
        <v>41935</v>
      </c>
      <c r="E69" s="15">
        <v>41946</v>
      </c>
      <c r="G69" t="str">
        <f>VLOOKUP(B69,全国地方公共団体コード!H:K,4,FALSE)</f>
        <v>062090</v>
      </c>
      <c r="H69" t="str">
        <f t="shared" si="1"/>
        <v>日本・アルカディア・ネットワーク</v>
      </c>
      <c r="I69" t="str">
        <f>IFERROR(VLOOKUP(H69,コミュニティ放送局一覧!B:C,2,FALSE),IFERROR(VLOOKUP(SUBSTITUTE(SUBSTITUTE(SUBSTITUTE(H69,"ＦＭ","エフエム"),"・",""),"FM","エフエム"),コミュニティ放送局一覧!B:C,2,FALSE),VLOOKUP(SUBSTITUTE(H69,"エフエム","FM"),コミュニティ放送局一覧!B:C,2,FALSE)))</f>
        <v>JOZZ2BK-FM</v>
      </c>
    </row>
    <row r="70" spans="1:9">
      <c r="A70" s="14" t="s">
        <v>2651</v>
      </c>
      <c r="B70" s="14" t="s">
        <v>2788</v>
      </c>
      <c r="C70" s="14" t="s">
        <v>2789</v>
      </c>
      <c r="D70" s="15">
        <v>35949</v>
      </c>
      <c r="E70" s="15">
        <v>35982</v>
      </c>
      <c r="G70" t="str">
        <f>VLOOKUP(B70,全国地方公共団体コード!H:K,4,FALSE)</f>
        <v>064017</v>
      </c>
      <c r="H70" t="str">
        <f t="shared" ref="H70:H133" si="2">SUBSTITUTE(SUBSTITUTE(SUBSTITUTE(SUBSTITUTE(SUBSTITUTE(SUBSTITUTE(SUBSTITUTE(SUBSTITUTE(SUBSTITUTE(C70,"(学)",""),"(福)",""),"(同)",""),"(有)",""),"株式会社",""),"(一財)",""),"(一社)",""),"(特非)",""),"(株)","")</f>
        <v>エフエム小国</v>
      </c>
      <c r="I70" t="str">
        <f>IFERROR(VLOOKUP(H70,コミュニティ放送局一覧!B:C,2,FALSE),IFERROR(VLOOKUP(SUBSTITUTE(SUBSTITUTE(SUBSTITUTE(H70,"ＦＭ","エフエム"),"・",""),"FM","エフエム"),コミュニティ放送局一覧!B:C,2,FALSE),VLOOKUP(SUBSTITUTE(H70,"エフエム","FM"),コミュニティ放送局一覧!B:C,2,FALSE)))</f>
        <v>JOZZ0AH-FM</v>
      </c>
    </row>
    <row r="71" spans="1:9">
      <c r="A71" s="14" t="s">
        <v>2671</v>
      </c>
      <c r="B71" s="14" t="s">
        <v>2672</v>
      </c>
      <c r="C71" s="14" t="s">
        <v>2673</v>
      </c>
      <c r="D71" s="15">
        <v>35292</v>
      </c>
      <c r="E71" s="15">
        <v>35309</v>
      </c>
      <c r="G71" t="str">
        <f>VLOOKUP(B71,全国地方公共団体コード!H:K,4,FALSE)</f>
        <v>072010</v>
      </c>
      <c r="H71" t="str">
        <f t="shared" si="2"/>
        <v>福島コミュニティ放送</v>
      </c>
      <c r="I71" t="str">
        <f>IFERROR(VLOOKUP(H71,コミュニティ放送局一覧!B:C,2,FALSE),IFERROR(VLOOKUP(SUBSTITUTE(SUBSTITUTE(SUBSTITUTE(H71,"ＦＭ","エフエム"),"・",""),"FM","エフエム"),コミュニティ放送局一覧!B:C,2,FALSE),VLOOKUP(SUBSTITUTE(H71,"エフエム","FM"),コミュニティ放送局一覧!B:C,2,FALSE)))</f>
        <v>JOZZ2AC-FM</v>
      </c>
    </row>
    <row r="72" spans="1:9">
      <c r="A72" s="14" t="s">
        <v>2671</v>
      </c>
      <c r="B72" s="14" t="s">
        <v>2678</v>
      </c>
      <c r="C72" s="14" t="s">
        <v>2679</v>
      </c>
      <c r="D72" s="15">
        <v>35328</v>
      </c>
      <c r="E72" s="15">
        <v>35329</v>
      </c>
      <c r="G72" t="str">
        <f>VLOOKUP(B72,全国地方公共団体コード!H:K,4,FALSE)</f>
        <v>072028</v>
      </c>
      <c r="H72" t="str">
        <f t="shared" si="2"/>
        <v>エフエム会津</v>
      </c>
      <c r="I72" t="str">
        <f>IFERROR(VLOOKUP(H72,コミュニティ放送局一覧!B:C,2,FALSE),IFERROR(VLOOKUP(SUBSTITUTE(SUBSTITUTE(SUBSTITUTE(H72,"ＦＭ","エフエム"),"・",""),"FM","エフエム"),コミュニティ放送局一覧!B:C,2,FALSE),VLOOKUP(SUBSTITUTE(H72,"エフエム","FM"),コミュニティ放送局一覧!B:C,2,FALSE)))</f>
        <v>JOZZ2AD-FM</v>
      </c>
    </row>
    <row r="73" spans="1:9">
      <c r="A73" s="14" t="s">
        <v>2671</v>
      </c>
      <c r="B73" s="14" t="s">
        <v>3057</v>
      </c>
      <c r="C73" s="14" t="s">
        <v>3058</v>
      </c>
      <c r="D73" s="15">
        <v>40512</v>
      </c>
      <c r="E73" s="15">
        <v>40513</v>
      </c>
      <c r="G73" t="str">
        <f>VLOOKUP(B73,全国地方公共団体コード!H:K,4,FALSE)</f>
        <v>072036</v>
      </c>
      <c r="H73" t="str">
        <f t="shared" si="2"/>
        <v>郡山コミュニティ放送</v>
      </c>
      <c r="I73" t="str">
        <f>IFERROR(VLOOKUP(H73,コミュニティ放送局一覧!B:C,2,FALSE),IFERROR(VLOOKUP(SUBSTITUTE(SUBSTITUTE(SUBSTITUTE(H73,"ＦＭ","エフエム"),"・",""),"FM","エフエム"),コミュニティ放送局一覧!B:C,2,FALSE),VLOOKUP(SUBSTITUTE(H73,"エフエム","FM"),コミュニティ放送局一覧!B:C,2,FALSE)))</f>
        <v>JOZZ2BB-FM</v>
      </c>
    </row>
    <row r="74" spans="1:9">
      <c r="A74" s="14" t="s">
        <v>2671</v>
      </c>
      <c r="B74" s="14" t="s">
        <v>2674</v>
      </c>
      <c r="C74" s="14" t="s">
        <v>2675</v>
      </c>
      <c r="D74" s="15">
        <v>35307</v>
      </c>
      <c r="E74" s="15">
        <v>35309</v>
      </c>
      <c r="G74" t="str">
        <f>VLOOKUP(B74,全国地方公共団体コード!H:K,4,FALSE)</f>
        <v>072044</v>
      </c>
      <c r="H74" t="str">
        <f t="shared" si="2"/>
        <v>いわき市民コミュニティ放送</v>
      </c>
      <c r="I74" t="str">
        <f>IFERROR(VLOOKUP(H74,コミュニティ放送局一覧!B:C,2,FALSE),IFERROR(VLOOKUP(SUBSTITUTE(SUBSTITUTE(SUBSTITUTE(H74,"ＦＭ","エフエム"),"・",""),"FM","エフエム"),コミュニティ放送局一覧!B:C,2,FALSE),VLOOKUP(SUBSTITUTE(H74,"エフエム","FM"),コミュニティ放送局一覧!B:C,2,FALSE)))</f>
        <v>JOZZ2AE-FM</v>
      </c>
    </row>
    <row r="75" spans="1:9">
      <c r="A75" s="14" t="s">
        <v>2671</v>
      </c>
      <c r="B75" s="14" t="s">
        <v>3223</v>
      </c>
      <c r="C75" s="14" t="s">
        <v>3224</v>
      </c>
      <c r="D75" s="15">
        <v>43473</v>
      </c>
      <c r="E75" s="15">
        <v>43473</v>
      </c>
      <c r="G75" t="str">
        <f>VLOOKUP(B75,全国地方公共団体コード!H:K,4,FALSE)</f>
        <v>072079</v>
      </c>
      <c r="H75" t="str">
        <f t="shared" si="2"/>
        <v>こぷろ須賀川</v>
      </c>
      <c r="I75" t="str">
        <f>IFERROR(VLOOKUP(H75,コミュニティ放送局一覧!B:C,2,FALSE),IFERROR(VLOOKUP(SUBSTITUTE(SUBSTITUTE(SUBSTITUTE(H75,"ＦＭ","エフエム"),"・",""),"FM","エフエム"),コミュニティ放送局一覧!B:C,2,FALSE),VLOOKUP(SUBSTITUTE(H75,"エフエム","FM"),コミュニティ放送局一覧!B:C,2,FALSE)))</f>
        <v>JOZZ2BQ-FM</v>
      </c>
    </row>
    <row r="76" spans="1:9">
      <c r="A76" s="14" t="s">
        <v>2671</v>
      </c>
      <c r="B76" s="14" t="s">
        <v>2901</v>
      </c>
      <c r="C76" s="14" t="s">
        <v>2902</v>
      </c>
      <c r="D76" s="15">
        <v>37837</v>
      </c>
      <c r="E76" s="15">
        <v>37838</v>
      </c>
      <c r="G76" t="str">
        <f>VLOOKUP(B76,全国地方公共団体コード!H:K,4,FALSE)</f>
        <v>072087</v>
      </c>
      <c r="H76" t="str">
        <f t="shared" si="2"/>
        <v>喜多方シティエフエム</v>
      </c>
      <c r="I76" t="str">
        <f>IFERROR(VLOOKUP(H76,コミュニティ放送局一覧!B:C,2,FALSE),IFERROR(VLOOKUP(SUBSTITUTE(SUBSTITUTE(SUBSTITUTE(H76,"ＦＭ","エフエム"),"・",""),"FM","エフエム"),コミュニティ放送局一覧!B:C,2,FALSE),VLOOKUP(SUBSTITUTE(H76,"エフエム","FM"),コミュニティ放送局一覧!B:C,2,FALSE)))</f>
        <v>JOZZ2AU-FM</v>
      </c>
    </row>
    <row r="77" spans="1:9">
      <c r="A77" s="14" t="s">
        <v>2671</v>
      </c>
      <c r="B77" s="14" t="s">
        <v>2959</v>
      </c>
      <c r="C77" s="14" t="s">
        <v>2960</v>
      </c>
      <c r="D77" s="15">
        <v>39056</v>
      </c>
      <c r="E77" s="15">
        <v>39071</v>
      </c>
      <c r="G77" t="str">
        <f>VLOOKUP(B77,全国地方公共団体コード!H:K,4,FALSE)</f>
        <v>072141</v>
      </c>
      <c r="H77" t="str">
        <f t="shared" si="2"/>
        <v>Mot.Comもとみや</v>
      </c>
      <c r="I77" t="str">
        <f>IFERROR(VLOOKUP(H77,コミュニティ放送局一覧!B:C,2,FALSE),IFERROR(VLOOKUP(SUBSTITUTE(SUBSTITUTE(SUBSTITUTE(H77,"ＦＭ","エフエム"),"・",""),"FM","エフエム"),コミュニティ放送局一覧!B:C,2,FALSE),VLOOKUP(SUBSTITUTE(H77,"エフエム","FM"),コミュニティ放送局一覧!B:C,2,FALSE)))</f>
        <v>JOZZ2AW-FM</v>
      </c>
    </row>
    <row r="78" spans="1:9">
      <c r="A78" s="14" t="s">
        <v>2705</v>
      </c>
      <c r="B78" s="14" t="s">
        <v>2706</v>
      </c>
      <c r="C78" s="14" t="s">
        <v>2707</v>
      </c>
      <c r="D78" s="15">
        <v>35489</v>
      </c>
      <c r="E78" s="15">
        <v>35491</v>
      </c>
      <c r="G78" t="str">
        <f>VLOOKUP(B78,全国地方公共団体コード!H:K,4,FALSE)</f>
        <v>082015</v>
      </c>
      <c r="H78" t="str">
        <f t="shared" si="2"/>
        <v>水戸コミュニティ放送</v>
      </c>
      <c r="I78" t="str">
        <f>IFERROR(VLOOKUP(H78,コミュニティ放送局一覧!B:C,2,FALSE),IFERROR(VLOOKUP(SUBSTITUTE(SUBSTITUTE(SUBSTITUTE(H78,"ＦＭ","エフエム"),"・",""),"FM","エフエム"),コミュニティ放送局一覧!B:C,2,FALSE),VLOOKUP(SUBSTITUTE(H78,"エフエム","FM"),コミュニティ放送局一覧!B:C,2,FALSE)))</f>
        <v>JOZZ3AN-FM</v>
      </c>
    </row>
    <row r="79" spans="1:9">
      <c r="A79" s="14" t="s">
        <v>2705</v>
      </c>
      <c r="B79" s="14" t="s">
        <v>3041</v>
      </c>
      <c r="C79" s="14" t="s">
        <v>3042</v>
      </c>
      <c r="D79" s="15">
        <v>40235</v>
      </c>
      <c r="E79" s="15">
        <v>40237</v>
      </c>
      <c r="G79" t="str">
        <f>VLOOKUP(B79,全国地方公共団体コード!H:K,4,FALSE)</f>
        <v>082023</v>
      </c>
      <c r="H79" s="8" t="s">
        <v>8470</v>
      </c>
      <c r="I79" t="str">
        <f>IFERROR(VLOOKUP(H79,コミュニティ放送局一覧!B:C,2,FALSE),IFERROR(VLOOKUP(SUBSTITUTE(SUBSTITUTE(SUBSTITUTE(H79,"ＦＭ","エフエム"),"・",""),"FM","エフエム"),コミュニティ放送局一覧!B:C,2,FALSE),VLOOKUP(SUBSTITUTE(H79,"エフエム","FM"),コミュニティ放送局一覧!B:C,2,FALSE)))</f>
        <v>JOZZ3BU-FM</v>
      </c>
    </row>
    <row r="80" spans="1:9">
      <c r="A80" s="14" t="s">
        <v>2705</v>
      </c>
      <c r="B80" s="14" t="s">
        <v>3107</v>
      </c>
      <c r="C80" s="14" t="s">
        <v>3108</v>
      </c>
      <c r="D80" s="15">
        <v>41360</v>
      </c>
      <c r="E80" s="15">
        <v>41365</v>
      </c>
      <c r="G80" t="str">
        <f>VLOOKUP(B80,全国地方公共団体コード!H:K,4,FALSE)</f>
        <v>082147</v>
      </c>
      <c r="H80" t="str">
        <f t="shared" si="2"/>
        <v>たかはぎFM</v>
      </c>
      <c r="I80" t="str">
        <f>IFERROR(VLOOKUP(H80,コミュニティ放送局一覧!B:C,2,FALSE),IFERROR(VLOOKUP(SUBSTITUTE(SUBSTITUTE(SUBSTITUTE(H80,"ＦＭ","エフエム"),"・",""),"FM","エフエム"),コミュニティ放送局一覧!B:C,2,FALSE),VLOOKUP(SUBSTITUTE(H80,"エフエム","FM"),コミュニティ放送局一覧!B:C,2,FALSE)))</f>
        <v>JOZZ3BX-FM</v>
      </c>
    </row>
    <row r="81" spans="1:9">
      <c r="A81" s="14" t="s">
        <v>2705</v>
      </c>
      <c r="B81" s="14" t="s">
        <v>3153</v>
      </c>
      <c r="C81" s="14" t="s">
        <v>3154</v>
      </c>
      <c r="D81" s="15">
        <v>42237</v>
      </c>
      <c r="E81" s="15">
        <v>42240</v>
      </c>
      <c r="G81" t="str">
        <f>VLOOKUP(B81,全国地方公共団体コード!H:K,4,FALSE)</f>
        <v>082198</v>
      </c>
      <c r="H81" t="str">
        <f t="shared" si="2"/>
        <v>牛久コミュニティ放送</v>
      </c>
      <c r="I81" t="str">
        <f>IFERROR(VLOOKUP(H81,コミュニティ放送局一覧!B:C,2,FALSE),IFERROR(VLOOKUP(SUBSTITUTE(SUBSTITUTE(SUBSTITUTE(H81,"ＦＭ","エフエム"),"・",""),"FM","エフエム"),コミュニティ放送局一覧!B:C,2,FALSE),VLOOKUP(SUBSTITUTE(H81,"エフエム","FM"),コミュニティ放送局一覧!B:C,2,FALSE)))</f>
        <v>JOZZ3CC-FM</v>
      </c>
    </row>
    <row r="82" spans="1:9">
      <c r="A82" s="14" t="s">
        <v>2705</v>
      </c>
      <c r="B82" s="14" t="s">
        <v>3010</v>
      </c>
      <c r="C82" s="14" t="s">
        <v>3011</v>
      </c>
      <c r="D82" s="15">
        <v>39724</v>
      </c>
      <c r="E82" s="15">
        <v>39731</v>
      </c>
      <c r="G82" t="str">
        <f>VLOOKUP(B82,全国地方公共団体コード!H:K,4,FALSE)</f>
        <v>082201</v>
      </c>
      <c r="H82" t="str">
        <f t="shared" si="2"/>
        <v>つくばコミュニティ放送</v>
      </c>
      <c r="I82" t="str">
        <f>IFERROR(VLOOKUP(H82,コミュニティ放送局一覧!B:C,2,FALSE),IFERROR(VLOOKUP(SUBSTITUTE(SUBSTITUTE(SUBSTITUTE(H82,"ＦＭ","エフエム"),"・",""),"FM","エフエム"),コミュニティ放送局一覧!B:C,2,FALSE),VLOOKUP(SUBSTITUTE(H82,"エフエム","FM"),コミュニティ放送局一覧!B:C,2,FALSE)))</f>
        <v>JOZZ3BO-FM</v>
      </c>
    </row>
    <row r="83" spans="1:9">
      <c r="A83" s="14" t="s">
        <v>2705</v>
      </c>
      <c r="B83" s="14" t="s">
        <v>2849</v>
      </c>
      <c r="C83" s="14" t="s">
        <v>2850</v>
      </c>
      <c r="D83" s="15">
        <v>36742</v>
      </c>
      <c r="E83" s="15">
        <v>36745</v>
      </c>
      <c r="G83" t="str">
        <f>VLOOKUP(B83,全国地方公共団体コード!H:K,4,FALSE)</f>
        <v>082228</v>
      </c>
      <c r="H83" t="str">
        <f t="shared" si="2"/>
        <v>エフエムかしま市民放送</v>
      </c>
      <c r="I83" t="str">
        <f>IFERROR(VLOOKUP(H83,コミュニティ放送局一覧!B:C,2,FALSE),IFERROR(VLOOKUP(SUBSTITUTE(SUBSTITUTE(SUBSTITUTE(H83,"ＦＭ","エフエム"),"・",""),"FM","エフエム"),コミュニティ放送局一覧!B:C,2,FALSE),VLOOKUP(SUBSTITUTE(H83,"エフエム","FM"),コミュニティ放送局一覧!B:C,2,FALSE)))</f>
        <v>JOZZ3BD-FM</v>
      </c>
    </row>
    <row r="84" spans="1:9">
      <c r="A84" s="14" t="s">
        <v>2705</v>
      </c>
      <c r="B84" s="14" t="s">
        <v>3129</v>
      </c>
      <c r="C84" s="14" t="s">
        <v>3130</v>
      </c>
      <c r="D84" s="15">
        <v>41628</v>
      </c>
      <c r="E84" s="15">
        <v>41632</v>
      </c>
      <c r="G84" t="str">
        <f>VLOOKUP(B84,全国地方公共団体コード!H:K,4,FALSE)</f>
        <v>083640</v>
      </c>
      <c r="H84" t="str">
        <f t="shared" si="2"/>
        <v>まちの研究室</v>
      </c>
      <c r="I84" t="str">
        <f>IFERROR(VLOOKUP(H84,コミュニティ放送局一覧!B:C,2,FALSE),IFERROR(VLOOKUP(SUBSTITUTE(SUBSTITUTE(SUBSTITUTE(H84,"ＦＭ","エフエム"),"・",""),"FM","エフエム"),コミュニティ放送局一覧!B:C,2,FALSE),VLOOKUP(SUBSTITUTE(H84,"エフエム","FM"),コミュニティ放送局一覧!B:C,2,FALSE)))</f>
        <v>JOZZ3BY-FM</v>
      </c>
    </row>
    <row r="85" spans="1:9">
      <c r="A85" s="14" t="s">
        <v>3161</v>
      </c>
      <c r="B85" s="14" t="s">
        <v>3183</v>
      </c>
      <c r="C85" s="14" t="s">
        <v>3184</v>
      </c>
      <c r="D85" s="15">
        <v>42795</v>
      </c>
      <c r="E85" s="15">
        <v>42802</v>
      </c>
      <c r="G85" t="str">
        <f>VLOOKUP(B85,全国地方公共団体コード!H:K,4,FALSE)</f>
        <v>092011</v>
      </c>
      <c r="H85" t="str">
        <f t="shared" si="2"/>
        <v>宇都宮コミュニティメディア</v>
      </c>
      <c r="I85" t="str">
        <f>IFERROR(VLOOKUP(H85,コミュニティ放送局一覧!B:C,2,FALSE),IFERROR(VLOOKUP(SUBSTITUTE(SUBSTITUTE(SUBSTITUTE(H85,"ＦＭ","エフエム"),"・",""),"FM","エフエム"),コミュニティ放送局一覧!B:C,2,FALSE),VLOOKUP(SUBSTITUTE(H85,"エフエム","FM"),コミュニティ放送局一覧!B:C,2,FALSE)))</f>
        <v>JOZZ3CK-FM</v>
      </c>
    </row>
    <row r="86" spans="1:9">
      <c r="A86" s="14" t="s">
        <v>3161</v>
      </c>
      <c r="B86" s="14" t="s">
        <v>3278</v>
      </c>
      <c r="C86" s="14" t="s">
        <v>3279</v>
      </c>
      <c r="D86" s="15">
        <v>45419</v>
      </c>
      <c r="E86" s="15">
        <v>45438</v>
      </c>
      <c r="G86" t="str">
        <f>VLOOKUP(B86,全国地方公共団体コード!H:K,4,FALSE)</f>
        <v>092029</v>
      </c>
      <c r="H86" t="str">
        <f t="shared" si="2"/>
        <v>足利コミュニティFM</v>
      </c>
      <c r="I86" t="str">
        <f>IFERROR(VLOOKUP(H86,コミュニティ放送局一覧!B:C,2,FALSE),IFERROR(VLOOKUP(SUBSTITUTE(SUBSTITUTE(SUBSTITUTE(H86,"ＦＭ","エフエム"),"・",""),"FM","エフエム"),コミュニティ放送局一覧!B:C,2,FALSE),VLOOKUP(SUBSTITUTE(H86,"エフエム","FM"),コミュニティ放送局一覧!B:C,2,FALSE)))</f>
        <v>JOZZ3DD-FM</v>
      </c>
    </row>
    <row r="87" spans="1:9">
      <c r="A87" s="14" t="s">
        <v>3161</v>
      </c>
      <c r="B87" s="14" t="s">
        <v>3162</v>
      </c>
      <c r="C87" s="14" t="s">
        <v>3163</v>
      </c>
      <c r="D87" s="15">
        <v>42310</v>
      </c>
      <c r="E87" s="15">
        <v>42311</v>
      </c>
      <c r="G87" t="str">
        <f>VLOOKUP(B87,全国地方公共団体コード!H:K,4,FALSE)</f>
        <v>092037</v>
      </c>
      <c r="H87" t="str">
        <f t="shared" si="2"/>
        <v>ケーブルテレビ</v>
      </c>
      <c r="I87" t="str">
        <f>IFERROR(VLOOKUP(H87,コミュニティ放送局一覧!B:C,2,FALSE),IFERROR(VLOOKUP(SUBSTITUTE(SUBSTITUTE(SUBSTITUTE(H87,"ＦＭ","エフエム"),"・",""),"FM","エフエム"),コミュニティ放送局一覧!B:C,2,FALSE),VLOOKUP(SUBSTITUTE(H87,"エフエム","FM"),コミュニティ放送局一覧!B:C,2,FALSE)))</f>
        <v>JOZZ3CB-FM</v>
      </c>
    </row>
    <row r="88" spans="1:9">
      <c r="A88" s="14" t="s">
        <v>3161</v>
      </c>
      <c r="B88" s="14" t="s">
        <v>3203</v>
      </c>
      <c r="C88" s="14" t="s">
        <v>3204</v>
      </c>
      <c r="D88" s="15">
        <v>43041</v>
      </c>
      <c r="E88" s="15">
        <v>43043</v>
      </c>
      <c r="G88" t="str">
        <f>VLOOKUP(B88,全国地方公共団体コード!H:K,4,FALSE)</f>
        <v>092088</v>
      </c>
      <c r="H88" t="str">
        <f t="shared" si="2"/>
        <v>テレビ小山放送</v>
      </c>
      <c r="I88" t="str">
        <f>IFERROR(VLOOKUP(H88,コミュニティ放送局一覧!B:C,2,FALSE),IFERROR(VLOOKUP(SUBSTITUTE(SUBSTITUTE(SUBSTITUTE(H88,"ＦＭ","エフエム"),"・",""),"FM","エフエム"),コミュニティ放送局一覧!B:C,2,FALSE),VLOOKUP(SUBSTITUTE(H88,"エフエム","FM"),コミュニティ放送局一覧!B:C,2,FALSE)))</f>
        <v>JOZZ3CM-FM</v>
      </c>
    </row>
    <row r="89" spans="1:9">
      <c r="A89" s="14" t="s">
        <v>3161</v>
      </c>
      <c r="B89" s="14" t="s">
        <v>3240</v>
      </c>
      <c r="C89" s="14" t="s">
        <v>3241</v>
      </c>
      <c r="D89" s="15">
        <v>44137</v>
      </c>
      <c r="E89" s="15">
        <v>44150</v>
      </c>
      <c r="G89" t="str">
        <f>VLOOKUP(B89,全国地方公共団体コード!H:K,4,FALSE)</f>
        <v>092096</v>
      </c>
      <c r="H89" t="str">
        <f t="shared" si="2"/>
        <v>エフエム真岡</v>
      </c>
      <c r="I89" t="str">
        <f>IFERROR(VLOOKUP(H89,コミュニティ放送局一覧!B:C,2,FALSE),IFERROR(VLOOKUP(SUBSTITUTE(SUBSTITUTE(SUBSTITUTE(H89,"ＦＭ","エフエム"),"・",""),"FM","エフエム"),コミュニティ放送局一覧!B:C,2,FALSE),VLOOKUP(SUBSTITUTE(H89,"エフエム","FM"),コミュニティ放送局一覧!B:C,2,FALSE)))</f>
        <v>JOZZ3CV-FM</v>
      </c>
    </row>
    <row r="90" spans="1:9">
      <c r="A90" s="14" t="s">
        <v>3161</v>
      </c>
      <c r="B90" s="14" t="s">
        <v>3238</v>
      </c>
      <c r="C90" s="14" t="s">
        <v>3239</v>
      </c>
      <c r="D90" s="15">
        <v>43812</v>
      </c>
      <c r="E90" s="15">
        <v>43819</v>
      </c>
      <c r="G90" t="str">
        <f>VLOOKUP(B90,全国地方公共団体コード!H:K,4,FALSE)</f>
        <v>092169</v>
      </c>
      <c r="H90" t="str">
        <f t="shared" si="2"/>
        <v>ケーブルビジョン</v>
      </c>
      <c r="I90" t="str">
        <f>IFERROR(VLOOKUP(H90,コミュニティ放送局一覧!B:C,2,FALSE),IFERROR(VLOOKUP(SUBSTITUTE(SUBSTITUTE(SUBSTITUTE(H90,"ＦＭ","エフエム"),"・",""),"FM","エフエム"),コミュニティ放送局一覧!B:C,2,FALSE),VLOOKUP(SUBSTITUTE(H90,"エフエム","FM"),コミュニティ放送局一覧!B:C,2,FALSE)))</f>
        <v>JOZZ3CU-FM</v>
      </c>
    </row>
    <row r="91" spans="1:9">
      <c r="A91" s="14" t="s">
        <v>2716</v>
      </c>
      <c r="B91" s="14" t="s">
        <v>3061</v>
      </c>
      <c r="C91" s="14" t="s">
        <v>3062</v>
      </c>
      <c r="D91" s="15">
        <v>40563</v>
      </c>
      <c r="E91" s="15">
        <v>40564</v>
      </c>
      <c r="G91" t="str">
        <f>VLOOKUP(B91,全国地方公共団体コード!H:K,4,FALSE)</f>
        <v>102016</v>
      </c>
      <c r="H91" t="str">
        <f t="shared" si="2"/>
        <v>まえばしCITYエフエム</v>
      </c>
      <c r="I91" t="str">
        <f>IFERROR(VLOOKUP(H91,コミュニティ放送局一覧!B:C,2,FALSE),IFERROR(VLOOKUP(SUBSTITUTE(SUBSTITUTE(SUBSTITUTE(H91,"ＦＭ","エフエム"),"・",""),"FM","エフエム"),コミュニティ放送局一覧!B:C,2,FALSE),VLOOKUP(SUBSTITUTE(H91,"エフエム","FM"),コミュニティ放送局一覧!B:C,2,FALSE)))</f>
        <v>JOZZ3BV-FM</v>
      </c>
    </row>
    <row r="92" spans="1:9">
      <c r="A92" s="14" t="s">
        <v>2716</v>
      </c>
      <c r="B92" s="14" t="s">
        <v>2717</v>
      </c>
      <c r="C92" s="14" t="s">
        <v>2718</v>
      </c>
      <c r="D92" s="15">
        <v>35516</v>
      </c>
      <c r="E92" s="15">
        <v>35521</v>
      </c>
      <c r="G92" t="str">
        <f>VLOOKUP(B92,全国地方公共団体コード!H:K,4,FALSE)</f>
        <v>102024</v>
      </c>
      <c r="H92" t="str">
        <f t="shared" si="2"/>
        <v>ラジオ高崎</v>
      </c>
      <c r="I92" t="str">
        <f>IFERROR(VLOOKUP(H92,コミュニティ放送局一覧!B:C,2,FALSE),IFERROR(VLOOKUP(SUBSTITUTE(SUBSTITUTE(SUBSTITUTE(H92,"ＦＭ","エフエム"),"・",""),"FM","エフエム"),コミュニティ放送局一覧!B:C,2,FALSE),VLOOKUP(SUBSTITUTE(H92,"エフエム","FM"),コミュニティ放送局一覧!B:C,2,FALSE)))</f>
        <v>JOZZ3AQ-FM</v>
      </c>
    </row>
    <row r="93" spans="1:9">
      <c r="A93" s="14" t="s">
        <v>2716</v>
      </c>
      <c r="B93" s="14" t="s">
        <v>2981</v>
      </c>
      <c r="C93" s="14" t="s">
        <v>2982</v>
      </c>
      <c r="D93" s="15">
        <v>39258</v>
      </c>
      <c r="E93" s="15">
        <v>39264</v>
      </c>
      <c r="G93" t="str">
        <f>VLOOKUP(B93,全国地方公共団体コード!H:K,4,FALSE)</f>
        <v>102032</v>
      </c>
      <c r="H93" t="str">
        <f t="shared" si="2"/>
        <v>FM桐生</v>
      </c>
      <c r="I93" t="str">
        <f>IFERROR(VLOOKUP(H93,コミュニティ放送局一覧!B:C,2,FALSE),IFERROR(VLOOKUP(SUBSTITUTE(SUBSTITUTE(SUBSTITUTE(H93,"ＦＭ","エフエム"),"・",""),"FM","エフエム"),コミュニティ放送局一覧!B:C,2,FALSE),VLOOKUP(SUBSTITUTE(H93,"エフエム","FM"),コミュニティ放送局一覧!B:C,2,FALSE)))</f>
        <v>JOZZ3BN-FM</v>
      </c>
    </row>
    <row r="94" spans="1:9">
      <c r="A94" s="14" t="s">
        <v>2716</v>
      </c>
      <c r="B94" s="14" t="s">
        <v>3014</v>
      </c>
      <c r="C94" s="14" t="s">
        <v>3015</v>
      </c>
      <c r="D94" s="15">
        <v>39780</v>
      </c>
      <c r="E94" s="15">
        <v>39780</v>
      </c>
      <c r="G94" t="str">
        <f>VLOOKUP(B94,全国地方公共団体コード!H:K,4,FALSE)</f>
        <v>102041</v>
      </c>
      <c r="H94" t="str">
        <f t="shared" si="2"/>
        <v>いせさきFM放送</v>
      </c>
      <c r="I94" t="str">
        <f>IFERROR(VLOOKUP(H94,コミュニティ放送局一覧!B:C,2,FALSE),IFERROR(VLOOKUP(SUBSTITUTE(SUBSTITUTE(SUBSTITUTE(H94,"ＦＭ","エフエム"),"・",""),"FM","エフエム"),コミュニティ放送局一覧!B:C,2,FALSE),VLOOKUP(SUBSTITUTE(H94,"エフエム","FM"),コミュニティ放送局一覧!B:C,2,FALSE)))</f>
        <v>JOZZ3BP-FM</v>
      </c>
    </row>
    <row r="95" spans="1:9">
      <c r="A95" s="14" t="s">
        <v>2716</v>
      </c>
      <c r="B95" s="14" t="s">
        <v>2804</v>
      </c>
      <c r="C95" s="14" t="s">
        <v>2805</v>
      </c>
      <c r="D95" s="15">
        <v>36076</v>
      </c>
      <c r="E95" s="15">
        <v>36078</v>
      </c>
      <c r="G95" t="str">
        <f>VLOOKUP(B95,全国地方公共団体コード!H:K,4,FALSE)</f>
        <v>102059</v>
      </c>
      <c r="H95" t="str">
        <f t="shared" si="2"/>
        <v>おおたコミュニティ放送</v>
      </c>
      <c r="I95" t="str">
        <f>IFERROR(VLOOKUP(H95,コミュニティ放送局一覧!B:C,2,FALSE),IFERROR(VLOOKUP(SUBSTITUTE(SUBSTITUTE(SUBSTITUTE(H95,"ＦＭ","エフエム"),"・",""),"FM","エフエム"),コミュニティ放送局一覧!B:C,2,FALSE),VLOOKUP(SUBSTITUTE(H95,"エフエム","FM"),コミュニティ放送局一覧!B:C,2,FALSE)))</f>
        <v>JOZZ3BB-FM</v>
      </c>
    </row>
    <row r="96" spans="1:9">
      <c r="A96" s="14" t="s">
        <v>2716</v>
      </c>
      <c r="B96" s="14" t="s">
        <v>2749</v>
      </c>
      <c r="C96" s="14" t="s">
        <v>2750</v>
      </c>
      <c r="D96" s="15">
        <v>35734</v>
      </c>
      <c r="E96" s="15">
        <v>35735</v>
      </c>
      <c r="G96" t="str">
        <f>VLOOKUP(B96,全国地方公共団体コード!H:K,4,FALSE)</f>
        <v>102067</v>
      </c>
      <c r="H96" t="str">
        <f t="shared" si="2"/>
        <v>沼田エフエム放送</v>
      </c>
      <c r="I96" t="str">
        <f>IFERROR(VLOOKUP(H96,コミュニティ放送局一覧!B:C,2,FALSE),IFERROR(VLOOKUP(SUBSTITUTE(SUBSTITUTE(SUBSTITUTE(H96,"ＦＭ","エフエム"),"・",""),"FM","エフエム"),コミュニティ放送局一覧!B:C,2,FALSE),VLOOKUP(SUBSTITUTE(H96,"エフエム","FM"),コミュニティ放送局一覧!B:C,2,FALSE)))</f>
        <v>JOZZ3AT-FM</v>
      </c>
    </row>
    <row r="97" spans="1:9">
      <c r="A97" s="14" t="s">
        <v>2716</v>
      </c>
      <c r="B97" s="14" t="s">
        <v>2939</v>
      </c>
      <c r="C97" s="14" t="s">
        <v>2940</v>
      </c>
      <c r="D97" s="15">
        <v>38807</v>
      </c>
      <c r="E97" s="15">
        <v>38807</v>
      </c>
      <c r="G97" t="str">
        <f>VLOOKUP(B97,全国地方公共団体コード!H:K,4,FALSE)</f>
        <v>104647</v>
      </c>
      <c r="H97" s="8" t="s">
        <v>8467</v>
      </c>
      <c r="I97" t="str">
        <f>IFERROR(VLOOKUP(H97,コミュニティ放送局一覧!B:C,2,FALSE),IFERROR(VLOOKUP(SUBSTITUTE(SUBSTITUTE(SUBSTITUTE(H97,"ＦＭ","エフエム"),"・",""),"FM","エフエム"),コミュニティ放送局一覧!B:C,2,FALSE),VLOOKUP(SUBSTITUTE(H97,"エフエム","FM"),コミュニティ放送局一覧!B:C,2,FALSE)))</f>
        <v>JOZZ3BH-FM</v>
      </c>
    </row>
    <row r="98" spans="1:9">
      <c r="A98" s="14" t="s">
        <v>2702</v>
      </c>
      <c r="B98" s="14" t="s">
        <v>2929</v>
      </c>
      <c r="C98" s="14" t="s">
        <v>2930</v>
      </c>
      <c r="D98" s="15">
        <v>38687</v>
      </c>
      <c r="E98" s="15">
        <v>38687</v>
      </c>
      <c r="G98" t="str">
        <f>VLOOKUP(B98,全国地方公共団体コード!H:K,4,FALSE)</f>
        <v>111074</v>
      </c>
      <c r="H98" t="str">
        <f t="shared" si="2"/>
        <v>CityFMさいたま</v>
      </c>
      <c r="I98" t="str">
        <f>IFERROR(VLOOKUP(H98,コミュニティ放送局一覧!B:C,2,FALSE),IFERROR(VLOOKUP(SUBSTITUTE(SUBSTITUTE(SUBSTITUTE(H98,"ＦＭ","エフエム"),"・",""),"FM","エフエム"),コミュニティ放送局一覧!B:C,2,FALSE),VLOOKUP(SUBSTITUTE(H98,"エフエム","FM"),コミュニティ放送局一覧!B:C,2,FALSE)))</f>
        <v>JOZZ3BI-FM</v>
      </c>
    </row>
    <row r="99" spans="1:9">
      <c r="A99" s="14" t="s">
        <v>2702</v>
      </c>
      <c r="B99" s="14" t="s">
        <v>3248</v>
      </c>
      <c r="C99" s="14" t="s">
        <v>3249</v>
      </c>
      <c r="D99" s="15">
        <v>44251</v>
      </c>
      <c r="E99" s="15">
        <v>44255</v>
      </c>
      <c r="G99" t="str">
        <f>VLOOKUP(B99,全国地方公共団体コード!H:K,4,FALSE)</f>
        <v>112011</v>
      </c>
      <c r="H99" t="str">
        <f t="shared" si="2"/>
        <v>小江戸ＦＭ</v>
      </c>
      <c r="I99" t="str">
        <f>IFERROR(VLOOKUP(H99,コミュニティ放送局一覧!B:C,2,FALSE),IFERROR(VLOOKUP(SUBSTITUTE(SUBSTITUTE(SUBSTITUTE(H99,"ＦＭ","エフエム"),"・",""),"FM","エフエム"),コミュニティ放送局一覧!B:C,2,FALSE),VLOOKUP(SUBSTITUTE(H99,"エフエム","FM"),コミュニティ放送局一覧!B:C,2,FALSE)))</f>
        <v>JOZZ3CX-FM</v>
      </c>
    </row>
    <row r="100" spans="1:9">
      <c r="A100" s="14" t="s">
        <v>2702</v>
      </c>
      <c r="B100" s="14" t="s">
        <v>3226</v>
      </c>
      <c r="C100" s="14" t="s">
        <v>3227</v>
      </c>
      <c r="D100" s="15">
        <v>43556</v>
      </c>
      <c r="E100" s="15">
        <v>43558</v>
      </c>
      <c r="G100" t="str">
        <f>VLOOKUP(B100,全国地方公共団体コード!H:K,4,FALSE)</f>
        <v>112020</v>
      </c>
      <c r="H100" t="str">
        <f t="shared" si="2"/>
        <v>FM.クマガヤ</v>
      </c>
      <c r="I100" t="str">
        <f>IFERROR(VLOOKUP(H100,コミュニティ放送局一覧!B:C,2,FALSE),IFERROR(VLOOKUP(SUBSTITUTE(SUBSTITUTE(SUBSTITUTE(H100,"ＦＭ","エフエム"),"・",""),"FM","エフエム"),コミュニティ放送局一覧!B:C,2,FALSE),VLOOKUP(SUBSTITUTE(H100,"エフエム","FM"),コミュニティ放送局一覧!B:C,2,FALSE)))</f>
        <v>JOZZ3CQ-FM</v>
      </c>
    </row>
    <row r="101" spans="1:9">
      <c r="A101" s="14" t="s">
        <v>2702</v>
      </c>
      <c r="B101" s="14" t="s">
        <v>3155</v>
      </c>
      <c r="C101" s="14" t="s">
        <v>3156</v>
      </c>
      <c r="D101" s="15">
        <v>42247</v>
      </c>
      <c r="E101" s="15">
        <v>42248</v>
      </c>
      <c r="G101" t="str">
        <f>VLOOKUP(B101,全国地方公共団体コード!H:K,4,FALSE)</f>
        <v>112038</v>
      </c>
      <c r="H101" t="str">
        <f t="shared" si="2"/>
        <v>FMコミュニティ川口</v>
      </c>
      <c r="I101" t="str">
        <f>IFERROR(VLOOKUP(H101,コミュニティ放送局一覧!B:C,2,FALSE),IFERROR(VLOOKUP(SUBSTITUTE(SUBSTITUTE(SUBSTITUTE(H101,"ＦＭ","エフエム"),"・",""),"FM","エフエム"),コミュニティ放送局一覧!B:C,2,FALSE),VLOOKUP(SUBSTITUTE(H101,"エフエム","FM"),コミュニティ放送局一覧!B:C,2,FALSE)))</f>
        <v>JOZZ3CD-FM</v>
      </c>
    </row>
    <row r="102" spans="1:9">
      <c r="A102" s="14" t="s">
        <v>2702</v>
      </c>
      <c r="B102" s="14" t="s">
        <v>3234</v>
      </c>
      <c r="C102" s="14" t="s">
        <v>3235</v>
      </c>
      <c r="D102" s="15">
        <v>43742</v>
      </c>
      <c r="E102" s="15">
        <v>43745</v>
      </c>
      <c r="G102" t="str">
        <f>VLOOKUP(B102,全国地方公共団体コード!H:K,4,FALSE)</f>
        <v>112071</v>
      </c>
      <c r="H102" t="str">
        <f t="shared" si="2"/>
        <v>ちちぶエフエム</v>
      </c>
      <c r="I102" t="str">
        <f>IFERROR(VLOOKUP(H102,コミュニティ放送局一覧!B:C,2,FALSE),IFERROR(VLOOKUP(SUBSTITUTE(SUBSTITUTE(SUBSTITUTE(H102,"ＦＭ","エフエム"),"・",""),"FM","エフエム"),コミュニティ放送局一覧!B:C,2,FALSE),VLOOKUP(SUBSTITUTE(H102,"エフエム","FM"),コミュニティ放送局一覧!B:C,2,FALSE)))</f>
        <v>JOZZ3CT-FM</v>
      </c>
    </row>
    <row r="103" spans="1:9">
      <c r="A103" s="14" t="s">
        <v>2702</v>
      </c>
      <c r="B103" s="14" t="s">
        <v>3266</v>
      </c>
      <c r="C103" s="14" t="s">
        <v>3267</v>
      </c>
      <c r="D103" s="15">
        <v>45139</v>
      </c>
      <c r="E103" s="15">
        <v>45143</v>
      </c>
      <c r="G103" t="str">
        <f>VLOOKUP(B103,全国地方公共団体コード!H:K,4,FALSE)</f>
        <v>112101</v>
      </c>
      <c r="H103" t="str">
        <f t="shared" si="2"/>
        <v>わたらせコミュニティメディア</v>
      </c>
      <c r="I103" t="str">
        <f>IFERROR(VLOOKUP(H103,コミュニティ放送局一覧!B:C,2,FALSE),IFERROR(VLOOKUP(SUBSTITUTE(SUBSTITUTE(SUBSTITUTE(H103,"ＦＭ","エフエム"),"・",""),"FM","エフエム"),コミュニティ放送局一覧!B:C,2,FALSE),VLOOKUP(SUBSTITUTE(H103,"エフエム","FM"),コミュニティ放送局一覧!B:C,2,FALSE)))</f>
        <v>JOZZ3DB-FM</v>
      </c>
    </row>
    <row r="104" spans="1:9">
      <c r="A104" s="14" t="s">
        <v>2702</v>
      </c>
      <c r="B104" s="14" t="s">
        <v>3252</v>
      </c>
      <c r="C104" s="14" t="s">
        <v>3253</v>
      </c>
      <c r="D104" s="15">
        <v>44287</v>
      </c>
      <c r="E104" s="15">
        <v>44300</v>
      </c>
      <c r="G104" t="str">
        <f>VLOOKUP(B104,全国地方公共団体コード!H:K,4,FALSE)</f>
        <v>112119</v>
      </c>
      <c r="H104" t="str">
        <f t="shared" si="2"/>
        <v>ほんじょうFM</v>
      </c>
      <c r="I104" t="str">
        <f>IFERROR(VLOOKUP(H104,コミュニティ放送局一覧!B:C,2,FALSE),IFERROR(VLOOKUP(SUBSTITUTE(SUBSTITUTE(SUBSTITUTE(H104,"ＦＭ","エフエム"),"・",""),"FM","エフエム"),コミュニティ放送局一覧!B:C,2,FALSE),VLOOKUP(SUBSTITUTE(H104,"エフエム","FM"),コミュニティ放送局一覧!B:C,2,FALSE)))</f>
        <v>JOZZ3CZ-FM</v>
      </c>
    </row>
    <row r="105" spans="1:9">
      <c r="A105" s="14" t="s">
        <v>2702</v>
      </c>
      <c r="B105" s="14" t="s">
        <v>2773</v>
      </c>
      <c r="C105" s="14" t="s">
        <v>2774</v>
      </c>
      <c r="D105" s="15">
        <v>35898</v>
      </c>
      <c r="E105" s="15">
        <v>35910</v>
      </c>
      <c r="G105" t="str">
        <f>VLOOKUP(B105,全国地方公共団体コード!H:K,4,FALSE)</f>
        <v>112178</v>
      </c>
      <c r="H105" t="str">
        <f t="shared" si="2"/>
        <v>フラワーコミュニティ放送</v>
      </c>
      <c r="I105" t="str">
        <f>IFERROR(VLOOKUP(H105,コミュニティ放送局一覧!B:C,2,FALSE),IFERROR(VLOOKUP(SUBSTITUTE(SUBSTITUTE(SUBSTITUTE(H105,"ＦＭ","エフエム"),"・",""),"FM","エフエム"),コミュニティ放送局一覧!B:C,2,FALSE),VLOOKUP(SUBSTITUTE(H105,"エフエム","FM"),コミュニティ放送局一覧!B:C,2,FALSE)))</f>
        <v>JOZZ3AV-FM</v>
      </c>
    </row>
    <row r="106" spans="1:9">
      <c r="A106" s="14" t="s">
        <v>2702</v>
      </c>
      <c r="B106" s="14" t="s">
        <v>3250</v>
      </c>
      <c r="C106" s="14" t="s">
        <v>3251</v>
      </c>
      <c r="D106" s="15">
        <v>44245</v>
      </c>
      <c r="E106" s="15">
        <v>44287</v>
      </c>
      <c r="G106" t="str">
        <f>VLOOKUP(B106,全国地方公共団体コード!H:K,4,FALSE)</f>
        <v>112186</v>
      </c>
      <c r="H106" t="str">
        <f t="shared" si="2"/>
        <v>深谷コミュニティFM</v>
      </c>
      <c r="I106" t="str">
        <f>IFERROR(VLOOKUP(H106,コミュニティ放送局一覧!B:C,2,FALSE),IFERROR(VLOOKUP(SUBSTITUTE(SUBSTITUTE(SUBSTITUTE(H106,"ＦＭ","エフエム"),"・",""),"FM","エフエム"),コミュニティ放送局一覧!B:C,2,FALSE),VLOOKUP(SUBSTITUTE(H106,"エフエム","FM"),コミュニティ放送局一覧!B:C,2,FALSE)))</f>
        <v>JOZZ3CY-FM</v>
      </c>
    </row>
    <row r="107" spans="1:9">
      <c r="A107" s="14" t="s">
        <v>2702</v>
      </c>
      <c r="B107" s="14" t="s">
        <v>3172</v>
      </c>
      <c r="C107" s="14" t="s">
        <v>3173</v>
      </c>
      <c r="D107" s="15">
        <v>42454</v>
      </c>
      <c r="E107" s="15">
        <v>42456</v>
      </c>
      <c r="G107" t="str">
        <f>VLOOKUP(B107,全国地方公共団体コード!H:K,4,FALSE)</f>
        <v>112224</v>
      </c>
      <c r="H107" t="str">
        <f t="shared" si="2"/>
        <v>エフエムこしがや</v>
      </c>
      <c r="I107" t="str">
        <f>IFERROR(VLOOKUP(H107,コミュニティ放送局一覧!B:C,2,FALSE),IFERROR(VLOOKUP(SUBSTITUTE(SUBSTITUTE(SUBSTITUTE(H107,"ＦＭ","エフエム"),"・",""),"FM","エフエム"),コミュニティ放送局一覧!B:C,2,FALSE),VLOOKUP(SUBSTITUTE(H107,"エフエム","FM"),コミュニティ放送局一覧!B:C,2,FALSE)))</f>
        <v>JOZZ3CE-FM</v>
      </c>
    </row>
    <row r="108" spans="1:9">
      <c r="A108" s="14" t="s">
        <v>2702</v>
      </c>
      <c r="B108" s="14" t="s">
        <v>2703</v>
      </c>
      <c r="C108" s="14" t="s">
        <v>2704</v>
      </c>
      <c r="D108" s="15">
        <v>35419</v>
      </c>
      <c r="E108" s="15">
        <v>35462</v>
      </c>
      <c r="G108" t="str">
        <f>VLOOKUP(B108,全国地方公共団体コード!H:K,4,FALSE)</f>
        <v>112259</v>
      </c>
      <c r="H108" t="str">
        <f t="shared" si="2"/>
        <v>エフエム茶笛</v>
      </c>
      <c r="I108" t="str">
        <f>IFERROR(VLOOKUP(H108,コミュニティ放送局一覧!B:C,2,FALSE),IFERROR(VLOOKUP(SUBSTITUTE(SUBSTITUTE(SUBSTITUTE(H108,"ＦＭ","エフエム"),"・",""),"FM","エフエム"),コミュニティ放送局一覧!B:C,2,FALSE),VLOOKUP(SUBSTITUTE(H108,"エフエム","FM"),コミュニティ放送局一覧!B:C,2,FALSE)))</f>
        <v>JOZZ3AM-FM</v>
      </c>
    </row>
    <row r="109" spans="1:9">
      <c r="A109" s="14" t="s">
        <v>2702</v>
      </c>
      <c r="B109" s="14" t="s">
        <v>2977</v>
      </c>
      <c r="C109" s="14" t="s">
        <v>2978</v>
      </c>
      <c r="D109" s="15">
        <v>39198</v>
      </c>
      <c r="E109" s="15">
        <v>39200</v>
      </c>
      <c r="G109" t="str">
        <f>VLOOKUP(B109,全国地方公共団体コード!H:K,4,FALSE)</f>
        <v>112275</v>
      </c>
      <c r="H109" t="str">
        <f t="shared" si="2"/>
        <v>コミュニティシェアFM</v>
      </c>
      <c r="I109" t="str">
        <f>IFERROR(VLOOKUP(H109,コミュニティ放送局一覧!B:C,2,FALSE),IFERROR(VLOOKUP(SUBSTITUTE(SUBSTITUTE(SUBSTITUTE(H109,"ＦＭ","エフエム"),"・",""),"FM","エフエム"),コミュニティ放送局一覧!B:C,2,FALSE),VLOOKUP(SUBSTITUTE(H109,"エフエム","FM"),コミュニティ放送局一覧!B:C,2,FALSE)))</f>
        <v>JOZZ3BK-FM</v>
      </c>
    </row>
    <row r="110" spans="1:9">
      <c r="A110" s="14" t="s">
        <v>2702</v>
      </c>
      <c r="B110" s="14" t="s">
        <v>3193</v>
      </c>
      <c r="C110" s="14" t="s">
        <v>3194</v>
      </c>
      <c r="D110" s="15">
        <v>42915</v>
      </c>
      <c r="E110" s="15">
        <v>42917</v>
      </c>
      <c r="G110" t="str">
        <f>VLOOKUP(B110,全国地方公共団体コード!H:K,4,FALSE)</f>
        <v>113247</v>
      </c>
      <c r="H110" t="str">
        <f t="shared" si="2"/>
        <v>安心安全ネットワークきずな</v>
      </c>
      <c r="I110" t="str">
        <f>IFERROR(VLOOKUP(H110,コミュニティ放送局一覧!B:C,2,FALSE),IFERROR(VLOOKUP(SUBSTITUTE(SUBSTITUTE(SUBSTITUTE(H110,"ＦＭ","エフエム"),"・",""),"FM","エフエム"),コミュニティ放送局一覧!B:C,2,FALSE),VLOOKUP(SUBSTITUTE(H110,"エフエム","FM"),コミュニティ放送局一覧!B:C,2,FALSE)))</f>
        <v>JOZZ3CJ-FM</v>
      </c>
    </row>
    <row r="111" spans="1:9">
      <c r="A111" s="14" t="s">
        <v>2637</v>
      </c>
      <c r="B111" s="14" t="s">
        <v>3244</v>
      </c>
      <c r="C111" s="14" t="s">
        <v>3245</v>
      </c>
      <c r="D111" s="15">
        <v>44202</v>
      </c>
      <c r="E111" s="15">
        <v>44211</v>
      </c>
      <c r="G111" t="str">
        <f>VLOOKUP(B111,全国地方公共団体コード!H:K,4,FALSE)</f>
        <v>121011</v>
      </c>
      <c r="H111" t="str">
        <f t="shared" si="2"/>
        <v>アクティブレイン</v>
      </c>
      <c r="I111" t="str">
        <f>IFERROR(VLOOKUP(H111,コミュニティ放送局一覧!B:C,2,FALSE),IFERROR(VLOOKUP(SUBSTITUTE(SUBSTITUTE(SUBSTITUTE(H111,"ＦＭ","エフエム"),"・",""),"FM","エフエム"),コミュニティ放送局一覧!B:C,2,FALSE),VLOOKUP(SUBSTITUTE(H111,"エフエム","FM"),コミュニティ放送局一覧!B:C,2,FALSE)))</f>
        <v>JOZZ3CW-FM</v>
      </c>
    </row>
    <row r="112" spans="1:9">
      <c r="A112" s="14" t="s">
        <v>2637</v>
      </c>
      <c r="B112" s="14" t="s">
        <v>2638</v>
      </c>
      <c r="C112" s="14" t="s">
        <v>2639</v>
      </c>
      <c r="D112" s="15">
        <v>35037</v>
      </c>
      <c r="E112" s="15">
        <v>35039</v>
      </c>
      <c r="G112" t="str">
        <f>VLOOKUP(B112,全国地方公共団体コード!H:K,4,FALSE)</f>
        <v>122068</v>
      </c>
      <c r="H112" t="str">
        <f t="shared" si="2"/>
        <v>かずさエフエム</v>
      </c>
      <c r="I112" t="str">
        <f>IFERROR(VLOOKUP(H112,コミュニティ放送局一覧!B:C,2,FALSE),IFERROR(VLOOKUP(SUBSTITUTE(SUBSTITUTE(SUBSTITUTE(H112,"ＦＭ","エフエム"),"・",""),"FM","エフエム"),コミュニティ放送局一覧!B:C,2,FALSE),VLOOKUP(SUBSTITUTE(H112,"エフエム","FM"),コミュニティ放送局一覧!B:C,2,FALSE)))</f>
        <v>JOZZ3AH-FM</v>
      </c>
    </row>
    <row r="113" spans="1:9">
      <c r="A113" s="14" t="s">
        <v>2637</v>
      </c>
      <c r="B113" s="14" t="s">
        <v>3143</v>
      </c>
      <c r="C113" s="14" t="s">
        <v>3144</v>
      </c>
      <c r="D113" s="15">
        <v>41995</v>
      </c>
      <c r="E113" s="15">
        <v>42000</v>
      </c>
      <c r="G113" t="str">
        <f>VLOOKUP(B113,全国地方公共団体コード!H:K,4,FALSE)</f>
        <v>122114</v>
      </c>
      <c r="H113" t="str">
        <f t="shared" si="2"/>
        <v>国際ラジオ放送</v>
      </c>
      <c r="I113" t="str">
        <f>IFERROR(VLOOKUP(H113,コミュニティ放送局一覧!B:C,2,FALSE),IFERROR(VLOOKUP(SUBSTITUTE(SUBSTITUTE(SUBSTITUTE(H113,"ＦＭ","エフエム"),"・",""),"FM","エフエム"),コミュニティ放送局一覧!B:C,2,FALSE),VLOOKUP(SUBSTITUTE(H113,"エフエム","FM"),コミュニティ放送局一覧!B:C,2,FALSE)))</f>
        <v>JOZZ3BZ-FM</v>
      </c>
    </row>
    <row r="114" spans="1:9">
      <c r="A114" s="14" t="s">
        <v>2637</v>
      </c>
      <c r="B114" s="14" t="s">
        <v>3031</v>
      </c>
      <c r="C114" s="14" t="s">
        <v>3032</v>
      </c>
      <c r="D114" s="15">
        <v>40017</v>
      </c>
      <c r="E114" s="15">
        <v>40017</v>
      </c>
      <c r="G114" t="str">
        <f>VLOOKUP(B114,全国地方公共団体コード!H:K,4,FALSE)</f>
        <v>122190</v>
      </c>
      <c r="H114" t="str">
        <f t="shared" si="2"/>
        <v>市原FM放送</v>
      </c>
      <c r="I114" t="str">
        <f>IFERROR(VLOOKUP(H114,コミュニティ放送局一覧!B:C,2,FALSE),IFERROR(VLOOKUP(SUBSTITUTE(SUBSTITUTE(SUBSTITUTE(H114,"ＦＭ","エフエム"),"・",""),"FM","エフエム"),コミュニティ放送局一覧!B:C,2,FALSE),VLOOKUP(SUBSTITUTE(H114,"エフエム","FM"),コミュニティ放送局一覧!B:C,2,FALSE)))</f>
        <v>JOZZ3BR-FM</v>
      </c>
    </row>
    <row r="115" spans="1:9">
      <c r="A115" s="14" t="s">
        <v>2637</v>
      </c>
      <c r="B115" s="14" t="s">
        <v>3197</v>
      </c>
      <c r="C115" s="14" t="s">
        <v>3198</v>
      </c>
      <c r="D115" s="15">
        <v>42993</v>
      </c>
      <c r="E115" s="15">
        <v>42995</v>
      </c>
      <c r="G115" t="str">
        <f>VLOOKUP(B115,全国地方公共団体コード!H:K,4,FALSE)</f>
        <v>122211</v>
      </c>
      <c r="H115" t="str">
        <f t="shared" si="2"/>
        <v>ふくろうエフエム</v>
      </c>
      <c r="I115" t="str">
        <f>IFERROR(VLOOKUP(H115,コミュニティ放送局一覧!B:C,2,FALSE),IFERROR(VLOOKUP(SUBSTITUTE(SUBSTITUTE(SUBSTITUTE(H115,"ＦＭ","エフエム"),"・",""),"FM","エフエム"),コミュニティ放送局一覧!B:C,2,FALSE),VLOOKUP(SUBSTITUTE(H115,"エフエム","FM"),コミュニティ放送局一覧!B:C,2,FALSE)))</f>
        <v>JOZZ3CH-FM</v>
      </c>
    </row>
    <row r="116" spans="1:9">
      <c r="A116" s="14" t="s">
        <v>2637</v>
      </c>
      <c r="B116" s="14" t="s">
        <v>2762</v>
      </c>
      <c r="C116" s="14" t="s">
        <v>2763</v>
      </c>
      <c r="D116" s="15">
        <v>35870</v>
      </c>
      <c r="E116" s="15">
        <v>35876</v>
      </c>
      <c r="G116" t="str">
        <f>VLOOKUP(B116,全国地方公共団体コード!H:K,4,FALSE)</f>
        <v>122271</v>
      </c>
      <c r="H116" t="str">
        <f t="shared" si="2"/>
        <v>エフエム浦安</v>
      </c>
      <c r="I116" t="str">
        <f>IFERROR(VLOOKUP(H116,コミュニティ放送局一覧!B:C,2,FALSE),IFERROR(VLOOKUP(SUBSTITUTE(SUBSTITUTE(SUBSTITUTE(H116,"ＦＭ","エフエム"),"・",""),"FM","エフエム"),コミュニティ放送局一覧!B:C,2,FALSE),VLOOKUP(SUBSTITUTE(H116,"エフエム","FM"),コミュニティ放送局一覧!B:C,2,FALSE)))</f>
        <v>JOZZ3AY-FM</v>
      </c>
    </row>
    <row r="117" spans="1:9">
      <c r="A117" s="14" t="s">
        <v>2618</v>
      </c>
      <c r="B117" s="14" t="s">
        <v>2782</v>
      </c>
      <c r="C117" s="14" t="s">
        <v>2783</v>
      </c>
      <c r="D117" s="15">
        <v>35943</v>
      </c>
      <c r="E117" s="15">
        <v>35946</v>
      </c>
      <c r="G117" t="str">
        <f>VLOOKUP(B117,全国地方公共団体コード!H:K,4,FALSE)</f>
        <v>131024</v>
      </c>
      <c r="H117" t="str">
        <f t="shared" si="2"/>
        <v>中央エフエム</v>
      </c>
      <c r="I117" t="str">
        <f>IFERROR(VLOOKUP(H117,コミュニティ放送局一覧!B:C,2,FALSE),IFERROR(VLOOKUP(SUBSTITUTE(SUBSTITUTE(SUBSTITUTE(H117,"ＦＭ","エフエム"),"・",""),"FM","エフエム"),コミュニティ放送局一覧!B:C,2,FALSE),VLOOKUP(SUBSTITUTE(H117,"エフエム","FM"),コミュニティ放送局一覧!B:C,2,FALSE)))</f>
        <v>JOZZ3AX-FM</v>
      </c>
    </row>
    <row r="118" spans="1:9">
      <c r="A118" s="14" t="s">
        <v>2618</v>
      </c>
      <c r="B118" s="14" t="s">
        <v>2899</v>
      </c>
      <c r="C118" s="14" t="s">
        <v>2900</v>
      </c>
      <c r="D118" s="15">
        <v>37820</v>
      </c>
      <c r="E118" s="15">
        <v>37823</v>
      </c>
      <c r="G118" t="str">
        <f>VLOOKUP(B118,全国地方公共団体コード!H:K,4,FALSE)</f>
        <v>131083</v>
      </c>
      <c r="H118" t="str">
        <f t="shared" si="2"/>
        <v>レインボータウンエフエム放送</v>
      </c>
      <c r="I118" t="str">
        <f>IFERROR(VLOOKUP(H118,コミュニティ放送局一覧!B:C,2,FALSE),IFERROR(VLOOKUP(SUBSTITUTE(SUBSTITUTE(SUBSTITUTE(H118,"ＦＭ","エフエム"),"・",""),"FM","エフエム"),コミュニティ放送局一覧!B:C,2,FALSE),VLOOKUP(SUBSTITUTE(H118,"エフエム","FM"),コミュニティ放送局一覧!B:C,2,FALSE)))</f>
        <v>JOZZ3BF-FM</v>
      </c>
    </row>
    <row r="119" spans="1:9">
      <c r="A119" s="14" t="s">
        <v>2618</v>
      </c>
      <c r="B119" s="14" t="s">
        <v>3228</v>
      </c>
      <c r="C119" s="14" t="s">
        <v>3229</v>
      </c>
      <c r="D119" s="15">
        <v>43608</v>
      </c>
      <c r="E119" s="15">
        <v>43617</v>
      </c>
      <c r="G119" t="str">
        <f>VLOOKUP(B119,全国地方公共団体コード!H:K,4,FALSE)</f>
        <v>131091</v>
      </c>
      <c r="H119" t="str">
        <f t="shared" si="2"/>
        <v>エフエムしながわ</v>
      </c>
      <c r="I119" t="str">
        <f>IFERROR(VLOOKUP(H119,コミュニティ放送局一覧!B:C,2,FALSE),IFERROR(VLOOKUP(SUBSTITUTE(SUBSTITUTE(SUBSTITUTE(H119,"ＦＭ","エフエム"),"・",""),"FM","エフエム"),コミュニティ放送局一覧!B:C,2,FALSE),VLOOKUP(SUBSTITUTE(H119,"エフエム","FM"),コミュニティ放送局一覧!B:C,2,FALSE)))</f>
        <v>JOZZ3CR-FM</v>
      </c>
    </row>
    <row r="120" spans="1:9">
      <c r="A120" s="14" t="s">
        <v>2618</v>
      </c>
      <c r="B120" s="14" t="s">
        <v>2794</v>
      </c>
      <c r="C120" s="14" t="s">
        <v>2795</v>
      </c>
      <c r="D120" s="15">
        <v>36003</v>
      </c>
      <c r="E120" s="15">
        <v>36006</v>
      </c>
      <c r="G120" t="str">
        <f>VLOOKUP(B120,全国地方公共団体コード!H:K,4,FALSE)</f>
        <v>131121</v>
      </c>
      <c r="H120" t="str">
        <f t="shared" si="2"/>
        <v>世田谷サービス公社</v>
      </c>
      <c r="I120" t="str">
        <f>IFERROR(VLOOKUP(H120,コミュニティ放送局一覧!B:C,2,FALSE),IFERROR(VLOOKUP(SUBSTITUTE(SUBSTITUTE(SUBSTITUTE(H120,"ＦＭ","エフエム"),"・",""),"FM","エフエム"),コミュニティ放送局一覧!B:C,2,FALSE),VLOOKUP(SUBSTITUTE(H120,"エフエム","FM"),コミュニティ放送局一覧!B:C,2,FALSE)))</f>
        <v>JOZZ3BA-FM</v>
      </c>
    </row>
    <row r="121" spans="1:9">
      <c r="A121" s="14" t="s">
        <v>2618</v>
      </c>
      <c r="B121" s="14" t="s">
        <v>3170</v>
      </c>
      <c r="C121" s="14" t="s">
        <v>3171</v>
      </c>
      <c r="D121" s="15">
        <v>42439</v>
      </c>
      <c r="E121" s="15">
        <v>42441</v>
      </c>
      <c r="G121" t="str">
        <f>VLOOKUP(B121,全国地方公共団体コード!H:K,4,FALSE)</f>
        <v>131130</v>
      </c>
      <c r="H121" t="str">
        <f t="shared" si="2"/>
        <v>CQ</v>
      </c>
      <c r="I121" t="str">
        <f>IFERROR(VLOOKUP(H121,コミュニティ放送局一覧!B:C,2,FALSE),IFERROR(VLOOKUP(SUBSTITUTE(SUBSTITUTE(SUBSTITUTE(H121,"ＦＭ","エフエム"),"・",""),"FM","エフエム"),コミュニティ放送局一覧!B:C,2,FALSE),VLOOKUP(SUBSTITUTE(H121,"エフエム","FM"),コミュニティ放送局一覧!B:C,2,FALSE)))</f>
        <v>JOZZ3CG-FM</v>
      </c>
    </row>
    <row r="122" spans="1:9">
      <c r="A122" s="14" t="s">
        <v>2618</v>
      </c>
      <c r="B122" s="14" t="s">
        <v>2719</v>
      </c>
      <c r="C122" s="14" t="s">
        <v>2720</v>
      </c>
      <c r="D122" s="15">
        <v>35516</v>
      </c>
      <c r="E122" s="15">
        <v>35525</v>
      </c>
      <c r="G122" t="str">
        <f>VLOOKUP(B122,全国地方公共団体コード!H:K,4,FALSE)</f>
        <v>131229</v>
      </c>
      <c r="H122" t="str">
        <f t="shared" si="2"/>
        <v>葛飾エフエム放送</v>
      </c>
      <c r="I122" t="str">
        <f>IFERROR(VLOOKUP(H122,コミュニティ放送局一覧!B:C,2,FALSE),IFERROR(VLOOKUP(SUBSTITUTE(SUBSTITUTE(SUBSTITUTE(H122,"ＦＭ","エフエム"),"・",""),"FM","エフエム"),コミュニティ放送局一覧!B:C,2,FALSE),VLOOKUP(SUBSTITUTE(H122,"エフエム","FM"),コミュニティ放送局一覧!B:C,2,FALSE)))</f>
        <v>JOZZ3AP-FM</v>
      </c>
    </row>
    <row r="123" spans="1:9">
      <c r="A123" s="14" t="s">
        <v>2618</v>
      </c>
      <c r="B123" s="14" t="s">
        <v>2751</v>
      </c>
      <c r="C123" s="14" t="s">
        <v>2752</v>
      </c>
      <c r="D123" s="15">
        <v>35755</v>
      </c>
      <c r="E123" s="15">
        <v>35764</v>
      </c>
      <c r="G123" t="str">
        <f>VLOOKUP(B123,全国地方公共団体コード!H:K,4,FALSE)</f>
        <v>131237</v>
      </c>
      <c r="H123" t="str">
        <f t="shared" si="2"/>
        <v>エフエム江戸川</v>
      </c>
      <c r="I123" t="str">
        <f>IFERROR(VLOOKUP(H123,コミュニティ放送局一覧!B:C,2,FALSE),IFERROR(VLOOKUP(SUBSTITUTE(SUBSTITUTE(SUBSTITUTE(H123,"ＦＭ","エフエム"),"・",""),"FM","エフエム"),コミュニティ放送局一覧!B:C,2,FALSE),VLOOKUP(SUBSTITUTE(H123,"エフエム","FM"),コミュニティ放送局一覧!B:C,2,FALSE)))</f>
        <v>JOZZ3AS-FM</v>
      </c>
    </row>
    <row r="124" spans="1:9">
      <c r="A124" s="14" t="s">
        <v>2618</v>
      </c>
      <c r="B124" s="14" t="s">
        <v>3199</v>
      </c>
      <c r="C124" s="14" t="s">
        <v>3200</v>
      </c>
      <c r="D124" s="15">
        <v>43006</v>
      </c>
      <c r="E124" s="15">
        <v>43009</v>
      </c>
      <c r="G124" t="str">
        <f>VLOOKUP(B124,全国地方公共団体コード!H:K,4,FALSE)</f>
        <v>132012</v>
      </c>
      <c r="H124" t="str">
        <f t="shared" si="2"/>
        <v>八王子エフエム</v>
      </c>
      <c r="I124" t="str">
        <f>IFERROR(VLOOKUP(H124,コミュニティ放送局一覧!B:C,2,FALSE),IFERROR(VLOOKUP(SUBSTITUTE(SUBSTITUTE(SUBSTITUTE(H124,"ＦＭ","エフエム"),"・",""),"FM","エフエム"),コミュニティ放送局一覧!B:C,2,FALSE),VLOOKUP(SUBSTITUTE(H124,"エフエム","FM"),コミュニティ放送局一覧!B:C,2,FALSE)))</f>
        <v>JOZZ3CL-FM</v>
      </c>
    </row>
    <row r="125" spans="1:9">
      <c r="A125" s="14" t="s">
        <v>2618</v>
      </c>
      <c r="B125" s="14" t="s">
        <v>2973</v>
      </c>
      <c r="C125" s="14" t="s">
        <v>2974</v>
      </c>
      <c r="D125" s="15">
        <v>39188</v>
      </c>
      <c r="E125" s="15">
        <v>39194</v>
      </c>
      <c r="G125" t="str">
        <f>VLOOKUP(B125,全国地方公共団体コード!H:K,4,FALSE)</f>
        <v>132021</v>
      </c>
      <c r="H125" t="str">
        <f t="shared" si="2"/>
        <v>エフエムラジオ立川</v>
      </c>
      <c r="I125" t="str">
        <f>IFERROR(VLOOKUP(H125,コミュニティ放送局一覧!B:C,2,FALSE),IFERROR(VLOOKUP(SUBSTITUTE(SUBSTITUTE(SUBSTITUTE(H125,"ＦＭ","エフエム"),"・",""),"FM","エフエム"),コミュニティ放送局一覧!B:C,2,FALSE),VLOOKUP(SUBSTITUTE(H125,"エフエム","FM"),コミュニティ放送局一覧!B:C,2,FALSE)))</f>
        <v>JOZZ3BL-FM</v>
      </c>
    </row>
    <row r="126" spans="1:9">
      <c r="A126" s="14" t="s">
        <v>2618</v>
      </c>
      <c r="B126" s="14" t="s">
        <v>2619</v>
      </c>
      <c r="C126" s="14" t="s">
        <v>2620</v>
      </c>
      <c r="D126" s="15">
        <v>34775</v>
      </c>
      <c r="E126" s="15">
        <v>34786</v>
      </c>
      <c r="G126" t="str">
        <f>VLOOKUP(B126,全国地方公共団体コード!H:K,4,FALSE)</f>
        <v>132039</v>
      </c>
      <c r="H126" t="str">
        <f t="shared" si="2"/>
        <v>エフエムむさしの</v>
      </c>
      <c r="I126" t="str">
        <f>IFERROR(VLOOKUP(H126,コミュニティ放送局一覧!B:C,2,FALSE),IFERROR(VLOOKUP(SUBSTITUTE(SUBSTITUTE(SUBSTITUTE(H126,"ＦＭ","エフエム"),"・",""),"FM","エフエム"),コミュニティ放送局一覧!B:C,2,FALSE),VLOOKUP(SUBSTITUTE(H126,"エフエム","FM"),コミュニティ放送局一覧!B:C,2,FALSE)))</f>
        <v>JOZZ3AG-FM</v>
      </c>
    </row>
    <row r="127" spans="1:9">
      <c r="A127" s="14" t="s">
        <v>2618</v>
      </c>
      <c r="B127" s="14" t="s">
        <v>3221</v>
      </c>
      <c r="C127" s="14" t="s">
        <v>3222</v>
      </c>
      <c r="D127" s="15">
        <v>43462</v>
      </c>
      <c r="E127" s="15">
        <v>43465</v>
      </c>
      <c r="G127" t="str">
        <f>VLOOKUP(B127,全国地方公共団体コード!H:K,4,FALSE)</f>
        <v>132063</v>
      </c>
      <c r="H127" t="str">
        <f t="shared" si="2"/>
        <v>東京府中FM</v>
      </c>
      <c r="I127" t="str">
        <f>IFERROR(VLOOKUP(H127,コミュニティ放送局一覧!B:C,2,FALSE),IFERROR(VLOOKUP(SUBSTITUTE(SUBSTITUTE(SUBSTITUTE(H127,"ＦＭ","エフエム"),"・",""),"FM","エフエム"),コミュニティ放送局一覧!B:C,2,FALSE),VLOOKUP(SUBSTITUTE(H127,"エフエム","FM"),コミュニティ放送局一覧!B:C,2,FALSE)))</f>
        <v>JOZZ3CP-FM</v>
      </c>
    </row>
    <row r="128" spans="1:9">
      <c r="A128" s="14" t="s">
        <v>2618</v>
      </c>
      <c r="B128" s="14" t="s">
        <v>2769</v>
      </c>
      <c r="C128" s="14" t="s">
        <v>2770</v>
      </c>
      <c r="D128" s="15">
        <v>35877</v>
      </c>
      <c r="E128" s="15">
        <v>35902</v>
      </c>
      <c r="G128" t="str">
        <f>VLOOKUP(B128,全国地方公共団体コード!H:K,4,FALSE)</f>
        <v>132080</v>
      </c>
      <c r="H128" t="str">
        <f t="shared" si="2"/>
        <v>調布エフエム放送</v>
      </c>
      <c r="I128" t="str">
        <f>IFERROR(VLOOKUP(H128,コミュニティ放送局一覧!B:C,2,FALSE),IFERROR(VLOOKUP(SUBSTITUTE(SUBSTITUTE(SUBSTITUTE(H128,"ＦＭ","エフエム"),"・",""),"FM","エフエム"),コミュニティ放送局一覧!B:C,2,FALSE),VLOOKUP(SUBSTITUTE(H128,"エフエム","FM"),コミュニティ放送局一覧!B:C,2,FALSE)))</f>
        <v>JOZZ3AW-FM</v>
      </c>
    </row>
    <row r="129" spans="1:9">
      <c r="A129" s="14" t="s">
        <v>2618</v>
      </c>
      <c r="B129" s="14" t="s">
        <v>2907</v>
      </c>
      <c r="C129" s="14" t="s">
        <v>2908</v>
      </c>
      <c r="D129" s="15">
        <v>38159</v>
      </c>
      <c r="E129" s="15">
        <v>38168</v>
      </c>
      <c r="G129" t="str">
        <f>VLOOKUP(B129,全国地方公共団体コード!H:K,4,FALSE)</f>
        <v>132136</v>
      </c>
      <c r="H129" t="str">
        <f t="shared" si="2"/>
        <v>多摩レイクサイドFM</v>
      </c>
      <c r="I129" t="str">
        <f>IFERROR(VLOOKUP(H129,コミュニティ放送局一覧!B:C,2,FALSE),IFERROR(VLOOKUP(SUBSTITUTE(SUBSTITUTE(SUBSTITUTE(H129,"ＦＭ","エフエム"),"・",""),"FM","エフエム"),コミュニティ放送局一覧!B:C,2,FALSE),VLOOKUP(SUBSTITUTE(H129,"エフエム","FM"),コミュニティ放送局一覧!B:C,2,FALSE)))</f>
        <v>JOZZ3BG-FM</v>
      </c>
    </row>
    <row r="130" spans="1:9">
      <c r="A130" s="14" t="s">
        <v>2618</v>
      </c>
      <c r="B130" s="14" t="s">
        <v>3236</v>
      </c>
      <c r="C130" s="14" t="s">
        <v>3237</v>
      </c>
      <c r="D130" s="15">
        <v>43774</v>
      </c>
      <c r="E130" s="15">
        <v>43780</v>
      </c>
      <c r="G130" t="str">
        <f>VLOOKUP(B130,全国地方公共団体コード!H:K,4,FALSE)</f>
        <v>132195</v>
      </c>
      <c r="H130" t="str">
        <f t="shared" si="2"/>
        <v>狛江ラジオ放送</v>
      </c>
      <c r="I130" t="str">
        <f>IFERROR(VLOOKUP(H130,コミュニティ放送局一覧!B:C,2,FALSE),IFERROR(VLOOKUP(SUBSTITUTE(SUBSTITUTE(SUBSTITUTE(H130,"ＦＭ","エフエム"),"・",""),"FM","エフエム"),コミュニティ放送局一覧!B:C,2,FALSE),VLOOKUP(SUBSTITUTE(H130,"エフエム","FM"),コミュニティ放送局一覧!B:C,2,FALSE)))</f>
        <v>JOZZ3CS-FM</v>
      </c>
    </row>
    <row r="131" spans="1:9">
      <c r="A131" s="14" t="s">
        <v>2618</v>
      </c>
      <c r="B131" s="14" t="s">
        <v>3215</v>
      </c>
      <c r="C131" s="14" t="s">
        <v>3216</v>
      </c>
      <c r="D131" s="15">
        <v>43280</v>
      </c>
      <c r="E131" s="15">
        <v>43281</v>
      </c>
      <c r="G131" t="str">
        <f>VLOOKUP(B131,全国地方公共団体コード!H:K,4,FALSE)</f>
        <v>132225</v>
      </c>
      <c r="H131" t="str">
        <f t="shared" si="2"/>
        <v>クルメディア</v>
      </c>
      <c r="I131" t="str">
        <f>IFERROR(VLOOKUP(H131,コミュニティ放送局一覧!B:C,2,FALSE),IFERROR(VLOOKUP(SUBSTITUTE(SUBSTITUTE(SUBSTITUTE(H131,"ＦＭ","エフエム"),"・",""),"FM","エフエム"),コミュニティ放送局一覧!B:C,2,FALSE),VLOOKUP(SUBSTITUTE(H131,"エフエム","FM"),コミュニティ放送局一覧!B:C,2,FALSE)))</f>
        <v>JOZZ3CN-FM</v>
      </c>
    </row>
    <row r="132" spans="1:9">
      <c r="A132" s="14" t="s">
        <v>2618</v>
      </c>
      <c r="B132" s="14" t="s">
        <v>2758</v>
      </c>
      <c r="C132" s="14" t="s">
        <v>2759</v>
      </c>
      <c r="D132" s="15">
        <v>35821</v>
      </c>
      <c r="E132" s="15">
        <v>35826</v>
      </c>
      <c r="G132" t="str">
        <f>VLOOKUP(B132,全国地方公共団体コード!H:K,4,FALSE)</f>
        <v>132292</v>
      </c>
      <c r="H132" t="str">
        <f t="shared" si="2"/>
        <v>エフエム西東京</v>
      </c>
      <c r="I132" t="str">
        <f>IFERROR(VLOOKUP(H132,コミュニティ放送局一覧!B:C,2,FALSE),IFERROR(VLOOKUP(SUBSTITUTE(SUBSTITUTE(SUBSTITUTE(H132,"ＦＭ","エフエム"),"・",""),"FM","エフエム"),コミュニティ放送局一覧!B:C,2,FALSE),VLOOKUP(SUBSTITUTE(H132,"エフエム","FM"),コミュニティ放送局一覧!B:C,2,FALSE)))</f>
        <v>JOZZ3AU-FM</v>
      </c>
    </row>
    <row r="133" spans="1:9">
      <c r="A133" s="14" t="s">
        <v>2596</v>
      </c>
      <c r="B133" s="14" t="s">
        <v>3232</v>
      </c>
      <c r="C133" s="14" t="s">
        <v>3233</v>
      </c>
      <c r="D133" s="15">
        <v>43700</v>
      </c>
      <c r="E133" s="15">
        <v>43703</v>
      </c>
      <c r="G133" t="str">
        <f>VLOOKUP(B133,全国地方公共団体コード!H:K,4,FALSE)</f>
        <v>141046</v>
      </c>
      <c r="H133" t="str">
        <f t="shared" si="2"/>
        <v>横浜マリンエフエム</v>
      </c>
      <c r="I133" t="str">
        <f>IFERROR(VLOOKUP(H133,コミュニティ放送局一覧!B:C,2,FALSE),IFERROR(VLOOKUP(SUBSTITUTE(SUBSTITUTE(SUBSTITUTE(H133,"ＦＭ","エフエム"),"・",""),"FM","エフエム"),コミュニティ放送局一覧!B:C,2,FALSE),VLOOKUP(SUBSTITUTE(H133,"エフエム","FM"),コミュニティ放送局一覧!B:C,2,FALSE)))</f>
        <v>JOZZ3CO-FM</v>
      </c>
    </row>
    <row r="134" spans="1:9">
      <c r="A134" s="14" t="s">
        <v>2596</v>
      </c>
      <c r="B134" s="14" t="s">
        <v>3264</v>
      </c>
      <c r="C134" s="14" t="s">
        <v>3265</v>
      </c>
      <c r="D134" s="15">
        <v>44831</v>
      </c>
      <c r="E134" s="15">
        <v>44835</v>
      </c>
      <c r="G134" t="str">
        <f>VLOOKUP(B134,全国地方公共団体コード!H:K,4,FALSE)</f>
        <v>141089</v>
      </c>
      <c r="H134" t="str">
        <f t="shared" ref="H134:H197" si="3">SUBSTITUTE(SUBSTITUTE(SUBSTITUTE(SUBSTITUTE(SUBSTITUTE(SUBSTITUTE(SUBSTITUTE(SUBSTITUTE(SUBSTITUTE(C134,"(学)",""),"(福)",""),"(同)",""),"(有)",""),"株式会社",""),"(一財)",""),"(一社)",""),"(特非)",""),"(株)","")</f>
        <v>金沢シーサイドＦＭ</v>
      </c>
      <c r="I134" t="str">
        <f>IFERROR(VLOOKUP(H134,コミュニティ放送局一覧!B:C,2,FALSE),IFERROR(VLOOKUP(SUBSTITUTE(SUBSTITUTE(SUBSTITUTE(H134,"ＦＭ","エフエム"),"・",""),"FM","エフエム"),コミュニティ放送局一覧!B:C,2,FALSE),VLOOKUP(SUBSTITUTE(H134,"エフエム","FM"),コミュニティ放送局一覧!B:C,2,FALSE)))</f>
        <v>JOZZ3DA-FM</v>
      </c>
    </row>
    <row r="135" spans="1:9">
      <c r="A135" s="14" t="s">
        <v>2596</v>
      </c>
      <c r="B135" s="14" t="s">
        <v>3022</v>
      </c>
      <c r="C135" s="14" t="s">
        <v>3023</v>
      </c>
      <c r="D135" s="15">
        <v>39931</v>
      </c>
      <c r="E135" s="15">
        <v>39932</v>
      </c>
      <c r="G135" t="str">
        <f>VLOOKUP(B135,全国地方公共団体コード!H:K,4,FALSE)</f>
        <v>141101</v>
      </c>
      <c r="H135" t="str">
        <f t="shared" si="3"/>
        <v>エフエム戸塚</v>
      </c>
      <c r="I135" t="str">
        <f>IFERROR(VLOOKUP(H135,コミュニティ放送局一覧!B:C,2,FALSE),IFERROR(VLOOKUP(SUBSTITUTE(SUBSTITUTE(SUBSTITUTE(H135,"ＦＭ","エフエム"),"・",""),"FM","エフエム"),コミュニティ放送局一覧!B:C,2,FALSE),VLOOKUP(SUBSTITUTE(H135,"エフエム","FM"),コミュニティ放送局一覧!B:C,2,FALSE)))</f>
        <v>JOZZ3BQ-FM</v>
      </c>
    </row>
    <row r="136" spans="1:9">
      <c r="A136" s="14" t="s">
        <v>2596</v>
      </c>
      <c r="B136" s="14" t="s">
        <v>2889</v>
      </c>
      <c r="C136" s="14" t="s">
        <v>2890</v>
      </c>
      <c r="D136" s="15">
        <v>37547</v>
      </c>
      <c r="E136" s="15">
        <v>37549</v>
      </c>
      <c r="G136" t="str">
        <f>VLOOKUP(B136,全国地方公共団体コード!H:K,4,FALSE)</f>
        <v>141178</v>
      </c>
      <c r="H136" t="str">
        <f t="shared" si="3"/>
        <v>横浜コミュニティ放送</v>
      </c>
      <c r="I136" t="str">
        <f>IFERROR(VLOOKUP(H136,コミュニティ放送局一覧!B:C,2,FALSE),IFERROR(VLOOKUP(SUBSTITUTE(SUBSTITUTE(SUBSTITUTE(H136,"ＦＭ","エフエム"),"・",""),"FM","エフエム"),コミュニティ放送局一覧!B:C,2,FALSE),VLOOKUP(SUBSTITUTE(H136,"エフエム","FM"),コミュニティ放送局一覧!B:C,2,FALSE)))</f>
        <v>JOZZ3BE-FM</v>
      </c>
    </row>
    <row r="137" spans="1:9">
      <c r="A137" s="14" t="s">
        <v>2596</v>
      </c>
      <c r="B137" s="14" t="s">
        <v>3287</v>
      </c>
      <c r="C137" s="14" t="s">
        <v>3288</v>
      </c>
      <c r="D137" s="15">
        <v>45559</v>
      </c>
      <c r="E137" s="15">
        <v>45565</v>
      </c>
      <c r="G137" t="str">
        <f>VLOOKUP(B137,全国地方公共団体コード!H:K,4,FALSE)</f>
        <v>141313</v>
      </c>
      <c r="H137" t="str">
        <f t="shared" si="3"/>
        <v>ＦＭ大師</v>
      </c>
      <c r="I137" t="str">
        <f>IFERROR(VLOOKUP(H137,コミュニティ放送局一覧!B:C,2,FALSE),IFERROR(VLOOKUP(SUBSTITUTE(SUBSTITUTE(SUBSTITUTE(H137,"ＦＭ","エフエム"),"・",""),"FM","エフエム"),コミュニティ放送局一覧!B:C,2,FALSE),VLOOKUP(SUBSTITUTE(H137,"エフエム","FM"),コミュニティ放送局一覧!B:C,2,FALSE)))</f>
        <v>JOZZ3DE-FM</v>
      </c>
    </row>
    <row r="138" spans="1:9">
      <c r="A138" s="14" t="s">
        <v>2596</v>
      </c>
      <c r="B138" s="14" t="s">
        <v>2658</v>
      </c>
      <c r="C138" s="14" t="s">
        <v>2659</v>
      </c>
      <c r="D138" s="15">
        <v>35241</v>
      </c>
      <c r="E138" s="15">
        <v>35247</v>
      </c>
      <c r="G138" t="str">
        <f>VLOOKUP(B138,全国地方公共団体コード!H:K,4,FALSE)</f>
        <v>141330</v>
      </c>
      <c r="H138" t="str">
        <f t="shared" si="3"/>
        <v>かわさき市民放送</v>
      </c>
      <c r="I138" t="str">
        <f>IFERROR(VLOOKUP(H138,コミュニティ放送局一覧!B:C,2,FALSE),IFERROR(VLOOKUP(SUBSTITUTE(SUBSTITUTE(SUBSTITUTE(H138,"ＦＭ","エフエム"),"・",""),"FM","エフエム"),コミュニティ放送局一覧!B:C,2,FALSE),VLOOKUP(SUBSTITUTE(H138,"エフエム","FM"),コミュニティ放送局一覧!B:C,2,FALSE)))</f>
        <v>JOZZ3AK-FM</v>
      </c>
    </row>
    <row r="139" spans="1:9">
      <c r="A139" s="14" t="s">
        <v>2596</v>
      </c>
      <c r="B139" s="14" t="s">
        <v>2676</v>
      </c>
      <c r="C139" s="14" t="s">
        <v>2677</v>
      </c>
      <c r="D139" s="15">
        <v>35321</v>
      </c>
      <c r="E139" s="15">
        <v>35323</v>
      </c>
      <c r="G139" t="str">
        <f>VLOOKUP(B139,全国地方公共団体コード!H:K,4,FALSE)</f>
        <v>141500</v>
      </c>
      <c r="H139" t="str">
        <f t="shared" si="3"/>
        <v>エフエムさがみ</v>
      </c>
      <c r="I139" t="str">
        <f>IFERROR(VLOOKUP(H139,コミュニティ放送局一覧!B:C,2,FALSE),IFERROR(VLOOKUP(SUBSTITUTE(SUBSTITUTE(SUBSTITUTE(H139,"ＦＭ","エフエム"),"・",""),"FM","エフエム"),コミュニティ放送局一覧!B:C,2,FALSE),VLOOKUP(SUBSTITUTE(H139,"エフエム","FM"),コミュニティ放送局一覧!B:C,2,FALSE)))</f>
        <v>JOZZ3AL-FM</v>
      </c>
    </row>
    <row r="140" spans="1:9">
      <c r="A140" s="14" t="s">
        <v>2596</v>
      </c>
      <c r="B140" s="14" t="s">
        <v>2612</v>
      </c>
      <c r="C140" s="14" t="s">
        <v>2613</v>
      </c>
      <c r="D140" s="15">
        <v>34668</v>
      </c>
      <c r="E140" s="15">
        <v>34671</v>
      </c>
      <c r="G140" t="str">
        <f>VLOOKUP(B140,全国地方公共団体コード!H:K,4,FALSE)</f>
        <v>142018</v>
      </c>
      <c r="H140" t="str">
        <f t="shared" si="3"/>
        <v>横須賀エフエム放送</v>
      </c>
      <c r="I140" t="str">
        <f>IFERROR(VLOOKUP(H140,コミュニティ放送局一覧!B:C,2,FALSE),IFERROR(VLOOKUP(SUBSTITUTE(SUBSTITUTE(SUBSTITUTE(H140,"ＦＭ","エフエム"),"・",""),"FM","エフエム"),コミュニティ放送局一覧!B:C,2,FALSE),VLOOKUP(SUBSTITUTE(H140,"エフエム","FM"),コミュニティ放送局一覧!B:C,2,FALSE)))</f>
        <v>JOZZ3AD-FM</v>
      </c>
    </row>
    <row r="141" spans="1:9">
      <c r="A141" s="14" t="s">
        <v>2596</v>
      </c>
      <c r="B141" s="14" t="s">
        <v>2606</v>
      </c>
      <c r="C141" s="14" t="s">
        <v>2607</v>
      </c>
      <c r="D141" s="15">
        <v>34505</v>
      </c>
      <c r="E141" s="15">
        <v>34516</v>
      </c>
      <c r="G141" t="str">
        <f>VLOOKUP(B141,全国地方公共団体コード!H:K,4,FALSE)</f>
        <v>142034</v>
      </c>
      <c r="H141" t="str">
        <f t="shared" si="3"/>
        <v>湘南平塚コミュニティ放送</v>
      </c>
      <c r="I141" t="str">
        <f>IFERROR(VLOOKUP(H141,コミュニティ放送局一覧!B:C,2,FALSE),IFERROR(VLOOKUP(SUBSTITUTE(SUBSTITUTE(SUBSTITUTE(H141,"ＦＭ","エフエム"),"・",""),"FM","エフエム"),コミュニティ放送局一覧!B:C,2,FALSE),VLOOKUP(SUBSTITUTE(H141,"エフエム","FM"),コミュニティ放送局一覧!B:C,2,FALSE)))</f>
        <v>JOZZ3AC-FM</v>
      </c>
    </row>
    <row r="142" spans="1:9">
      <c r="A142" s="14" t="s">
        <v>2596</v>
      </c>
      <c r="B142" s="14" t="s">
        <v>2616</v>
      </c>
      <c r="C142" s="14" t="s">
        <v>2617</v>
      </c>
      <c r="D142" s="15">
        <v>34688</v>
      </c>
      <c r="E142" s="15">
        <v>34692</v>
      </c>
      <c r="G142" t="str">
        <f>VLOOKUP(B142,全国地方公共団体コード!H:K,4,FALSE)</f>
        <v>142042</v>
      </c>
      <c r="H142" t="str">
        <f t="shared" si="3"/>
        <v>鎌倉エフエム放送</v>
      </c>
      <c r="I142" t="str">
        <f>IFERROR(VLOOKUP(H142,コミュニティ放送局一覧!B:C,2,FALSE),IFERROR(VLOOKUP(SUBSTITUTE(SUBSTITUTE(SUBSTITUTE(H142,"ＦＭ","エフエム"),"・",""),"FM","エフエム"),コミュニティ放送局一覧!B:C,2,FALSE),VLOOKUP(SUBSTITUTE(H142,"エフエム","FM"),コミュニティ放送局一覧!B:C,2,FALSE)))</f>
        <v>JOZZ3AF-FM</v>
      </c>
    </row>
    <row r="143" spans="1:9">
      <c r="A143" s="14" t="s">
        <v>2596</v>
      </c>
      <c r="B143" s="14" t="s">
        <v>2654</v>
      </c>
      <c r="C143" s="14" t="s">
        <v>2655</v>
      </c>
      <c r="D143" s="15">
        <v>35166</v>
      </c>
      <c r="E143" s="15">
        <v>35183</v>
      </c>
      <c r="G143" t="str">
        <f>VLOOKUP(B143,全国地方公共団体コード!H:K,4,FALSE)</f>
        <v>142051</v>
      </c>
      <c r="H143" t="str">
        <f t="shared" si="3"/>
        <v>藤沢エフエム放送</v>
      </c>
      <c r="I143" t="str">
        <f>IFERROR(VLOOKUP(H143,コミュニティ放送局一覧!B:C,2,FALSE),IFERROR(VLOOKUP(SUBSTITUTE(SUBSTITUTE(SUBSTITUTE(H143,"ＦＭ","エフエム"),"・",""),"FM","エフエム"),コミュニティ放送局一覧!B:C,2,FALSE),VLOOKUP(SUBSTITUTE(H143,"エフエム","FM"),コミュニティ放送局一覧!B:C,2,FALSE)))</f>
        <v>JOZZ3AI-FM</v>
      </c>
    </row>
    <row r="144" spans="1:9">
      <c r="A144" s="14" t="s">
        <v>2596</v>
      </c>
      <c r="B144" s="14" t="s">
        <v>2965</v>
      </c>
      <c r="C144" s="14" t="s">
        <v>2966</v>
      </c>
      <c r="D144" s="15">
        <v>39161</v>
      </c>
      <c r="E144" s="15">
        <v>39166</v>
      </c>
      <c r="G144" t="str">
        <f>VLOOKUP(B144,全国地方公共団体コード!H:K,4,FALSE)</f>
        <v>142069</v>
      </c>
      <c r="H144" t="str">
        <f t="shared" si="3"/>
        <v>FM小田原</v>
      </c>
      <c r="I144" t="str">
        <f>IFERROR(VLOOKUP(H144,コミュニティ放送局一覧!B:C,2,FALSE),IFERROR(VLOOKUP(SUBSTITUTE(SUBSTITUTE(SUBSTITUTE(H144,"ＦＭ","エフエム"),"・",""),"FM","エフエム"),コミュニティ放送局一覧!B:C,2,FALSE),VLOOKUP(SUBSTITUTE(H144,"エフエム","FM"),コミュニティ放送局一覧!B:C,2,FALSE)))</f>
        <v>JOZZ3BM-FM</v>
      </c>
    </row>
    <row r="145" spans="1:9">
      <c r="A145" s="14" t="s">
        <v>2596</v>
      </c>
      <c r="B145" s="14" t="s">
        <v>3271</v>
      </c>
      <c r="C145" s="14" t="s">
        <v>3272</v>
      </c>
      <c r="D145" s="15">
        <v>45191</v>
      </c>
      <c r="E145" s="15">
        <v>45200</v>
      </c>
      <c r="G145" t="str">
        <f>VLOOKUP(B145,全国地方公共団体コード!H:K,4,FALSE)</f>
        <v>142077</v>
      </c>
      <c r="H145" t="str">
        <f t="shared" si="3"/>
        <v>茅ヶ崎エフエム</v>
      </c>
      <c r="I145" t="str">
        <f>IFERROR(VLOOKUP(H145,コミュニティ放送局一覧!B:C,2,FALSE),IFERROR(VLOOKUP(SUBSTITUTE(SUBSTITUTE(SUBSTITUTE(H145,"ＦＭ","エフエム"),"・",""),"FM","エフエム"),コミュニティ放送局一覧!B:C,2,FALSE),VLOOKUP(SUBSTITUTE(H145,"エフエム","FM"),コミュニティ放送局一覧!B:C,2,FALSE)))</f>
        <v>JOZZ3DC-FM</v>
      </c>
    </row>
    <row r="146" spans="1:9">
      <c r="A146" s="14" t="s">
        <v>2596</v>
      </c>
      <c r="B146" s="14" t="s">
        <v>2724</v>
      </c>
      <c r="C146" s="14" t="s">
        <v>2725</v>
      </c>
      <c r="D146" s="15">
        <v>35558</v>
      </c>
      <c r="E146" s="15">
        <v>35559</v>
      </c>
      <c r="G146" t="str">
        <f>VLOOKUP(B146,全国地方公共団体コード!H:K,4,FALSE)</f>
        <v>142131</v>
      </c>
      <c r="H146" t="str">
        <f t="shared" si="3"/>
        <v>大和ラジオ放送</v>
      </c>
      <c r="I146" t="str">
        <f>IFERROR(VLOOKUP(H146,コミュニティ放送局一覧!B:C,2,FALSE),IFERROR(VLOOKUP(SUBSTITUTE(SUBSTITUTE(SUBSTITUTE(H146,"ＦＭ","エフエム"),"・",""),"FM","エフエム"),コミュニティ放送局一覧!B:C,2,FALSE),VLOOKUP(SUBSTITUTE(H146,"エフエム","FM"),コミュニティ放送局一覧!B:C,2,FALSE)))</f>
        <v>JOZZ3AR-FM</v>
      </c>
    </row>
    <row r="147" spans="1:9">
      <c r="A147" s="14" t="s">
        <v>2596</v>
      </c>
      <c r="B147" s="14" t="s">
        <v>3063</v>
      </c>
      <c r="C147" s="14" t="s">
        <v>3064</v>
      </c>
      <c r="D147" s="15">
        <v>40592</v>
      </c>
      <c r="E147" s="15">
        <v>40596</v>
      </c>
      <c r="G147" t="str">
        <f>VLOOKUP(B147,全国地方公共団体コード!H:K,4,FALSE)</f>
        <v>142158</v>
      </c>
      <c r="H147" t="str">
        <f t="shared" si="3"/>
        <v>海老名エフエム放送</v>
      </c>
      <c r="I147" t="str">
        <f>IFERROR(VLOOKUP(H147,コミュニティ放送局一覧!B:C,2,FALSE),IFERROR(VLOOKUP(SUBSTITUTE(SUBSTITUTE(SUBSTITUTE(H147,"ＦＭ","エフエム"),"・",""),"FM","エフエム"),コミュニティ放送局一覧!B:C,2,FALSE),VLOOKUP(SUBSTITUTE(H147,"エフエム","FM"),コミュニティ放送局一覧!B:C,2,FALSE)))</f>
        <v>JOZZ3BW-FM</v>
      </c>
    </row>
    <row r="148" spans="1:9">
      <c r="A148" s="14" t="s">
        <v>2596</v>
      </c>
      <c r="B148" s="14" t="s">
        <v>2597</v>
      </c>
      <c r="C148" s="14" t="s">
        <v>2598</v>
      </c>
      <c r="D148" s="15">
        <v>34304</v>
      </c>
      <c r="E148" s="15">
        <v>34306</v>
      </c>
      <c r="G148" t="str">
        <f>VLOOKUP(B148,全国地方公共団体コード!H:K,4,FALSE)</f>
        <v>143014</v>
      </c>
      <c r="H148" t="str">
        <f t="shared" si="3"/>
        <v>逗子・葉山コミュニティ放送</v>
      </c>
      <c r="I148" t="str">
        <f>IFERROR(VLOOKUP(H148,コミュニティ放送局一覧!B:C,2,FALSE),IFERROR(VLOOKUP(SUBSTITUTE(SUBSTITUTE(SUBSTITUTE(H148,"ＦＭ","エフエム"),"・",""),"FM","エフエム"),コミュニティ放送局一覧!B:C,2,FALSE),VLOOKUP(SUBSTITUTE(H148,"エフエム","FM"),コミュニティ放送局一覧!B:C,2,FALSE)))</f>
        <v>JOZZ3AB-FM</v>
      </c>
    </row>
    <row r="149" spans="1:9">
      <c r="A149" s="14" t="s">
        <v>2596</v>
      </c>
      <c r="B149" s="14" t="s">
        <v>3189</v>
      </c>
      <c r="C149" s="14" t="s">
        <v>3190</v>
      </c>
      <c r="D149" s="15">
        <v>42846</v>
      </c>
      <c r="E149" s="15">
        <v>42848</v>
      </c>
      <c r="G149" t="str">
        <f>VLOOKUP(B149,全国地方公共団体コード!H:K,4,FALSE)</f>
        <v>143413</v>
      </c>
      <c r="H149" t="str">
        <f t="shared" si="3"/>
        <v>国際学園</v>
      </c>
      <c r="I149" t="str">
        <f>IFERROR(VLOOKUP(H149,コミュニティ放送局一覧!B:C,2,FALSE),IFERROR(VLOOKUP(SUBSTITUTE(SUBSTITUTE(SUBSTITUTE(H149,"ＦＭ","エフエム"),"・",""),"FM","エフエム"),コミュニティ放送局一覧!B:C,2,FALSE),VLOOKUP(SUBSTITUTE(H149,"エフエム","FM"),コミュニティ放送局一覧!B:C,2,FALSE)))</f>
        <v>JOZZ3CI-FM</v>
      </c>
    </row>
    <row r="150" spans="1:9">
      <c r="A150" s="14" t="s">
        <v>2596</v>
      </c>
      <c r="B150" s="14" t="s">
        <v>1710</v>
      </c>
      <c r="C150" s="14" t="s">
        <v>3045</v>
      </c>
      <c r="D150" s="15">
        <v>40267</v>
      </c>
      <c r="E150" s="15">
        <v>40268</v>
      </c>
      <c r="G150" t="str">
        <f>VLOOKUP(B150,全国地方公共団体コード!H:K,4,FALSE)</f>
        <v>144029</v>
      </c>
      <c r="H150" t="str">
        <f t="shared" si="3"/>
        <v>宮ヶ瀬レイクサイドエフエム放送機構</v>
      </c>
      <c r="I150" t="str">
        <f>IFERROR(VLOOKUP(H150,コミュニティ放送局一覧!B:C,2,FALSE),IFERROR(VLOOKUP(SUBSTITUTE(SUBSTITUTE(SUBSTITUTE(H150,"ＦＭ","エフエム"),"・",""),"FM","エフエム"),コミュニティ放送局一覧!B:C,2,FALSE),VLOOKUP(SUBSTITUTE(H150,"エフエム","FM"),コミュニティ放送局一覧!B:C,2,FALSE)))</f>
        <v>JOZZ3BT-FM</v>
      </c>
    </row>
    <row r="151" spans="1:9">
      <c r="A151" s="14" t="s">
        <v>2608</v>
      </c>
      <c r="B151" s="14" t="s">
        <v>2609</v>
      </c>
      <c r="C151" s="14" t="s">
        <v>2610</v>
      </c>
      <c r="D151" s="15">
        <v>34530</v>
      </c>
      <c r="E151" s="15">
        <v>34530</v>
      </c>
      <c r="G151" t="str">
        <f>VLOOKUP(B151,全国地方公共団体コード!H:K,4,FALSE)</f>
        <v>151009</v>
      </c>
      <c r="H151" t="str">
        <f t="shared" si="3"/>
        <v>エフエム新津</v>
      </c>
      <c r="I151" t="str">
        <f>IFERROR(VLOOKUP(H151,コミュニティ放送局一覧!B:C,2,FALSE),IFERROR(VLOOKUP(SUBSTITUTE(SUBSTITUTE(SUBSTITUTE(H151,"ＦＭ","エフエム"),"・",""),"FM","エフエム"),コミュニティ放送局一覧!B:C,2,FALSE),VLOOKUP(SUBSTITUTE(H151,"エフエム","FM"),コミュニティ放送局一覧!B:C,2,FALSE)))</f>
        <v>JOZZ4AA-FM</v>
      </c>
    </row>
    <row r="152" spans="1:9">
      <c r="A152" s="14" t="s">
        <v>2608</v>
      </c>
      <c r="B152" s="14" t="s">
        <v>2609</v>
      </c>
      <c r="C152" s="14" t="s">
        <v>2699</v>
      </c>
      <c r="D152" s="15">
        <v>35418</v>
      </c>
      <c r="E152" s="15">
        <v>35424</v>
      </c>
      <c r="G152" t="str">
        <f>VLOOKUP(B152,全国地方公共団体コード!H:K,4,FALSE)</f>
        <v>151009</v>
      </c>
      <c r="H152" t="str">
        <f t="shared" si="3"/>
        <v>けんと放送</v>
      </c>
      <c r="I152" t="str">
        <f>IFERROR(VLOOKUP(H152,コミュニティ放送局一覧!B:C,2,FALSE),IFERROR(VLOOKUP(SUBSTITUTE(SUBSTITUTE(SUBSTITUTE(H152,"ＦＭ","エフエム"),"・",""),"FM","エフエム"),コミュニティ放送局一覧!B:C,2,FALSE),VLOOKUP(SUBSTITUTE(H152,"エフエム","FM"),コミュニティ放送局一覧!B:C,2,FALSE)))</f>
        <v>JOZZ4AD-FM</v>
      </c>
    </row>
    <row r="153" spans="1:9">
      <c r="A153" s="14" t="s">
        <v>2608</v>
      </c>
      <c r="B153" s="14" t="s">
        <v>2857</v>
      </c>
      <c r="C153" s="14" t="s">
        <v>2858</v>
      </c>
      <c r="D153" s="15">
        <v>37054</v>
      </c>
      <c r="E153" s="15">
        <v>37056</v>
      </c>
      <c r="G153" t="str">
        <f>VLOOKUP(B153,全国地方公共団体コード!H:K,4,FALSE)</f>
        <v>151084</v>
      </c>
      <c r="H153" t="str">
        <f t="shared" si="3"/>
        <v>エフエム角田山コミュニティ放送</v>
      </c>
      <c r="I153" t="str">
        <f>IFERROR(VLOOKUP(H153,コミュニティ放送局一覧!B:C,2,FALSE),IFERROR(VLOOKUP(SUBSTITUTE(SUBSTITUTE(SUBSTITUTE(H153,"ＦＭ","エフエム"),"・",""),"FM","エフエム"),コミュニティ放送局一覧!B:C,2,FALSE),VLOOKUP(SUBSTITUTE(H153,"エフエム","FM"),コミュニティ放送局一覧!B:C,2,FALSE)))</f>
        <v>JOZZ4AK-FM</v>
      </c>
    </row>
    <row r="154" spans="1:9">
      <c r="A154" s="14" t="s">
        <v>2608</v>
      </c>
      <c r="B154" s="14" t="s">
        <v>2792</v>
      </c>
      <c r="C154" s="14" t="s">
        <v>2793</v>
      </c>
      <c r="D154" s="15">
        <v>36004</v>
      </c>
      <c r="E154" s="15">
        <v>36005</v>
      </c>
      <c r="G154" t="str">
        <f>VLOOKUP(B154,全国地方公共団体コード!H:K,4,FALSE)</f>
        <v>152021</v>
      </c>
      <c r="H154" t="str">
        <f t="shared" si="3"/>
        <v>長岡移動電話システム</v>
      </c>
      <c r="I154" t="str">
        <f>IFERROR(VLOOKUP(H154,コミュニティ放送局一覧!B:C,2,FALSE),IFERROR(VLOOKUP(SUBSTITUTE(SUBSTITUTE(SUBSTITUTE(H154,"ＦＭ","エフエム"),"・",""),"FM","エフエム"),コミュニティ放送局一覧!B:C,2,FALSE),VLOOKUP(SUBSTITUTE(H154,"エフエム","FM"),コミュニティ放送局一覧!B:C,2,FALSE)))</f>
        <v>JOZZ4AH-FM</v>
      </c>
    </row>
    <row r="155" spans="1:9">
      <c r="A155" s="14" t="s">
        <v>2608</v>
      </c>
      <c r="B155" s="14" t="s">
        <v>2798</v>
      </c>
      <c r="C155" s="14" t="s">
        <v>2799</v>
      </c>
      <c r="D155" s="15">
        <v>36060</v>
      </c>
      <c r="E155" s="15">
        <v>36062</v>
      </c>
      <c r="G155" t="str">
        <f>VLOOKUP(B155,全国地方公共団体コード!H:K,4,FALSE)</f>
        <v>152048</v>
      </c>
      <c r="H155" t="str">
        <f t="shared" si="3"/>
        <v>燕三条エフエム放送</v>
      </c>
      <c r="I155" t="str">
        <f>IFERROR(VLOOKUP(H155,コミュニティ放送局一覧!B:C,2,FALSE),IFERROR(VLOOKUP(SUBSTITUTE(SUBSTITUTE(SUBSTITUTE(H155,"ＦＭ","エフエム"),"・",""),"FM","エフエム"),コミュニティ放送局一覧!B:C,2,FALSE),VLOOKUP(SUBSTITUTE(H155,"エフエム","FM"),コミュニティ放送局一覧!B:C,2,FALSE)))</f>
        <v>JOZZ4AI-FM</v>
      </c>
    </row>
    <row r="156" spans="1:9">
      <c r="A156" s="14" t="s">
        <v>2608</v>
      </c>
      <c r="B156" s="14" t="s">
        <v>2624</v>
      </c>
      <c r="C156" s="14" t="s">
        <v>2625</v>
      </c>
      <c r="D156" s="15">
        <v>34870</v>
      </c>
      <c r="E156" s="15">
        <v>34870</v>
      </c>
      <c r="G156" t="str">
        <f>VLOOKUP(B156,全国地方公共団体コード!H:K,4,FALSE)</f>
        <v>152056</v>
      </c>
      <c r="H156" t="str">
        <f t="shared" si="3"/>
        <v>柏崎コミュニティ放送</v>
      </c>
      <c r="I156" t="str">
        <f>IFERROR(VLOOKUP(H156,コミュニティ放送局一覧!B:C,2,FALSE),IFERROR(VLOOKUP(SUBSTITUTE(SUBSTITUTE(SUBSTITUTE(H156,"ＦＭ","エフエム"),"・",""),"FM","エフエム"),コミュニティ放送局一覧!B:C,2,FALSE),VLOOKUP(SUBSTITUTE(H156,"エフエム","FM"),コミュニティ放送局一覧!B:C,2,FALSE)))</f>
        <v>JOZZ4AC-FM</v>
      </c>
    </row>
    <row r="157" spans="1:9">
      <c r="A157" s="14" t="s">
        <v>2608</v>
      </c>
      <c r="B157" s="14" t="s">
        <v>2744</v>
      </c>
      <c r="C157" s="14" t="s">
        <v>2745</v>
      </c>
      <c r="D157" s="15">
        <v>35702</v>
      </c>
      <c r="E157" s="15">
        <v>35704</v>
      </c>
      <c r="G157" t="str">
        <f>VLOOKUP(B157,全国地方公共団体コード!H:K,4,FALSE)</f>
        <v>152064</v>
      </c>
      <c r="H157" t="str">
        <f t="shared" si="3"/>
        <v>エフエムしばた</v>
      </c>
      <c r="I157" t="str">
        <f>IFERROR(VLOOKUP(H157,コミュニティ放送局一覧!B:C,2,FALSE),IFERROR(VLOOKUP(SUBSTITUTE(SUBSTITUTE(SUBSTITUTE(H157,"ＦＭ","エフエム"),"・",""),"FM","エフエム"),コミュニティ放送局一覧!B:C,2,FALSE),VLOOKUP(SUBSTITUTE(H157,"エフエム","FM"),コミュニティ放送局一覧!B:C,2,FALSE)))</f>
        <v>JOZZ4AE-FM</v>
      </c>
    </row>
    <row r="158" spans="1:9">
      <c r="A158" s="14" t="s">
        <v>2608</v>
      </c>
      <c r="B158" s="14" t="s">
        <v>2933</v>
      </c>
      <c r="C158" s="14" t="s">
        <v>2934</v>
      </c>
      <c r="D158" s="15">
        <v>38751</v>
      </c>
      <c r="E158" s="15">
        <v>38752</v>
      </c>
      <c r="G158" t="str">
        <f>VLOOKUP(B158,全国地方公共団体コード!H:K,4,FALSE)</f>
        <v>152102</v>
      </c>
      <c r="H158" t="str">
        <f t="shared" si="3"/>
        <v>エフエムとおかまち</v>
      </c>
      <c r="I158" t="str">
        <f>IFERROR(VLOOKUP(H158,コミュニティ放送局一覧!B:C,2,FALSE),IFERROR(VLOOKUP(SUBSTITUTE(SUBSTITUTE(SUBSTITUTE(H158,"ＦＭ","エフエム"),"・",""),"FM","エフエム"),コミュニティ放送局一覧!B:C,2,FALSE),VLOOKUP(SUBSTITUTE(H158,"エフエム","FM"),コミュニティ放送局一覧!B:C,2,FALSE)))</f>
        <v>JOZZ4AN-FM</v>
      </c>
    </row>
    <row r="159" spans="1:9">
      <c r="A159" s="14" t="s">
        <v>2608</v>
      </c>
      <c r="B159" s="14" t="s">
        <v>3164</v>
      </c>
      <c r="C159" s="14" t="s">
        <v>3165</v>
      </c>
      <c r="D159" s="15">
        <v>42352</v>
      </c>
      <c r="E159" s="15">
        <v>42352</v>
      </c>
      <c r="G159" t="str">
        <f>VLOOKUP(B159,全国地方公共団体コード!H:K,4,FALSE)</f>
        <v>152170</v>
      </c>
      <c r="H159" t="str">
        <f t="shared" si="3"/>
        <v>上越ケーブルビジョン</v>
      </c>
      <c r="I159" t="str">
        <f>IFERROR(VLOOKUP(H159,コミュニティ放送局一覧!B:C,2,FALSE),IFERROR(VLOOKUP(SUBSTITUTE(SUBSTITUTE(SUBSTITUTE(H159,"ＦＭ","エフエム"),"・",""),"FM","エフエム"),コミュニティ放送局一覧!B:C,2,FALSE),VLOOKUP(SUBSTITUTE(H159,"エフエム","FM"),コミュニティ放送局一覧!B:C,2,FALSE)))</f>
        <v>JOZZ4AT-FM</v>
      </c>
    </row>
    <row r="160" spans="1:9">
      <c r="A160" s="14" t="s">
        <v>2608</v>
      </c>
      <c r="B160" s="14" t="s">
        <v>3166</v>
      </c>
      <c r="C160" s="14" t="s">
        <v>3167</v>
      </c>
      <c r="D160" s="15">
        <v>42355</v>
      </c>
      <c r="E160" s="15">
        <v>42355</v>
      </c>
      <c r="G160" t="str">
        <f>VLOOKUP(B160,全国地方公共団体コード!H:K,4,FALSE)</f>
        <v>152251</v>
      </c>
      <c r="H160" t="str">
        <f t="shared" si="3"/>
        <v>エフエム魚沼</v>
      </c>
      <c r="I160" t="str">
        <f>IFERROR(VLOOKUP(H160,コミュニティ放送局一覧!B:C,2,FALSE),IFERROR(VLOOKUP(SUBSTITUTE(SUBSTITUTE(SUBSTITUTE(H160,"ＦＭ","エフエム"),"・",""),"FM","エフエム"),コミュニティ放送局一覧!B:C,2,FALSE),VLOOKUP(SUBSTITUTE(H160,"エフエム","FM"),コミュニティ放送局一覧!B:C,2,FALSE)))</f>
        <v>JOZZ4AS-FM</v>
      </c>
    </row>
    <row r="161" spans="1:9">
      <c r="A161" s="14" t="s">
        <v>2608</v>
      </c>
      <c r="B161" s="14" t="s">
        <v>2760</v>
      </c>
      <c r="C161" s="14" t="s">
        <v>2761</v>
      </c>
      <c r="D161" s="15">
        <v>35817</v>
      </c>
      <c r="E161" s="15">
        <v>35827</v>
      </c>
      <c r="G161" t="str">
        <f>VLOOKUP(B161,全国地方公共団体コード!H:K,4,FALSE)</f>
        <v>152269</v>
      </c>
      <c r="H161" t="str">
        <f t="shared" si="3"/>
        <v>エフエム雪国</v>
      </c>
      <c r="I161" t="str">
        <f>IFERROR(VLOOKUP(H161,コミュニティ放送局一覧!B:C,2,FALSE),IFERROR(VLOOKUP(SUBSTITUTE(SUBSTITUTE(SUBSTITUTE(H161,"ＦＭ","エフエム"),"・",""),"FM","エフエム"),コミュニティ放送局一覧!B:C,2,FALSE),VLOOKUP(SUBSTITUTE(H161,"エフエム","FM"),コミュニティ放送局一覧!B:C,2,FALSE)))</f>
        <v>JOZZ4AF-FM</v>
      </c>
    </row>
    <row r="162" spans="1:9">
      <c r="A162" s="14" t="s">
        <v>2691</v>
      </c>
      <c r="B162" s="14" t="s">
        <v>2732</v>
      </c>
      <c r="C162" s="14" t="s">
        <v>2733</v>
      </c>
      <c r="D162" s="15">
        <v>35611</v>
      </c>
      <c r="E162" s="15">
        <v>35618</v>
      </c>
      <c r="G162" t="str">
        <f>VLOOKUP(B162,全国地方公共団体コード!H:K,4,FALSE)</f>
        <v>162019</v>
      </c>
      <c r="H162" t="str">
        <f t="shared" si="3"/>
        <v>富山シティエフエム</v>
      </c>
      <c r="I162" t="str">
        <f>IFERROR(VLOOKUP(H162,コミュニティ放送局一覧!B:C,2,FALSE),IFERROR(VLOOKUP(SUBSTITUTE(SUBSTITUTE(SUBSTITUTE(H162,"ＦＭ","エフエム"),"・",""),"FM","エフエム"),コミュニティ放送局一覧!B:C,2,FALSE),VLOOKUP(SUBSTITUTE(H162,"エフエム","FM"),コミュニティ放送局一覧!B:C,2,FALSE)))</f>
        <v>JOZZ5AF-FM</v>
      </c>
    </row>
    <row r="163" spans="1:9">
      <c r="A163" s="14" t="s">
        <v>2691</v>
      </c>
      <c r="B163" s="14" t="s">
        <v>2692</v>
      </c>
      <c r="C163" s="14" t="s">
        <v>2693</v>
      </c>
      <c r="D163" s="15">
        <v>35391</v>
      </c>
      <c r="E163" s="15">
        <v>35400</v>
      </c>
      <c r="G163" t="str">
        <f>VLOOKUP(B163,全国地方公共団体コード!H:K,4,FALSE)</f>
        <v>162027</v>
      </c>
      <c r="H163" t="str">
        <f t="shared" si="3"/>
        <v>ラジオたかおか</v>
      </c>
      <c r="I163" t="str">
        <f>IFERROR(VLOOKUP(H163,コミュニティ放送局一覧!B:C,2,FALSE),IFERROR(VLOOKUP(SUBSTITUTE(SUBSTITUTE(SUBSTITUTE(H163,"ＦＭ","エフエム"),"・",""),"FM","エフエム"),コミュニティ放送局一覧!B:C,2,FALSE),VLOOKUP(SUBSTITUTE(H163,"エフエム","FM"),コミュニティ放送局一覧!B:C,2,FALSE)))</f>
        <v>JOZZ5AE-FM</v>
      </c>
    </row>
    <row r="164" spans="1:9">
      <c r="A164" s="14" t="s">
        <v>2691</v>
      </c>
      <c r="B164" s="14" t="s">
        <v>2753</v>
      </c>
      <c r="C164" s="14" t="s">
        <v>2754</v>
      </c>
      <c r="D164" s="15">
        <v>35783</v>
      </c>
      <c r="E164" s="15">
        <v>35788</v>
      </c>
      <c r="G164" t="str">
        <f>VLOOKUP(B164,全国地方公共団体コード!H:K,4,FALSE)</f>
        <v>162078</v>
      </c>
      <c r="H164" t="str">
        <f t="shared" si="3"/>
        <v>新川コミュニティ放送</v>
      </c>
      <c r="I164" t="str">
        <f>IFERROR(VLOOKUP(H164,コミュニティ放送局一覧!B:C,2,FALSE),IFERROR(VLOOKUP(SUBSTITUTE(SUBSTITUTE(SUBSTITUTE(H164,"ＦＭ","エフエム"),"・",""),"FM","エフエム"),コミュニティ放送局一覧!B:C,2,FALSE),VLOOKUP(SUBSTITUTE(H164,"エフエム","FM"),コミュニティ放送局一覧!B:C,2,FALSE)))</f>
        <v>JOZZ5AG-FM</v>
      </c>
    </row>
    <row r="165" spans="1:9">
      <c r="A165" s="14" t="s">
        <v>2691</v>
      </c>
      <c r="B165" s="14" t="s">
        <v>2855</v>
      </c>
      <c r="C165" s="14" t="s">
        <v>2856</v>
      </c>
      <c r="D165" s="15">
        <v>37006</v>
      </c>
      <c r="E165" s="15">
        <v>37006</v>
      </c>
      <c r="G165" t="str">
        <f>VLOOKUP(B165,全国地方公共団体コード!H:K,4,FALSE)</f>
        <v>162086</v>
      </c>
      <c r="H165" t="str">
        <f t="shared" si="3"/>
        <v>エフエムとなみ</v>
      </c>
      <c r="I165" t="str">
        <f>IFERROR(VLOOKUP(H165,コミュニティ放送局一覧!B:C,2,FALSE),IFERROR(VLOOKUP(SUBSTITUTE(SUBSTITUTE(SUBSTITUTE(H165,"ＦＭ","エフエム"),"・",""),"FM","エフエム"),コミュニティ放送局一覧!B:C,2,FALSE),VLOOKUP(SUBSTITUTE(H165,"エフエム","FM"),コミュニティ放送局一覧!B:C,2,FALSE)))</f>
        <v>JOZZ5AH-FM</v>
      </c>
    </row>
    <row r="166" spans="1:9">
      <c r="A166" s="14" t="s">
        <v>2691</v>
      </c>
      <c r="B166" s="14" t="s">
        <v>2975</v>
      </c>
      <c r="C166" s="14" t="s">
        <v>2976</v>
      </c>
      <c r="D166" s="15">
        <v>39196</v>
      </c>
      <c r="E166" s="15">
        <v>39197</v>
      </c>
      <c r="G166" t="str">
        <f>VLOOKUP(B166,全国地方公共団体コード!H:K,4,FALSE)</f>
        <v>162116</v>
      </c>
      <c r="H166" t="str">
        <f t="shared" si="3"/>
        <v>エフエムいみず</v>
      </c>
      <c r="I166" t="str">
        <f>IFERROR(VLOOKUP(H166,コミュニティ放送局一覧!B:C,2,FALSE),IFERROR(VLOOKUP(SUBSTITUTE(SUBSTITUTE(SUBSTITUTE(H166,"ＦＭ","エフエム"),"・",""),"FM","エフエム"),コミュニティ放送局一覧!B:C,2,FALSE),VLOOKUP(SUBSTITUTE(H166,"エフエム","FM"),コミュニティ放送局一覧!B:C,2,FALSE)))</f>
        <v>JOZZ5AL-FM</v>
      </c>
    </row>
    <row r="167" spans="1:9">
      <c r="A167" s="14" t="s">
        <v>2640</v>
      </c>
      <c r="B167" s="14" t="s">
        <v>2647</v>
      </c>
      <c r="C167" s="14" t="s">
        <v>2648</v>
      </c>
      <c r="D167" s="15">
        <v>35139</v>
      </c>
      <c r="E167" s="15">
        <v>35156</v>
      </c>
      <c r="G167" t="str">
        <f>VLOOKUP(B167,全国地方公共団体コード!H:K,4,FALSE)</f>
        <v>172014</v>
      </c>
      <c r="H167" t="str">
        <f t="shared" si="3"/>
        <v>ラジオかなざわ</v>
      </c>
      <c r="I167" t="str">
        <f>IFERROR(VLOOKUP(H167,コミュニティ放送局一覧!B:C,2,FALSE),IFERROR(VLOOKUP(SUBSTITUTE(SUBSTITUTE(SUBSTITUTE(H167,"ＦＭ","エフエム"),"・",""),"FM","エフエム"),コミュニティ放送局一覧!B:C,2,FALSE),VLOOKUP(SUBSTITUTE(H167,"エフエム","FM"),コミュニティ放送局一覧!B:C,2,FALSE)))</f>
        <v>JOZZ5AB-FM</v>
      </c>
    </row>
    <row r="168" spans="1:9">
      <c r="A168" s="14" t="s">
        <v>2640</v>
      </c>
      <c r="B168" s="14" t="s">
        <v>2687</v>
      </c>
      <c r="C168" s="14" t="s">
        <v>2688</v>
      </c>
      <c r="D168" s="15">
        <v>35369</v>
      </c>
      <c r="E168" s="15">
        <v>35384</v>
      </c>
      <c r="G168" t="str">
        <f>VLOOKUP(B168,全国地方公共団体コード!H:K,4,FALSE)</f>
        <v>172022</v>
      </c>
      <c r="H168" t="str">
        <f t="shared" si="3"/>
        <v>ラジオななお</v>
      </c>
      <c r="I168" t="str">
        <f>IFERROR(VLOOKUP(H168,コミュニティ放送局一覧!B:C,2,FALSE),IFERROR(VLOOKUP(SUBSTITUTE(SUBSTITUTE(SUBSTITUTE(H168,"ＦＭ","エフエム"),"・",""),"FM","エフエム"),コミュニティ放送局一覧!B:C,2,FALSE),VLOOKUP(SUBSTITUTE(H168,"エフエム","FM"),コミュニティ放送局一覧!B:C,2,FALSE)))</f>
        <v>JOZZ5AD-FM</v>
      </c>
    </row>
    <row r="169" spans="1:9">
      <c r="A169" s="14" t="s">
        <v>2640</v>
      </c>
      <c r="B169" s="14" t="s">
        <v>2683</v>
      </c>
      <c r="C169" s="14" t="s">
        <v>2684</v>
      </c>
      <c r="D169" s="15">
        <v>35362</v>
      </c>
      <c r="E169" s="15">
        <v>35370</v>
      </c>
      <c r="G169" t="str">
        <f>VLOOKUP(B169,全国地方公共団体コード!H:K,4,FALSE)</f>
        <v>172031</v>
      </c>
      <c r="H169" t="str">
        <f t="shared" si="3"/>
        <v>ラジオこまつ</v>
      </c>
      <c r="I169" t="str">
        <f>IFERROR(VLOOKUP(H169,コミュニティ放送局一覧!B:C,2,FALSE),IFERROR(VLOOKUP(SUBSTITUTE(SUBSTITUTE(SUBSTITUTE(H169,"ＦＭ","エフエム"),"・",""),"FM","エフエム"),コミュニティ放送局一覧!B:C,2,FALSE),VLOOKUP(SUBSTITUTE(H169,"エフエム","FM"),コミュニティ放送局一覧!B:C,2,FALSE)))</f>
        <v>JOZZ5AC-FM</v>
      </c>
    </row>
    <row r="170" spans="1:9">
      <c r="A170" s="14" t="s">
        <v>2640</v>
      </c>
      <c r="B170" s="14" t="s">
        <v>3002</v>
      </c>
      <c r="C170" s="14" t="s">
        <v>3003</v>
      </c>
      <c r="D170" s="15">
        <v>39647</v>
      </c>
      <c r="E170" s="15">
        <v>39650</v>
      </c>
      <c r="G170" t="str">
        <f>VLOOKUP(B170,全国地方公共団体コード!H:K,4,FALSE)</f>
        <v>172090</v>
      </c>
      <c r="H170" t="str">
        <f t="shared" si="3"/>
        <v>FMかほく</v>
      </c>
      <c r="I170" t="str">
        <f>IFERROR(VLOOKUP(H170,コミュニティ放送局一覧!B:C,2,FALSE),IFERROR(VLOOKUP(SUBSTITUTE(SUBSTITUTE(SUBSTITUTE(H170,"ＦＭ","エフエム"),"・",""),"FM","エフエム"),コミュニティ放送局一覧!B:C,2,FALSE),VLOOKUP(SUBSTITUTE(H170,"エフエム","FM"),コミュニティ放送局一覧!B:C,2,FALSE)))</f>
        <v>JOZZ5AM-FM</v>
      </c>
    </row>
    <row r="171" spans="1:9">
      <c r="A171" s="14" t="s">
        <v>2640</v>
      </c>
      <c r="B171" s="14" t="s">
        <v>2641</v>
      </c>
      <c r="C171" s="14" t="s">
        <v>2642</v>
      </c>
      <c r="D171" s="15">
        <v>35060</v>
      </c>
      <c r="E171" s="15">
        <v>35060</v>
      </c>
      <c r="G171" t="str">
        <f>VLOOKUP(B171,全国地方公共団体コード!H:K,4,FALSE)</f>
        <v>172120</v>
      </c>
      <c r="H171" t="str">
        <f t="shared" si="3"/>
        <v>えふえむ・エヌ・ワン</v>
      </c>
      <c r="I171" t="str">
        <f>IFERROR(VLOOKUP(H171,コミュニティ放送局一覧!B:C,2,FALSE),IFERROR(VLOOKUP(SUBSTITUTE(SUBSTITUTE(SUBSTITUTE(H171,"ＦＭ","エフエム"),"・",""),"FM","エフエム"),コミュニティ放送局一覧!B:C,2,FALSE),VLOOKUP(SUBSTITUTE(H171,"エフエム","FM"),コミュニティ放送局一覧!B:C,2,FALSE)))</f>
        <v>JOZZ5AA-FM</v>
      </c>
    </row>
    <row r="172" spans="1:9">
      <c r="A172" s="14" t="s">
        <v>2870</v>
      </c>
      <c r="B172" s="14" t="s">
        <v>2871</v>
      </c>
      <c r="C172" s="14" t="s">
        <v>2872</v>
      </c>
      <c r="D172" s="15">
        <v>37238</v>
      </c>
      <c r="E172" s="15">
        <v>37240</v>
      </c>
      <c r="G172" t="str">
        <f>VLOOKUP(B172,全国地方公共団体コード!H:K,4,FALSE)</f>
        <v>182010</v>
      </c>
      <c r="H172" t="str">
        <f t="shared" si="3"/>
        <v>福井街角放送</v>
      </c>
      <c r="I172" t="str">
        <f>IFERROR(VLOOKUP(H172,コミュニティ放送局一覧!B:C,2,FALSE),IFERROR(VLOOKUP(SUBSTITUTE(SUBSTITUTE(SUBSTITUTE(H172,"ＦＭ","エフエム"),"・",""),"FM","エフエム"),コミュニティ放送局一覧!B:C,2,FALSE),VLOOKUP(SUBSTITUTE(H172,"エフエム","FM"),コミュニティ放送局一覧!B:C,2,FALSE)))</f>
        <v>JOZZ5AI-FM</v>
      </c>
    </row>
    <row r="173" spans="1:9">
      <c r="A173" s="14" t="s">
        <v>2870</v>
      </c>
      <c r="B173" s="14" t="s">
        <v>2969</v>
      </c>
      <c r="C173" s="14" t="s">
        <v>2970</v>
      </c>
      <c r="D173" s="15">
        <v>39171</v>
      </c>
      <c r="E173" s="15">
        <v>39175</v>
      </c>
      <c r="G173" t="str">
        <f>VLOOKUP(B173,全国地方公共団体コード!H:K,4,FALSE)</f>
        <v>182028</v>
      </c>
      <c r="H173" t="str">
        <f t="shared" si="3"/>
        <v>敦賀FM放送</v>
      </c>
      <c r="I173" t="str">
        <f>IFERROR(VLOOKUP(H173,コミュニティ放送局一覧!B:C,2,FALSE),IFERROR(VLOOKUP(SUBSTITUTE(SUBSTITUTE(SUBSTITUTE(H173,"ＦＭ","エフエム"),"・",""),"FM","エフエム"),コミュニティ放送局一覧!B:C,2,FALSE),VLOOKUP(SUBSTITUTE(H173,"エフエム","FM"),コミュニティ放送局一覧!B:C,2,FALSE)))</f>
        <v>JOZZ5AK-FM</v>
      </c>
    </row>
    <row r="174" spans="1:9">
      <c r="A174" s="14" t="s">
        <v>2870</v>
      </c>
      <c r="B174" s="14" t="s">
        <v>2925</v>
      </c>
      <c r="C174" s="14" t="s">
        <v>2926</v>
      </c>
      <c r="D174" s="15">
        <v>38645</v>
      </c>
      <c r="E174" s="15">
        <v>38646</v>
      </c>
      <c r="G174" t="str">
        <f>VLOOKUP(B174,全国地方公共団体コード!H:K,4,FALSE)</f>
        <v>182079</v>
      </c>
      <c r="H174" t="str">
        <f t="shared" si="3"/>
        <v>たんなん夢レディオ</v>
      </c>
      <c r="I174" t="str">
        <f>IFERROR(VLOOKUP(H174,コミュニティ放送局一覧!B:C,2,FALSE),IFERROR(VLOOKUP(SUBSTITUTE(SUBSTITUTE(SUBSTITUTE(H174,"ＦＭ","エフエム"),"・",""),"FM","エフエム"),コミュニティ放送局一覧!B:C,2,FALSE),VLOOKUP(SUBSTITUTE(H174,"エフエム","FM"),コミュニティ放送局一覧!B:C,2,FALSE)))</f>
        <v>JOZZ5AJ-FM</v>
      </c>
    </row>
    <row r="175" spans="1:9">
      <c r="A175" s="14" t="s">
        <v>2710</v>
      </c>
      <c r="B175" s="14" t="s">
        <v>2711</v>
      </c>
      <c r="C175" s="14" t="s">
        <v>2712</v>
      </c>
      <c r="D175" s="15">
        <v>35495</v>
      </c>
      <c r="E175" s="15">
        <v>35509</v>
      </c>
      <c r="G175" t="str">
        <f>VLOOKUP(B175,全国地方公共団体コード!H:K,4,FALSE)</f>
        <v>192015</v>
      </c>
      <c r="H175" t="str">
        <f t="shared" si="3"/>
        <v>エフエム甲府</v>
      </c>
      <c r="I175" t="str">
        <f>IFERROR(VLOOKUP(H175,コミュニティ放送局一覧!B:C,2,FALSE),IFERROR(VLOOKUP(SUBSTITUTE(SUBSTITUTE(SUBSTITUTE(H175,"ＦＭ","エフエム"),"・",""),"FM","エフエム"),コミュニティ放送局一覧!B:C,2,FALSE),VLOOKUP(SUBSTITUTE(H175,"エフエム","FM"),コミュニティ放送局一覧!B:C,2,FALSE)))</f>
        <v>JOZZ3AO-FM</v>
      </c>
    </row>
    <row r="176" spans="1:9">
      <c r="A176" s="14" t="s">
        <v>2710</v>
      </c>
      <c r="B176" s="14" t="s">
        <v>3168</v>
      </c>
      <c r="C176" s="14" t="s">
        <v>3169</v>
      </c>
      <c r="D176" s="15">
        <v>42401</v>
      </c>
      <c r="E176" s="15">
        <v>42402</v>
      </c>
      <c r="G176" t="str">
        <f>VLOOKUP(B176,全国地方公共団体コード!H:K,4,FALSE)</f>
        <v>192023</v>
      </c>
      <c r="H176" t="str">
        <f t="shared" si="3"/>
        <v>エフエム富士五湖</v>
      </c>
      <c r="I176" t="str">
        <f>IFERROR(VLOOKUP(H176,コミュニティ放送局一覧!B:C,2,FALSE),IFERROR(VLOOKUP(SUBSTITUTE(SUBSTITUTE(SUBSTITUTE(H176,"ＦＭ","エフエム"),"・",""),"FM","エフエム"),コミュニティ放送局一覧!B:C,2,FALSE),VLOOKUP(SUBSTITUTE(H176,"エフエム","FM"),コミュニティ放送局一覧!B:C,2,FALSE)))</f>
        <v>JOZZ3CF-FM</v>
      </c>
    </row>
    <row r="177" spans="1:9">
      <c r="A177" s="14" t="s">
        <v>2710</v>
      </c>
      <c r="B177" s="14" t="s">
        <v>2955</v>
      </c>
      <c r="C177" s="14" t="s">
        <v>2956</v>
      </c>
      <c r="D177" s="15">
        <v>38961</v>
      </c>
      <c r="E177" s="15">
        <v>38991</v>
      </c>
      <c r="G177" t="str">
        <f>VLOOKUP(B177,全国地方公共団体コード!H:K,4,FALSE)</f>
        <v>192091</v>
      </c>
      <c r="H177" t="str">
        <f t="shared" si="3"/>
        <v>八ヶ岳コミュニティ放送</v>
      </c>
      <c r="I177" t="str">
        <f>IFERROR(VLOOKUP(H177,コミュニティ放送局一覧!B:C,2,FALSE),IFERROR(VLOOKUP(SUBSTITUTE(SUBSTITUTE(SUBSTITUTE(H177,"ＦＭ","エフエム"),"・",""),"FM","エフエム"),コミュニティ放送局一覧!B:C,2,FALSE),VLOOKUP(SUBSTITUTE(H177,"エフエム","FM"),コミュニティ放送局一覧!B:C,2,FALSE)))</f>
        <v>JOZZ3BJ-FM</v>
      </c>
    </row>
    <row r="178" spans="1:9">
      <c r="A178" s="14" t="s">
        <v>2710</v>
      </c>
      <c r="B178" s="14" t="s">
        <v>3145</v>
      </c>
      <c r="C178" s="14" t="s">
        <v>3146</v>
      </c>
      <c r="D178" s="15">
        <v>42076</v>
      </c>
      <c r="E178" s="15">
        <v>42078</v>
      </c>
      <c r="G178" t="str">
        <f>VLOOKUP(B178,全国地方公共団体コード!H:K,4,FALSE)</f>
        <v>194301</v>
      </c>
      <c r="H178" t="str">
        <f t="shared" si="3"/>
        <v>FMふじやま</v>
      </c>
      <c r="I178" t="str">
        <f>IFERROR(VLOOKUP(H178,コミュニティ放送局一覧!B:C,2,FALSE),IFERROR(VLOOKUP(SUBSTITUTE(SUBSTITUTE(SUBSTITUTE(H178,"ＦＭ","エフエム"),"・",""),"FM","エフエム"),コミュニティ放送局一覧!B:C,2,FALSE),VLOOKUP(SUBSTITUTE(H178,"エフエム","FM"),コミュニティ放送局一覧!B:C,2,FALSE)))</f>
        <v>JOZZ3CA-FM</v>
      </c>
    </row>
    <row r="179" spans="1:9">
      <c r="A179" s="14" t="s">
        <v>2626</v>
      </c>
      <c r="B179" s="14" t="s">
        <v>2627</v>
      </c>
      <c r="C179" s="14" t="s">
        <v>2628</v>
      </c>
      <c r="D179" s="15">
        <v>34866</v>
      </c>
      <c r="E179" s="15">
        <v>34881</v>
      </c>
      <c r="G179" t="str">
        <f>VLOOKUP(B179,全国地方公共団体コード!H:K,4,FALSE)</f>
        <v>202011</v>
      </c>
      <c r="H179" t="str">
        <f t="shared" si="3"/>
        <v>ながのコミュニティ放送</v>
      </c>
      <c r="I179" t="str">
        <f>IFERROR(VLOOKUP(H179,コミュニティ放送局一覧!B:C,2,FALSE),IFERROR(VLOOKUP(SUBSTITUTE(SUBSTITUTE(SUBSTITUTE(H179,"ＦＭ","エフエム"),"・",""),"FM","エフエム"),コミュニティ放送局一覧!B:C,2,FALSE),VLOOKUP(SUBSTITUTE(H179,"エフエム","FM"),コミュニティ放送局一覧!B:C,2,FALSE)))</f>
        <v>JOZZ4AB-FM</v>
      </c>
    </row>
    <row r="180" spans="1:9">
      <c r="A180" s="14" t="s">
        <v>2626</v>
      </c>
      <c r="B180" s="14" t="s">
        <v>3131</v>
      </c>
      <c r="C180" s="14" t="s">
        <v>3132</v>
      </c>
      <c r="D180" s="15">
        <v>41633</v>
      </c>
      <c r="E180" s="15">
        <v>41633</v>
      </c>
      <c r="G180" t="str">
        <f>VLOOKUP(B180,全国地方公共団体コード!H:K,4,FALSE)</f>
        <v>202029</v>
      </c>
      <c r="H180" t="str">
        <f t="shared" si="3"/>
        <v>エフエムまつもと</v>
      </c>
      <c r="I180" t="str">
        <f>IFERROR(VLOOKUP(H180,コミュニティ放送局一覧!B:C,2,FALSE),IFERROR(VLOOKUP(SUBSTITUTE(SUBSTITUTE(SUBSTITUTE(H180,"ＦＭ","エフエム"),"・",""),"FM","エフエム"),コミュニティ放送局一覧!B:C,2,FALSE),VLOOKUP(SUBSTITUTE(H180,"エフエム","FM"),コミュニティ放送局一覧!B:C,2,FALSE)))</f>
        <v>JOZZ4AR-FM</v>
      </c>
    </row>
    <row r="181" spans="1:9">
      <c r="A181" s="14" t="s">
        <v>2626</v>
      </c>
      <c r="B181" s="14" t="s">
        <v>2864</v>
      </c>
      <c r="C181" s="14" t="s">
        <v>2865</v>
      </c>
      <c r="D181" s="15">
        <v>37160</v>
      </c>
      <c r="E181" s="15">
        <v>37179</v>
      </c>
      <c r="G181" t="str">
        <f>VLOOKUP(B181,全国地方公共団体コード!H:K,4,FALSE)</f>
        <v>202053</v>
      </c>
      <c r="H181" t="str">
        <f t="shared" si="3"/>
        <v>飯田エフエム放送</v>
      </c>
      <c r="I181" t="str">
        <f>IFERROR(VLOOKUP(H181,コミュニティ放送局一覧!B:C,2,FALSE),IFERROR(VLOOKUP(SUBSTITUTE(SUBSTITUTE(SUBSTITUTE(H181,"ＦＭ","エフエム"),"・",""),"FM","エフエム"),コミュニティ放送局一覧!B:C,2,FALSE),VLOOKUP(SUBSTITUTE(H181,"エフエム","FM"),コミュニティ放送局一覧!B:C,2,FALSE)))</f>
        <v>JOZZ4AM-FM</v>
      </c>
    </row>
    <row r="182" spans="1:9">
      <c r="A182" s="14" t="s">
        <v>2626</v>
      </c>
      <c r="B182" s="14" t="s">
        <v>2961</v>
      </c>
      <c r="C182" s="14" t="s">
        <v>2962</v>
      </c>
      <c r="D182" s="15">
        <v>39070</v>
      </c>
      <c r="E182" s="15">
        <v>39094</v>
      </c>
      <c r="G182" t="str">
        <f>VLOOKUP(B182,全国地方公共団体コード!H:K,4,FALSE)</f>
        <v>202061</v>
      </c>
      <c r="H182" t="str">
        <f t="shared" si="3"/>
        <v>エルシーブイ</v>
      </c>
      <c r="I182" t="str">
        <f>IFERROR(VLOOKUP(H182,コミュニティ放送局一覧!B:C,2,FALSE),IFERROR(VLOOKUP(SUBSTITUTE(SUBSTITUTE(SUBSTITUTE(H182,"ＦＭ","エフエム"),"・",""),"FM","エフエム"),コミュニティ放送局一覧!B:C,2,FALSE),VLOOKUP(SUBSTITUTE(H182,"エフエム","FM"),コミュニティ放送局一覧!B:C,2,FALSE)))</f>
        <v>JOZZ4AO-FM</v>
      </c>
    </row>
    <row r="183" spans="1:9">
      <c r="A183" s="14" t="s">
        <v>2626</v>
      </c>
      <c r="B183" s="14" t="s">
        <v>3283</v>
      </c>
      <c r="C183" s="14" t="s">
        <v>3284</v>
      </c>
      <c r="D183" s="15">
        <v>45492</v>
      </c>
      <c r="E183" s="15">
        <v>45505</v>
      </c>
      <c r="G183" t="str">
        <f>VLOOKUP(B183,全国地方公共団体コード!H:K,4,FALSE)</f>
        <v>202096</v>
      </c>
      <c r="H183" t="str">
        <f t="shared" si="3"/>
        <v>伊那ケーブルテレビジョン</v>
      </c>
      <c r="I183" t="str">
        <f>IFERROR(VLOOKUP(H183,コミュニティ放送局一覧!B:C,2,FALSE),IFERROR(VLOOKUP(SUBSTITUTE(SUBSTITUTE(SUBSTITUTE(H183,"ＦＭ","エフエム"),"・",""),"FM","エフエム"),コミュニティ放送局一覧!B:C,2,FALSE),VLOOKUP(SUBSTITUTE(H183,"エフエム","FM"),コミュニティ放送局一覧!B:C,2,FALSE)))</f>
        <v>JOZZ4AV-FM</v>
      </c>
    </row>
    <row r="184" spans="1:9">
      <c r="A184" s="14" t="s">
        <v>2626</v>
      </c>
      <c r="B184" s="14" t="s">
        <v>3256</v>
      </c>
      <c r="C184" s="14" t="s">
        <v>3257</v>
      </c>
      <c r="D184" s="15">
        <v>44498</v>
      </c>
      <c r="E184" s="15">
        <v>44501</v>
      </c>
      <c r="G184" t="str">
        <f>VLOOKUP(B184,全国地方公共団体コード!H:K,4,FALSE)</f>
        <v>202151</v>
      </c>
      <c r="H184" t="str">
        <f t="shared" si="3"/>
        <v>しおじりコミュニティ放送</v>
      </c>
      <c r="I184" t="str">
        <f>IFERROR(VLOOKUP(H184,コミュニティ放送局一覧!B:C,2,FALSE),IFERROR(VLOOKUP(SUBSTITUTE(SUBSTITUTE(SUBSTITUTE(H184,"ＦＭ","エフエム"),"・",""),"FM","エフエム"),コミュニティ放送局一覧!B:C,2,FALSE),VLOOKUP(SUBSTITUTE(H184,"エフエム","FM"),コミュニティ放送局一覧!B:C,2,FALSE)))</f>
        <v>JOZZ4AU-FM</v>
      </c>
    </row>
    <row r="185" spans="1:9">
      <c r="A185" s="14" t="s">
        <v>2626</v>
      </c>
      <c r="B185" s="14" t="s">
        <v>2786</v>
      </c>
      <c r="C185" s="14" t="s">
        <v>2787</v>
      </c>
      <c r="D185" s="15">
        <v>35942</v>
      </c>
      <c r="E185" s="15">
        <v>35947</v>
      </c>
      <c r="G185" t="str">
        <f>VLOOKUP(B185,全国地方公共団体コード!H:K,4,FALSE)</f>
        <v>202177</v>
      </c>
      <c r="H185" t="str">
        <f t="shared" si="3"/>
        <v>エフエム佐久平</v>
      </c>
      <c r="I185" t="str">
        <f>IFERROR(VLOOKUP(H185,コミュニティ放送局一覧!B:C,2,FALSE),IFERROR(VLOOKUP(SUBSTITUTE(SUBSTITUTE(SUBSTITUTE(H185,"ＦＭ","エフエム"),"・",""),"FM","エフエム"),コミュニティ放送局一覧!B:C,2,FALSE),VLOOKUP(SUBSTITUTE(H185,"エフエム","FM"),コミュニティ放送局一覧!B:C,2,FALSE)))</f>
        <v>JOZZ4AG-FM</v>
      </c>
    </row>
    <row r="186" spans="1:9">
      <c r="A186" s="14" t="s">
        <v>2626</v>
      </c>
      <c r="B186" s="14" t="s">
        <v>3055</v>
      </c>
      <c r="C186" s="14" t="s">
        <v>3056</v>
      </c>
      <c r="D186" s="15">
        <v>40438</v>
      </c>
      <c r="E186" s="15">
        <v>40454</v>
      </c>
      <c r="G186" t="str">
        <f>VLOOKUP(B186,全国地方公共団体コード!H:K,4,FALSE)</f>
        <v>202193</v>
      </c>
      <c r="H186" t="str">
        <f t="shared" si="3"/>
        <v>エフエムとうみ</v>
      </c>
      <c r="I186" t="str">
        <f>IFERROR(VLOOKUP(H186,コミュニティ放送局一覧!B:C,2,FALSE),IFERROR(VLOOKUP(SUBSTITUTE(SUBSTITUTE(SUBSTITUTE(H186,"ＦＭ","エフエム"),"・",""),"FM","エフエム"),コミュニティ放送局一覧!B:C,2,FALSE),VLOOKUP(SUBSTITUTE(H186,"エフエム","FM"),コミュニティ放送局一覧!B:C,2,FALSE)))</f>
        <v>JOZZ4AP-FM</v>
      </c>
    </row>
    <row r="187" spans="1:9">
      <c r="A187" s="14" t="s">
        <v>2626</v>
      </c>
      <c r="B187" s="14" t="s">
        <v>3097</v>
      </c>
      <c r="C187" s="14" t="s">
        <v>3098</v>
      </c>
      <c r="D187" s="15">
        <v>41219</v>
      </c>
      <c r="E187" s="15">
        <v>41237</v>
      </c>
      <c r="G187" t="str">
        <f>VLOOKUP(B187,全国地方公共団体コード!H:K,4,FALSE)</f>
        <v>202207</v>
      </c>
      <c r="H187" t="str">
        <f t="shared" si="3"/>
        <v>あづみ野エフエム放送</v>
      </c>
      <c r="I187" t="str">
        <f>IFERROR(VLOOKUP(H187,コミュニティ放送局一覧!B:C,2,FALSE),IFERROR(VLOOKUP(SUBSTITUTE(SUBSTITUTE(SUBSTITUTE(H187,"ＦＭ","エフエム"),"・",""),"FM","エフエム"),コミュニティ放送局一覧!B:C,2,FALSE),VLOOKUP(SUBSTITUTE(H187,"エフエム","FM"),コミュニティ放送局一覧!B:C,2,FALSE)))</f>
        <v>JOZZ4AQ-FM</v>
      </c>
    </row>
    <row r="188" spans="1:9">
      <c r="A188" s="14" t="s">
        <v>2626</v>
      </c>
      <c r="B188" s="14" t="s">
        <v>2861</v>
      </c>
      <c r="C188" s="14" t="s">
        <v>2862</v>
      </c>
      <c r="D188" s="15">
        <v>37099</v>
      </c>
      <c r="E188" s="15">
        <v>37104</v>
      </c>
      <c r="G188" t="str">
        <f>VLOOKUP(B188,全国地方公共団体コード!H:K,4,FALSE)</f>
        <v>203211</v>
      </c>
      <c r="H188" t="str">
        <f t="shared" si="3"/>
        <v>軽井沢エフエム放送</v>
      </c>
      <c r="I188" t="str">
        <f>IFERROR(VLOOKUP(H188,コミュニティ放送局一覧!B:C,2,FALSE),IFERROR(VLOOKUP(SUBSTITUTE(SUBSTITUTE(SUBSTITUTE(H188,"ＦＭ","エフエム"),"・",""),"FM","エフエム"),コミュニティ放送局一覧!B:C,2,FALSE),VLOOKUP(SUBSTITUTE(H188,"エフエム","FM"),コミュニティ放送局一覧!B:C,2,FALSE)))</f>
        <v>JOZZ4AL-FM</v>
      </c>
    </row>
    <row r="189" spans="1:9">
      <c r="A189" s="14" t="s">
        <v>2734</v>
      </c>
      <c r="B189" s="14" t="s">
        <v>2878</v>
      </c>
      <c r="C189" s="14" t="s">
        <v>2879</v>
      </c>
      <c r="D189" s="15">
        <v>37432</v>
      </c>
      <c r="E189" s="15">
        <v>37444</v>
      </c>
      <c r="G189" t="str">
        <f>VLOOKUP(B189,全国地方公共団体コード!H:K,4,FALSE)</f>
        <v>212016</v>
      </c>
      <c r="H189" t="str">
        <f t="shared" si="3"/>
        <v>シティエフエムぎふ</v>
      </c>
      <c r="I189" t="str">
        <f>IFERROR(VLOOKUP(H189,コミュニティ放送局一覧!B:C,2,FALSE),IFERROR(VLOOKUP(SUBSTITUTE(SUBSTITUTE(SUBSTITUTE(H189,"ＦＭ","エフエム"),"・",""),"FM","エフエム"),コミュニティ放送局一覧!B:C,2,FALSE),VLOOKUP(SUBSTITUTE(H189,"エフエム","FM"),コミュニティ放送局一覧!B:C,2,FALSE)))</f>
        <v>JOZZ6AP-FM</v>
      </c>
    </row>
    <row r="190" spans="1:9">
      <c r="A190" s="14" t="s">
        <v>2734</v>
      </c>
      <c r="B190" s="14" t="s">
        <v>2735</v>
      </c>
      <c r="C190" s="14" t="s">
        <v>2736</v>
      </c>
      <c r="D190" s="15">
        <v>35622</v>
      </c>
      <c r="E190" s="15">
        <v>35630</v>
      </c>
      <c r="G190" t="str">
        <f>VLOOKUP(B190,全国地方公共団体コード!H:K,4,FALSE)</f>
        <v>212032</v>
      </c>
      <c r="H190" t="str">
        <f t="shared" si="3"/>
        <v>飛騨高山テレ・エフエム</v>
      </c>
      <c r="I190" t="str">
        <f>IFERROR(VLOOKUP(H190,コミュニティ放送局一覧!B:C,2,FALSE),IFERROR(VLOOKUP(SUBSTITUTE(SUBSTITUTE(SUBSTITUTE(H190,"ＦＭ","エフエム"),"・",""),"FM","エフエム"),コミュニティ放送局一覧!B:C,2,FALSE),VLOOKUP(SUBSTITUTE(H190,"エフエム","FM"),コミュニティ放送局一覧!B:C,2,FALSE)))</f>
        <v>JOZZ6AE-FM</v>
      </c>
    </row>
    <row r="191" spans="1:9">
      <c r="A191" s="14" t="s">
        <v>2734</v>
      </c>
      <c r="B191" s="14" t="s">
        <v>2800</v>
      </c>
      <c r="C191" s="14" t="s">
        <v>2801</v>
      </c>
      <c r="D191" s="15">
        <v>36035</v>
      </c>
      <c r="E191" s="15">
        <v>36069</v>
      </c>
      <c r="G191" t="str">
        <f>VLOOKUP(B191,全国地方公共団体コード!H:K,4,FALSE)</f>
        <v>212041</v>
      </c>
      <c r="H191" t="str">
        <f t="shared" si="3"/>
        <v>エフエムたじみ</v>
      </c>
      <c r="I191" t="str">
        <f>IFERROR(VLOOKUP(H191,コミュニティ放送局一覧!B:C,2,FALSE),IFERROR(VLOOKUP(SUBSTITUTE(SUBSTITUTE(SUBSTITUTE(H191,"ＦＭ","エフエム"),"・",""),"FM","エフエム"),コミュニティ放送局一覧!B:C,2,FALSE),VLOOKUP(SUBSTITUTE(H191,"エフエム","FM"),コミュニティ放送局一覧!B:C,2,FALSE)))</f>
        <v>JOZZ6AK-FM</v>
      </c>
    </row>
    <row r="192" spans="1:9">
      <c r="A192" s="14" t="s">
        <v>2734</v>
      </c>
      <c r="B192" s="14" t="s">
        <v>3095</v>
      </c>
      <c r="C192" s="14" t="s">
        <v>3096</v>
      </c>
      <c r="D192" s="15">
        <v>41108</v>
      </c>
      <c r="E192" s="15">
        <v>41114</v>
      </c>
      <c r="G192" t="str">
        <f>VLOOKUP(B192,全国地方公共団体コード!H:K,4,FALSE)</f>
        <v>212148</v>
      </c>
      <c r="H192" t="str">
        <f t="shared" si="3"/>
        <v>FMラインウェーブ</v>
      </c>
      <c r="I192" t="str">
        <f>IFERROR(VLOOKUP(H192,コミュニティ放送局一覧!B:C,2,FALSE),IFERROR(VLOOKUP(SUBSTITUTE(SUBSTITUTE(SUBSTITUTE(H192,"ＦＭ","エフエム"),"・",""),"FM","エフエム"),コミュニティ放送局一覧!B:C,2,FALSE),VLOOKUP(SUBSTITUTE(H192,"エフエム","FM"),コミュニティ放送局一覧!B:C,2,FALSE)))</f>
        <v>JOZZ6BA-FM</v>
      </c>
    </row>
    <row r="193" spans="1:9">
      <c r="A193" s="14" t="s">
        <v>2603</v>
      </c>
      <c r="B193" s="14" t="s">
        <v>2767</v>
      </c>
      <c r="C193" s="14" t="s">
        <v>2768</v>
      </c>
      <c r="D193" s="15">
        <v>35874</v>
      </c>
      <c r="E193" s="15">
        <v>35886</v>
      </c>
      <c r="G193" t="str">
        <f>VLOOKUP(B193,全国地方公共団体コード!H:K,4,FALSE)</f>
        <v>221015</v>
      </c>
      <c r="H193" t="str">
        <f t="shared" si="3"/>
        <v>シティエフエム静岡</v>
      </c>
      <c r="I193" t="str">
        <f>IFERROR(VLOOKUP(H193,コミュニティ放送局一覧!B:C,2,FALSE),IFERROR(VLOOKUP(SUBSTITUTE(SUBSTITUTE(SUBSTITUTE(H193,"ＦＭ","エフエム"),"・",""),"FM","エフエム"),コミュニティ放送局一覧!B:C,2,FALSE),VLOOKUP(SUBSTITUTE(H193,"エフエム","FM"),コミュニティ放送局一覧!B:C,2,FALSE)))</f>
        <v>JOZZ6AG-FM</v>
      </c>
    </row>
    <row r="194" spans="1:9">
      <c r="A194" s="14" t="s">
        <v>2603</v>
      </c>
      <c r="B194" s="14" t="s">
        <v>2656</v>
      </c>
      <c r="C194" s="14" t="s">
        <v>2657</v>
      </c>
      <c r="D194" s="15">
        <v>35212</v>
      </c>
      <c r="E194" s="15">
        <v>35218</v>
      </c>
      <c r="G194" t="str">
        <f>VLOOKUP(B194,全国地方公共団体コード!H:K,4,FALSE)</f>
        <v>221031</v>
      </c>
      <c r="H194" t="str">
        <f t="shared" si="3"/>
        <v>エフエムしみず</v>
      </c>
      <c r="I194" t="str">
        <f>IFERROR(VLOOKUP(H194,コミュニティ放送局一覧!B:C,2,FALSE),IFERROR(VLOOKUP(SUBSTITUTE(SUBSTITUTE(SUBSTITUTE(H194,"ＦＭ","エフエム"),"・",""),"FM","エフエム"),コミュニティ放送局一覧!B:C,2,FALSE),VLOOKUP(SUBSTITUTE(H194,"エフエム","FM"),コミュニティ放送局一覧!B:C,2,FALSE)))</f>
        <v>JOZZ6AC-FM</v>
      </c>
    </row>
    <row r="195" spans="1:9">
      <c r="A195" s="14" t="s">
        <v>2603</v>
      </c>
      <c r="B195" s="14" t="s">
        <v>2604</v>
      </c>
      <c r="C195" s="14" t="s">
        <v>2605</v>
      </c>
      <c r="D195" s="15">
        <v>34452</v>
      </c>
      <c r="E195" s="15">
        <v>34469</v>
      </c>
      <c r="G195">
        <f>VLOOKUP(B195,全国地方公共団体コード!H:K,4,FALSE)</f>
        <v>221384</v>
      </c>
      <c r="H195" t="str">
        <f t="shared" si="3"/>
        <v>浜松エフエム放送</v>
      </c>
      <c r="I195" t="str">
        <f>IFERROR(VLOOKUP(H195,コミュニティ放送局一覧!B:C,2,FALSE),IFERROR(VLOOKUP(SUBSTITUTE(SUBSTITUTE(SUBSTITUTE(H195,"ＦＭ","エフエム"),"・",""),"FM","エフエム"),コミュニティ放送局一覧!B:C,2,FALSE),VLOOKUP(SUBSTITUTE(H195,"エフエム","FM"),コミュニティ放送局一覧!B:C,2,FALSE)))</f>
        <v>JOZZ6AB-FM</v>
      </c>
    </row>
    <row r="196" spans="1:9">
      <c r="A196" s="14" t="s">
        <v>2603</v>
      </c>
      <c r="B196" s="14" t="s">
        <v>2796</v>
      </c>
      <c r="C196" s="14" t="s">
        <v>2797</v>
      </c>
      <c r="D196" s="15">
        <v>36028</v>
      </c>
      <c r="E196" s="15">
        <v>36030</v>
      </c>
      <c r="G196" t="str">
        <f>VLOOKUP(B196,全国地方公共団体コード!H:K,4,FALSE)</f>
        <v>222038</v>
      </c>
      <c r="H196" t="str">
        <f t="shared" si="3"/>
        <v>エフエムぬまづ</v>
      </c>
      <c r="I196" t="str">
        <f>IFERROR(VLOOKUP(H196,コミュニティ放送局一覧!B:C,2,FALSE),IFERROR(VLOOKUP(SUBSTITUTE(SUBSTITUTE(SUBSTITUTE(H196,"ＦＭ","エフエム"),"・",""),"FM","エフエム"),コミュニティ放送局一覧!B:C,2,FALSE),VLOOKUP(SUBSTITUTE(H196,"エフエム","FM"),コミュニティ放送局一覧!B:C,2,FALSE)))</f>
        <v>JOZZ6AL-FM</v>
      </c>
    </row>
    <row r="197" spans="1:9">
      <c r="A197" s="14" t="s">
        <v>2603</v>
      </c>
      <c r="B197" s="14" t="s">
        <v>2819</v>
      </c>
      <c r="C197" s="14" t="s">
        <v>2820</v>
      </c>
      <c r="D197" s="15">
        <v>36263</v>
      </c>
      <c r="E197" s="15">
        <v>36264</v>
      </c>
      <c r="G197" t="str">
        <f>VLOOKUP(B197,全国地方公共団体コード!H:K,4,FALSE)</f>
        <v>222054</v>
      </c>
      <c r="H197" t="str">
        <f t="shared" si="3"/>
        <v>エフエム熱海湯河原</v>
      </c>
      <c r="I197" t="str">
        <f>IFERROR(VLOOKUP(H197,コミュニティ放送局一覧!B:C,2,FALSE),IFERROR(VLOOKUP(SUBSTITUTE(SUBSTITUTE(SUBSTITUTE(H197,"ＦＭ","エフエム"),"・",""),"FM","エフエム"),コミュニティ放送局一覧!B:C,2,FALSE),VLOOKUP(SUBSTITUTE(H197,"エフエム","FM"),コミュニティ放送局一覧!B:C,2,FALSE)))</f>
        <v>JOZZ6AM-FM</v>
      </c>
    </row>
    <row r="198" spans="1:9">
      <c r="A198" s="14" t="s">
        <v>2603</v>
      </c>
      <c r="B198" s="14" t="s">
        <v>2730</v>
      </c>
      <c r="C198" s="14" t="s">
        <v>2731</v>
      </c>
      <c r="D198" s="15">
        <v>35564</v>
      </c>
      <c r="E198" s="15">
        <v>35582</v>
      </c>
      <c r="G198" t="str">
        <f>VLOOKUP(B198,全国地方公共団体コード!H:K,4,FALSE)</f>
        <v>222062</v>
      </c>
      <c r="H198" t="str">
        <f t="shared" ref="H198:H261" si="4">SUBSTITUTE(SUBSTITUTE(SUBSTITUTE(SUBSTITUTE(SUBSTITUTE(SUBSTITUTE(SUBSTITUTE(SUBSTITUTE(SUBSTITUTE(C198,"(学)",""),"(福)",""),"(同)",""),"(有)",""),"株式会社",""),"(一財)",""),"(一社)",""),"(特非)",""),"(株)","")</f>
        <v>エフエムみしま・かんなみ</v>
      </c>
      <c r="I198" t="str">
        <f>IFERROR(VLOOKUP(H198,コミュニティ放送局一覧!B:C,2,FALSE),IFERROR(VLOOKUP(SUBSTITUTE(SUBSTITUTE(SUBSTITUTE(H198,"ＦＭ","エフエム"),"・",""),"FM","エフエム"),コミュニティ放送局一覧!B:C,2,FALSE),VLOOKUP(SUBSTITUTE(H198,"エフエム","FM"),コミュニティ放送局一覧!B:C,2,FALSE)))</f>
        <v>JOZZ6AD-FM</v>
      </c>
    </row>
    <row r="199" spans="1:9">
      <c r="A199" s="14" t="s">
        <v>2603</v>
      </c>
      <c r="B199" s="14" t="s">
        <v>2777</v>
      </c>
      <c r="C199" s="14" t="s">
        <v>2778</v>
      </c>
      <c r="D199" s="15">
        <v>35909</v>
      </c>
      <c r="E199" s="15">
        <v>35918</v>
      </c>
      <c r="G199" t="str">
        <f>VLOOKUP(B199,全国地方公共団体コード!H:K,4,FALSE)</f>
        <v>222089</v>
      </c>
      <c r="H199" t="str">
        <f t="shared" si="4"/>
        <v>エフエム伊東</v>
      </c>
      <c r="I199" t="str">
        <f>IFERROR(VLOOKUP(H199,コミュニティ放送局一覧!B:C,2,FALSE),IFERROR(VLOOKUP(SUBSTITUTE(SUBSTITUTE(SUBSTITUTE(H199,"ＦＭ","エフエム"),"・",""),"FM","エフエム"),コミュニティ放送局一覧!B:C,2,FALSE),VLOOKUP(SUBSTITUTE(H199,"エフエム","FM"),コミュニティ放送局一覧!B:C,2,FALSE)))</f>
        <v>JOZZ6AH-FM</v>
      </c>
    </row>
    <row r="200" spans="1:9">
      <c r="A200" s="14" t="s">
        <v>2603</v>
      </c>
      <c r="B200" s="14" t="s">
        <v>3008</v>
      </c>
      <c r="C200" s="14" t="s">
        <v>3009</v>
      </c>
      <c r="D200" s="15">
        <v>39722</v>
      </c>
      <c r="E200" s="15">
        <v>39722</v>
      </c>
      <c r="G200" t="str">
        <f>VLOOKUP(B200,全国地方公共団体コード!H:K,4,FALSE)</f>
        <v>222097</v>
      </c>
      <c r="H200" t="str">
        <f t="shared" si="4"/>
        <v>FM島田</v>
      </c>
      <c r="I200" t="str">
        <f>IFERROR(VLOOKUP(H200,コミュニティ放送局一覧!B:C,2,FALSE),IFERROR(VLOOKUP(SUBSTITUTE(SUBSTITUTE(SUBSTITUTE(H200,"ＦＭ","エフエム"),"・",""),"FM","エフエム"),コミュニティ放送局一覧!B:C,2,FALSE),VLOOKUP(SUBSTITUTE(H200,"エフエム","FM"),コミュニティ放送局一覧!B:C,2,FALSE)))</f>
        <v>JOZZ6AY-FM</v>
      </c>
    </row>
    <row r="201" spans="1:9">
      <c r="A201" s="14" t="s">
        <v>2603</v>
      </c>
      <c r="B201" s="14" t="s">
        <v>2927</v>
      </c>
      <c r="C201" s="14" t="s">
        <v>2928</v>
      </c>
      <c r="D201" s="15">
        <v>38658</v>
      </c>
      <c r="E201" s="15">
        <v>38659</v>
      </c>
      <c r="G201" t="str">
        <f>VLOOKUP(B201,全国地方公共団体コード!H:K,4,FALSE)</f>
        <v>222101</v>
      </c>
      <c r="H201" t="str">
        <f t="shared" si="4"/>
        <v>富士コミュニティエフエム放送</v>
      </c>
      <c r="I201" t="str">
        <f>IFERROR(VLOOKUP(H201,コミュニティ放送局一覧!B:C,2,FALSE),IFERROR(VLOOKUP(SUBSTITUTE(SUBSTITUTE(SUBSTITUTE(H201,"ＦＭ","エフエム"),"・",""),"FM","エフエム"),コミュニティ放送局一覧!B:C,2,FALSE),VLOOKUP(SUBSTITUTE(H201,"エフエム","FM"),コミュニティ放送局一覧!B:C,2,FALSE)))</f>
        <v>JOZZ6AS-FM</v>
      </c>
    </row>
    <row r="202" spans="1:9">
      <c r="A202" s="14" t="s">
        <v>2603</v>
      </c>
      <c r="B202" s="14" t="s">
        <v>3285</v>
      </c>
      <c r="C202" s="14" t="s">
        <v>3286</v>
      </c>
      <c r="D202" s="15">
        <v>45513</v>
      </c>
      <c r="E202" s="15">
        <v>45516</v>
      </c>
      <c r="G202" t="str">
        <f>VLOOKUP(B202,全国地方公共団体コード!H:K,4,FALSE)</f>
        <v>222127</v>
      </c>
      <c r="H202" t="str">
        <f t="shared" si="4"/>
        <v>ＦＭ８１２Ｙａｉｚｕ</v>
      </c>
      <c r="I202" t="str">
        <f>IFERROR(VLOOKUP(H202,コミュニティ放送局一覧!B:C,2,FALSE),IFERROR(VLOOKUP(SUBSTITUTE(SUBSTITUTE(SUBSTITUTE(H202,"ＦＭ","エフエム"),"・",""),"FM","エフエム"),コミュニティ放送局一覧!B:C,2,FALSE),VLOOKUP(SUBSTITUTE(H202,"エフエム","FM"),コミュニティ放送局一覧!B:C,2,FALSE)))</f>
        <v>JOZZ6BI-FM</v>
      </c>
    </row>
    <row r="203" spans="1:9">
      <c r="A203" s="14" t="s">
        <v>2603</v>
      </c>
      <c r="B203" s="14" t="s">
        <v>3133</v>
      </c>
      <c r="C203" s="14" t="s">
        <v>3134</v>
      </c>
      <c r="D203" s="15">
        <v>41718</v>
      </c>
      <c r="E203" s="15">
        <v>41719</v>
      </c>
      <c r="G203" t="str">
        <f>VLOOKUP(B203,全国地方公共団体コード!H:K,4,FALSE)</f>
        <v>222151</v>
      </c>
      <c r="H203" t="str">
        <f t="shared" si="4"/>
        <v>エフエム御殿場</v>
      </c>
      <c r="I203" t="str">
        <f>IFERROR(VLOOKUP(H203,コミュニティ放送局一覧!B:C,2,FALSE),IFERROR(VLOOKUP(SUBSTITUTE(SUBSTITUTE(SUBSTITUTE(H203,"ＦＭ","エフエム"),"・",""),"FM","エフエム"),コミュニティ放送局一覧!B:C,2,FALSE),VLOOKUP(SUBSTITUTE(H203,"エフエム","FM"),コミュニティ放送局一覧!B:C,2,FALSE)))</f>
        <v>JOZZ6BF-FM</v>
      </c>
    </row>
    <row r="204" spans="1:9">
      <c r="A204" s="14" t="s">
        <v>2603</v>
      </c>
      <c r="B204" s="14" t="s">
        <v>3121</v>
      </c>
      <c r="C204" s="14" t="s">
        <v>3122</v>
      </c>
      <c r="D204" s="15">
        <v>41452</v>
      </c>
      <c r="E204" s="15">
        <v>41453</v>
      </c>
      <c r="G204" t="str">
        <f>VLOOKUP(B204,全国地方公共団体コード!H:K,4,FALSE)</f>
        <v>222224</v>
      </c>
      <c r="H204" t="str">
        <f t="shared" si="4"/>
        <v>FM IS</v>
      </c>
      <c r="I204" t="str">
        <f>IFERROR(VLOOKUP(H204,コミュニティ放送局一覧!B:C,2,FALSE),IFERROR(VLOOKUP(SUBSTITUTE(SUBSTITUTE(SUBSTITUTE(H204,"ＦＭ","エフエム"),"・",""),"FM","エフエム"),コミュニティ放送局一覧!B:C,2,FALSE),VLOOKUP(SUBSTITUTE(H204,"エフエム","FM"),コミュニティ放送局一覧!B:C,2,FALSE)))</f>
        <v>JOZZ6BE-FM</v>
      </c>
    </row>
    <row r="205" spans="1:9">
      <c r="A205" s="14" t="s">
        <v>2603</v>
      </c>
      <c r="B205" s="14" t="s">
        <v>3115</v>
      </c>
      <c r="C205" s="14" t="s">
        <v>3116</v>
      </c>
      <c r="D205" s="15">
        <v>41375</v>
      </c>
      <c r="E205" s="15">
        <v>41376</v>
      </c>
      <c r="G205" t="str">
        <f>VLOOKUP(B205,全国地方公共団体コード!H:K,4,FALSE)</f>
        <v>222259</v>
      </c>
      <c r="H205" t="str">
        <f t="shared" si="4"/>
        <v>FMいずのくに</v>
      </c>
      <c r="I205" t="str">
        <f>IFERROR(VLOOKUP(H205,コミュニティ放送局一覧!B:C,2,FALSE),IFERROR(VLOOKUP(SUBSTITUTE(SUBSTITUTE(SUBSTITUTE(H205,"ＦＭ","エフエム"),"・",""),"FM","エフエム"),コミュニティ放送局一覧!B:C,2,FALSE),VLOOKUP(SUBSTITUTE(H205,"エフエム","FM"),コミュニティ放送局一覧!B:C,2,FALSE)))</f>
        <v>JOZZ6BD-FM</v>
      </c>
    </row>
    <row r="206" spans="1:9">
      <c r="A206" s="14" t="s">
        <v>2593</v>
      </c>
      <c r="B206" s="14" t="s">
        <v>3006</v>
      </c>
      <c r="C206" s="14" t="s">
        <v>3007</v>
      </c>
      <c r="D206" s="15">
        <v>39680</v>
      </c>
      <c r="E206" s="15">
        <v>39680</v>
      </c>
      <c r="G206" t="str">
        <f>VLOOKUP(B206,全国地方公共団体コード!H:K,4,FALSE)</f>
        <v>231029</v>
      </c>
      <c r="H206" t="str">
        <f t="shared" si="4"/>
        <v>MID-FM</v>
      </c>
      <c r="I206" t="str">
        <f>IFERROR(VLOOKUP(H206,コミュニティ放送局一覧!B:C,2,FALSE),IFERROR(VLOOKUP(SUBSTITUTE(SUBSTITUTE(SUBSTITUTE(H206,"ＦＭ","エフエム"),"・",""),"FM","エフエム"),コミュニティ放送局一覧!B:C,2,FALSE),VLOOKUP(SUBSTITUTE(H206,"エフエム","FM"),コミュニティ放送局一覧!B:C,2,FALSE)))</f>
        <v>JOZZ6AX-FM</v>
      </c>
    </row>
    <row r="207" spans="1:9">
      <c r="A207" s="14" t="s">
        <v>2593</v>
      </c>
      <c r="B207" s="14" t="s">
        <v>3281</v>
      </c>
      <c r="C207" s="14" t="s">
        <v>3282</v>
      </c>
      <c r="D207" s="15">
        <v>45505</v>
      </c>
      <c r="E207" s="15">
        <v>45505</v>
      </c>
      <c r="G207" t="str">
        <f>VLOOKUP(B207,全国地方公共団体コード!H:K,4,FALSE)</f>
        <v>231061</v>
      </c>
      <c r="H207" t="str">
        <f t="shared" si="4"/>
        <v>Heart FM</v>
      </c>
      <c r="I207" t="str">
        <f>IFERROR(VLOOKUP(H207,コミュニティ放送局一覧!B:C,2,FALSE),IFERROR(VLOOKUP(SUBSTITUTE(SUBSTITUTE(SUBSTITUTE(H207,"ＦＭ","エフエム"),"・",""),"FM","エフエム"),コミュニティ放送局一覧!B:C,2,FALSE),VLOOKUP(SUBSTITUTE(H207,"エフエム","FM"),コミュニティ放送局一覧!B:C,2,FALSE)))</f>
        <v>JOZZ6BH-FM</v>
      </c>
    </row>
    <row r="208" spans="1:9">
      <c r="A208" s="14" t="s">
        <v>2593</v>
      </c>
      <c r="B208" s="14" t="s">
        <v>2594</v>
      </c>
      <c r="C208" s="14" t="s">
        <v>2595</v>
      </c>
      <c r="D208" s="15">
        <v>34277</v>
      </c>
      <c r="E208" s="15">
        <v>34300</v>
      </c>
      <c r="G208" t="str">
        <f>VLOOKUP(B208,全国地方公共団体コード!H:K,4,FALSE)</f>
        <v>232017</v>
      </c>
      <c r="H208" t="str">
        <f t="shared" si="4"/>
        <v>エフエム豊橋</v>
      </c>
      <c r="I208" t="str">
        <f>IFERROR(VLOOKUP(H208,コミュニティ放送局一覧!B:C,2,FALSE),IFERROR(VLOOKUP(SUBSTITUTE(SUBSTITUTE(SUBSTITUTE(H208,"ＦＭ","エフエム"),"・",""),"FM","エフエム"),コミュニティ放送局一覧!B:C,2,FALSE),VLOOKUP(SUBSTITUTE(H208,"エフエム","FM"),コミュニティ放送局一覧!B:C,2,FALSE)))</f>
        <v>JOZZ6AA-FM</v>
      </c>
    </row>
    <row r="209" spans="1:9">
      <c r="A209" s="14" t="s">
        <v>2593</v>
      </c>
      <c r="B209" s="14" t="s">
        <v>2737</v>
      </c>
      <c r="C209" s="14" t="s">
        <v>2738</v>
      </c>
      <c r="D209" s="15">
        <v>35664</v>
      </c>
      <c r="E209" s="15">
        <v>35674</v>
      </c>
      <c r="G209" t="str">
        <f>VLOOKUP(B209,全国地方公共団体コード!H:K,4,FALSE)</f>
        <v>232025</v>
      </c>
      <c r="H209" t="str">
        <f t="shared" si="4"/>
        <v>エフエム岡崎</v>
      </c>
      <c r="I209" t="str">
        <f>IFERROR(VLOOKUP(H209,コミュニティ放送局一覧!B:C,2,FALSE),IFERROR(VLOOKUP(SUBSTITUTE(SUBSTITUTE(SUBSTITUTE(H209,"ＦＭ","エフエム"),"・",""),"FM","エフエム"),コミュニティ放送局一覧!B:C,2,FALSE),VLOOKUP(SUBSTITUTE(H209,"エフエム","FM"),コミュニティ放送局一覧!B:C,2,FALSE)))</f>
        <v>JOZZ6AF-FM</v>
      </c>
    </row>
    <row r="210" spans="1:9">
      <c r="A210" s="14" t="s">
        <v>2593</v>
      </c>
      <c r="B210" s="14" t="s">
        <v>3103</v>
      </c>
      <c r="C210" s="14" t="s">
        <v>3104</v>
      </c>
      <c r="D210" s="15">
        <v>41291</v>
      </c>
      <c r="E210" s="15">
        <v>41297</v>
      </c>
      <c r="G210" t="str">
        <f>VLOOKUP(B210,全国地方公共団体コード!H:K,4,FALSE)</f>
        <v>232033</v>
      </c>
      <c r="H210" t="str">
        <f t="shared" si="4"/>
        <v>FMいちのみや</v>
      </c>
      <c r="I210" t="str">
        <f>IFERROR(VLOOKUP(H210,コミュニティ放送局一覧!B:C,2,FALSE),IFERROR(VLOOKUP(SUBSTITUTE(SUBSTITUTE(SUBSTITUTE(H210,"ＦＭ","エフエム"),"・",""),"FM","エフエム"),コミュニティ放送局一覧!B:C,2,FALSE),VLOOKUP(SUBSTITUTE(H210,"エフエム","FM"),コミュニティ放送局一覧!B:C,2,FALSE)))</f>
        <v>JOZZ6BB-FM</v>
      </c>
    </row>
    <row r="211" spans="1:9">
      <c r="A211" s="14" t="s">
        <v>2593</v>
      </c>
      <c r="B211" s="14" t="s">
        <v>2936</v>
      </c>
      <c r="C211" s="14" t="s">
        <v>2937</v>
      </c>
      <c r="D211" s="15">
        <v>38790</v>
      </c>
      <c r="E211" s="15">
        <v>38791</v>
      </c>
      <c r="G211" t="str">
        <f>VLOOKUP(B211,全国地方公共団体コード!H:K,4,FALSE)</f>
        <v>232041</v>
      </c>
      <c r="H211" t="str">
        <f t="shared" si="4"/>
        <v>尾張東部放送</v>
      </c>
      <c r="I211" t="str">
        <f>IFERROR(VLOOKUP(H211,コミュニティ放送局一覧!B:C,2,FALSE),IFERROR(VLOOKUP(SUBSTITUTE(SUBSTITUTE(SUBSTITUTE(H211,"ＦＭ","エフエム"),"・",""),"FM","エフエム"),コミュニティ放送局一覧!B:C,2,FALSE),VLOOKUP(SUBSTITUTE(H211,"エフエム","FM"),コミュニティ放送局一覧!B:C,2,FALSE)))</f>
        <v>JOZZ6AT-FM</v>
      </c>
    </row>
    <row r="212" spans="1:9">
      <c r="A212" s="14" t="s">
        <v>2593</v>
      </c>
      <c r="B212" s="14" t="s">
        <v>3113</v>
      </c>
      <c r="C212" s="14" t="s">
        <v>3114</v>
      </c>
      <c r="D212" s="15">
        <v>41362</v>
      </c>
      <c r="E212" s="15">
        <v>41376</v>
      </c>
      <c r="G212" t="str">
        <f>VLOOKUP(B212,全国地方公共団体コード!H:K,4,FALSE)</f>
        <v>232084</v>
      </c>
      <c r="H212" t="str">
        <f t="shared" si="4"/>
        <v>西尾張シーエーティーヴィ</v>
      </c>
      <c r="I212" t="str">
        <f>IFERROR(VLOOKUP(H212,コミュニティ放送局一覧!B:C,2,FALSE),IFERROR(VLOOKUP(SUBSTITUTE(SUBSTITUTE(SUBSTITUTE(H212,"ＦＭ","エフエム"),"・",""),"FM","エフエム"),コミュニティ放送局一覧!B:C,2,FALSE),VLOOKUP(SUBSTITUTE(H212,"エフエム","FM"),コミュニティ放送局一覧!B:C,2,FALSE)))</f>
        <v>JOZZ6BC-FM</v>
      </c>
    </row>
    <row r="213" spans="1:9">
      <c r="A213" s="14" t="s">
        <v>2593</v>
      </c>
      <c r="B213" s="14" t="s">
        <v>2891</v>
      </c>
      <c r="C213" s="14" t="s">
        <v>2892</v>
      </c>
      <c r="D213" s="15">
        <v>37629</v>
      </c>
      <c r="E213" s="15">
        <v>37635</v>
      </c>
      <c r="G213" t="str">
        <f>VLOOKUP(B213,全国地方公共団体コード!H:K,4,FALSE)</f>
        <v>232106</v>
      </c>
      <c r="H213" t="str">
        <f t="shared" si="4"/>
        <v>エフエムキャッチ</v>
      </c>
      <c r="I213" t="str">
        <f>IFERROR(VLOOKUP(H213,コミュニティ放送局一覧!B:C,2,FALSE),IFERROR(VLOOKUP(SUBSTITUTE(SUBSTITUTE(SUBSTITUTE(H213,"ＦＭ","エフエム"),"・",""),"FM","エフエム"),コミュニティ放送局一覧!B:C,2,FALSE),VLOOKUP(SUBSTITUTE(H213,"エフエム","FM"),コミュニティ放送局一覧!B:C,2,FALSE)))</f>
        <v>JOZZ6AQ-FM</v>
      </c>
    </row>
    <row r="214" spans="1:9">
      <c r="A214" s="14" t="s">
        <v>2593</v>
      </c>
      <c r="B214" s="14" t="s">
        <v>2853</v>
      </c>
      <c r="C214" s="14" t="s">
        <v>2854</v>
      </c>
      <c r="D214" s="15">
        <v>36871</v>
      </c>
      <c r="E214" s="15">
        <v>36892</v>
      </c>
      <c r="G214" t="str">
        <f>VLOOKUP(B214,全国地方公共団体コード!H:K,4,FALSE)</f>
        <v>232114</v>
      </c>
      <c r="H214" t="str">
        <f t="shared" si="4"/>
        <v>エフエムとよた</v>
      </c>
      <c r="I214" t="str">
        <f>IFERROR(VLOOKUP(H214,コミュニティ放送局一覧!B:C,2,FALSE),IFERROR(VLOOKUP(SUBSTITUTE(SUBSTITUTE(SUBSTITUTE(H214,"ＦＭ","エフエム"),"・",""),"FM","エフエム"),コミュニティ放送局一覧!B:C,2,FALSE),VLOOKUP(SUBSTITUTE(H214,"エフエム","FM"),コミュニティ放送局一覧!B:C,2,FALSE)))</f>
        <v>JOZZ6AO-FM</v>
      </c>
    </row>
    <row r="215" spans="1:9">
      <c r="A215" s="14" t="s">
        <v>2593</v>
      </c>
      <c r="B215" s="14" t="s">
        <v>2945</v>
      </c>
      <c r="C215" s="14" t="s">
        <v>2946</v>
      </c>
      <c r="D215" s="15">
        <v>38902</v>
      </c>
      <c r="E215" s="15">
        <v>38905</v>
      </c>
      <c r="G215" t="str">
        <f>VLOOKUP(B215,全国地方公共団体コード!H:K,4,FALSE)</f>
        <v>232157</v>
      </c>
      <c r="H215" t="str">
        <f t="shared" si="4"/>
        <v>愛知北エフエム放送</v>
      </c>
      <c r="I215" t="str">
        <f>IFERROR(VLOOKUP(H215,コミュニティ放送局一覧!B:C,2,FALSE),IFERROR(VLOOKUP(SUBSTITUTE(SUBSTITUTE(SUBSTITUTE(H215,"ＦＭ","エフエム"),"・",""),"FM","エフエム"),コミュニティ放送局一覧!B:C,2,FALSE),VLOOKUP(SUBSTITUTE(H215,"エフエム","FM"),コミュニティ放送局一覧!B:C,2,FALSE)))</f>
        <v>JOZZ6AV-FM</v>
      </c>
    </row>
    <row r="216" spans="1:9">
      <c r="A216" s="14" t="s">
        <v>2593</v>
      </c>
      <c r="B216" s="14" t="s">
        <v>2989</v>
      </c>
      <c r="C216" s="14" t="s">
        <v>2990</v>
      </c>
      <c r="D216" s="15">
        <v>39353</v>
      </c>
      <c r="E216" s="15">
        <v>39356</v>
      </c>
      <c r="G216" t="str">
        <f>VLOOKUP(B216,全国地方公共団体コード!H:K,4,FALSE)</f>
        <v>232220</v>
      </c>
      <c r="H216" t="str">
        <f t="shared" si="4"/>
        <v>知多メディアスネットワーク</v>
      </c>
      <c r="I216" t="str">
        <f>IFERROR(VLOOKUP(H216,コミュニティ放送局一覧!B:C,2,FALSE),IFERROR(VLOOKUP(SUBSTITUTE(SUBSTITUTE(SUBSTITUTE(H216,"ＦＭ","エフエム"),"・",""),"FM","エフエム"),コミュニティ放送局一覧!B:C,2,FALSE),VLOOKUP(SUBSTITUTE(H216,"エフエム","FM"),コミュニティ放送局一覧!B:C,2,FALSE)))</f>
        <v>JOZZ6AW-FM</v>
      </c>
    </row>
    <row r="217" spans="1:9">
      <c r="A217" s="14" t="s">
        <v>2826</v>
      </c>
      <c r="B217" s="14" t="s">
        <v>2827</v>
      </c>
      <c r="C217" s="14" t="s">
        <v>2828</v>
      </c>
      <c r="D217" s="15">
        <v>36392</v>
      </c>
      <c r="E217" s="15">
        <v>36404</v>
      </c>
      <c r="G217" t="str">
        <f>VLOOKUP(B217,全国地方公共団体コード!H:K,4,FALSE)</f>
        <v>242021</v>
      </c>
      <c r="H217" t="str">
        <f t="shared" si="4"/>
        <v>シー・ティー・ワイ</v>
      </c>
      <c r="I217" t="str">
        <f>IFERROR(VLOOKUP(H217,コミュニティ放送局一覧!B:C,2,FALSE),IFERROR(VLOOKUP(SUBSTITUTE(SUBSTITUTE(SUBSTITUTE(H217,"ＦＭ","エフエム"),"・",""),"FM","エフエム"),コミュニティ放送局一覧!B:C,2,FALSE),VLOOKUP(SUBSTITUTE(H217,"エフエム","FM"),コミュニティ放送局一覧!B:C,2,FALSE)))</f>
        <v>JOZZ6AN-FM</v>
      </c>
    </row>
    <row r="218" spans="1:9">
      <c r="A218" s="14" t="s">
        <v>2826</v>
      </c>
      <c r="B218" s="14" t="s">
        <v>3020</v>
      </c>
      <c r="C218" s="14" t="s">
        <v>3021</v>
      </c>
      <c r="D218" s="15">
        <v>39891</v>
      </c>
      <c r="E218" s="15">
        <v>39892</v>
      </c>
      <c r="G218" t="str">
        <f>VLOOKUP(B218,全国地方公共団体コード!H:K,4,FALSE)</f>
        <v>242071</v>
      </c>
      <c r="H218" t="str">
        <f t="shared" si="4"/>
        <v>鈴鹿メディアパーク</v>
      </c>
      <c r="I218" t="str">
        <f>IFERROR(VLOOKUP(H218,コミュニティ放送局一覧!B:C,2,FALSE),IFERROR(VLOOKUP(SUBSTITUTE(SUBSTITUTE(SUBSTITUTE(H218,"ＦＭ","エフエム"),"・",""),"FM","エフエム"),コミュニティ放送局一覧!B:C,2,FALSE),VLOOKUP(SUBSTITUTE(H218,"エフエム","FM"),コミュニティ放送局一覧!B:C,2,FALSE)))</f>
        <v>JOZZ6AZ-FM</v>
      </c>
    </row>
    <row r="219" spans="1:9">
      <c r="A219" s="14" t="s">
        <v>2826</v>
      </c>
      <c r="B219" s="14" t="s">
        <v>2941</v>
      </c>
      <c r="C219" s="14" t="s">
        <v>2942</v>
      </c>
      <c r="D219" s="15">
        <v>38824</v>
      </c>
      <c r="E219" s="15">
        <v>38831</v>
      </c>
      <c r="G219" t="str">
        <f>VLOOKUP(B219,全国地方公共団体コード!H:K,4,FALSE)</f>
        <v>242080</v>
      </c>
      <c r="H219" t="str">
        <f t="shared" si="4"/>
        <v>アドバンスコープ</v>
      </c>
      <c r="I219" t="str">
        <f>IFERROR(VLOOKUP(H219,コミュニティ放送局一覧!B:C,2,FALSE),IFERROR(VLOOKUP(SUBSTITUTE(SUBSTITUTE(SUBSTITUTE(H219,"ＦＭ","エフエム"),"・",""),"FM","エフエム"),コミュニティ放送局一覧!B:C,2,FALSE),VLOOKUP(SUBSTITUTE(H219,"エフエム","FM"),コミュニティ放送局一覧!B:C,2,FALSE)))</f>
        <v>JOZZ6AU-FM</v>
      </c>
    </row>
    <row r="220" spans="1:9">
      <c r="A220" s="14" t="s">
        <v>2826</v>
      </c>
      <c r="B220" s="14" t="s">
        <v>3139</v>
      </c>
      <c r="C220" s="14" t="s">
        <v>3140</v>
      </c>
      <c r="D220" s="15">
        <v>41821</v>
      </c>
      <c r="E220" s="15">
        <v>41840</v>
      </c>
      <c r="G220" t="str">
        <f>VLOOKUP(B220,全国地方公共団体コード!H:K,4,FALSE)</f>
        <v>242144</v>
      </c>
      <c r="H220" s="8" t="s">
        <v>8469</v>
      </c>
      <c r="I220" t="str">
        <f>IFERROR(VLOOKUP(H220,コミュニティ放送局一覧!B:C,2,FALSE),IFERROR(VLOOKUP(SUBSTITUTE(SUBSTITUTE(SUBSTITUTE(H220,"ＦＭ","エフエム"),"・",""),"FM","エフエム"),コミュニティ放送局一覧!B:C,2,FALSE),VLOOKUP(SUBSTITUTE(H220,"エフエム","FM"),コミュニティ放送局一覧!B:C,2,FALSE)))</f>
        <v>JOZZ6BG-FM</v>
      </c>
    </row>
    <row r="221" spans="1:9">
      <c r="A221" s="14" t="s">
        <v>2886</v>
      </c>
      <c r="B221" s="14" t="s">
        <v>3213</v>
      </c>
      <c r="C221" s="14" t="s">
        <v>3214</v>
      </c>
      <c r="D221" s="15">
        <v>43188</v>
      </c>
      <c r="E221" s="15">
        <v>43191</v>
      </c>
      <c r="G221" t="str">
        <f>VLOOKUP(B221,全国地方公共団体コード!H:K,4,FALSE)</f>
        <v>252018</v>
      </c>
      <c r="H221" t="str">
        <f t="shared" si="4"/>
        <v>FMおおつ</v>
      </c>
      <c r="I221" t="str">
        <f>IFERROR(VLOOKUP(H221,コミュニティ放送局一覧!B:C,2,FALSE),IFERROR(VLOOKUP(SUBSTITUTE(SUBSTITUTE(SUBSTITUTE(H221,"ＦＭ","エフエム"),"・",""),"FM","エフエム"),コミュニティ放送局一覧!B:C,2,FALSE),VLOOKUP(SUBSTITUTE(H221,"エフエム","FM"),コミュニティ放送局一覧!B:C,2,FALSE)))</f>
        <v>JOZZ7BR-FM</v>
      </c>
    </row>
    <row r="222" spans="1:9">
      <c r="A222" s="14" t="s">
        <v>2886</v>
      </c>
      <c r="B222" s="14" t="s">
        <v>2887</v>
      </c>
      <c r="C222" s="14" t="s">
        <v>2888</v>
      </c>
      <c r="D222" s="15">
        <v>37517</v>
      </c>
      <c r="E222" s="15">
        <v>37517</v>
      </c>
      <c r="G222" t="str">
        <f>VLOOKUP(B222,全国地方公共団体コード!H:K,4,FALSE)</f>
        <v>252026</v>
      </c>
      <c r="H222" t="str">
        <f t="shared" si="4"/>
        <v>エフエムひこねコミュニティ放送</v>
      </c>
      <c r="I222" t="str">
        <f>IFERROR(VLOOKUP(H222,コミュニティ放送局一覧!B:C,2,FALSE),IFERROR(VLOOKUP(SUBSTITUTE(SUBSTITUTE(SUBSTITUTE(H222,"ＦＭ","エフエム"),"・",""),"FM","エフエム"),コミュニティ放送局一覧!B:C,2,FALSE),VLOOKUP(SUBSTITUTE(H222,"エフエム","FM"),コミュニティ放送局一覧!B:C,2,FALSE)))</f>
        <v>JOZZ7AW-FM</v>
      </c>
    </row>
    <row r="223" spans="1:9">
      <c r="A223" s="14" t="s">
        <v>2886</v>
      </c>
      <c r="B223" s="14" t="s">
        <v>3018</v>
      </c>
      <c r="C223" s="14" t="s">
        <v>3019</v>
      </c>
      <c r="D223" s="15">
        <v>39888</v>
      </c>
      <c r="E223" s="15">
        <v>39892</v>
      </c>
      <c r="G223" t="str">
        <f>VLOOKUP(B223,全国地方公共団体コード!H:K,4,FALSE)</f>
        <v>252069</v>
      </c>
      <c r="H223" t="str">
        <f t="shared" si="4"/>
        <v>えふえむ草津</v>
      </c>
      <c r="I223" t="str">
        <f>IFERROR(VLOOKUP(H223,コミュニティ放送局一覧!B:C,2,FALSE),IFERROR(VLOOKUP(SUBSTITUTE(SUBSTITUTE(SUBSTITUTE(H223,"ＦＭ","エフエム"),"・",""),"FM","エフエム"),コミュニティ放送局一覧!B:C,2,FALSE),VLOOKUP(SUBSTITUTE(H223,"エフエム","FM"),コミュニティ放送局一覧!B:C,2,FALSE)))</f>
        <v>JOZZ7BG-FM</v>
      </c>
    </row>
    <row r="224" spans="1:9">
      <c r="A224" s="14" t="s">
        <v>2886</v>
      </c>
      <c r="B224" s="14" t="s">
        <v>3268</v>
      </c>
      <c r="C224" s="14" t="s">
        <v>3269</v>
      </c>
      <c r="D224" s="15">
        <v>45170</v>
      </c>
      <c r="E224" s="15">
        <v>45179</v>
      </c>
      <c r="G224" t="str">
        <f>VLOOKUP(B224,全国地方公共団体コード!H:K,4,FALSE)</f>
        <v>252093</v>
      </c>
      <c r="H224" t="str">
        <f t="shared" si="4"/>
        <v>三瀧商店</v>
      </c>
      <c r="I224" t="str">
        <f>IFERROR(VLOOKUP(H224,コミュニティ放送局一覧!B:C,2,FALSE),IFERROR(VLOOKUP(SUBSTITUTE(SUBSTITUTE(SUBSTITUTE(H224,"ＦＭ","エフエム"),"・",""),"FM","エフエム"),コミュニティ放送局一覧!B:C,2,FALSE),VLOOKUP(SUBSTITUTE(H224,"エフエム","FM"),コミュニティ放送局一覧!B:C,2,FALSE)))</f>
        <v>JOZZ7BU-FM</v>
      </c>
    </row>
    <row r="225" spans="1:9">
      <c r="A225" s="14" t="s">
        <v>2886</v>
      </c>
      <c r="B225" s="14" t="s">
        <v>2918</v>
      </c>
      <c r="C225" s="14" t="s">
        <v>2919</v>
      </c>
      <c r="D225" s="15">
        <v>38561</v>
      </c>
      <c r="E225" s="15">
        <v>38565</v>
      </c>
      <c r="G225" t="str">
        <f>VLOOKUP(B225,全国地方公共団体コード!H:K,4,FALSE)</f>
        <v>252131</v>
      </c>
      <c r="H225" t="str">
        <f t="shared" si="4"/>
        <v>びわ湖キャプテン</v>
      </c>
      <c r="I225" t="str">
        <f>IFERROR(VLOOKUP(H225,コミュニティ放送局一覧!B:C,2,FALSE),IFERROR(VLOOKUP(SUBSTITUTE(SUBSTITUTE(SUBSTITUTE(H225,"ＦＭ","エフエム"),"・",""),"FM","エフエム"),コミュニティ放送局一覧!B:C,2,FALSE),VLOOKUP(SUBSTITUTE(H225,"エフエム","FM"),コミュニティ放送局一覧!B:C,2,FALSE)))</f>
        <v>JOZZ7BA-FM</v>
      </c>
    </row>
    <row r="226" spans="1:9">
      <c r="A226" s="14" t="s">
        <v>2629</v>
      </c>
      <c r="B226" s="14" t="s">
        <v>3178</v>
      </c>
      <c r="C226" s="14" t="s">
        <v>3179</v>
      </c>
      <c r="D226" s="15">
        <v>42506</v>
      </c>
      <c r="E226" s="15">
        <v>42512</v>
      </c>
      <c r="G226" t="str">
        <f>VLOOKUP(B226,全国地方公共団体コード!H:K,4,FALSE)</f>
        <v>261017</v>
      </c>
      <c r="H226" t="str">
        <f t="shared" si="4"/>
        <v>コミュニティラジオ京都</v>
      </c>
      <c r="I226" t="str">
        <f>IFERROR(VLOOKUP(H226,コミュニティ放送局一覧!B:C,2,FALSE),IFERROR(VLOOKUP(SUBSTITUTE(SUBSTITUTE(SUBSTITUTE(H226,"ＦＭ","エフエム"),"・",""),"FM","エフエム"),コミュニティ放送局一覧!B:C,2,FALSE),VLOOKUP(SUBSTITUTE(H226,"エフエム","FM"),コミュニティ放送局一覧!B:C,2,FALSE)))</f>
        <v>JOZZ7BO-FM</v>
      </c>
    </row>
    <row r="227" spans="1:9">
      <c r="A227" s="14" t="s">
        <v>2629</v>
      </c>
      <c r="B227" s="14" t="s">
        <v>2893</v>
      </c>
      <c r="C227" s="14" t="s">
        <v>2894</v>
      </c>
      <c r="D227" s="15">
        <v>37707</v>
      </c>
      <c r="E227" s="15">
        <v>37711</v>
      </c>
      <c r="G227" t="str">
        <f>VLOOKUP(B227,全国地方公共団体コード!H:K,4,FALSE)</f>
        <v>261041</v>
      </c>
      <c r="H227" t="str">
        <f t="shared" si="4"/>
        <v>京都コミュニティ放送</v>
      </c>
      <c r="I227" t="str">
        <f>IFERROR(VLOOKUP(H227,コミュニティ放送局一覧!B:C,2,FALSE),IFERROR(VLOOKUP(SUBSTITUTE(SUBSTITUTE(SUBSTITUTE(H227,"ＦＭ","エフエム"),"・",""),"FM","エフエム"),コミュニティ放送局一覧!B:C,2,FALSE),VLOOKUP(SUBSTITUTE(H227,"エフエム","FM"),コミュニティ放送局一覧!B:C,2,FALSE)))</f>
        <v>JOZZ7AY-FM</v>
      </c>
    </row>
    <row r="228" spans="1:9">
      <c r="A228" s="14" t="s">
        <v>2629</v>
      </c>
      <c r="B228" s="14" t="s">
        <v>2635</v>
      </c>
      <c r="C228" s="14" t="s">
        <v>2636</v>
      </c>
      <c r="D228" s="15">
        <v>34970</v>
      </c>
      <c r="E228" s="15">
        <v>34973</v>
      </c>
      <c r="G228" t="str">
        <f>VLOOKUP(B228,全国地方公共団体コード!H:K,4,FALSE)</f>
        <v>261092</v>
      </c>
      <c r="H228" t="str">
        <f t="shared" si="4"/>
        <v>京都リビングエフエム</v>
      </c>
      <c r="I228" t="str">
        <f>IFERROR(VLOOKUP(H228,コミュニティ放送局一覧!B:C,2,FALSE),IFERROR(VLOOKUP(SUBSTITUTE(SUBSTITUTE(SUBSTITUTE(H228,"ＦＭ","エフエム"),"・",""),"FM","エフエム"),コミュニティ放送局一覧!B:C,2,FALSE),VLOOKUP(SUBSTITUTE(H228,"エフエム","FM"),コミュニティ放送局一覧!B:C,2,FALSE)))</f>
        <v>JOZZ7AB-FM</v>
      </c>
    </row>
    <row r="229" spans="1:9">
      <c r="A229" s="14" t="s">
        <v>2629</v>
      </c>
      <c r="B229" s="14" t="s">
        <v>2996</v>
      </c>
      <c r="C229" s="14" t="s">
        <v>2997</v>
      </c>
      <c r="D229" s="15">
        <v>39505</v>
      </c>
      <c r="E229" s="15">
        <v>39505</v>
      </c>
      <c r="G229" t="str">
        <f>VLOOKUP(B229,全国地方公共団体コード!H:K,4,FALSE)</f>
        <v>262013</v>
      </c>
      <c r="H229" t="str">
        <f t="shared" si="4"/>
        <v>京都FM丹波放送</v>
      </c>
      <c r="I229" t="str">
        <f>IFERROR(VLOOKUP(H229,コミュニティ放送局一覧!B:C,2,FALSE),IFERROR(VLOOKUP(SUBSTITUTE(SUBSTITUTE(SUBSTITUTE(H229,"ＦＭ","エフエム"),"・",""),"FM","エフエム"),コミュニティ放送局一覧!B:C,2,FALSE),VLOOKUP(SUBSTITUTE(H229,"エフエム","FM"),コミュニティ放送局一覧!B:C,2,FALSE)))</f>
        <v>JOZZ7BF-FM</v>
      </c>
    </row>
    <row r="230" spans="1:9">
      <c r="A230" s="14" t="s">
        <v>2629</v>
      </c>
      <c r="B230" s="14" t="s">
        <v>3174</v>
      </c>
      <c r="C230" s="14" t="s">
        <v>3175</v>
      </c>
      <c r="D230" s="15">
        <v>42473</v>
      </c>
      <c r="E230" s="15">
        <v>42478</v>
      </c>
      <c r="G230" t="str">
        <f>VLOOKUP(B230,全国地方公共団体コード!H:K,4,FALSE)</f>
        <v>262021</v>
      </c>
      <c r="H230" t="str">
        <f t="shared" si="4"/>
        <v>有本積善社</v>
      </c>
      <c r="I230" t="str">
        <f>IFERROR(VLOOKUP(H230,コミュニティ放送局一覧!B:C,2,FALSE),IFERROR(VLOOKUP(SUBSTITUTE(SUBSTITUTE(SUBSTITUTE(H230,"ＦＭ","エフエム"),"・",""),"FM","エフエム"),コミュニティ放送局一覧!B:C,2,FALSE),VLOOKUP(SUBSTITUTE(H230,"エフエム","FM"),コミュニティ放送局一覧!B:C,2,FALSE)))</f>
        <v>JOZZ7BN-FM</v>
      </c>
    </row>
    <row r="231" spans="1:9">
      <c r="A231" s="14" t="s">
        <v>2629</v>
      </c>
      <c r="B231" s="14" t="s">
        <v>2771</v>
      </c>
      <c r="C231" s="14" t="s">
        <v>2772</v>
      </c>
      <c r="D231" s="15">
        <v>35881</v>
      </c>
      <c r="E231" s="15">
        <v>35902</v>
      </c>
      <c r="G231" t="str">
        <f>VLOOKUP(B231,全国地方公共団体コード!H:K,4,FALSE)</f>
        <v>262030</v>
      </c>
      <c r="H231" t="str">
        <f t="shared" si="4"/>
        <v>エフエムあやべ</v>
      </c>
      <c r="I231" t="str">
        <f>IFERROR(VLOOKUP(H231,コミュニティ放送局一覧!B:C,2,FALSE),IFERROR(VLOOKUP(SUBSTITUTE(SUBSTITUTE(SUBSTITUTE(H231,"ＦＭ","エフエム"),"・",""),"FM","エフエム"),コミュニティ放送局一覧!B:C,2,FALSE),VLOOKUP(SUBSTITUTE(H231,"エフエム","FM"),コミュニティ放送局一覧!B:C,2,FALSE)))</f>
        <v>JOZZ7AM-FM</v>
      </c>
    </row>
    <row r="232" spans="1:9">
      <c r="A232" s="14" t="s">
        <v>2629</v>
      </c>
      <c r="B232" s="14" t="s">
        <v>2630</v>
      </c>
      <c r="C232" s="14" t="s">
        <v>2631</v>
      </c>
      <c r="D232" s="15">
        <v>34940</v>
      </c>
      <c r="E232" s="15">
        <v>34943</v>
      </c>
      <c r="G232" t="str">
        <f>VLOOKUP(B232,全国地方公共団体コード!H:K,4,FALSE)</f>
        <v>262048</v>
      </c>
      <c r="H232" t="str">
        <f t="shared" si="4"/>
        <v>エフエム宇治放送</v>
      </c>
      <c r="I232" t="str">
        <f>IFERROR(VLOOKUP(H232,コミュニティ放送局一覧!B:C,2,FALSE),IFERROR(VLOOKUP(SUBSTITUTE(SUBSTITUTE(SUBSTITUTE(H232,"ＦＭ","エフエム"),"・",""),"FM","エフエム"),コミュニティ放送局一覧!B:C,2,FALSE),VLOOKUP(SUBSTITUTE(H232,"エフエム","FM"),コミュニティ放送局一覧!B:C,2,FALSE)))</f>
        <v>JOZZ7AD-FM</v>
      </c>
    </row>
    <row r="233" spans="1:9">
      <c r="A233" s="14" t="s">
        <v>2629</v>
      </c>
      <c r="B233" s="14" t="s">
        <v>3219</v>
      </c>
      <c r="C233" s="14" t="s">
        <v>3220</v>
      </c>
      <c r="D233" s="15">
        <v>43432</v>
      </c>
      <c r="E233" s="15">
        <v>43436</v>
      </c>
      <c r="G233" t="str">
        <f>VLOOKUP(B233,全国地方公共団体コード!H:K,4,FALSE)</f>
        <v>262099</v>
      </c>
      <c r="H233" t="str">
        <f t="shared" si="4"/>
        <v>ＦＭおとくに</v>
      </c>
      <c r="I233" t="str">
        <f>IFERROR(VLOOKUP(H233,コミュニティ放送局一覧!B:C,2,FALSE),IFERROR(VLOOKUP(SUBSTITUTE(SUBSTITUTE(SUBSTITUTE(H233,"ＦＭ","エフエム"),"・",""),"FM","エフエム"),コミュニティ放送局一覧!B:C,2,FALSE),VLOOKUP(SUBSTITUTE(H233,"エフエム","FM"),コミュニティ放送局一覧!B:C,2,FALSE)))</f>
        <v>JOZZ7BS-FM</v>
      </c>
    </row>
    <row r="234" spans="1:9">
      <c r="A234" s="14" t="s">
        <v>2629</v>
      </c>
      <c r="B234" s="14" t="s">
        <v>3027</v>
      </c>
      <c r="C234" s="14" t="s">
        <v>3028</v>
      </c>
      <c r="D234" s="15">
        <v>39954</v>
      </c>
      <c r="E234" s="15">
        <v>39958</v>
      </c>
      <c r="G234" t="str">
        <f>VLOOKUP(B234,全国地方公共団体コード!H:K,4,FALSE)</f>
        <v>262129</v>
      </c>
      <c r="H234" t="str">
        <f t="shared" si="4"/>
        <v>京丹後コミュニティ放送</v>
      </c>
      <c r="I234" t="str">
        <f>IFERROR(VLOOKUP(H234,コミュニティ放送局一覧!B:C,2,FALSE),IFERROR(VLOOKUP(SUBSTITUTE(SUBSTITUTE(SUBSTITUTE(H234,"ＦＭ","エフエム"),"・",""),"FM","エフエム"),コミュニティ放送局一覧!B:C,2,FALSE),VLOOKUP(SUBSTITUTE(H234,"エフエム","FM"),コミュニティ放送局一覧!B:C,2,FALSE)))</f>
        <v>JOZZ7BH-FM</v>
      </c>
    </row>
    <row r="235" spans="1:9">
      <c r="A235" s="14" t="s">
        <v>2632</v>
      </c>
      <c r="B235" s="14" t="s">
        <v>2708</v>
      </c>
      <c r="C235" s="14" t="s">
        <v>2709</v>
      </c>
      <c r="D235" s="15">
        <v>35481</v>
      </c>
      <c r="E235" s="15">
        <v>35492</v>
      </c>
      <c r="G235" t="str">
        <f>VLOOKUP(B235,全国地方公共団体コード!H:K,4,FALSE)</f>
        <v>271276</v>
      </c>
      <c r="H235" t="str">
        <f t="shared" si="4"/>
        <v>エフエム・キタ</v>
      </c>
      <c r="I235" t="str">
        <f>IFERROR(VLOOKUP(H235,コミュニティ放送局一覧!B:C,2,FALSE),IFERROR(VLOOKUP(SUBSTITUTE(SUBSTITUTE(SUBSTITUTE(H235,"ＦＭ","エフエム"),"・",""),"FM","エフエム"),コミュニティ放送局一覧!B:C,2,FALSE),VLOOKUP(SUBSTITUTE(H235,"エフエム","FM"),コミュニティ放送局一覧!B:C,2,FALSE)))</f>
        <v>JOZZ7AK-FM</v>
      </c>
    </row>
    <row r="236" spans="1:9">
      <c r="A236" s="14" t="s">
        <v>2632</v>
      </c>
      <c r="B236" s="14" t="s">
        <v>2685</v>
      </c>
      <c r="C236" s="14" t="s">
        <v>2686</v>
      </c>
      <c r="D236" s="15">
        <v>35345</v>
      </c>
      <c r="E236" s="15">
        <v>35372</v>
      </c>
      <c r="G236" t="str">
        <f>VLOOKUP(B236,全国地方公共団体コード!H:K,4,FALSE)</f>
        <v>271284</v>
      </c>
      <c r="H236" t="str">
        <f t="shared" si="4"/>
        <v>エフエムちゅうおう</v>
      </c>
      <c r="I236" t="str">
        <f>IFERROR(VLOOKUP(H236,コミュニティ放送局一覧!B:C,2,FALSE),IFERROR(VLOOKUP(SUBSTITUTE(SUBSTITUTE(SUBSTITUTE(H236,"ＦＭ","エフエム"),"・",""),"FM","エフエム"),コミュニティ放送局一覧!B:C,2,FALSE),VLOOKUP(SUBSTITUTE(H236,"エフエム","FM"),コミュニティ放送局一覧!B:C,2,FALSE)))</f>
        <v>JOZZ7AF-FM</v>
      </c>
    </row>
    <row r="237" spans="1:9">
      <c r="A237" s="14" t="s">
        <v>2632</v>
      </c>
      <c r="B237" s="14" t="s">
        <v>3070</v>
      </c>
      <c r="C237" s="14" t="s">
        <v>3071</v>
      </c>
      <c r="D237" s="15">
        <v>40672</v>
      </c>
      <c r="E237" s="15">
        <v>40673</v>
      </c>
      <c r="G237" t="str">
        <f>VLOOKUP(B237,全国地方公共団体コード!H:K,4,FALSE)</f>
        <v>272027</v>
      </c>
      <c r="H237" t="str">
        <f t="shared" si="4"/>
        <v>ラヂオきしわだ</v>
      </c>
      <c r="I237" t="str">
        <f>IFERROR(VLOOKUP(H237,コミュニティ放送局一覧!B:C,2,FALSE),IFERROR(VLOOKUP(SUBSTITUTE(SUBSTITUTE(SUBSTITUTE(H237,"ＦＭ","エフエム"),"・",""),"FM","エフエム"),コミュニティ放送局一覧!B:C,2,FALSE),VLOOKUP(SUBSTITUTE(H237,"エフエム","FM"),コミュニティ放送局一覧!B:C,2,FALSE)))</f>
        <v>JOZZ7BK-FM</v>
      </c>
    </row>
    <row r="238" spans="1:9">
      <c r="A238" s="14" t="s">
        <v>2632</v>
      </c>
      <c r="B238" s="14" t="s">
        <v>2967</v>
      </c>
      <c r="C238" s="14" t="s">
        <v>2968</v>
      </c>
      <c r="D238" s="15">
        <v>39171</v>
      </c>
      <c r="E238" s="15">
        <v>39173</v>
      </c>
      <c r="G238" t="str">
        <f>VLOOKUP(B238,全国地方公共団体コード!H:K,4,FALSE)</f>
        <v>272035</v>
      </c>
      <c r="H238" t="str">
        <f t="shared" si="4"/>
        <v>千里ニュータウンFM放送</v>
      </c>
      <c r="I238" t="str">
        <f>IFERROR(VLOOKUP(H238,コミュニティ放送局一覧!B:C,2,FALSE),IFERROR(VLOOKUP(SUBSTITUTE(SUBSTITUTE(SUBSTITUTE(H238,"ＦＭ","エフエム"),"・",""),"FM","エフエム"),コミュニティ放送局一覧!B:C,2,FALSE),VLOOKUP(SUBSTITUTE(H238,"エフエム","FM"),コミュニティ放送局一覧!B:C,2,FALSE)))</f>
        <v>JOZZ7BC-FM</v>
      </c>
    </row>
    <row r="239" spans="1:9">
      <c r="A239" s="14" t="s">
        <v>2632</v>
      </c>
      <c r="B239" s="14" t="s">
        <v>3207</v>
      </c>
      <c r="C239" s="14" t="s">
        <v>3208</v>
      </c>
      <c r="D239" s="15">
        <v>43088</v>
      </c>
      <c r="E239" s="15">
        <v>43093</v>
      </c>
      <c r="G239" t="str">
        <f>VLOOKUP(B239,全国地方公共団体コード!H:K,4,FALSE)</f>
        <v>272060</v>
      </c>
      <c r="H239" t="str">
        <f t="shared" si="4"/>
        <v>エフエム泉大津</v>
      </c>
      <c r="I239" t="str">
        <f>IFERROR(VLOOKUP(H239,コミュニティ放送局一覧!B:C,2,FALSE),IFERROR(VLOOKUP(SUBSTITUTE(SUBSTITUTE(SUBSTITUTE(H239,"ＦＭ","エフエム"),"・",""),"FM","エフエム"),コミュニティ放送局一覧!B:C,2,FALSE),VLOOKUP(SUBSTITUTE(H239,"エフエム","FM"),コミュニティ放送局一覧!B:C,2,FALSE)))</f>
        <v>JOZZ7BQ-FM</v>
      </c>
    </row>
    <row r="240" spans="1:9">
      <c r="A240" s="14" t="s">
        <v>2632</v>
      </c>
      <c r="B240" s="14" t="s">
        <v>2633</v>
      </c>
      <c r="C240" s="14" t="s">
        <v>2634</v>
      </c>
      <c r="D240" s="15">
        <v>34962</v>
      </c>
      <c r="E240" s="15">
        <v>34973</v>
      </c>
      <c r="G240" t="str">
        <f>VLOOKUP(B240,全国地方公共団体コード!H:K,4,FALSE)</f>
        <v>272205</v>
      </c>
      <c r="H240" t="str">
        <f t="shared" si="4"/>
        <v>箕面FMまちそだて</v>
      </c>
      <c r="I240" t="str">
        <f>IFERROR(VLOOKUP(H240,コミュニティ放送局一覧!B:C,2,FALSE),IFERROR(VLOOKUP(SUBSTITUTE(SUBSTITUTE(SUBSTITUTE(H240,"ＦＭ","エフエム"),"・",""),"FM","エフエム"),コミュニティ放送局一覧!B:C,2,FALSE),VLOOKUP(SUBSTITUTE(H240,"エフエム","FM"),コミュニティ放送局一覧!B:C,2,FALSE)))</f>
        <v>JOZZ7AC-FM</v>
      </c>
    </row>
    <row r="241" spans="1:9">
      <c r="A241" s="14" t="s">
        <v>2680</v>
      </c>
      <c r="B241" s="14" t="s">
        <v>2726</v>
      </c>
      <c r="C241" s="14" t="s">
        <v>2727</v>
      </c>
      <c r="D241" s="15">
        <v>35571</v>
      </c>
      <c r="E241" s="15">
        <v>35572</v>
      </c>
      <c r="G241" t="str">
        <f>VLOOKUP(B241,全国地方公共団体コード!H:K,4,FALSE)</f>
        <v>281107</v>
      </c>
      <c r="H241" t="str">
        <f t="shared" si="4"/>
        <v>エフエムムーヴ</v>
      </c>
      <c r="I241" t="str">
        <f>IFERROR(VLOOKUP(H241,コミュニティ放送局一覧!B:C,2,FALSE),IFERROR(VLOOKUP(SUBSTITUTE(SUBSTITUTE(SUBSTITUTE(H241,"ＦＭ","エフエム"),"・",""),"FM","エフエム"),コミュニティ放送局一覧!B:C,2,FALSE),VLOOKUP(SUBSTITUTE(H241,"エフエム","FM"),コミュニティ放送局一覧!B:C,2,FALSE)))</f>
        <v>JOZZ7AL-FM</v>
      </c>
    </row>
    <row r="242" spans="1:9">
      <c r="A242" s="14" t="s">
        <v>2680</v>
      </c>
      <c r="B242" s="14" t="s">
        <v>2859</v>
      </c>
      <c r="C242" s="14" t="s">
        <v>2860</v>
      </c>
      <c r="D242" s="15">
        <v>37081</v>
      </c>
      <c r="E242" s="15">
        <v>37104</v>
      </c>
      <c r="G242" t="str">
        <f>VLOOKUP(B242,全国地方公共団体コード!H:K,4,FALSE)</f>
        <v>282014</v>
      </c>
      <c r="H242" t="str">
        <f t="shared" si="4"/>
        <v>姫路シティFM21</v>
      </c>
      <c r="I242" t="str">
        <f>IFERROR(VLOOKUP(H242,コミュニティ放送局一覧!B:C,2,FALSE),IFERROR(VLOOKUP(SUBSTITUTE(SUBSTITUTE(SUBSTITUTE(H242,"ＦＭ","エフエム"),"・",""),"FM","エフエム"),コミュニティ放送局一覧!B:C,2,FALSE),VLOOKUP(SUBSTITUTE(H242,"エフエム","FM"),コミュニティ放送局一覧!B:C,2,FALSE)))</f>
        <v>JOZZ7AU-FM</v>
      </c>
    </row>
    <row r="243" spans="1:9">
      <c r="A243" s="14" t="s">
        <v>2680</v>
      </c>
      <c r="B243" s="14" t="s">
        <v>2681</v>
      </c>
      <c r="C243" s="14" t="s">
        <v>2682</v>
      </c>
      <c r="D243" s="15">
        <v>35354</v>
      </c>
      <c r="E243" s="15">
        <v>35364</v>
      </c>
      <c r="G243" t="str">
        <f>VLOOKUP(B243,全国地方公共団体コード!H:K,4,FALSE)</f>
        <v>282022</v>
      </c>
      <c r="H243" t="str">
        <f t="shared" si="4"/>
        <v>みんなのあま咲き放送局</v>
      </c>
      <c r="I243" t="str">
        <f>IFERROR(VLOOKUP(H243,コミュニティ放送局一覧!B:C,2,FALSE),IFERROR(VLOOKUP(SUBSTITUTE(SUBSTITUTE(SUBSTITUTE(H243,"ＦＭ","エフエム"),"・",""),"FM","エフエム"),コミュニティ放送局一覧!B:C,2,FALSE),VLOOKUP(SUBSTITUTE(H243,"エフエム","FM"),コミュニティ放送局一覧!B:C,2,FALSE)))</f>
        <v>JOZZ7AI-FM</v>
      </c>
    </row>
    <row r="244" spans="1:9">
      <c r="A244" s="14" t="s">
        <v>2680</v>
      </c>
      <c r="B244" s="14" t="s">
        <v>2764</v>
      </c>
      <c r="C244" s="14" t="s">
        <v>2765</v>
      </c>
      <c r="D244" s="15">
        <v>35871</v>
      </c>
      <c r="E244" s="15">
        <v>35880</v>
      </c>
      <c r="G244" t="str">
        <f>VLOOKUP(B244,全国地方公共団体コード!H:K,4,FALSE)</f>
        <v>282049</v>
      </c>
      <c r="H244" t="str">
        <f t="shared" si="4"/>
        <v>さくらFM</v>
      </c>
      <c r="I244" t="str">
        <f>IFERROR(VLOOKUP(H244,コミュニティ放送局一覧!B:C,2,FALSE),IFERROR(VLOOKUP(SUBSTITUTE(SUBSTITUTE(SUBSTITUTE(H244,"ＦＭ","エフエム"),"・",""),"FM","エフエム"),コミュニティ放送局一覧!B:C,2,FALSE),VLOOKUP(SUBSTITUTE(H244,"エフエム","FM"),コミュニティ放送局一覧!B:C,2,FALSE)))</f>
        <v>JOZZ7AN-FM</v>
      </c>
    </row>
    <row r="245" spans="1:9">
      <c r="A245" s="14" t="s">
        <v>2680</v>
      </c>
      <c r="B245" s="14" t="s">
        <v>2694</v>
      </c>
      <c r="C245" s="14" t="s">
        <v>2695</v>
      </c>
      <c r="D245" s="15">
        <v>35411</v>
      </c>
      <c r="E245" s="15">
        <v>35420</v>
      </c>
      <c r="G245" t="str">
        <f>VLOOKUP(B245,全国地方公共団体コード!H:K,4,FALSE)</f>
        <v>282073</v>
      </c>
      <c r="H245" t="str">
        <f t="shared" si="4"/>
        <v>伊丹まち未来</v>
      </c>
      <c r="I245" t="str">
        <f>IFERROR(VLOOKUP(H245,コミュニティ放送局一覧!B:C,2,FALSE),IFERROR(VLOOKUP(SUBSTITUTE(SUBSTITUTE(SUBSTITUTE(H245,"ＦＭ","エフエム"),"・",""),"FM","エフエム"),コミュニティ放送局一覧!B:C,2,FALSE),VLOOKUP(SUBSTITUTE(H245,"エフエム","FM"),コミュニティ放送局一覧!B:C,2,FALSE)))</f>
        <v>JOZZ7AJ-FM</v>
      </c>
    </row>
    <row r="246" spans="1:9">
      <c r="A246" s="14" t="s">
        <v>2680</v>
      </c>
      <c r="B246" s="14" t="s">
        <v>2784</v>
      </c>
      <c r="C246" s="14" t="s">
        <v>2785</v>
      </c>
      <c r="D246" s="15">
        <v>35936</v>
      </c>
      <c r="E246" s="15">
        <v>35947</v>
      </c>
      <c r="G246" t="str">
        <f>VLOOKUP(B246,全国地方公共団体コード!H:K,4,FALSE)</f>
        <v>282090</v>
      </c>
      <c r="H246" t="str">
        <f t="shared" si="4"/>
        <v>エフエムたじま</v>
      </c>
      <c r="I246" t="str">
        <f>IFERROR(VLOOKUP(H246,コミュニティ放送局一覧!B:C,2,FALSE),IFERROR(VLOOKUP(SUBSTITUTE(SUBSTITUTE(SUBSTITUTE(H246,"ＦＭ","エフエム"),"・",""),"FM","エフエム"),コミュニティ放送局一覧!B:C,2,FALSE),VLOOKUP(SUBSTITUTE(H246,"エフエム","FM"),コミュニティ放送局一覧!B:C,2,FALSE)))</f>
        <v>JOZZ7AQ-FM</v>
      </c>
    </row>
    <row r="247" spans="1:9">
      <c r="A247" s="14" t="s">
        <v>2680</v>
      </c>
      <c r="B247" s="14" t="s">
        <v>2963</v>
      </c>
      <c r="C247" s="14" t="s">
        <v>2964</v>
      </c>
      <c r="D247" s="15">
        <v>39164</v>
      </c>
      <c r="E247" s="15">
        <v>39165</v>
      </c>
      <c r="G247" t="str">
        <f>VLOOKUP(B247,全国地方公共団体コード!H:K,4,FALSE)</f>
        <v>282103</v>
      </c>
      <c r="H247" t="str">
        <f t="shared" si="4"/>
        <v>BAN-BANネットワークス</v>
      </c>
      <c r="I247" t="str">
        <f>IFERROR(VLOOKUP(H247,コミュニティ放送局一覧!B:C,2,FALSE),IFERROR(VLOOKUP(SUBSTITUTE(SUBSTITUTE(SUBSTITUTE(H247,"ＦＭ","エフエム"),"・",""),"FM","エフエム"),コミュニティ放送局一覧!B:C,2,FALSE),VLOOKUP(SUBSTITUTE(H247,"エフエム","FM"),コミュニティ放送局一覧!B:C,2,FALSE)))</f>
        <v>JOZZ7BD-FM</v>
      </c>
    </row>
    <row r="248" spans="1:9">
      <c r="A248" s="14" t="s">
        <v>2680</v>
      </c>
      <c r="B248" s="14" t="s">
        <v>2851</v>
      </c>
      <c r="C248" s="14" t="s">
        <v>2852</v>
      </c>
      <c r="D248" s="15">
        <v>36782</v>
      </c>
      <c r="E248" s="15">
        <v>36794</v>
      </c>
      <c r="G248" t="str">
        <f>VLOOKUP(B248,全国地方公共団体コード!H:K,4,FALSE)</f>
        <v>282146</v>
      </c>
      <c r="H248" t="str">
        <f t="shared" si="4"/>
        <v>エフエム宝塚</v>
      </c>
      <c r="I248" t="str">
        <f>IFERROR(VLOOKUP(H248,コミュニティ放送局一覧!B:C,2,FALSE),IFERROR(VLOOKUP(SUBSTITUTE(SUBSTITUTE(SUBSTITUTE(H248,"ＦＭ","エフエム"),"・",""),"FM","エフエム"),コミュニティ放送局一覧!B:C,2,FALSE),VLOOKUP(SUBSTITUTE(H248,"エフエム","FM"),コミュニティ放送局一覧!B:C,2,FALSE)))</f>
        <v>JOZZ7AT-FM</v>
      </c>
    </row>
    <row r="249" spans="1:9">
      <c r="A249" s="14" t="s">
        <v>2680</v>
      </c>
      <c r="B249" s="14" t="s">
        <v>2689</v>
      </c>
      <c r="C249" s="14" t="s">
        <v>2690</v>
      </c>
      <c r="D249" s="15">
        <v>35368</v>
      </c>
      <c r="E249" s="15">
        <v>35400</v>
      </c>
      <c r="G249" t="str">
        <f>VLOOKUP(B249,全国地方公共団体コード!H:K,4,FALSE)</f>
        <v>282154</v>
      </c>
      <c r="H249" t="str">
        <f t="shared" si="4"/>
        <v>エフエム三木</v>
      </c>
      <c r="I249" t="str">
        <f>IFERROR(VLOOKUP(H249,コミュニティ放送局一覧!B:C,2,FALSE),IFERROR(VLOOKUP(SUBSTITUTE(SUBSTITUTE(SUBSTITUTE(H249,"ＦＭ","エフエム"),"・",""),"FM","エフエム"),コミュニティ放送局一覧!B:C,2,FALSE),VLOOKUP(SUBSTITUTE(H249,"エフエム","FM"),コミュニティ放送局一覧!B:C,2,FALSE)))</f>
        <v>JOZZ7AH-FM</v>
      </c>
    </row>
    <row r="250" spans="1:9">
      <c r="A250" s="14" t="s">
        <v>2680</v>
      </c>
      <c r="B250" s="14" t="s">
        <v>3157</v>
      </c>
      <c r="C250" s="14" t="s">
        <v>3158</v>
      </c>
      <c r="D250" s="15">
        <v>42261</v>
      </c>
      <c r="E250" s="15">
        <v>42264</v>
      </c>
      <c r="G250" t="str">
        <f>VLOOKUP(B250,全国地方公共団体コード!H:K,4,FALSE)</f>
        <v>282235</v>
      </c>
      <c r="H250" t="str">
        <f t="shared" si="4"/>
        <v>たんばコミュニティネットワーク</v>
      </c>
      <c r="I250" t="str">
        <f>IFERROR(VLOOKUP(H250,コミュニティ放送局一覧!B:C,2,FALSE),IFERROR(VLOOKUP(SUBSTITUTE(SUBSTITUTE(SUBSTITUTE(H250,"ＦＭ","エフエム"),"・",""),"FM","エフエム"),コミュニティ放送局一覧!B:C,2,FALSE),VLOOKUP(SUBSTITUTE(H250,"エフエム","FM"),コミュニティ放送局一覧!B:C,2,FALSE)))</f>
        <v>JOZZ7BM-FM</v>
      </c>
    </row>
    <row r="251" spans="1:9">
      <c r="A251" s="14" t="s">
        <v>2823</v>
      </c>
      <c r="B251" s="14" t="s">
        <v>2847</v>
      </c>
      <c r="C251" s="14" t="s">
        <v>2848</v>
      </c>
      <c r="D251" s="15">
        <v>36677</v>
      </c>
      <c r="E251" s="15">
        <v>36678</v>
      </c>
      <c r="G251" t="str">
        <f>VLOOKUP(B251,全国地方公共団体コード!H:K,4,FALSE)</f>
        <v>292010</v>
      </c>
      <c r="H251" t="str">
        <f t="shared" si="4"/>
        <v>奈良シティエフエムコミュニケーションズ</v>
      </c>
      <c r="I251" t="str">
        <f>IFERROR(VLOOKUP(H251,コミュニティ放送局一覧!B:C,2,FALSE),IFERROR(VLOOKUP(SUBSTITUTE(SUBSTITUTE(SUBSTITUTE(H251,"ＦＭ","エフエム"),"・",""),"FM","エフエム"),コミュニティ放送局一覧!B:C,2,FALSE),VLOOKUP(SUBSTITUTE(H251,"エフエム","FM"),コミュニティ放送局一覧!B:C,2,FALSE)))</f>
        <v>JOZZ7AS-FM</v>
      </c>
    </row>
    <row r="252" spans="1:9">
      <c r="A252" s="14" t="s">
        <v>2823</v>
      </c>
      <c r="B252" s="14" t="s">
        <v>3246</v>
      </c>
      <c r="C252" s="14" t="s">
        <v>3247</v>
      </c>
      <c r="D252" s="15">
        <v>44217</v>
      </c>
      <c r="E252" s="15">
        <v>44238</v>
      </c>
      <c r="G252" t="str">
        <f>VLOOKUP(B252,全国地方公共団体コード!H:K,4,FALSE)</f>
        <v>292028</v>
      </c>
      <c r="H252" t="str">
        <f t="shared" si="4"/>
        <v>YAMATO</v>
      </c>
      <c r="I252" t="str">
        <f>IFERROR(VLOOKUP(H252,コミュニティ放送局一覧!B:C,2,FALSE),IFERROR(VLOOKUP(SUBSTITUTE(SUBSTITUTE(SUBSTITUTE(H252,"ＦＭ","エフエム"),"・",""),"FM","エフエム"),コミュニティ放送局一覧!B:C,2,FALSE),VLOOKUP(SUBSTITUTE(H252,"エフエム","FM"),コミュニティ放送局一覧!B:C,2,FALSE)))</f>
        <v>JOZZ7BT-FM</v>
      </c>
    </row>
    <row r="253" spans="1:9">
      <c r="A253" s="14" t="s">
        <v>2823</v>
      </c>
      <c r="B253" s="14" t="s">
        <v>3195</v>
      </c>
      <c r="C253" s="14" t="s">
        <v>3196</v>
      </c>
      <c r="D253" s="15">
        <v>42916</v>
      </c>
      <c r="E253" s="15">
        <v>42924</v>
      </c>
      <c r="G253" t="str">
        <f>VLOOKUP(B253,全国地方公共団体コード!H:K,4,FALSE)</f>
        <v>292079</v>
      </c>
      <c r="H253" t="str">
        <f t="shared" si="4"/>
        <v>祥水園</v>
      </c>
      <c r="I253" t="str">
        <f>IFERROR(VLOOKUP(H253,コミュニティ放送局一覧!B:C,2,FALSE),IFERROR(VLOOKUP(SUBSTITUTE(SUBSTITUTE(SUBSTITUTE(H253,"ＦＭ","エフエム"),"・",""),"FM","エフエム"),コミュニティ放送局一覧!B:C,2,FALSE),VLOOKUP(SUBSTITUTE(H253,"エフエム","FM"),コミュニティ放送局一覧!B:C,2,FALSE)))</f>
        <v>JOZZ7BP-FM</v>
      </c>
    </row>
    <row r="254" spans="1:9">
      <c r="A254" s="14" t="s">
        <v>2823</v>
      </c>
      <c r="B254" s="14" t="s">
        <v>1854</v>
      </c>
      <c r="C254" s="14" t="s">
        <v>3275</v>
      </c>
      <c r="D254" s="15">
        <v>45373</v>
      </c>
      <c r="E254" s="15">
        <v>45383</v>
      </c>
      <c r="G254" t="str">
        <f>VLOOKUP(B254,全国地方公共団体コード!H:K,4,FALSE)</f>
        <v>293636</v>
      </c>
      <c r="H254" t="str">
        <f t="shared" si="4"/>
        <v>田原本まちづくり観光振興機構</v>
      </c>
      <c r="I254" t="str">
        <f>IFERROR(VLOOKUP(H254,コミュニティ放送局一覧!B:C,2,FALSE),IFERROR(VLOOKUP(SUBSTITUTE(SUBSTITUTE(SUBSTITUTE(H254,"ＦＭ","エフエム"),"・",""),"FM","エフエム"),コミュニティ放送局一覧!B:C,2,FALSE),VLOOKUP(SUBSTITUTE(H254,"エフエム","FM"),コミュニティ放送局一覧!B:C,2,FALSE)))</f>
        <v>JOZZ7BV-FM</v>
      </c>
    </row>
    <row r="255" spans="1:9">
      <c r="A255" s="14" t="s">
        <v>2823</v>
      </c>
      <c r="B255" s="14" t="s">
        <v>2824</v>
      </c>
      <c r="C255" s="14" t="s">
        <v>2825</v>
      </c>
      <c r="D255" s="15">
        <v>36364</v>
      </c>
      <c r="E255" s="15">
        <v>36365</v>
      </c>
      <c r="G255" t="str">
        <f>VLOOKUP(B255,全国地方公共団体コード!H:K,4,FALSE)</f>
        <v>294250</v>
      </c>
      <c r="H255" t="str">
        <f t="shared" si="4"/>
        <v>エフエム西大和</v>
      </c>
      <c r="I255" t="str">
        <f>IFERROR(VLOOKUP(H255,コミュニティ放送局一覧!B:C,2,FALSE),IFERROR(VLOOKUP(SUBSTITUTE(SUBSTITUTE(SUBSTITUTE(H255,"ＦＭ","エフエム"),"・",""),"FM","エフエム"),コミュニティ放送局一覧!B:C,2,FALSE),VLOOKUP(SUBSTITUTE(H255,"エフエム","FM"),コミュニティ放送局一覧!B:C,2,FALSE)))</f>
        <v>JOZZ7AR-FM</v>
      </c>
    </row>
    <row r="256" spans="1:9">
      <c r="A256" s="14" t="s">
        <v>2779</v>
      </c>
      <c r="B256" s="14" t="s">
        <v>3000</v>
      </c>
      <c r="C256" s="14" t="s">
        <v>3001</v>
      </c>
      <c r="D256" s="15">
        <v>39534</v>
      </c>
      <c r="E256" s="15">
        <v>39535</v>
      </c>
      <c r="G256" t="str">
        <f>VLOOKUP(B256,全国地方公共団体コード!H:K,4,FALSE)</f>
        <v>302015</v>
      </c>
      <c r="H256" t="str">
        <f t="shared" si="4"/>
        <v>エフエム和歌山</v>
      </c>
      <c r="I256" t="str">
        <f>IFERROR(VLOOKUP(H256,コミュニティ放送局一覧!B:C,2,FALSE),IFERROR(VLOOKUP(SUBSTITUTE(SUBSTITUTE(SUBSTITUTE(H256,"ＦＭ","エフエム"),"・",""),"FM","エフエム"),コミュニティ放送局一覧!B:C,2,FALSE),VLOOKUP(SUBSTITUTE(H256,"エフエム","FM"),コミュニティ放送局一覧!B:C,2,FALSE)))</f>
        <v>JOZZ7BE-FM</v>
      </c>
    </row>
    <row r="257" spans="1:9">
      <c r="A257" s="14" t="s">
        <v>2779</v>
      </c>
      <c r="B257" s="14" t="s">
        <v>3109</v>
      </c>
      <c r="C257" s="14" t="s">
        <v>3110</v>
      </c>
      <c r="D257" s="15">
        <v>41361</v>
      </c>
      <c r="E257" s="15">
        <v>41365</v>
      </c>
      <c r="G257" t="str">
        <f>VLOOKUP(B257,全国地方公共団体コード!H:K,4,FALSE)</f>
        <v>302031</v>
      </c>
      <c r="H257" t="str">
        <f t="shared" si="4"/>
        <v>FMはしもと</v>
      </c>
      <c r="I257" t="str">
        <f>IFERROR(VLOOKUP(H257,コミュニティ放送局一覧!B:C,2,FALSE),IFERROR(VLOOKUP(SUBSTITUTE(SUBSTITUTE(SUBSTITUTE(H257,"ＦＭ","エフエム"),"・",""),"FM","エフエム"),コミュニティ放送局一覧!B:C,2,FALSE),VLOOKUP(SUBSTITUTE(H257,"エフエム","FM"),コミュニティ放送局一覧!B:C,2,FALSE)))</f>
        <v>JOZZ7BL-FM</v>
      </c>
    </row>
    <row r="258" spans="1:9">
      <c r="A258" s="14" t="s">
        <v>2779</v>
      </c>
      <c r="B258" s="14" t="s">
        <v>3033</v>
      </c>
      <c r="C258" s="14" t="s">
        <v>3034</v>
      </c>
      <c r="D258" s="15">
        <v>40056</v>
      </c>
      <c r="E258" s="15">
        <v>40057</v>
      </c>
      <c r="G258" t="str">
        <f>VLOOKUP(B258,全国地方公共団体コード!H:K,4,FALSE)</f>
        <v>302066</v>
      </c>
      <c r="H258" t="str">
        <f t="shared" si="4"/>
        <v>FM TANABE</v>
      </c>
      <c r="I258" t="str">
        <f>IFERROR(VLOOKUP(H258,コミュニティ放送局一覧!B:C,2,FALSE),IFERROR(VLOOKUP(SUBSTITUTE(SUBSTITUTE(SUBSTITUTE(H258,"ＦＭ","エフエム"),"・",""),"FM","エフエム"),コミュニティ放送局一覧!B:C,2,FALSE),VLOOKUP(SUBSTITUTE(H258,"エフエム","FM"),コミュニティ放送局一覧!B:C,2,FALSE)))</f>
        <v>JOZZ7BI-FM</v>
      </c>
    </row>
    <row r="259" spans="1:9">
      <c r="A259" s="14" t="s">
        <v>2779</v>
      </c>
      <c r="B259" s="14" t="s">
        <v>2868</v>
      </c>
      <c r="C259" s="14" t="s">
        <v>2869</v>
      </c>
      <c r="D259" s="15">
        <v>37221</v>
      </c>
      <c r="E259" s="15">
        <v>37232</v>
      </c>
      <c r="G259" t="str">
        <f>VLOOKUP(B259,全国地方公共団体コード!H:K,4,FALSE)</f>
        <v>303615</v>
      </c>
      <c r="H259" t="str">
        <f t="shared" si="4"/>
        <v>エフエムマザーシップ</v>
      </c>
      <c r="I259" t="str">
        <f>IFERROR(VLOOKUP(H259,コミュニティ放送局一覧!B:C,2,FALSE),IFERROR(VLOOKUP(SUBSTITUTE(SUBSTITUTE(SUBSTITUTE(H259,"ＦＭ","エフエム"),"・",""),"FM","エフエム"),コミュニティ放送局一覧!B:C,2,FALSE),VLOOKUP(SUBSTITUTE(H259,"エフエム","FM"),コミュニティ放送局一覧!B:C,2,FALSE)))</f>
        <v>JOZZ7AV-FM</v>
      </c>
    </row>
    <row r="260" spans="1:9">
      <c r="A260" s="14" t="s">
        <v>2779</v>
      </c>
      <c r="B260" s="14" t="s">
        <v>2780</v>
      </c>
      <c r="C260" s="14" t="s">
        <v>2781</v>
      </c>
      <c r="D260" s="15">
        <v>35901</v>
      </c>
      <c r="E260" s="15">
        <v>35930</v>
      </c>
      <c r="G260" t="str">
        <f>VLOOKUP(B260,全国地方公共団体コード!H:K,4,FALSE)</f>
        <v>304018</v>
      </c>
      <c r="H260" t="str">
        <f t="shared" si="4"/>
        <v>南紀白浜コミュニティ放送</v>
      </c>
      <c r="I260" t="str">
        <f>IFERROR(VLOOKUP(H260,コミュニティ放送局一覧!B:C,2,FALSE),IFERROR(VLOOKUP(SUBSTITUTE(SUBSTITUTE(SUBSTITUTE(H260,"ＦＭ","エフエム"),"・",""),"FM","エフエム"),コミュニティ放送局一覧!B:C,2,FALSE),VLOOKUP(SUBSTITUTE(H260,"エフエム","FM"),コミュニティ放送局一覧!B:C,2,FALSE)))</f>
        <v>JOZZ7AO-FM</v>
      </c>
    </row>
    <row r="261" spans="1:9">
      <c r="A261" s="14" t="s">
        <v>2952</v>
      </c>
      <c r="B261" s="14" t="s">
        <v>2953</v>
      </c>
      <c r="C261" s="14" t="s">
        <v>2954</v>
      </c>
      <c r="D261" s="15">
        <v>38953</v>
      </c>
      <c r="E261" s="15">
        <v>38954</v>
      </c>
      <c r="G261" t="str">
        <f>VLOOKUP(B261,全国地方公共団体コード!H:K,4,FALSE)</f>
        <v>312011</v>
      </c>
      <c r="H261" t="str">
        <f t="shared" si="4"/>
        <v>FM鳥取</v>
      </c>
      <c r="I261" t="str">
        <f>IFERROR(VLOOKUP(H261,コミュニティ放送局一覧!B:C,2,FALSE),IFERROR(VLOOKUP(SUBSTITUTE(SUBSTITUTE(SUBSTITUTE(H261,"ＦＭ","エフエム"),"・",""),"FM","エフエム"),コミュニティ放送局一覧!B:C,2,FALSE),VLOOKUP(SUBSTITUTE(H261,"エフエム","FM"),コミュニティ放送局一覧!B:C,2,FALSE)))</f>
        <v>JOZZ8AO-FM</v>
      </c>
    </row>
    <row r="262" spans="1:9">
      <c r="A262" s="14" t="s">
        <v>2952</v>
      </c>
      <c r="B262" s="14" t="s">
        <v>3051</v>
      </c>
      <c r="C262" s="14" t="s">
        <v>3052</v>
      </c>
      <c r="D262" s="15">
        <v>40315</v>
      </c>
      <c r="E262" s="15">
        <v>40330</v>
      </c>
      <c r="G262" t="str">
        <f>VLOOKUP(B262,全国地方公共団体コード!H:K,4,FALSE)</f>
        <v>312029</v>
      </c>
      <c r="H262" t="str">
        <f t="shared" ref="H262:H325" si="5">SUBSTITUTE(SUBSTITUTE(SUBSTITUTE(SUBSTITUTE(SUBSTITUTE(SUBSTITUTE(SUBSTITUTE(SUBSTITUTE(SUBSTITUTE(C262,"(学)",""),"(福)",""),"(同)",""),"(有)",""),"株式会社",""),"(一財)",""),"(一社)",""),"(特非)",""),"(株)","")</f>
        <v>DARAZコミュニティ放送</v>
      </c>
      <c r="I262" t="str">
        <f>IFERROR(VLOOKUP(H262,コミュニティ放送局一覧!B:C,2,FALSE),IFERROR(VLOOKUP(SUBSTITUTE(SUBSTITUTE(SUBSTITUTE(H262,"ＦＭ","エフエム"),"・",""),"FM","エフエム"),コミュニティ放送局一覧!B:C,2,FALSE),VLOOKUP(SUBSTITUTE(H262,"エフエム","FM"),コミュニティ放送局一覧!B:C,2,FALSE)))</f>
        <v>JOZZ8AT-FM</v>
      </c>
    </row>
    <row r="263" spans="1:9">
      <c r="A263" s="14" t="s">
        <v>2896</v>
      </c>
      <c r="B263" s="14" t="s">
        <v>2897</v>
      </c>
      <c r="C263" s="14" t="s">
        <v>2898</v>
      </c>
      <c r="D263" s="15">
        <v>37715</v>
      </c>
      <c r="E263" s="15">
        <v>37727</v>
      </c>
      <c r="G263" t="str">
        <f>VLOOKUP(B263,全国地方公共団体コード!H:K,4,FALSE)</f>
        <v>322032</v>
      </c>
      <c r="H263" t="str">
        <f t="shared" si="5"/>
        <v>エフエムいずも</v>
      </c>
      <c r="I263" t="str">
        <f>IFERROR(VLOOKUP(H263,コミュニティ放送局一覧!B:C,2,FALSE),IFERROR(VLOOKUP(SUBSTITUTE(SUBSTITUTE(SUBSTITUTE(H263,"ＦＭ","エフエム"),"・",""),"FM","エフエム"),コミュニティ放送局一覧!B:C,2,FALSE),VLOOKUP(SUBSTITUTE(H263,"エフエム","FM"),コミュニティ放送局一覧!B:C,2,FALSE)))</f>
        <v>JOZZ8AI-FM</v>
      </c>
    </row>
    <row r="264" spans="1:9">
      <c r="A264" s="14" t="s">
        <v>2696</v>
      </c>
      <c r="B264" s="14" t="s">
        <v>2700</v>
      </c>
      <c r="C264" s="14" t="s">
        <v>2701</v>
      </c>
      <c r="D264" s="15">
        <v>35424</v>
      </c>
      <c r="E264" s="15">
        <v>35431</v>
      </c>
      <c r="G264" t="str">
        <f>VLOOKUP(B264,全国地方公共団体コード!H:K,4,FALSE)</f>
        <v>331007</v>
      </c>
      <c r="H264" t="str">
        <f t="shared" si="5"/>
        <v>岡山シティエフエム</v>
      </c>
      <c r="I264" t="str">
        <f>IFERROR(VLOOKUP(H264,コミュニティ放送局一覧!B:C,2,FALSE),IFERROR(VLOOKUP(SUBSTITUTE(SUBSTITUTE(SUBSTITUTE(H264,"ＦＭ","エフエム"),"・",""),"FM","エフエム"),コミュニティ放送局一覧!B:C,2,FALSE),VLOOKUP(SUBSTITUTE(H264,"エフエム","FM"),コミュニティ放送局一覧!B:C,2,FALSE)))</f>
        <v>JOZZ8AD-FM</v>
      </c>
    </row>
    <row r="265" spans="1:9">
      <c r="A265" s="14" t="s">
        <v>2696</v>
      </c>
      <c r="B265" s="14" t="s">
        <v>2697</v>
      </c>
      <c r="C265" s="14" t="s">
        <v>2698</v>
      </c>
      <c r="D265" s="15">
        <v>35419</v>
      </c>
      <c r="E265" s="15">
        <v>35423</v>
      </c>
      <c r="G265" t="str">
        <f>VLOOKUP(B265,全国地方公共団体コード!H:K,4,FALSE)</f>
        <v>332020</v>
      </c>
      <c r="H265" t="str">
        <f t="shared" si="5"/>
        <v>エフエムくらしき</v>
      </c>
      <c r="I265" t="str">
        <f>IFERROR(VLOOKUP(H265,コミュニティ放送局一覧!B:C,2,FALSE),IFERROR(VLOOKUP(SUBSTITUTE(SUBSTITUTE(SUBSTITUTE(H265,"ＦＭ","エフエム"),"・",""),"FM","エフエム"),コミュニティ放送局一覧!B:C,2,FALSE),VLOOKUP(SUBSTITUTE(H265,"エフエム","FM"),コミュニティ放送局一覧!B:C,2,FALSE)))</f>
        <v>JOZZ8AC-FM</v>
      </c>
    </row>
    <row r="266" spans="1:9">
      <c r="A266" s="14" t="s">
        <v>2696</v>
      </c>
      <c r="B266" s="14" t="s">
        <v>3037</v>
      </c>
      <c r="C266" s="14" t="s">
        <v>3038</v>
      </c>
      <c r="D266" s="15">
        <v>40164</v>
      </c>
      <c r="E266" s="15">
        <v>40171</v>
      </c>
      <c r="G266" t="str">
        <f>VLOOKUP(B266,全国地方公共団体コード!H:K,4,FALSE)</f>
        <v>332038</v>
      </c>
      <c r="H266" t="str">
        <f t="shared" si="5"/>
        <v>つやまコミュニティFM</v>
      </c>
      <c r="I266" t="str">
        <f>IFERROR(VLOOKUP(H266,コミュニティ放送局一覧!B:C,2,FALSE),IFERROR(VLOOKUP(SUBSTITUTE(SUBSTITUTE(SUBSTITUTE(H266,"ＦＭ","エフエム"),"・",""),"FM","エフエム"),コミュニティ放送局一覧!B:C,2,FALSE),VLOOKUP(SUBSTITUTE(H266,"エフエム","FM"),コミュニティ放送局一覧!B:C,2,FALSE)))</f>
        <v>JOZZ8AR-FM</v>
      </c>
    </row>
    <row r="267" spans="1:9">
      <c r="A267" s="14" t="s">
        <v>2696</v>
      </c>
      <c r="B267" s="14" t="s">
        <v>2943</v>
      </c>
      <c r="C267" s="14" t="s">
        <v>2944</v>
      </c>
      <c r="D267" s="15">
        <v>38827</v>
      </c>
      <c r="E267" s="15">
        <v>38838</v>
      </c>
      <c r="G267" t="str">
        <f>VLOOKUP(B267,全国地方公共団体コード!H:K,4,FALSE)</f>
        <v>332054</v>
      </c>
      <c r="H267" t="str">
        <f t="shared" si="5"/>
        <v>笠岡放送</v>
      </c>
      <c r="I267" t="str">
        <f>IFERROR(VLOOKUP(H267,コミュニティ放送局一覧!B:C,2,FALSE),IFERROR(VLOOKUP(SUBSTITUTE(SUBSTITUTE(SUBSTITUTE(H267,"ＦＭ","エフエム"),"・",""),"FM","エフエム"),コミュニティ放送局一覧!B:C,2,FALSE),VLOOKUP(SUBSTITUTE(H267,"エフエム","FM"),コミュニティ放送局一覧!B:C,2,FALSE)))</f>
        <v>JOZZ8AN-FM</v>
      </c>
    </row>
    <row r="268" spans="1:9">
      <c r="A268" s="14" t="s">
        <v>2665</v>
      </c>
      <c r="B268" s="14" t="s">
        <v>2845</v>
      </c>
      <c r="C268" s="14" t="s">
        <v>2846</v>
      </c>
      <c r="D268" s="15">
        <v>36644</v>
      </c>
      <c r="E268" s="15">
        <v>36647</v>
      </c>
      <c r="G268" t="str">
        <f>VLOOKUP(B268,全国地方公共団体コード!H:K,4,FALSE)</f>
        <v>341011</v>
      </c>
      <c r="H268" t="str">
        <f t="shared" si="5"/>
        <v>中国コミュニケーションネットワーク</v>
      </c>
      <c r="I268" t="str">
        <f>IFERROR(VLOOKUP(H268,コミュニティ放送局一覧!B:C,2,FALSE),IFERROR(VLOOKUP(SUBSTITUTE(SUBSTITUTE(SUBSTITUTE(H268,"ＦＭ","エフエム"),"・",""),"FM","エフエム"),コミュニティ放送局一覧!B:C,2,FALSE),VLOOKUP(SUBSTITUTE(H268,"エフエム","FM"),コミュニティ放送局一覧!B:C,2,FALSE)))</f>
        <v>JOZZ8AG-FM</v>
      </c>
    </row>
    <row r="269" spans="1:9">
      <c r="A269" s="14" t="s">
        <v>2665</v>
      </c>
      <c r="B269" s="14" t="s">
        <v>3024</v>
      </c>
      <c r="C269" s="14" t="s">
        <v>3025</v>
      </c>
      <c r="D269" s="15">
        <v>39941</v>
      </c>
      <c r="E269" s="15">
        <v>39944</v>
      </c>
      <c r="G269" t="str">
        <f>VLOOKUP(B269,全国地方公共団体コード!H:K,4,FALSE)</f>
        <v>341053</v>
      </c>
      <c r="H269" t="str">
        <f t="shared" si="5"/>
        <v>エフエムハムスター</v>
      </c>
      <c r="I269" t="str">
        <f>IFERROR(VLOOKUP(H269,コミュニティ放送局一覧!B:C,2,FALSE),IFERROR(VLOOKUP(SUBSTITUTE(SUBSTITUTE(SUBSTITUTE(H269,"ＦＭ","エフエム"),"・",""),"FM","エフエム"),コミュニティ放送局一覧!B:C,2,FALSE),VLOOKUP(SUBSTITUTE(H269,"エフエム","FM"),コミュニティ放送局一覧!B:C,2,FALSE)))</f>
        <v>JOZZ8AQ-FM</v>
      </c>
    </row>
    <row r="270" spans="1:9">
      <c r="A270" s="14" t="s">
        <v>2665</v>
      </c>
      <c r="B270" s="14" t="s">
        <v>3209</v>
      </c>
      <c r="C270" s="14" t="s">
        <v>3210</v>
      </c>
      <c r="D270" s="15">
        <v>43171</v>
      </c>
      <c r="E270" s="15">
        <v>43178</v>
      </c>
      <c r="G270" t="str">
        <f>VLOOKUP(B270,全国地方公共団体コード!H:K,4,FALSE)</f>
        <v>342041</v>
      </c>
      <c r="H270" t="str">
        <f t="shared" si="5"/>
        <v>ＦＭみはら</v>
      </c>
      <c r="I270" t="str">
        <f>IFERROR(VLOOKUP(H270,コミュニティ放送局一覧!B:C,2,FALSE),IFERROR(VLOOKUP(SUBSTITUTE(SUBSTITUTE(SUBSTITUTE(H270,"ＦＭ","エフエム"),"・",""),"FM","エフエム"),コミュニティ放送局一覧!B:C,2,FALSE),VLOOKUP(SUBSTITUTE(H270,"エフエム","FM"),コミュニティ放送局一覧!B:C,2,FALSE)))</f>
        <v>JOZZ8AW-FM</v>
      </c>
    </row>
    <row r="271" spans="1:9">
      <c r="A271" s="14" t="s">
        <v>2665</v>
      </c>
      <c r="B271" s="14" t="s">
        <v>2821</v>
      </c>
      <c r="C271" s="14" t="s">
        <v>2822</v>
      </c>
      <c r="D271" s="15">
        <v>36304</v>
      </c>
      <c r="E271" s="15">
        <v>36312</v>
      </c>
      <c r="G271" t="str">
        <f>VLOOKUP(B271,全国地方公共団体コード!H:K,4,FALSE)</f>
        <v>342050</v>
      </c>
      <c r="H271" t="str">
        <f t="shared" si="5"/>
        <v>尾道エフエム放送</v>
      </c>
      <c r="I271" t="str">
        <f>IFERROR(VLOOKUP(H271,コミュニティ放送局一覧!B:C,2,FALSE),IFERROR(VLOOKUP(SUBSTITUTE(SUBSTITUTE(SUBSTITUTE(H271,"ＦＭ","エフエム"),"・",""),"FM","エフエム"),コミュニティ放送局一覧!B:C,2,FALSE),VLOOKUP(SUBSTITUTE(H271,"エフエム","FM"),コミュニティ放送局一覧!B:C,2,FALSE)))</f>
        <v>JOZZ8AF-FM</v>
      </c>
    </row>
    <row r="272" spans="1:9">
      <c r="A272" s="14" t="s">
        <v>2665</v>
      </c>
      <c r="B272" s="14" t="s">
        <v>2666</v>
      </c>
      <c r="C272" s="14" t="s">
        <v>2667</v>
      </c>
      <c r="D272" s="15">
        <v>35263</v>
      </c>
      <c r="E272" s="15">
        <v>35285</v>
      </c>
      <c r="G272" t="str">
        <f>VLOOKUP(B272,全国地方公共団体コード!H:K,4,FALSE)</f>
        <v>342076</v>
      </c>
      <c r="H272" t="str">
        <f t="shared" si="5"/>
        <v>エフエムふくやま</v>
      </c>
      <c r="I272" t="str">
        <f>IFERROR(VLOOKUP(H272,コミュニティ放送局一覧!B:C,2,FALSE),IFERROR(VLOOKUP(SUBSTITUTE(SUBSTITUTE(SUBSTITUTE(H272,"ＦＭ","エフエム"),"・",""),"FM","エフエム"),コミュニティ放送局一覧!B:C,2,FALSE),VLOOKUP(SUBSTITUTE(H272,"エフエム","FM"),コミュニティ放送局一覧!B:C,2,FALSE)))</f>
        <v>JOZZ8AA-FM</v>
      </c>
    </row>
    <row r="273" spans="1:9">
      <c r="A273" s="14" t="s">
        <v>2665</v>
      </c>
      <c r="B273" s="14" t="s">
        <v>3072</v>
      </c>
      <c r="C273" s="14" t="s">
        <v>3073</v>
      </c>
      <c r="D273" s="15">
        <v>40820</v>
      </c>
      <c r="E273" s="15">
        <v>40824</v>
      </c>
      <c r="G273" t="str">
        <f>VLOOKUP(B273,全国地方公共団体コード!H:K,4,FALSE)</f>
        <v>342122</v>
      </c>
      <c r="H273" t="str">
        <f t="shared" si="5"/>
        <v>FM東広島</v>
      </c>
      <c r="I273" t="str">
        <f>IFERROR(VLOOKUP(H273,コミュニティ放送局一覧!B:C,2,FALSE),IFERROR(VLOOKUP(SUBSTITUTE(SUBSTITUTE(SUBSTITUTE(H273,"ＦＭ","エフエム"),"・",""),"FM","エフエム"),コミュニティ放送局一覧!B:C,2,FALSE),VLOOKUP(SUBSTITUTE(H273,"エフエム","FM"),コミュニティ放送局一覧!B:C,2,FALSE)))</f>
        <v>JOZZ8AU-FM</v>
      </c>
    </row>
    <row r="274" spans="1:9">
      <c r="A274" s="14" t="s">
        <v>2665</v>
      </c>
      <c r="B274" s="14" t="s">
        <v>2994</v>
      </c>
      <c r="C274" s="14" t="s">
        <v>2995</v>
      </c>
      <c r="D274" s="15">
        <v>39498</v>
      </c>
      <c r="E274" s="15">
        <v>39501</v>
      </c>
      <c r="G274" t="str">
        <f>VLOOKUP(B274,全国地方公共団体コード!H:K,4,FALSE)</f>
        <v>342131</v>
      </c>
      <c r="H274" t="str">
        <f t="shared" si="5"/>
        <v>FMはつかいち</v>
      </c>
      <c r="I274" t="str">
        <f>IFERROR(VLOOKUP(H274,コミュニティ放送局一覧!B:C,2,FALSE),IFERROR(VLOOKUP(SUBSTITUTE(SUBSTITUTE(SUBSTITUTE(H274,"ＦＭ","エフエム"),"・",""),"FM","エフエム"),コミュニティ放送局一覧!B:C,2,FALSE),VLOOKUP(SUBSTITUTE(H274,"エフエム","FM"),コミュニティ放送局一覧!B:C,2,FALSE)))</f>
        <v>JOZZ8AP-FM</v>
      </c>
    </row>
    <row r="275" spans="1:9">
      <c r="A275" s="14" t="s">
        <v>2668</v>
      </c>
      <c r="B275" s="14" t="s">
        <v>2790</v>
      </c>
      <c r="C275" s="14" t="s">
        <v>2791</v>
      </c>
      <c r="D275" s="15">
        <v>35978</v>
      </c>
      <c r="E275" s="15">
        <v>35982</v>
      </c>
      <c r="G275" t="str">
        <f>VLOOKUP(B275,全国地方公共団体コード!H:K,4,FALSE)</f>
        <v>352012</v>
      </c>
      <c r="H275" t="str">
        <f t="shared" si="5"/>
        <v>コミュニティエフエム下関</v>
      </c>
      <c r="I275" t="str">
        <f>IFERROR(VLOOKUP(H275,コミュニティ放送局一覧!B:C,2,FALSE),IFERROR(VLOOKUP(SUBSTITUTE(SUBSTITUTE(SUBSTITUTE(H275,"ＦＭ","エフエム"),"・",""),"FM","エフエム"),コミュニティ放送局一覧!B:C,2,FALSE),VLOOKUP(SUBSTITUTE(H275,"エフエム","FM"),コミュニティ放送局一覧!B:C,2,FALSE)))</f>
        <v>JOZZ8AE-FM</v>
      </c>
    </row>
    <row r="276" spans="1:9">
      <c r="A276" s="14" t="s">
        <v>2668</v>
      </c>
      <c r="B276" s="14" t="s">
        <v>2884</v>
      </c>
      <c r="C276" s="14" t="s">
        <v>2885</v>
      </c>
      <c r="D276" s="15">
        <v>37469</v>
      </c>
      <c r="E276" s="15">
        <v>37472</v>
      </c>
      <c r="G276" t="str">
        <f>VLOOKUP(B276,全国地方公共団体コード!H:K,4,FALSE)</f>
        <v>352021</v>
      </c>
      <c r="H276" t="str">
        <f t="shared" si="5"/>
        <v>エフエムきらら</v>
      </c>
      <c r="I276" t="str">
        <f>IFERROR(VLOOKUP(H276,コミュニティ放送局一覧!B:C,2,FALSE),IFERROR(VLOOKUP(SUBSTITUTE(SUBSTITUTE(SUBSTITUTE(H276,"ＦＭ","エフエム"),"・",""),"FM","エフエム"),コミュニティ放送局一覧!B:C,2,FALSE),VLOOKUP(SUBSTITUTE(H276,"エフエム","FM"),コミュニティ放送局一覧!B:C,2,FALSE)))</f>
        <v>JOZZ8AH-FM</v>
      </c>
    </row>
    <row r="277" spans="1:9">
      <c r="A277" s="14" t="s">
        <v>2668</v>
      </c>
      <c r="B277" s="14" t="s">
        <v>2669</v>
      </c>
      <c r="C277" s="14" t="s">
        <v>2670</v>
      </c>
      <c r="D277" s="15">
        <v>35270</v>
      </c>
      <c r="E277" s="15">
        <v>35285</v>
      </c>
      <c r="G277" t="str">
        <f>VLOOKUP(B277,全国地方公共団体コード!H:K,4,FALSE)</f>
        <v>352047</v>
      </c>
      <c r="H277" t="str">
        <f t="shared" si="5"/>
        <v>エフエム萩</v>
      </c>
      <c r="I277" t="str">
        <f>IFERROR(VLOOKUP(H277,コミュニティ放送局一覧!B:C,2,FALSE),IFERROR(VLOOKUP(SUBSTITUTE(SUBSTITUTE(SUBSTITUTE(H277,"ＦＭ","エフエム"),"・",""),"FM","エフエム"),コミュニティ放送局一覧!B:C,2,FALSE),VLOOKUP(SUBSTITUTE(H277,"エフエム","FM"),コミュニティ放送局一覧!B:C,2,FALSE)))</f>
        <v>JOZZ8AB-FM</v>
      </c>
    </row>
    <row r="278" spans="1:9">
      <c r="A278" s="14" t="s">
        <v>2668</v>
      </c>
      <c r="B278" s="14" t="s">
        <v>2914</v>
      </c>
      <c r="C278" s="14" t="s">
        <v>2915</v>
      </c>
      <c r="D278" s="15">
        <v>38331</v>
      </c>
      <c r="E278" s="15">
        <v>38333</v>
      </c>
      <c r="G278" t="str">
        <f>VLOOKUP(B278,全国地方公共団体コード!H:K,4,FALSE)</f>
        <v>352063</v>
      </c>
      <c r="H278" t="str">
        <f t="shared" si="5"/>
        <v>ぷらざFM</v>
      </c>
      <c r="I278" t="str">
        <f>IFERROR(VLOOKUP(H278,コミュニティ放送局一覧!B:C,2,FALSE),IFERROR(VLOOKUP(SUBSTITUTE(SUBSTITUTE(SUBSTITUTE(H278,"ＦＭ","エフエム"),"・",""),"FM","エフエム"),コミュニティ放送局一覧!B:C,2,FALSE),VLOOKUP(SUBSTITUTE(H278,"エフエム","FM"),コミュニティ放送局一覧!B:C,2,FALSE)))</f>
        <v>JOZZ8AL-FM</v>
      </c>
    </row>
    <row r="279" spans="1:9">
      <c r="A279" s="14" t="s">
        <v>2668</v>
      </c>
      <c r="B279" s="14" t="s">
        <v>2916</v>
      </c>
      <c r="C279" s="14" t="s">
        <v>2917</v>
      </c>
      <c r="D279" s="15">
        <v>38406</v>
      </c>
      <c r="E279" s="15">
        <v>38406</v>
      </c>
      <c r="G279" t="str">
        <f>VLOOKUP(B279,全国地方公共団体コード!H:K,4,FALSE)</f>
        <v>352110</v>
      </c>
      <c r="H279" t="str">
        <f t="shared" si="5"/>
        <v>FMながと</v>
      </c>
      <c r="I279" t="str">
        <f>IFERROR(VLOOKUP(H279,コミュニティ放送局一覧!B:C,2,FALSE),IFERROR(VLOOKUP(SUBSTITUTE(SUBSTITUTE(SUBSTITUTE(H279,"ＦＭ","エフエム"),"・",""),"FM","エフエム"),コミュニティ放送局一覧!B:C,2,FALSE),VLOOKUP(SUBSTITUTE(H279,"エフエム","FM"),コミュニティ放送局一覧!B:C,2,FALSE)))</f>
        <v>JOZZ8AM-FM</v>
      </c>
    </row>
    <row r="280" spans="1:9">
      <c r="A280" s="14" t="s">
        <v>2668</v>
      </c>
      <c r="B280" s="14" t="s">
        <v>2903</v>
      </c>
      <c r="C280" s="14" t="s">
        <v>2904</v>
      </c>
      <c r="D280" s="15">
        <v>37895</v>
      </c>
      <c r="E280" s="15">
        <v>37901</v>
      </c>
      <c r="G280" t="str">
        <f>VLOOKUP(B280,全国地方公共団体コード!H:K,4,FALSE)</f>
        <v>352152</v>
      </c>
      <c r="H280" t="str">
        <f t="shared" si="5"/>
        <v>エフエム周南</v>
      </c>
      <c r="I280" t="str">
        <f>IFERROR(VLOOKUP(H280,コミュニティ放送局一覧!B:C,2,FALSE),IFERROR(VLOOKUP(SUBSTITUTE(SUBSTITUTE(SUBSTITUTE(H280,"ＦＭ","エフエム"),"・",""),"FM","エフエム"),コミュニティ放送局一覧!B:C,2,FALSE),VLOOKUP(SUBSTITUTE(H280,"エフエム","FM"),コミュニティ放送局一覧!B:C,2,FALSE)))</f>
        <v>JOZZ8AJ-FM</v>
      </c>
    </row>
    <row r="281" spans="1:9">
      <c r="A281" s="14" t="s">
        <v>2668</v>
      </c>
      <c r="B281" s="14" t="s">
        <v>3078</v>
      </c>
      <c r="C281" s="14" t="s">
        <v>3079</v>
      </c>
      <c r="D281" s="15">
        <v>40942</v>
      </c>
      <c r="E281" s="15">
        <v>40942</v>
      </c>
      <c r="G281" t="str">
        <f>VLOOKUP(B281,全国地方公共団体コード!H:K,4,FALSE)</f>
        <v>352161</v>
      </c>
      <c r="H281" t="str">
        <f t="shared" si="5"/>
        <v>FM山陽小野田</v>
      </c>
      <c r="I281" t="str">
        <f>IFERROR(VLOOKUP(H281,コミュニティ放送局一覧!B:C,2,FALSE),IFERROR(VLOOKUP(SUBSTITUTE(SUBSTITUTE(SUBSTITUTE(H281,"ＦＭ","エフエム"),"・",""),"FM","エフエム"),コミュニティ放送局一覧!B:C,2,FALSE),VLOOKUP(SUBSTITUTE(H281,"エフエム","FM"),コミュニティ放送局一覧!B:C,2,FALSE)))</f>
        <v>JOZZ8AV-FM</v>
      </c>
    </row>
    <row r="282" spans="1:9">
      <c r="A282" s="14" t="s">
        <v>2660</v>
      </c>
      <c r="B282" s="14" t="s">
        <v>2661</v>
      </c>
      <c r="C282" s="14" t="s">
        <v>2662</v>
      </c>
      <c r="D282" s="15">
        <v>35242</v>
      </c>
      <c r="E282" s="15">
        <v>35247</v>
      </c>
      <c r="G282" t="str">
        <f>VLOOKUP(B282,全国地方公共団体コード!H:K,4,FALSE)</f>
        <v>362018</v>
      </c>
      <c r="H282" t="str">
        <f t="shared" si="5"/>
        <v>エフエムびざん</v>
      </c>
      <c r="I282" t="str">
        <f>IFERROR(VLOOKUP(H282,コミュニティ放送局一覧!B:C,2,FALSE),IFERROR(VLOOKUP(SUBSTITUTE(SUBSTITUTE(SUBSTITUTE(H282,"ＦＭ","エフエム"),"・",""),"FM","エフエム"),コミュニティ放送局一覧!B:C,2,FALSE),VLOOKUP(SUBSTITUTE(H282,"エフエム","FM"),コミュニティ放送局一覧!B:C,2,FALSE)))</f>
        <v>JOZZ9AC-FM</v>
      </c>
    </row>
    <row r="283" spans="1:9">
      <c r="A283" s="14" t="s">
        <v>2600</v>
      </c>
      <c r="B283" s="14" t="s">
        <v>2649</v>
      </c>
      <c r="C283" s="14" t="s">
        <v>2650</v>
      </c>
      <c r="D283" s="15">
        <v>35151</v>
      </c>
      <c r="E283" s="15">
        <v>35156</v>
      </c>
      <c r="G283" t="str">
        <f>VLOOKUP(B283,全国地方公共団体コード!H:K,4,FALSE)</f>
        <v>372013</v>
      </c>
      <c r="H283" t="str">
        <f t="shared" si="5"/>
        <v>エフエム高松コミュニティ放送</v>
      </c>
      <c r="I283" t="str">
        <f>IFERROR(VLOOKUP(H283,コミュニティ放送局一覧!B:C,2,FALSE),IFERROR(VLOOKUP(SUBSTITUTE(SUBSTITUTE(SUBSTITUTE(H283,"ＦＭ","エフエム"),"・",""),"FM","エフエム"),コミュニティ放送局一覧!B:C,2,FALSE),VLOOKUP(SUBSTITUTE(H283,"エフエム","FM"),コミュニティ放送局一覧!B:C,2,FALSE)))</f>
        <v>JOZZ9AB-FM</v>
      </c>
    </row>
    <row r="284" spans="1:9">
      <c r="A284" s="14" t="s">
        <v>2600</v>
      </c>
      <c r="B284" s="14" t="s">
        <v>2601</v>
      </c>
      <c r="C284" s="14" t="s">
        <v>2602</v>
      </c>
      <c r="D284" s="15">
        <v>34423</v>
      </c>
      <c r="E284" s="15">
        <v>34424</v>
      </c>
      <c r="G284" t="str">
        <f>VLOOKUP(B284,全国地方公共団体コード!H:K,4,FALSE)</f>
        <v>372030</v>
      </c>
      <c r="H284" t="str">
        <f t="shared" si="5"/>
        <v>エフエム・サン</v>
      </c>
      <c r="I284" t="str">
        <f>IFERROR(VLOOKUP(H284,コミュニティ放送局一覧!B:C,2,FALSE),IFERROR(VLOOKUP(SUBSTITUTE(SUBSTITUTE(SUBSTITUTE(H284,"ＦＭ","エフエム"),"・",""),"FM","エフエム"),コミュニティ放送局一覧!B:C,2,FALSE),VLOOKUP(SUBSTITUTE(H284,"エフエム","FM"),コミュニティ放送局一覧!B:C,2,FALSE)))</f>
        <v>JOZZ9AA-FM</v>
      </c>
    </row>
    <row r="285" spans="1:9">
      <c r="A285" s="14" t="s">
        <v>2875</v>
      </c>
      <c r="B285" s="14" t="s">
        <v>2876</v>
      </c>
      <c r="C285" s="14" t="s">
        <v>2877</v>
      </c>
      <c r="D285" s="15">
        <v>37301</v>
      </c>
      <c r="E285" s="15">
        <v>37304</v>
      </c>
      <c r="G285" t="str">
        <f>VLOOKUP(B285,全国地方公共団体コード!H:K,4,FALSE)</f>
        <v>382027</v>
      </c>
      <c r="H285" t="str">
        <f t="shared" si="5"/>
        <v>今治コミュニティ放送</v>
      </c>
      <c r="I285" t="str">
        <f>IFERROR(VLOOKUP(H285,コミュニティ放送局一覧!B:C,2,FALSE),IFERROR(VLOOKUP(SUBSTITUTE(SUBSTITUTE(SUBSTITUTE(H285,"ＦＭ","エフエム"),"・",""),"FM","エフエム"),コミュニティ放送局一覧!B:C,2,FALSE),VLOOKUP(SUBSTITUTE(H285,"エフエム","FM"),コミュニティ放送局一覧!B:C,2,FALSE)))</f>
        <v>JOZZ9AH-FM</v>
      </c>
    </row>
    <row r="286" spans="1:9">
      <c r="A286" s="14" t="s">
        <v>2875</v>
      </c>
      <c r="B286" s="14" t="s">
        <v>3082</v>
      </c>
      <c r="C286" s="14" t="s">
        <v>3083</v>
      </c>
      <c r="D286" s="15">
        <v>40966</v>
      </c>
      <c r="E286" s="15">
        <v>40978</v>
      </c>
      <c r="G286" t="str">
        <f>VLOOKUP(B286,全国地方公共団体コード!H:K,4,FALSE)</f>
        <v>382035</v>
      </c>
      <c r="H286" t="str">
        <f t="shared" si="5"/>
        <v>宇和島ケーブルテレビ</v>
      </c>
      <c r="I286" t="str">
        <f>IFERROR(VLOOKUP(H286,コミュニティ放送局一覧!B:C,2,FALSE),IFERROR(VLOOKUP(SUBSTITUTE(SUBSTITUTE(SUBSTITUTE(H286,"ＦＭ","エフエム"),"・",""),"FM","エフエム"),コミュニティ放送局一覧!B:C,2,FALSE),VLOOKUP(SUBSTITUTE(H286,"エフエム","FM"),コミュニティ放送局一覧!B:C,2,FALSE)))</f>
        <v>JOZZ9AI-FM</v>
      </c>
    </row>
    <row r="287" spans="1:9">
      <c r="A287" s="14" t="s">
        <v>2875</v>
      </c>
      <c r="B287" s="14" t="s">
        <v>3201</v>
      </c>
      <c r="C287" s="14" t="s">
        <v>3202</v>
      </c>
      <c r="D287" s="15">
        <v>43033</v>
      </c>
      <c r="E287" s="15">
        <v>43040</v>
      </c>
      <c r="G287" t="str">
        <f>VLOOKUP(B287,全国地方公共団体コード!H:K,4,FALSE)</f>
        <v>382051</v>
      </c>
      <c r="H287" t="str">
        <f t="shared" si="5"/>
        <v>ハートネットワーク</v>
      </c>
      <c r="I287" t="str">
        <f>IFERROR(VLOOKUP(H287,コミュニティ放送局一覧!B:C,2,FALSE),IFERROR(VLOOKUP(SUBSTITUTE(SUBSTITUTE(SUBSTITUTE(H287,"ＦＭ","エフエム"),"・",""),"FM","エフエム"),コミュニティ放送局一覧!B:C,2,FALSE),VLOOKUP(SUBSTITUTE(H287,"エフエム","FM"),コミュニティ放送局一覧!B:C,2,FALSE)))</f>
        <v>JOZZ9AJ-FM</v>
      </c>
    </row>
    <row r="288" spans="1:9">
      <c r="A288" s="14" t="s">
        <v>2841</v>
      </c>
      <c r="B288" s="14" t="s">
        <v>2842</v>
      </c>
      <c r="C288" s="14" t="s">
        <v>2843</v>
      </c>
      <c r="D288" s="15">
        <v>36616</v>
      </c>
      <c r="E288" s="15">
        <v>36618</v>
      </c>
      <c r="G288" t="str">
        <f>VLOOKUP(B288,全国地方公共団体コード!H:K,4,FALSE)</f>
        <v>392014</v>
      </c>
      <c r="H288" t="str">
        <f t="shared" si="5"/>
        <v>高知シティエフエムラジオ放送</v>
      </c>
      <c r="I288" t="str">
        <f>IFERROR(VLOOKUP(H288,コミュニティ放送局一覧!B:C,2,FALSE),IFERROR(VLOOKUP(SUBSTITUTE(SUBSTITUTE(SUBSTITUTE(H288,"ＦＭ","エフエム"),"・",""),"FM","エフエム"),コミュニティ放送局一覧!B:C,2,FALSE),VLOOKUP(SUBSTITUTE(H288,"エフエム","FM"),コミュニティ放送局一覧!B:C,2,FALSE)))</f>
        <v>JOZZ9AG-FM</v>
      </c>
    </row>
    <row r="289" spans="1:9">
      <c r="A289" s="14" t="s">
        <v>2841</v>
      </c>
      <c r="B289" s="14" t="s">
        <v>3273</v>
      </c>
      <c r="C289" s="14" t="s">
        <v>3274</v>
      </c>
      <c r="D289" s="15">
        <v>45272</v>
      </c>
      <c r="E289" s="15">
        <v>45280</v>
      </c>
      <c r="G289" t="str">
        <f>VLOOKUP(B289,全国地方公共団体コード!H:K,4,FALSE)</f>
        <v>392103</v>
      </c>
      <c r="H289" t="str">
        <f t="shared" si="5"/>
        <v>MSI</v>
      </c>
      <c r="I289" t="str">
        <f>IFERROR(VLOOKUP(H289,コミュニティ放送局一覧!B:C,2,FALSE),IFERROR(VLOOKUP(SUBSTITUTE(SUBSTITUTE(SUBSTITUTE(H289,"ＦＭ","エフエム"),"・",""),"FM","エフエム"),コミュニティ放送局一覧!B:C,2,FALSE),VLOOKUP(SUBSTITUTE(H289,"エフエム","FM"),コミュニティ放送局一覧!B:C,2,FALSE)))</f>
        <v>JOZZ9AK-FM</v>
      </c>
    </row>
    <row r="290" spans="1:9">
      <c r="A290" s="14" t="s">
        <v>2809</v>
      </c>
      <c r="B290" s="14" t="s">
        <v>3029</v>
      </c>
      <c r="C290" s="14" t="s">
        <v>3030</v>
      </c>
      <c r="D290" s="15">
        <v>39969</v>
      </c>
      <c r="E290" s="15">
        <v>39975</v>
      </c>
      <c r="G290" t="str">
        <f>VLOOKUP(B290,全国地方公共団体コード!H:K,4,FALSE)</f>
        <v>401030</v>
      </c>
      <c r="H290" t="str">
        <f t="shared" si="5"/>
        <v>AIR STATION HIBIKI</v>
      </c>
      <c r="I290" t="str">
        <f>IFERROR(VLOOKUP(H290,コミュニティ放送局一覧!B:C,2,FALSE),IFERROR(VLOOKUP(SUBSTITUTE(SUBSTITUTE(SUBSTITUTE(H290,"ＦＭ","エフエム"),"・",""),"FM","エフエム"),コミュニティ放送局一覧!B:C,2,FALSE),VLOOKUP(SUBSTITUTE(H290,"エフエム","FM"),コミュニティ放送局一覧!B:C,2,FALSE)))</f>
        <v>JOZZ0BK-FM</v>
      </c>
    </row>
    <row r="291" spans="1:9">
      <c r="A291" s="14" t="s">
        <v>2809</v>
      </c>
      <c r="B291" s="14" t="s">
        <v>2912</v>
      </c>
      <c r="C291" s="14" t="s">
        <v>2913</v>
      </c>
      <c r="D291" s="15">
        <v>38323</v>
      </c>
      <c r="E291" s="15">
        <v>38325</v>
      </c>
      <c r="G291" t="str">
        <f>VLOOKUP(B291,全国地方公共団体コード!H:K,4,FALSE)</f>
        <v>401064</v>
      </c>
      <c r="H291" t="str">
        <f t="shared" si="5"/>
        <v>北九州シティFM</v>
      </c>
      <c r="I291" t="str">
        <f>IFERROR(VLOOKUP(H291,コミュニティ放送局一覧!B:C,2,FALSE),IFERROR(VLOOKUP(SUBSTITUTE(SUBSTITUTE(SUBSTITUTE(H291,"ＦＭ","エフエム"),"・",""),"FM","エフエム"),コミュニティ放送局一覧!B:C,2,FALSE),VLOOKUP(SUBSTITUTE(H291,"エフエム","FM"),コミュニティ放送局一覧!B:C,2,FALSE)))</f>
        <v>JOZZ0AU-FM</v>
      </c>
    </row>
    <row r="292" spans="1:9">
      <c r="A292" s="14" t="s">
        <v>2809</v>
      </c>
      <c r="B292" s="14" t="s">
        <v>3101</v>
      </c>
      <c r="C292" s="14" t="s">
        <v>3102</v>
      </c>
      <c r="D292" s="15">
        <v>41270</v>
      </c>
      <c r="E292" s="15">
        <v>41285</v>
      </c>
      <c r="G292" t="str">
        <f>VLOOKUP(B292,全国地方公共団体コード!H:K,4,FALSE)</f>
        <v>401331</v>
      </c>
      <c r="H292" t="str">
        <f t="shared" si="5"/>
        <v>コミュニティメディアパートナーズ福岡</v>
      </c>
      <c r="I292" t="str">
        <f>IFERROR(VLOOKUP(H292,コミュニティ放送局一覧!B:C,2,FALSE),IFERROR(VLOOKUP(SUBSTITUTE(SUBSTITUTE(SUBSTITUTE(H292,"ＦＭ","エフエム"),"・",""),"FM","エフエム"),コミュニティ放送局一覧!B:C,2,FALSE),VLOOKUP(SUBSTITUTE(H292,"エフエム","FM"),コミュニティ放送局一覧!B:C,2,FALSE)))</f>
        <v>JOZZ0CA-FM</v>
      </c>
    </row>
    <row r="293" spans="1:9">
      <c r="A293" s="14" t="s">
        <v>2809</v>
      </c>
      <c r="B293" s="14" t="s">
        <v>3180</v>
      </c>
      <c r="C293" s="14" t="s">
        <v>3181</v>
      </c>
      <c r="D293" s="15">
        <v>42542</v>
      </c>
      <c r="E293" s="15">
        <v>42560</v>
      </c>
      <c r="G293" t="str">
        <f>VLOOKUP(B293,全国地方公共団体コード!H:K,4,FALSE)</f>
        <v>402028</v>
      </c>
      <c r="H293" t="str">
        <f t="shared" si="5"/>
        <v>有明ねっとこむ</v>
      </c>
      <c r="I293" t="str">
        <f>IFERROR(VLOOKUP(H293,コミュニティ放送局一覧!B:C,2,FALSE),IFERROR(VLOOKUP(SUBSTITUTE(SUBSTITUTE(SUBSTITUTE(H293,"ＦＭ","エフエム"),"・",""),"FM","エフエム"),コミュニティ放送局一覧!B:C,2,FALSE),VLOOKUP(SUBSTITUTE(H293,"エフエム","FM"),コミュニティ放送局一覧!B:C,2,FALSE)))</f>
        <v>JOZZ0CJ-FM</v>
      </c>
    </row>
    <row r="294" spans="1:9">
      <c r="A294" s="14" t="s">
        <v>2809</v>
      </c>
      <c r="B294" s="14" t="s">
        <v>2810</v>
      </c>
      <c r="C294" s="14" t="s">
        <v>2811</v>
      </c>
      <c r="D294" s="15">
        <v>36150</v>
      </c>
      <c r="E294" s="15">
        <v>36152</v>
      </c>
      <c r="G294" t="str">
        <f>VLOOKUP(B294,全国地方公共団体コード!H:K,4,FALSE)</f>
        <v>402036</v>
      </c>
      <c r="H294" s="8" t="s">
        <v>8463</v>
      </c>
      <c r="I294" t="str">
        <f>IFERROR(VLOOKUP(H294,コミュニティ放送局一覧!B:C,2,FALSE),IFERROR(VLOOKUP(SUBSTITUTE(SUBSTITUTE(SUBSTITUTE(H294,"ＦＭ","エフエム"),"・",""),"FM","エフエム"),コミュニティ放送局一覧!B:C,2,FALSE),VLOOKUP(SUBSTITUTE(H294,"エフエム","FM"),コミュニティ放送局一覧!B:C,2,FALSE)))</f>
        <v>JOZZ0AI-FM</v>
      </c>
    </row>
    <row r="295" spans="1:9">
      <c r="A295" s="14" t="s">
        <v>2809</v>
      </c>
      <c r="B295" s="14" t="s">
        <v>3230</v>
      </c>
      <c r="C295" s="14" t="s">
        <v>3231</v>
      </c>
      <c r="D295" s="15">
        <v>43627</v>
      </c>
      <c r="E295" s="15">
        <v>43628</v>
      </c>
      <c r="G295" t="str">
        <f>VLOOKUP(B295,全国地方公共団体コード!H:K,4,FALSE)</f>
        <v>402044</v>
      </c>
      <c r="H295" t="str">
        <f t="shared" si="5"/>
        <v>つなぐほーむ</v>
      </c>
      <c r="I295" t="str">
        <f>IFERROR(VLOOKUP(H295,コミュニティ放送局一覧!B:C,2,FALSE),IFERROR(VLOOKUP(SUBSTITUTE(SUBSTITUTE(SUBSTITUTE(H295,"ＦＭ","エフエム"),"・",""),"FM","エフエム"),コミュニティ放送局一覧!B:C,2,FALSE),VLOOKUP(SUBSTITUTE(H295,"エフエム","FM"),コミュニティ放送局一覧!B:C,2,FALSE)))</f>
        <v>JOZZ0CP-FM</v>
      </c>
    </row>
    <row r="296" spans="1:9">
      <c r="A296" s="14" t="s">
        <v>2809</v>
      </c>
      <c r="B296" s="14" t="s">
        <v>3093</v>
      </c>
      <c r="C296" s="14" t="s">
        <v>3094</v>
      </c>
      <c r="D296" s="15">
        <v>41052</v>
      </c>
      <c r="E296" s="15">
        <v>41053</v>
      </c>
      <c r="G296" t="str">
        <f>VLOOKUP(B296,全国地方公共団体コード!H:K,4,FALSE)</f>
        <v>402109</v>
      </c>
      <c r="H296" t="str">
        <f t="shared" si="5"/>
        <v>FM八女</v>
      </c>
      <c r="I296" t="str">
        <f>IFERROR(VLOOKUP(H296,コミュニティ放送局一覧!B:C,2,FALSE),IFERROR(VLOOKUP(SUBSTITUTE(SUBSTITUTE(SUBSTITUTE(H296,"ＦＭ","エフエム"),"・",""),"FM","エフエム"),コミュニティ放送局一覧!B:C,2,FALSE),VLOOKUP(SUBSTITUTE(H296,"エフエム","FM"),コミュニティ放送局一覧!B:C,2,FALSE)))</f>
        <v>JOZZ0BY-FM</v>
      </c>
    </row>
    <row r="297" spans="1:9">
      <c r="A297" s="14" t="s">
        <v>2809</v>
      </c>
      <c r="B297" s="14" t="s">
        <v>2835</v>
      </c>
      <c r="C297" s="14" t="s">
        <v>2836</v>
      </c>
      <c r="D297" s="15">
        <v>36516</v>
      </c>
      <c r="E297" s="15">
        <v>36533</v>
      </c>
      <c r="G297" t="str">
        <f>VLOOKUP(B297,全国地方公共団体コード!H:K,4,FALSE)</f>
        <v>406473</v>
      </c>
      <c r="H297" s="8" t="s">
        <v>8464</v>
      </c>
      <c r="I297" t="str">
        <f>IFERROR(VLOOKUP(H297,コミュニティ放送局一覧!B:C,2,FALSE),IFERROR(VLOOKUP(SUBSTITUTE(SUBSTITUTE(SUBSTITUTE(H297,"ＦＭ","エフエム"),"・",""),"FM","エフエム"),コミュニティ放送局一覧!B:C,2,FALSE),VLOOKUP(SUBSTITUTE(H297,"エフエム","FM"),コミュニティ放送局一覧!B:C,2,FALSE)))</f>
        <v>JOZZ0AM-FM</v>
      </c>
    </row>
    <row r="298" spans="1:9">
      <c r="A298" s="14" t="s">
        <v>3048</v>
      </c>
      <c r="B298" s="14" t="s">
        <v>3087</v>
      </c>
      <c r="C298" s="14" t="s">
        <v>3088</v>
      </c>
      <c r="D298" s="15">
        <v>41015</v>
      </c>
      <c r="E298" s="15">
        <v>41028</v>
      </c>
      <c r="G298" t="str">
        <f>VLOOKUP(B298,全国地方公共団体コード!H:K,4,FALSE)</f>
        <v>412015</v>
      </c>
      <c r="H298" t="str">
        <f t="shared" si="5"/>
        <v>コミュニティジャーナル</v>
      </c>
      <c r="I298" t="str">
        <f>IFERROR(VLOOKUP(H298,コミュニティ放送局一覧!B:C,2,FALSE),IFERROR(VLOOKUP(SUBSTITUTE(SUBSTITUTE(SUBSTITUTE(H298,"ＦＭ","エフエム"),"・",""),"FM","エフエム"),コミュニティ放送局一覧!B:C,2,FALSE),VLOOKUP(SUBSTITUTE(H298,"エフエム","FM"),コミュニティ放送局一覧!B:C,2,FALSE)))</f>
        <v>JOZZ0BX-FM</v>
      </c>
    </row>
    <row r="299" spans="1:9">
      <c r="A299" s="14" t="s">
        <v>3048</v>
      </c>
      <c r="B299" s="14" t="s">
        <v>3049</v>
      </c>
      <c r="C299" s="14" t="s">
        <v>3050</v>
      </c>
      <c r="D299" s="15">
        <v>40263</v>
      </c>
      <c r="E299" s="15">
        <v>40293</v>
      </c>
      <c r="G299" t="str">
        <f>VLOOKUP(B299,全国地方公共団体コード!H:K,4,FALSE)</f>
        <v>412023</v>
      </c>
      <c r="H299" t="str">
        <f t="shared" si="5"/>
        <v>FMからつ</v>
      </c>
      <c r="I299" t="str">
        <f>IFERROR(VLOOKUP(H299,コミュニティ放送局一覧!B:C,2,FALSE),IFERROR(VLOOKUP(SUBSTITUTE(SUBSTITUTE(SUBSTITUTE(H299,"ＦＭ","エフエム"),"・",""),"FM","エフエム"),コミュニティ放送局一覧!B:C,2,FALSE),VLOOKUP(SUBSTITUTE(H299,"エフエム","FM"),コミュニティ放送局一覧!B:C,2,FALSE)))</f>
        <v>JOZZ0BN-FM</v>
      </c>
    </row>
    <row r="300" spans="1:9">
      <c r="A300" s="14" t="s">
        <v>2830</v>
      </c>
      <c r="B300" s="14" t="s">
        <v>2920</v>
      </c>
      <c r="C300" s="14" t="s">
        <v>2921</v>
      </c>
      <c r="D300" s="15">
        <v>38603</v>
      </c>
      <c r="E300" s="15">
        <v>38604</v>
      </c>
      <c r="G300" t="str">
        <f>VLOOKUP(B300,全国地方公共団体コード!H:K,4,FALSE)</f>
        <v>422011</v>
      </c>
      <c r="H300" t="str">
        <f t="shared" si="5"/>
        <v>長崎市民エフエム放送</v>
      </c>
      <c r="I300" t="str">
        <f>IFERROR(VLOOKUP(H300,コミュニティ放送局一覧!B:C,2,FALSE),IFERROR(VLOOKUP(SUBSTITUTE(SUBSTITUTE(SUBSTITUTE(H300,"ＦＭ","エフエム"),"・",""),"FM","エフエム"),コミュニティ放送局一覧!B:C,2,FALSE),VLOOKUP(SUBSTITUTE(H300,"エフエム","FM"),コミュニティ放送局一覧!B:C,2,FALSE)))</f>
        <v>JOZZ0AV-FM</v>
      </c>
    </row>
    <row r="301" spans="1:9">
      <c r="A301" s="14" t="s">
        <v>2830</v>
      </c>
      <c r="B301" s="14" t="s">
        <v>2985</v>
      </c>
      <c r="C301" s="14" t="s">
        <v>2986</v>
      </c>
      <c r="D301" s="15">
        <v>39282</v>
      </c>
      <c r="E301" s="15">
        <v>39285</v>
      </c>
      <c r="G301" t="str">
        <f>VLOOKUP(B301,全国地方公共団体コード!H:K,4,FALSE)</f>
        <v>422029</v>
      </c>
      <c r="H301" t="str">
        <f t="shared" si="5"/>
        <v>FMさせぼ</v>
      </c>
      <c r="I301" t="str">
        <f>IFERROR(VLOOKUP(H301,コミュニティ放送局一覧!B:C,2,FALSE),IFERROR(VLOOKUP(SUBSTITUTE(SUBSTITUTE(SUBSTITUTE(H301,"ＦＭ","エフエム"),"・",""),"FM","エフエム"),コミュニティ放送局一覧!B:C,2,FALSE),VLOOKUP(SUBSTITUTE(H301,"エフエム","FM"),コミュニティ放送局一覧!B:C,2,FALSE)))</f>
        <v>JOZZ0BE-FM</v>
      </c>
    </row>
    <row r="302" spans="1:9">
      <c r="A302" s="14" t="s">
        <v>2830</v>
      </c>
      <c r="B302" s="14" t="s">
        <v>2991</v>
      </c>
      <c r="C302" s="14" t="s">
        <v>2992</v>
      </c>
      <c r="D302" s="15">
        <v>39394</v>
      </c>
      <c r="E302" s="15">
        <v>39397</v>
      </c>
      <c r="G302" t="str">
        <f>VLOOKUP(B302,全国地方公共団体コード!H:K,4,FALSE)</f>
        <v>422037</v>
      </c>
      <c r="H302" t="str">
        <f t="shared" si="5"/>
        <v>FMしまばら</v>
      </c>
      <c r="I302" t="str">
        <f>IFERROR(VLOOKUP(H302,コミュニティ放送局一覧!B:C,2,FALSE),IFERROR(VLOOKUP(SUBSTITUTE(SUBSTITUTE(SUBSTITUTE(H302,"ＦＭ","エフエム"),"・",""),"FM","エフエム"),コミュニティ放送局一覧!B:C,2,FALSE),VLOOKUP(SUBSTITUTE(H302,"エフエム","FM"),コミュニティ放送局一覧!B:C,2,FALSE)))</f>
        <v>JOZZ0BF-FM</v>
      </c>
    </row>
    <row r="303" spans="1:9">
      <c r="A303" s="14" t="s">
        <v>2830</v>
      </c>
      <c r="B303" s="14" t="s">
        <v>2831</v>
      </c>
      <c r="C303" s="14" t="s">
        <v>2832</v>
      </c>
      <c r="D303" s="15">
        <v>36516</v>
      </c>
      <c r="E303" s="15">
        <v>36526</v>
      </c>
      <c r="G303" t="str">
        <f>VLOOKUP(B303,全国地方公共団体コード!H:K,4,FALSE)</f>
        <v>422045</v>
      </c>
      <c r="H303" t="str">
        <f t="shared" si="5"/>
        <v>エフエム諫早</v>
      </c>
      <c r="I303" t="str">
        <f>IFERROR(VLOOKUP(H303,コミュニティ放送局一覧!B:C,2,FALSE),IFERROR(VLOOKUP(SUBSTITUTE(SUBSTITUTE(SUBSTITUTE(H303,"ＦＭ","エフエム"),"・",""),"FM","エフエム"),コミュニティ放送局一覧!B:C,2,FALSE),VLOOKUP(SUBSTITUTE(H303,"エフエム","FM"),コミュニティ放送局一覧!B:C,2,FALSE)))</f>
        <v>JOZZ0AL-FM</v>
      </c>
    </row>
    <row r="304" spans="1:9">
      <c r="A304" s="14" t="s">
        <v>2830</v>
      </c>
      <c r="B304" s="14" t="s">
        <v>3043</v>
      </c>
      <c r="C304" s="14" t="s">
        <v>3044</v>
      </c>
      <c r="D304" s="15">
        <v>40248</v>
      </c>
      <c r="E304" s="15">
        <v>40251</v>
      </c>
      <c r="G304" t="str">
        <f>VLOOKUP(B304,全国地方公共団体コード!H:K,4,FALSE)</f>
        <v>422053</v>
      </c>
      <c r="H304" t="str">
        <f t="shared" si="5"/>
        <v>FMおおむら</v>
      </c>
      <c r="I304" t="str">
        <f>IFERROR(VLOOKUP(H304,コミュニティ放送局一覧!B:C,2,FALSE),IFERROR(VLOOKUP(SUBSTITUTE(SUBSTITUTE(SUBSTITUTE(H304,"ＦＭ","エフエム"),"・",""),"FM","エフエム"),コミュニティ放送局一覧!B:C,2,FALSE),VLOOKUP(SUBSTITUTE(H304,"エフエム","FM"),コミュニティ放送局一覧!B:C,2,FALSE)))</f>
        <v>JOZZ0BM-FM</v>
      </c>
    </row>
    <row r="305" spans="1:9">
      <c r="A305" s="14" t="s">
        <v>2830</v>
      </c>
      <c r="B305" s="14" t="s">
        <v>3276</v>
      </c>
      <c r="C305" s="14" t="s">
        <v>3277</v>
      </c>
      <c r="D305" s="15">
        <v>45359</v>
      </c>
      <c r="E305" s="15">
        <v>45390</v>
      </c>
      <c r="G305" t="str">
        <f>VLOOKUP(B305,全国地方公共団体コード!H:K,4,FALSE)</f>
        <v>422096</v>
      </c>
      <c r="H305" t="str">
        <f t="shared" si="5"/>
        <v>コミュニティメディア</v>
      </c>
      <c r="I305" t="str">
        <f>IFERROR(VLOOKUP(H305,コミュニティ放送局一覧!B:C,2,FALSE),IFERROR(VLOOKUP(SUBSTITUTE(SUBSTITUTE(SUBSTITUTE(H305,"ＦＭ","エフエム"),"・",""),"FM","エフエム"),コミュニティ放送局一覧!B:C,2,FALSE),VLOOKUP(SUBSTITUTE(H305,"エフエム","FM"),コミュニティ放送局一覧!B:C,2,FALSE)))</f>
        <v>JOZZ0CT-FM</v>
      </c>
    </row>
    <row r="306" spans="1:9">
      <c r="A306" s="14" t="s">
        <v>2830</v>
      </c>
      <c r="B306" s="14" t="s">
        <v>3068</v>
      </c>
      <c r="C306" s="14" t="s">
        <v>3069</v>
      </c>
      <c r="D306" s="15">
        <v>40660</v>
      </c>
      <c r="E306" s="15">
        <v>40673</v>
      </c>
      <c r="G306" t="str">
        <f>VLOOKUP(B306,全国地方公共団体コード!H:K,4,FALSE)</f>
        <v>422100</v>
      </c>
      <c r="H306" t="str">
        <f t="shared" si="5"/>
        <v>島ラジオ壱岐</v>
      </c>
      <c r="I306" t="str">
        <f>IFERROR(VLOOKUP(H306,コミュニティ放送局一覧!B:C,2,FALSE),IFERROR(VLOOKUP(SUBSTITUTE(SUBSTITUTE(SUBSTITUTE(H306,"ＦＭ","エフエム"),"・",""),"FM","エフエム"),コミュニティ放送局一覧!B:C,2,FALSE),VLOOKUP(SUBSTITUTE(H306,"エフエム","FM"),コミュニティ放送局一覧!B:C,2,FALSE)))</f>
        <v>JOZZ0BR-FM</v>
      </c>
    </row>
    <row r="307" spans="1:9">
      <c r="A307" s="14" t="s">
        <v>2830</v>
      </c>
      <c r="B307" s="14" t="s">
        <v>3260</v>
      </c>
      <c r="C307" s="14" t="s">
        <v>3261</v>
      </c>
      <c r="D307" s="15">
        <v>44698</v>
      </c>
      <c r="E307" s="15">
        <v>44699</v>
      </c>
      <c r="G307" t="str">
        <f>VLOOKUP(B307,全国地方公共団体コード!H:K,4,FALSE)</f>
        <v>422118</v>
      </c>
      <c r="H307" t="str">
        <f t="shared" si="5"/>
        <v>五島テレビ</v>
      </c>
      <c r="I307" t="str">
        <f>IFERROR(VLOOKUP(H307,コミュニティ放送局一覧!B:C,2,FALSE),IFERROR(VLOOKUP(SUBSTITUTE(SUBSTITUTE(SUBSTITUTE(H307,"ＦＭ","エフエム"),"・",""),"FM","エフエム"),コミュニティ放送局一覧!B:C,2,FALSE),VLOOKUP(SUBSTITUTE(H307,"エフエム","FM"),コミュニティ放送局一覧!B:C,2,FALSE)))</f>
        <v>JOZZ0CS-FM</v>
      </c>
    </row>
    <row r="308" spans="1:9">
      <c r="A308" s="14" t="s">
        <v>2830</v>
      </c>
      <c r="B308" s="14" t="s">
        <v>3185</v>
      </c>
      <c r="C308" s="14" t="s">
        <v>3186</v>
      </c>
      <c r="D308" s="15">
        <v>42822</v>
      </c>
      <c r="E308" s="15">
        <v>42826</v>
      </c>
      <c r="G308" t="str">
        <f>VLOOKUP(B308,全国地方公共団体コード!H:K,4,FALSE)</f>
        <v>422142</v>
      </c>
      <c r="H308" t="str">
        <f t="shared" si="5"/>
        <v>ひまわりてれび</v>
      </c>
      <c r="I308" t="str">
        <f>IFERROR(VLOOKUP(H308,コミュニティ放送局一覧!B:C,2,FALSE),IFERROR(VLOOKUP(SUBSTITUTE(SUBSTITUTE(SUBSTITUTE(H308,"ＦＭ","エフエム"),"・",""),"FM","エフエム"),コミュニティ放送局一覧!B:C,2,FALSE),VLOOKUP(SUBSTITUTE(H308,"エフエム","FM"),コミュニティ放送局一覧!B:C,2,FALSE)))</f>
        <v>JOZZ0CK-FM</v>
      </c>
    </row>
    <row r="309" spans="1:9">
      <c r="A309" s="14" t="s">
        <v>2651</v>
      </c>
      <c r="B309" s="14" t="s">
        <v>2652</v>
      </c>
      <c r="C309" s="14" t="s">
        <v>2653</v>
      </c>
      <c r="D309" s="15">
        <v>35153</v>
      </c>
      <c r="E309" s="15">
        <v>35156</v>
      </c>
      <c r="G309" t="str">
        <f>VLOOKUP(B309,全国地方公共団体コード!H:K,4,FALSE)</f>
        <v>431001</v>
      </c>
      <c r="H309" t="str">
        <f t="shared" si="5"/>
        <v>熊本シティエフエム</v>
      </c>
      <c r="I309" t="str">
        <f>IFERROR(VLOOKUP(H309,コミュニティ放送局一覧!B:C,2,FALSE),IFERROR(VLOOKUP(SUBSTITUTE(SUBSTITUTE(SUBSTITUTE(H309,"ＦＭ","エフエム"),"・",""),"FM","エフエム"),コミュニティ放送局一覧!B:C,2,FALSE),VLOOKUP(SUBSTITUTE(H309,"エフエム","FM"),コミュニティ放送局一覧!B:C,2,FALSE)))</f>
        <v>JOZZ0AB-FM</v>
      </c>
    </row>
    <row r="310" spans="1:9">
      <c r="A310" s="14" t="s">
        <v>2651</v>
      </c>
      <c r="B310" s="14" t="s">
        <v>2742</v>
      </c>
      <c r="C310" s="14" t="s">
        <v>2743</v>
      </c>
      <c r="D310" s="15">
        <v>35692</v>
      </c>
      <c r="E310" s="15">
        <v>35704</v>
      </c>
      <c r="G310" t="str">
        <f>VLOOKUP(B310,全国地方公共団体コード!H:K,4,FALSE)</f>
        <v>432024</v>
      </c>
      <c r="H310" t="str">
        <f t="shared" si="5"/>
        <v>エフエムやつしろ</v>
      </c>
      <c r="I310" t="str">
        <f>IFERROR(VLOOKUP(H310,コミュニティ放送局一覧!B:C,2,FALSE),IFERROR(VLOOKUP(SUBSTITUTE(SUBSTITUTE(SUBSTITUTE(H310,"ＦＭ","エフエム"),"・",""),"FM","エフエム"),コミュニティ放送局一覧!B:C,2,FALSE),VLOOKUP(SUBSTITUTE(H310,"エフエム","FM"),コミュニティ放送局一覧!B:C,2,FALSE)))</f>
        <v>JOZZ0AE-FM</v>
      </c>
    </row>
    <row r="311" spans="1:9">
      <c r="A311" s="14" t="s">
        <v>2651</v>
      </c>
      <c r="B311" s="14" t="s">
        <v>3205</v>
      </c>
      <c r="C311" s="14" t="s">
        <v>3206</v>
      </c>
      <c r="D311" s="15">
        <v>43070</v>
      </c>
      <c r="E311" s="15">
        <v>43070</v>
      </c>
      <c r="G311" t="str">
        <f>VLOOKUP(B311,全国地方公共団体コード!H:K,4,FALSE)</f>
        <v>432156</v>
      </c>
      <c r="H311" t="str">
        <f t="shared" si="5"/>
        <v>天草ケーブルネットワーク</v>
      </c>
      <c r="I311" t="str">
        <f>IFERROR(VLOOKUP(H311,コミュニティ放送局一覧!B:C,2,FALSE),IFERROR(VLOOKUP(SUBSTITUTE(SUBSTITUTE(SUBSTITUTE(H311,"ＦＭ","エフエム"),"・",""),"FM","エフエム"),コミュニティ放送局一覧!B:C,2,FALSE),VLOOKUP(SUBSTITUTE(H311,"エフエム","FM"),コミュニティ放送局一覧!B:C,2,FALSE)))</f>
        <v>JOZZ0CM-FM</v>
      </c>
    </row>
    <row r="312" spans="1:9">
      <c r="A312" s="14" t="s">
        <v>2922</v>
      </c>
      <c r="B312" s="14" t="s">
        <v>2923</v>
      </c>
      <c r="C312" s="14" t="s">
        <v>2924</v>
      </c>
      <c r="D312" s="15">
        <v>38603</v>
      </c>
      <c r="E312" s="15">
        <v>38612</v>
      </c>
      <c r="G312" t="str">
        <f>VLOOKUP(B312,全国地方公共団体コード!H:K,4,FALSE)</f>
        <v>442038</v>
      </c>
      <c r="H312" t="str">
        <f t="shared" si="5"/>
        <v>FMなかつ</v>
      </c>
      <c r="I312" t="str">
        <f>IFERROR(VLOOKUP(H312,コミュニティ放送局一覧!B:C,2,FALSE),IFERROR(VLOOKUP(SUBSTITUTE(SUBSTITUTE(SUBSTITUTE(H312,"ＦＭ","エフエム"),"・",""),"FM","エフエム"),コミュニティ放送局一覧!B:C,2,FALSE),VLOOKUP(SUBSTITUTE(H312,"エフエム","FM"),コミュニティ放送局一覧!B:C,2,FALSE)))</f>
        <v>JOZZ0AX-FM</v>
      </c>
    </row>
    <row r="313" spans="1:9">
      <c r="A313" s="14" t="s">
        <v>2922</v>
      </c>
      <c r="B313" s="14" t="s">
        <v>3059</v>
      </c>
      <c r="C313" s="14" t="s">
        <v>3060</v>
      </c>
      <c r="D313" s="15">
        <v>40540</v>
      </c>
      <c r="E313" s="15">
        <v>40542</v>
      </c>
      <c r="G313" t="str">
        <f>VLOOKUP(B313,全国地方公共団体コード!H:K,4,FALSE)</f>
        <v>442054</v>
      </c>
      <c r="H313" t="str">
        <f t="shared" si="5"/>
        <v>さいき市民放送</v>
      </c>
      <c r="I313" t="str">
        <f>IFERROR(VLOOKUP(H313,コミュニティ放送局一覧!B:C,2,FALSE),IFERROR(VLOOKUP(SUBSTITUTE(SUBSTITUTE(SUBSTITUTE(H313,"ＦＭ","エフエム"),"・",""),"FM","エフエム"),コミュニティ放送局一覧!B:C,2,FALSE),VLOOKUP(SUBSTITUTE(H313,"エフエム","FM"),コミュニティ放送局一覧!B:C,2,FALSE)))</f>
        <v>JOZZ0BP-FM</v>
      </c>
    </row>
    <row r="314" spans="1:9">
      <c r="A314" s="14" t="s">
        <v>2922</v>
      </c>
      <c r="B314" s="14" t="s">
        <v>3091</v>
      </c>
      <c r="C314" s="14" t="s">
        <v>3092</v>
      </c>
      <c r="D314" s="15">
        <v>41043</v>
      </c>
      <c r="E314" s="15">
        <v>41044</v>
      </c>
      <c r="G314" t="str">
        <f>VLOOKUP(B314,全国地方公共団体コード!H:K,4,FALSE)</f>
        <v>442135</v>
      </c>
      <c r="H314" t="str">
        <f t="shared" si="5"/>
        <v>ゆふいんラヂオ局</v>
      </c>
      <c r="I314" t="str">
        <f>IFERROR(VLOOKUP(H314,コミュニティ放送局一覧!B:C,2,FALSE),IFERROR(VLOOKUP(SUBSTITUTE(SUBSTITUTE(SUBSTITUTE(H314,"ＦＭ","エフエム"),"・",""),"FM","エフエム"),コミュニティ放送局一覧!B:C,2,FALSE),VLOOKUP(SUBSTITUTE(H314,"エフエム","FM"),コミュニティ放送局一覧!B:C,2,FALSE)))</f>
        <v>JOZZ0BU-FM</v>
      </c>
    </row>
    <row r="315" spans="1:9">
      <c r="A315" s="14" t="s">
        <v>2814</v>
      </c>
      <c r="B315" s="14" t="s">
        <v>2815</v>
      </c>
      <c r="C315" s="14" t="s">
        <v>2816</v>
      </c>
      <c r="D315" s="15">
        <v>36199</v>
      </c>
      <c r="E315" s="15">
        <v>36205</v>
      </c>
      <c r="G315" t="str">
        <f>VLOOKUP(B315,全国地方公共団体コード!H:K,4,FALSE)</f>
        <v>452017</v>
      </c>
      <c r="H315" t="str">
        <f t="shared" si="5"/>
        <v>宮崎サンシャインエフエム</v>
      </c>
      <c r="I315" t="str">
        <f>IFERROR(VLOOKUP(H315,コミュニティ放送局一覧!B:C,2,FALSE),IFERROR(VLOOKUP(SUBSTITUTE(SUBSTITUTE(SUBSTITUTE(H315,"ＦＭ","エフエム"),"・",""),"FM","エフエム"),コミュニティ放送局一覧!B:C,2,FALSE),VLOOKUP(SUBSTITUTE(H315,"エフエム","FM"),コミュニティ放送局一覧!B:C,2,FALSE)))</f>
        <v>JOZZ0AJ-FM</v>
      </c>
    </row>
    <row r="316" spans="1:9">
      <c r="A316" s="14" t="s">
        <v>2814</v>
      </c>
      <c r="B316" s="14" t="s">
        <v>3080</v>
      </c>
      <c r="C316" s="14" t="s">
        <v>3081</v>
      </c>
      <c r="D316" s="15">
        <v>40956</v>
      </c>
      <c r="E316" s="15">
        <v>40959</v>
      </c>
      <c r="G316" t="str">
        <f>VLOOKUP(B316,全国地方公共団体コード!H:K,4,FALSE)</f>
        <v>452033</v>
      </c>
      <c r="H316" t="str">
        <f t="shared" si="5"/>
        <v>FMのべおか</v>
      </c>
      <c r="I316" t="str">
        <f>IFERROR(VLOOKUP(H316,コミュニティ放送局一覧!B:C,2,FALSE),IFERROR(VLOOKUP(SUBSTITUTE(SUBSTITUTE(SUBSTITUTE(H316,"ＦＭ","エフエム"),"・",""),"FM","エフエム"),コミュニティ放送局一覧!B:C,2,FALSE),VLOOKUP(SUBSTITUTE(H316,"エフエム","FM"),コミュニティ放送局一覧!B:C,2,FALSE)))</f>
        <v>JOZZ0BZ-FM</v>
      </c>
    </row>
    <row r="317" spans="1:9">
      <c r="A317" s="14" t="s">
        <v>2814</v>
      </c>
      <c r="B317" s="14" t="s">
        <v>3127</v>
      </c>
      <c r="C317" s="14" t="s">
        <v>3128</v>
      </c>
      <c r="D317" s="15">
        <v>41589</v>
      </c>
      <c r="E317" s="15">
        <v>41598</v>
      </c>
      <c r="G317" t="str">
        <f>VLOOKUP(B317,全国地方公共団体コード!H:K,4,FALSE)</f>
        <v>452068</v>
      </c>
      <c r="H317" t="str">
        <f t="shared" si="5"/>
        <v>ケーブルメディアワイワイ</v>
      </c>
      <c r="I317" t="str">
        <f>IFERROR(VLOOKUP(H317,コミュニティ放送局一覧!B:C,2,FALSE),IFERROR(VLOOKUP(SUBSTITUTE(SUBSTITUTE(SUBSTITUTE(H317,"ＦＭ","エフエム"),"・",""),"FM","エフエム"),コミュニティ放送局一覧!B:C,2,FALSE),VLOOKUP(SUBSTITUTE(H317,"エフエム","FM"),コミュニティ放送局一覧!B:C,2,FALSE)))</f>
        <v>JOZZ0CE-FM</v>
      </c>
    </row>
    <row r="318" spans="1:9">
      <c r="A318" s="14" t="s">
        <v>2739</v>
      </c>
      <c r="B318" s="14" t="s">
        <v>2740</v>
      </c>
      <c r="C318" s="14" t="s">
        <v>2741</v>
      </c>
      <c r="D318" s="15">
        <v>35691</v>
      </c>
      <c r="E318" s="15">
        <v>35704</v>
      </c>
      <c r="G318" t="str">
        <f>VLOOKUP(B318,全国地方公共団体コード!H:K,4,FALSE)</f>
        <v>462012</v>
      </c>
      <c r="H318" t="str">
        <f t="shared" si="5"/>
        <v>鹿児島シティエフエム</v>
      </c>
      <c r="I318" t="str">
        <f>IFERROR(VLOOKUP(H318,コミュニティ放送局一覧!B:C,2,FALSE),IFERROR(VLOOKUP(SUBSTITUTE(SUBSTITUTE(SUBSTITUTE(H318,"ＦＭ","エフエム"),"・",""),"FM","エフエム"),コミュニティ放送局一覧!B:C,2,FALSE),VLOOKUP(SUBSTITUTE(H318,"エフエム","FM"),コミュニティ放送局一覧!B:C,2,FALSE)))</f>
        <v>JOZZ0AF-FM</v>
      </c>
    </row>
    <row r="319" spans="1:9">
      <c r="A319" s="14" t="s">
        <v>2739</v>
      </c>
      <c r="B319" s="14" t="s">
        <v>2740</v>
      </c>
      <c r="C319" s="14" t="s">
        <v>3065</v>
      </c>
      <c r="D319" s="15">
        <v>40616</v>
      </c>
      <c r="E319" s="15">
        <v>40622</v>
      </c>
      <c r="G319" t="str">
        <f>VLOOKUP(B319,全国地方公共団体コード!H:K,4,FALSE)</f>
        <v>462012</v>
      </c>
      <c r="H319" t="str">
        <f t="shared" si="5"/>
        <v>中崎電子工業</v>
      </c>
      <c r="I319" t="str">
        <f>IFERROR(VLOOKUP(H319,コミュニティ放送局一覧!B:C,2,FALSE),IFERROR(VLOOKUP(SUBSTITUTE(SUBSTITUTE(SUBSTITUTE(H319,"ＦＭ","エフエム"),"・",""),"FM","エフエム"),コミュニティ放送局一覧!B:C,2,FALSE),VLOOKUP(SUBSTITUTE(H319,"エフエム","FM"),コミュニティ放送局一覧!B:C,2,FALSE)))</f>
        <v>JOZZ0BQ-FM</v>
      </c>
    </row>
    <row r="320" spans="1:9">
      <c r="A320" s="14" t="s">
        <v>2739</v>
      </c>
      <c r="B320" s="14" t="s">
        <v>2948</v>
      </c>
      <c r="C320" s="14" t="s">
        <v>2949</v>
      </c>
      <c r="D320" s="15">
        <v>38933</v>
      </c>
      <c r="E320" s="15">
        <v>38933</v>
      </c>
      <c r="G320" t="str">
        <f>VLOOKUP(B320,全国地方公共団体コード!H:K,4,FALSE)</f>
        <v>462039</v>
      </c>
      <c r="H320" t="str">
        <f t="shared" si="5"/>
        <v>かのやコミュニティ放送</v>
      </c>
      <c r="I320" t="str">
        <f>IFERROR(VLOOKUP(H320,コミュニティ放送局一覧!B:C,2,FALSE),IFERROR(VLOOKUP(SUBSTITUTE(SUBSTITUTE(SUBSTITUTE(H320,"ＦＭ","エフエム"),"・",""),"FM","エフエム"),コミュニティ放送局一覧!B:C,2,FALSE),VLOOKUP(SUBSTITUTE(H320,"エフエム","FM"),コミュニティ放送局一覧!B:C,2,FALSE)))</f>
        <v>JOZZ0AY-FM</v>
      </c>
    </row>
    <row r="321" spans="1:9">
      <c r="A321" s="14" t="s">
        <v>2739</v>
      </c>
      <c r="B321" s="14" t="s">
        <v>3016</v>
      </c>
      <c r="C321" s="14" t="s">
        <v>3017</v>
      </c>
      <c r="D321" s="15">
        <v>39867</v>
      </c>
      <c r="E321" s="15">
        <v>39873</v>
      </c>
      <c r="G321" t="str">
        <f>VLOOKUP(B321,全国地方公共団体コード!H:K,4,FALSE)</f>
        <v>462144</v>
      </c>
      <c r="H321" t="str">
        <f t="shared" si="5"/>
        <v>たるみずまちづくり放送</v>
      </c>
      <c r="I321" t="str">
        <f>IFERROR(VLOOKUP(H321,コミュニティ放送局一覧!B:C,2,FALSE),IFERROR(VLOOKUP(SUBSTITUTE(SUBSTITUTE(SUBSTITUTE(H321,"ＦＭ","エフエム"),"・",""),"FM","エフエム"),コミュニティ放送局一覧!B:C,2,FALSE),VLOOKUP(SUBSTITUTE(H321,"エフエム","FM"),コミュニティ放送局一覧!B:C,2,FALSE)))</f>
        <v>JOZZ0BJ-FM</v>
      </c>
    </row>
    <row r="322" spans="1:9">
      <c r="A322" s="14" t="s">
        <v>2739</v>
      </c>
      <c r="B322" s="14" t="s">
        <v>3105</v>
      </c>
      <c r="C322" s="14" t="s">
        <v>3106</v>
      </c>
      <c r="D322" s="15">
        <v>41333</v>
      </c>
      <c r="E322" s="15">
        <v>41335</v>
      </c>
      <c r="G322" t="str">
        <f>VLOOKUP(B322,全国地方公共団体コード!H:K,4,FALSE)</f>
        <v>462152</v>
      </c>
      <c r="H322" t="str">
        <f t="shared" si="5"/>
        <v>薩摩川内市観光物産協会</v>
      </c>
      <c r="I322" t="str">
        <f>IFERROR(VLOOKUP(H322,コミュニティ放送局一覧!B:C,2,FALSE),IFERROR(VLOOKUP(SUBSTITUTE(SUBSTITUTE(SUBSTITUTE(H322,"ＦＭ","エフエム"),"・",""),"FM","エフエム"),コミュニティ放送局一覧!B:C,2,FALSE),VLOOKUP(SUBSTITUTE(H322,"エフエム","FM"),コミュニティ放送局一覧!B:C,2,FALSE)))</f>
        <v>JOZZ0CB-FM</v>
      </c>
    </row>
    <row r="323" spans="1:9">
      <c r="A323" s="14" t="s">
        <v>2739</v>
      </c>
      <c r="B323" s="14" t="s">
        <v>3176</v>
      </c>
      <c r="C323" s="14" t="s">
        <v>3177</v>
      </c>
      <c r="D323" s="15">
        <v>42487</v>
      </c>
      <c r="E323" s="15">
        <v>42489</v>
      </c>
      <c r="G323" t="str">
        <f>VLOOKUP(B323,全国地方公共団体コード!H:K,4,FALSE)</f>
        <v>462179</v>
      </c>
      <c r="H323" t="str">
        <f t="shared" si="5"/>
        <v>まちづくり曽於</v>
      </c>
      <c r="I323" t="str">
        <f>IFERROR(VLOOKUP(H323,コミュニティ放送局一覧!B:C,2,FALSE),IFERROR(VLOOKUP(SUBSTITUTE(SUBSTITUTE(SUBSTITUTE(H323,"ＦＭ","エフエム"),"・",""),"FM","エフエム"),コミュニティ放送局一覧!B:C,2,FALSE),VLOOKUP(SUBSTITUTE(H323,"エフエム","FM"),コミュニティ放送局一覧!B:C,2,FALSE)))</f>
        <v>JOZZ0CI-FM</v>
      </c>
    </row>
    <row r="324" spans="1:9">
      <c r="A324" s="14" t="s">
        <v>2739</v>
      </c>
      <c r="B324" s="14" t="s">
        <v>3119</v>
      </c>
      <c r="C324" s="14" t="s">
        <v>3120</v>
      </c>
      <c r="D324" s="15">
        <v>41451</v>
      </c>
      <c r="E324" s="15">
        <v>41452</v>
      </c>
      <c r="G324" t="str">
        <f>VLOOKUP(B324,全国地方公共団体コード!H:K,4,FALSE)</f>
        <v>462187</v>
      </c>
      <c r="H324" t="str">
        <f t="shared" si="5"/>
        <v>FMきりしま</v>
      </c>
      <c r="I324" t="str">
        <f>IFERROR(VLOOKUP(H324,コミュニティ放送局一覧!B:C,2,FALSE),IFERROR(VLOOKUP(SUBSTITUTE(SUBSTITUTE(SUBSTITUTE(H324,"ＦＭ","エフエム"),"・",""),"FM","エフエム"),コミュニティ放送局一覧!B:C,2,FALSE),VLOOKUP(SUBSTITUTE(H324,"エフエム","FM"),コミュニティ放送局一覧!B:C,2,FALSE)))</f>
        <v>JOZZ0CD-FM</v>
      </c>
    </row>
    <row r="325" spans="1:9">
      <c r="A325" s="14" t="s">
        <v>2739</v>
      </c>
      <c r="B325" s="14" t="s">
        <v>2957</v>
      </c>
      <c r="C325" s="14" t="s">
        <v>2958</v>
      </c>
      <c r="D325" s="15">
        <v>39001</v>
      </c>
      <c r="E325" s="15">
        <v>39003</v>
      </c>
      <c r="G325" t="str">
        <f>VLOOKUP(B325,全国地方公共団体コード!H:K,4,FALSE)</f>
        <v>462217</v>
      </c>
      <c r="H325" t="str">
        <f t="shared" si="5"/>
        <v>志布志コミュニティ放送</v>
      </c>
      <c r="I325" t="str">
        <f>IFERROR(VLOOKUP(H325,コミュニティ放送局一覧!B:C,2,FALSE),IFERROR(VLOOKUP(SUBSTITUTE(SUBSTITUTE(SUBSTITUTE(H325,"ＦＭ","エフエム"),"・",""),"FM","エフエム"),コミュニティ放送局一覧!B:C,2,FALSE),VLOOKUP(SUBSTITUTE(H325,"エフエム","FM"),コミュニティ放送局一覧!B:C,2,FALSE)))</f>
        <v>JOZZ0BA-FM</v>
      </c>
    </row>
    <row r="326" spans="1:9">
      <c r="A326" s="14" t="s">
        <v>2739</v>
      </c>
      <c r="B326" s="14" t="s">
        <v>2979</v>
      </c>
      <c r="C326" s="14" t="s">
        <v>2980</v>
      </c>
      <c r="D326" s="15">
        <v>39197</v>
      </c>
      <c r="E326" s="15">
        <v>39203</v>
      </c>
      <c r="G326" t="str">
        <f>VLOOKUP(B326,全国地方公共団体コード!H:K,4,FALSE)</f>
        <v>462225</v>
      </c>
      <c r="H326" s="8" t="s">
        <v>8465</v>
      </c>
      <c r="I326" t="str">
        <f>IFERROR(VLOOKUP(H326,コミュニティ放送局一覧!B:C,2,FALSE),IFERROR(VLOOKUP(SUBSTITUTE(SUBSTITUTE(SUBSTITUTE(H326,"ＦＭ","エフエム"),"・",""),"FM","エフエム"),コミュニティ放送局一覧!B:C,2,FALSE),VLOOKUP(SUBSTITUTE(H326,"エフエム","FM"),コミュニティ放送局一覧!B:C,2,FALSE)))</f>
        <v>JOZZ0BD-FM</v>
      </c>
    </row>
    <row r="327" spans="1:9">
      <c r="A327" s="14" t="s">
        <v>2739</v>
      </c>
      <c r="B327" s="14" t="s">
        <v>3187</v>
      </c>
      <c r="C327" s="14" t="s">
        <v>3188</v>
      </c>
      <c r="D327" s="15">
        <v>42837</v>
      </c>
      <c r="E327" s="15">
        <v>42839</v>
      </c>
      <c r="G327" t="str">
        <f>VLOOKUP(B327,全国地方公共団体コード!H:K,4,FALSE)</f>
        <v>462250</v>
      </c>
      <c r="H327" t="str">
        <f t="shared" ref="H326:H349" si="6">SUBSTITUTE(SUBSTITUTE(SUBSTITUTE(SUBSTITUTE(SUBSTITUTE(SUBSTITUTE(SUBSTITUTE(SUBSTITUTE(SUBSTITUTE(C327,"(学)",""),"(福)",""),"(同)",""),"(有)",""),"株式会社",""),"(一財)",""),"(一社)",""),"(特非)",""),"(株)","")</f>
        <v>あいらＦＭ</v>
      </c>
      <c r="I327" t="str">
        <f>IFERROR(VLOOKUP(H327,コミュニティ放送局一覧!B:C,2,FALSE),IFERROR(VLOOKUP(SUBSTITUTE(SUBSTITUTE(SUBSTITUTE(H327,"ＦＭ","エフエム"),"・",""),"FM","エフエム"),コミュニティ放送局一覧!B:C,2,FALSE),VLOOKUP(SUBSTITUTE(H327,"エフエム","FM"),コミュニティ放送局一覧!B:C,2,FALSE)))</f>
        <v>JOZZ0CL-FM</v>
      </c>
    </row>
    <row r="328" spans="1:9">
      <c r="A328" s="14" t="s">
        <v>2739</v>
      </c>
      <c r="B328" s="14" t="s">
        <v>1793</v>
      </c>
      <c r="C328" s="14" t="s">
        <v>3259</v>
      </c>
      <c r="D328" s="15">
        <v>44638</v>
      </c>
      <c r="E328" s="15">
        <v>44641</v>
      </c>
      <c r="G328" t="str">
        <f>VLOOKUP(B328,全国地方公共団体コード!H:K,4,FALSE)</f>
        <v>464686</v>
      </c>
      <c r="H328" t="str">
        <f t="shared" si="6"/>
        <v>おおさきＦＭ</v>
      </c>
      <c r="I328" t="str">
        <f>IFERROR(VLOOKUP(H328,コミュニティ放送局一覧!B:C,2,FALSE),IFERROR(VLOOKUP(SUBSTITUTE(SUBSTITUTE(SUBSTITUTE(H328,"ＦＭ","エフエム"),"・",""),"FM","エフエム"),コミュニティ放送局一覧!B:C,2,FALSE),VLOOKUP(SUBSTITUTE(H328,"エフエム","FM"),コミュニティ放送局一覧!B:C,2,FALSE)))</f>
        <v>JOZZ0CR-FM</v>
      </c>
    </row>
    <row r="329" spans="1:9">
      <c r="A329" s="14" t="s">
        <v>2739</v>
      </c>
      <c r="B329" s="14" t="s">
        <v>2950</v>
      </c>
      <c r="C329" s="14" t="s">
        <v>2951</v>
      </c>
      <c r="D329" s="15">
        <v>38933</v>
      </c>
      <c r="E329" s="15">
        <v>38933</v>
      </c>
      <c r="G329" t="str">
        <f>VLOOKUP(B329,全国地方公共団体コード!H:K,4,FALSE)</f>
        <v>464929</v>
      </c>
      <c r="H329" t="str">
        <f t="shared" si="6"/>
        <v>きもつきコミュニティ放送</v>
      </c>
      <c r="I329" t="str">
        <f>IFERROR(VLOOKUP(H329,コミュニティ放送局一覧!B:C,2,FALSE),IFERROR(VLOOKUP(SUBSTITUTE(SUBSTITUTE(SUBSTITUTE(H329,"ＦＭ","エフエム"),"・",""),"FM","エフエム"),コミュニティ放送局一覧!B:C,2,FALSE),VLOOKUP(SUBSTITUTE(H329,"エフエム","FM"),コミュニティ放送局一覧!B:C,2,FALSE)))</f>
        <v>JOZZ0AZ-FM</v>
      </c>
    </row>
    <row r="330" spans="1:9">
      <c r="A330" s="14" t="s">
        <v>2739</v>
      </c>
      <c r="B330" s="14" t="s">
        <v>3039</v>
      </c>
      <c r="C330" s="14" t="s">
        <v>3040</v>
      </c>
      <c r="D330" s="15">
        <v>40164</v>
      </c>
      <c r="E330" s="15">
        <v>40182</v>
      </c>
      <c r="G330" t="str">
        <f>VLOOKUP(B330,全国地方公共団体コード!H:K,4,FALSE)</f>
        <v>465241</v>
      </c>
      <c r="H330" t="str">
        <f t="shared" si="6"/>
        <v>エフエムうけん</v>
      </c>
      <c r="I330" t="str">
        <f>IFERROR(VLOOKUP(H330,コミュニティ放送局一覧!B:C,2,FALSE),IFERROR(VLOOKUP(SUBSTITUTE(SUBSTITUTE(SUBSTITUTE(H330,"ＦＭ","エフエム"),"・",""),"FM","エフエム"),コミュニティ放送局一覧!B:C,2,FALSE),VLOOKUP(SUBSTITUTE(H330,"エフエム","FM"),コミュニティ放送局一覧!B:C,2,FALSE)))</f>
        <v>JOZZ0BL-FM</v>
      </c>
    </row>
    <row r="331" spans="1:9">
      <c r="A331" s="14" t="s">
        <v>2739</v>
      </c>
      <c r="B331" s="14" t="s">
        <v>1791</v>
      </c>
      <c r="C331" s="14" t="s">
        <v>3258</v>
      </c>
      <c r="D331" s="15">
        <v>44575</v>
      </c>
      <c r="E331" s="15">
        <v>44587</v>
      </c>
      <c r="G331" t="str">
        <f>VLOOKUP(B331,全国地方公共団体コード!H:K,4,FALSE)</f>
        <v>465259</v>
      </c>
      <c r="H331" t="str">
        <f t="shared" si="6"/>
        <v>せとうちラジオ放送</v>
      </c>
      <c r="I331" t="str">
        <f>IFERROR(VLOOKUP(H331,コミュニティ放送局一覧!B:C,2,FALSE),IFERROR(VLOOKUP(SUBSTITUTE(SUBSTITUTE(SUBSTITUTE(H331,"ＦＭ","エフエム"),"・",""),"FM","エフエム"),コミュニティ放送局一覧!B:C,2,FALSE),VLOOKUP(SUBSTITUTE(H331,"エフエム","FM"),コミュニティ放送局一覧!B:C,2,FALSE)))</f>
        <v>JOZZ0CQ-FM</v>
      </c>
    </row>
    <row r="332" spans="1:9">
      <c r="A332" s="14" t="s">
        <v>2739</v>
      </c>
      <c r="B332" s="14" t="s">
        <v>3135</v>
      </c>
      <c r="C332" s="14" t="s">
        <v>3136</v>
      </c>
      <c r="D332" s="15">
        <v>41780</v>
      </c>
      <c r="E332" s="15">
        <v>41783</v>
      </c>
      <c r="G332" t="str">
        <f>VLOOKUP(B332,全国地方公共団体コード!H:K,4,FALSE)</f>
        <v>465275</v>
      </c>
      <c r="H332" t="str">
        <f t="shared" si="6"/>
        <v>コミュニティらじおさぽーた</v>
      </c>
      <c r="I332" t="str">
        <f>IFERROR(VLOOKUP(H332,コミュニティ放送局一覧!B:C,2,FALSE),IFERROR(VLOOKUP(SUBSTITUTE(SUBSTITUTE(SUBSTITUTE(H332,"ＦＭ","エフエム"),"・",""),"FM","エフエム"),コミュニティ放送局一覧!B:C,2,FALSE),VLOOKUP(SUBSTITUTE(H332,"エフエム","FM"),コミュニティ放送局一覧!B:C,2,FALSE)))</f>
        <v>JOZZ0CF-FM</v>
      </c>
    </row>
    <row r="333" spans="1:9">
      <c r="A333" s="14" t="s">
        <v>2713</v>
      </c>
      <c r="B333" s="14" t="s">
        <v>2880</v>
      </c>
      <c r="C333" s="14" t="s">
        <v>2881</v>
      </c>
      <c r="D333" s="15">
        <v>37442</v>
      </c>
      <c r="E333" s="15">
        <v>37445</v>
      </c>
      <c r="G333" t="str">
        <f>VLOOKUP(B333,全国地方公共団体コード!H:K,4,FALSE)</f>
        <v>472018</v>
      </c>
      <c r="H333" t="str">
        <f t="shared" si="6"/>
        <v>エフエム那覇</v>
      </c>
      <c r="I333" t="str">
        <f>IFERROR(VLOOKUP(H333,コミュニティ放送局一覧!B:C,2,FALSE),IFERROR(VLOOKUP(SUBSTITUTE(SUBSTITUTE(SUBSTITUTE(H333,"ＦＭ","エフエム"),"・",""),"FM","エフエム"),コミュニティ放送局一覧!B:C,2,FALSE),VLOOKUP(SUBSTITUTE(H333,"エフエム","FM"),コミュニティ放送局一覧!B:C,2,FALSE)))</f>
        <v>JOZZ0AQ-FM</v>
      </c>
    </row>
    <row r="334" spans="1:9">
      <c r="A334" s="14" t="s">
        <v>2713</v>
      </c>
      <c r="B334" s="14" t="s">
        <v>2880</v>
      </c>
      <c r="C334" s="14" t="s">
        <v>2947</v>
      </c>
      <c r="D334" s="15">
        <v>38911</v>
      </c>
      <c r="E334" s="15">
        <v>38911</v>
      </c>
      <c r="G334" t="str">
        <f>VLOOKUP(B334,全国地方公共団体コード!H:K,4,FALSE)</f>
        <v>472018</v>
      </c>
      <c r="H334" t="str">
        <f t="shared" si="6"/>
        <v>ＦＭ琉球</v>
      </c>
      <c r="I334" t="str">
        <f>IFERROR(VLOOKUP(H334,コミュニティ放送局一覧!B:C,2,FALSE),IFERROR(VLOOKUP(SUBSTITUTE(SUBSTITUTE(SUBSTITUTE(H334,"ＦＭ","エフエム"),"・",""),"FM","エフエム"),コミュニティ放送局一覧!B:C,2,FALSE),VLOOKUP(SUBSTITUTE(H334,"エフエム","FM"),コミュニティ放送局一覧!B:C,2,FALSE)))</f>
        <v>JOZZ0BB-FM</v>
      </c>
    </row>
    <row r="335" spans="1:9">
      <c r="A335" s="14" t="s">
        <v>2713</v>
      </c>
      <c r="B335" s="14" t="s">
        <v>3159</v>
      </c>
      <c r="C335" s="14" t="s">
        <v>3160</v>
      </c>
      <c r="D335" s="15">
        <v>42272</v>
      </c>
      <c r="E335" s="15">
        <v>42278</v>
      </c>
      <c r="G335" t="str">
        <f>VLOOKUP(B335,全国地方公共団体コード!H:K,4,FALSE)</f>
        <v>472051</v>
      </c>
      <c r="H335" t="str">
        <f t="shared" si="6"/>
        <v>ＦＭぎのわん</v>
      </c>
      <c r="I335" t="str">
        <f>IFERROR(VLOOKUP(H335,コミュニティ放送局一覧!B:C,2,FALSE),IFERROR(VLOOKUP(SUBSTITUTE(SUBSTITUTE(SUBSTITUTE(H335,"ＦＭ","エフエム"),"・",""),"FM","エフエム"),コミュニティ放送局一覧!B:C,2,FALSE),VLOOKUP(SUBSTITUTE(H335,"エフエム","FM"),コミュニティ放送局一覧!B:C,2,FALSE)))</f>
        <v>JOZZ0CG-FM</v>
      </c>
    </row>
    <row r="336" spans="1:9">
      <c r="A336" s="14" t="s">
        <v>2713</v>
      </c>
      <c r="B336" s="14" t="s">
        <v>3159</v>
      </c>
      <c r="C336" s="14" t="s">
        <v>3182</v>
      </c>
      <c r="D336" s="15">
        <v>42566</v>
      </c>
      <c r="E336" s="15">
        <v>42584</v>
      </c>
      <c r="G336" t="str">
        <f>VLOOKUP(B336,全国地方公共団体コード!H:K,4,FALSE)</f>
        <v>472051</v>
      </c>
      <c r="H336" t="str">
        <f t="shared" si="6"/>
        <v>デルタ電気工業</v>
      </c>
      <c r="I336" t="str">
        <f>IFERROR(VLOOKUP(H336,コミュニティ放送局一覧!B:C,2,FALSE),IFERROR(VLOOKUP(SUBSTITUTE(SUBSTITUTE(SUBSTITUTE(H336,"ＦＭ","エフエム"),"・",""),"FM","エフエム"),コミュニティ放送局一覧!B:C,2,FALSE),VLOOKUP(SUBSTITUTE(H336,"エフエム","FM"),コミュニティ放送局一覧!B:C,2,FALSE)))</f>
        <v>JOZZ0CH-FM</v>
      </c>
    </row>
    <row r="337" spans="1:9">
      <c r="A337" s="14" t="s">
        <v>2713</v>
      </c>
      <c r="B337" s="14" t="s">
        <v>2983</v>
      </c>
      <c r="C337" s="14" t="s">
        <v>2984</v>
      </c>
      <c r="D337" s="15">
        <v>39275</v>
      </c>
      <c r="E337" s="15">
        <v>39278</v>
      </c>
      <c r="G337" t="str">
        <f>VLOOKUP(B337,全国地方公共団体コード!H:K,4,FALSE)</f>
        <v>472077</v>
      </c>
      <c r="H337" t="str">
        <f t="shared" si="6"/>
        <v>石垣コミュニティーエフエム</v>
      </c>
      <c r="I337" t="str">
        <f>IFERROR(VLOOKUP(H337,コミュニティ放送局一覧!B:C,2,FALSE),IFERROR(VLOOKUP(SUBSTITUTE(SUBSTITUTE(SUBSTITUTE(H337,"ＦＭ","エフエム"),"・",""),"FM","エフエム"),コミュニティ放送局一覧!B:C,2,FALSE),VLOOKUP(SUBSTITUTE(H337,"エフエム","FM"),コミュニティ放送局一覧!B:C,2,FALSE)))</f>
        <v>JOZZ0BC-FM</v>
      </c>
    </row>
    <row r="338" spans="1:9">
      <c r="A338" s="14" t="s">
        <v>2713</v>
      </c>
      <c r="B338" s="14" t="s">
        <v>2873</v>
      </c>
      <c r="C338" s="14" t="s">
        <v>2874</v>
      </c>
      <c r="D338" s="15">
        <v>37274</v>
      </c>
      <c r="E338" s="15">
        <v>37277</v>
      </c>
      <c r="G338" t="str">
        <f>VLOOKUP(B338,全国地方公共団体コード!H:K,4,FALSE)</f>
        <v>472085</v>
      </c>
      <c r="H338" t="str">
        <f t="shared" si="6"/>
        <v>ＦＭ２１</v>
      </c>
      <c r="I338" t="str">
        <f>IFERROR(VLOOKUP(H338,コミュニティ放送局一覧!B:C,2,FALSE),IFERROR(VLOOKUP(SUBSTITUTE(SUBSTITUTE(SUBSTITUTE(H338,"ＦＭ","エフエム"),"・",""),"FM","エフエム"),コミュニティ放送局一覧!B:C,2,FALSE),VLOOKUP(SUBSTITUTE(H338,"エフエム","FM"),コミュニティ放送局一覧!B:C,2,FALSE)))</f>
        <v>JOZZ0AP-FM</v>
      </c>
    </row>
    <row r="339" spans="1:9">
      <c r="A339" s="14" t="s">
        <v>2713</v>
      </c>
      <c r="B339" s="14" t="s">
        <v>3076</v>
      </c>
      <c r="C339" s="14" t="s">
        <v>3077</v>
      </c>
      <c r="D339" s="15">
        <v>40925</v>
      </c>
      <c r="E339" s="15">
        <v>40930</v>
      </c>
      <c r="G339" t="str">
        <f>VLOOKUP(B339,全国地方公共団体コード!H:K,4,FALSE)</f>
        <v>472093</v>
      </c>
      <c r="H339" t="str">
        <f t="shared" si="6"/>
        <v>FMやんばる</v>
      </c>
      <c r="I339" t="str">
        <f>IFERROR(VLOOKUP(H339,コミュニティ放送局一覧!B:C,2,FALSE),IFERROR(VLOOKUP(SUBSTITUTE(SUBSTITUTE(SUBSTITUTE(H339,"ＦＭ","エフエム"),"・",""),"FM","エフエム"),コミュニティ放送局一覧!B:C,2,FALSE),VLOOKUP(SUBSTITUTE(H339,"エフエム","FM"),コミュニティ放送局一覧!B:C,2,FALSE)))</f>
        <v>JOZZ0BT-FM</v>
      </c>
    </row>
    <row r="340" spans="1:9">
      <c r="A340" s="14" t="s">
        <v>2713</v>
      </c>
      <c r="B340" s="14" t="s">
        <v>2714</v>
      </c>
      <c r="C340" s="14" t="s">
        <v>2715</v>
      </c>
      <c r="D340" s="15">
        <v>35514</v>
      </c>
      <c r="E340" s="15">
        <v>35521</v>
      </c>
      <c r="G340" t="str">
        <f>VLOOKUP(B340,全国地方公共団体コード!H:K,4,FALSE)</f>
        <v>472107</v>
      </c>
      <c r="H340" t="str">
        <f t="shared" si="6"/>
        <v>いとまんコミュニティエフエム放送</v>
      </c>
      <c r="I340" t="str">
        <f>IFERROR(VLOOKUP(H340,コミュニティ放送局一覧!B:C,2,FALSE),IFERROR(VLOOKUP(SUBSTITUTE(SUBSTITUTE(SUBSTITUTE(H340,"ＦＭ","エフエム"),"・",""),"FM","エフエム"),コミュニティ放送局一覧!B:C,2,FALSE),VLOOKUP(SUBSTITUTE(H340,"エフエム","FM"),コミュニティ放送局一覧!B:C,2,FALSE)))</f>
        <v>JOZZ0AC-FM</v>
      </c>
    </row>
    <row r="341" spans="1:9">
      <c r="A341" s="14" t="s">
        <v>2713</v>
      </c>
      <c r="B341" s="14" t="s">
        <v>2905</v>
      </c>
      <c r="C341" s="14" t="s">
        <v>2906</v>
      </c>
      <c r="D341" s="15">
        <v>38077</v>
      </c>
      <c r="E341" s="15">
        <v>38078</v>
      </c>
      <c r="G341" t="str">
        <f>VLOOKUP(B341,全国地方公共団体コード!H:K,4,FALSE)</f>
        <v>472115</v>
      </c>
      <c r="H341" t="str">
        <f t="shared" si="6"/>
        <v>ＦＭコザ</v>
      </c>
      <c r="I341" t="str">
        <f>IFERROR(VLOOKUP(H341,コミュニティ放送局一覧!B:C,2,FALSE),IFERROR(VLOOKUP(SUBSTITUTE(SUBSTITUTE(SUBSTITUTE(H341,"ＦＭ","エフエム"),"・",""),"FM","エフエム"),コミュニティ放送局一覧!B:C,2,FALSE),VLOOKUP(SUBSTITUTE(H341,"エフエム","FM"),コミュニティ放送局一覧!B:C,2,FALSE)))</f>
        <v>JOZZ0AS-FM</v>
      </c>
    </row>
    <row r="342" spans="1:9">
      <c r="A342" s="14" t="s">
        <v>2713</v>
      </c>
      <c r="B342" s="14" t="s">
        <v>2905</v>
      </c>
      <c r="C342" s="14" t="s">
        <v>3026</v>
      </c>
      <c r="D342" s="15">
        <v>39947</v>
      </c>
      <c r="E342" s="15">
        <v>39948</v>
      </c>
      <c r="G342" t="str">
        <f>VLOOKUP(B342,全国地方公共団体コード!H:K,4,FALSE)</f>
        <v>472115</v>
      </c>
      <c r="H342" t="str">
        <f t="shared" si="6"/>
        <v>沖縄ラジオ</v>
      </c>
      <c r="I342" t="str">
        <f>IFERROR(VLOOKUP(H342,コミュニティ放送局一覧!B:C,2,FALSE),IFERROR(VLOOKUP(SUBSTITUTE(SUBSTITUTE(SUBSTITUTE(H342,"ＦＭ","エフエム"),"・",""),"FM","エフエム"),コミュニティ放送局一覧!B:C,2,FALSE),VLOOKUP(SUBSTITUTE(H342,"エフエム","FM"),コミュニティ放送局一覧!B:C,2,FALSE)))</f>
        <v>JOZZ0BI-FM</v>
      </c>
    </row>
    <row r="343" spans="1:9">
      <c r="A343" s="14" t="s">
        <v>2713</v>
      </c>
      <c r="B343" s="14" t="s">
        <v>2998</v>
      </c>
      <c r="C343" s="14" t="s">
        <v>2999</v>
      </c>
      <c r="D343" s="15">
        <v>39507</v>
      </c>
      <c r="E343" s="15">
        <v>39509</v>
      </c>
      <c r="G343" t="str">
        <f>VLOOKUP(B343,全国地方公共団体コード!H:K,4,FALSE)</f>
        <v>472123</v>
      </c>
      <c r="H343" t="str">
        <f t="shared" si="6"/>
        <v>ＦＭとよみ</v>
      </c>
      <c r="I343" t="str">
        <f>IFERROR(VLOOKUP(H343,コミュニティ放送局一覧!B:C,2,FALSE),IFERROR(VLOOKUP(SUBSTITUTE(SUBSTITUTE(SUBSTITUTE(H343,"ＦＭ","エフエム"),"・",""),"FM","エフエム"),コミュニティ放送局一覧!B:C,2,FALSE),VLOOKUP(SUBSTITUTE(H343,"エフエム","FM"),コミュニティ放送局一覧!B:C,2,FALSE)))</f>
        <v>JOZZ0BG-FM</v>
      </c>
    </row>
    <row r="344" spans="1:9">
      <c r="A344" s="14" t="s">
        <v>2713</v>
      </c>
      <c r="B344" s="14" t="s">
        <v>3035</v>
      </c>
      <c r="C344" s="14" t="s">
        <v>3036</v>
      </c>
      <c r="D344" s="15">
        <v>40165</v>
      </c>
      <c r="E344" s="15">
        <v>40170</v>
      </c>
      <c r="G344" t="str">
        <f>VLOOKUP(B344,全国地方公共団体コード!H:K,4,FALSE)</f>
        <v>472131</v>
      </c>
      <c r="H344" t="str">
        <f t="shared" si="6"/>
        <v>ＦＭうるま</v>
      </c>
      <c r="I344" t="str">
        <f>IFERROR(VLOOKUP(H344,コミュニティ放送局一覧!B:C,2,FALSE),IFERROR(VLOOKUP(SUBSTITUTE(SUBSTITUTE(SUBSTITUTE(H344,"ＦＭ","エフエム"),"・",""),"FM","エフエム"),コミュニティ放送局一覧!B:C,2,FALSE),VLOOKUP(SUBSTITUTE(H344,"エフエム","FM"),コミュニティ放送局一覧!B:C,2,FALSE)))</f>
        <v>JOZZ0BO-FM</v>
      </c>
    </row>
    <row r="345" spans="1:9">
      <c r="A345" s="14" t="s">
        <v>2713</v>
      </c>
      <c r="B345" s="14" t="s">
        <v>2882</v>
      </c>
      <c r="C345" s="14" t="s">
        <v>2883</v>
      </c>
      <c r="D345" s="15">
        <v>37454</v>
      </c>
      <c r="E345" s="15">
        <v>37457</v>
      </c>
      <c r="G345" t="str">
        <f>VLOOKUP(B345,全国地方公共団体コード!H:K,4,FALSE)</f>
        <v>472140</v>
      </c>
      <c r="H345" t="str">
        <f t="shared" si="6"/>
        <v>エフエムみやこ</v>
      </c>
      <c r="I345" t="str">
        <f>IFERROR(VLOOKUP(H345,コミュニティ放送局一覧!B:C,2,FALSE),IFERROR(VLOOKUP(SUBSTITUTE(SUBSTITUTE(SUBSTITUTE(H345,"ＦＭ","エフエム"),"・",""),"FM","エフエム"),コミュニティ放送局一覧!B:C,2,FALSE),VLOOKUP(SUBSTITUTE(H345,"エフエム","FM"),コミュニティ放送局一覧!B:C,2,FALSE)))</f>
        <v>JOZZ0AR-FM</v>
      </c>
    </row>
    <row r="346" spans="1:9">
      <c r="A346" s="14" t="s">
        <v>2713</v>
      </c>
      <c r="B346" s="14" t="s">
        <v>3074</v>
      </c>
      <c r="C346" s="14" t="s">
        <v>3075</v>
      </c>
      <c r="D346" s="15">
        <v>40883</v>
      </c>
      <c r="E346" s="15">
        <v>40886</v>
      </c>
      <c r="G346" t="str">
        <f>VLOOKUP(B346,全国地方公共団体コード!H:K,4,FALSE)</f>
        <v>473081</v>
      </c>
      <c r="H346" t="str">
        <f t="shared" si="6"/>
        <v>ＦＭ本部</v>
      </c>
      <c r="I346" t="str">
        <f>IFERROR(VLOOKUP(H346,コミュニティ放送局一覧!B:C,2,FALSE),IFERROR(VLOOKUP(SUBSTITUTE(SUBSTITUTE(SUBSTITUTE(H346,"ＦＭ","エフエム"),"・",""),"FM","エフエム"),コミュニティ放送局一覧!B:C,2,FALSE),VLOOKUP(SUBSTITUTE(H346,"エフエム","FM"),コミュニティ放送局一覧!B:C,2,FALSE)))</f>
        <v>JOZZ0BV-FM</v>
      </c>
    </row>
    <row r="347" spans="1:9">
      <c r="A347" s="14" t="s">
        <v>2713</v>
      </c>
      <c r="B347" s="14" t="s">
        <v>3012</v>
      </c>
      <c r="C347" s="14" t="s">
        <v>3013</v>
      </c>
      <c r="D347" s="15">
        <v>39752</v>
      </c>
      <c r="E347" s="15">
        <v>39753</v>
      </c>
      <c r="G347" t="str">
        <f>VLOOKUP(B347,全国地方公共団体コード!H:K,4,FALSE)</f>
        <v>473243</v>
      </c>
      <c r="H347" s="8" t="s">
        <v>8466</v>
      </c>
      <c r="I347" t="str">
        <f>IFERROR(VLOOKUP(H347,コミュニティ放送局一覧!B:C,2,FALSE),IFERROR(VLOOKUP(SUBSTITUTE(SUBSTITUTE(SUBSTITUTE(H347,"ＦＭ","エフエム"),"・",""),"FM","エフエム"),コミュニティ放送局一覧!B:C,2,FALSE),VLOOKUP(SUBSTITUTE(H347,"エフエム","FM"),コミュニティ放送局一覧!B:C,2,FALSE)))</f>
        <v>JOZZ0BH-FM</v>
      </c>
    </row>
    <row r="348" spans="1:9">
      <c r="A348" s="14" t="s">
        <v>2713</v>
      </c>
      <c r="B348" s="14" t="s">
        <v>3211</v>
      </c>
      <c r="C348" s="14" t="s">
        <v>3212</v>
      </c>
      <c r="D348" s="15">
        <v>43179</v>
      </c>
      <c r="E348" s="15">
        <v>43184</v>
      </c>
      <c r="G348" t="str">
        <f>VLOOKUP(B348,全国地方公共団体コード!H:K,4,FALSE)</f>
        <v>473481</v>
      </c>
      <c r="H348" t="str">
        <f t="shared" si="6"/>
        <v>ＦＭしまじり</v>
      </c>
      <c r="I348" t="str">
        <f>IFERROR(VLOOKUP(H348,コミュニティ放送局一覧!B:C,2,FALSE),IFERROR(VLOOKUP(SUBSTITUTE(SUBSTITUTE(SUBSTITUTE(H348,"ＦＭ","エフエム"),"・",""),"FM","エフエム"),コミュニティ放送局一覧!B:C,2,FALSE),VLOOKUP(SUBSTITUTE(H348,"エフエム","FM"),コミュニティ放送局一覧!B:C,2,FALSE)))</f>
        <v>JOZZ0CC-FM</v>
      </c>
    </row>
    <row r="349" spans="1:9">
      <c r="A349" s="14" t="s">
        <v>2713</v>
      </c>
      <c r="B349" s="14" t="s">
        <v>3085</v>
      </c>
      <c r="C349" s="14" t="s">
        <v>3086</v>
      </c>
      <c r="D349" s="15">
        <v>41019</v>
      </c>
      <c r="E349" s="15">
        <v>41020</v>
      </c>
      <c r="G349" t="str">
        <f>VLOOKUP(B349,全国地方公共団体コード!H:K,4,FALSE)</f>
        <v>473618</v>
      </c>
      <c r="H349" t="str">
        <f t="shared" si="6"/>
        <v>ＦＭ久米島</v>
      </c>
      <c r="I349" t="str">
        <f>IFERROR(VLOOKUP(H349,コミュニティ放送局一覧!B:C,2,FALSE),IFERROR(VLOOKUP(SUBSTITUTE(SUBSTITUTE(SUBSTITUTE(H349,"ＦＭ","エフエム"),"・",""),"FM","エフエム"),コミュニティ放送局一覧!B:C,2,FALSE),VLOOKUP(SUBSTITUTE(H349,"エフエム","FM"),コミュニティ放送局一覧!B:C,2,FALSE)))</f>
        <v>JOZZ0BW-FM</v>
      </c>
    </row>
  </sheetData>
  <autoFilter ref="A4:I349" xr:uid="{2D737DB8-60C9-A34B-ACA7-04C10FBACFCB}"/>
  <sortState xmlns:xlrd2="http://schemas.microsoft.com/office/spreadsheetml/2017/richdata2" ref="A5:G349">
    <sortCondition ref="G5:G349"/>
  </sortState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DBE2-68AB-264A-97E0-EC9EE1967DD9}">
  <dimension ref="A1:K1993"/>
  <sheetViews>
    <sheetView topLeftCell="A85" workbookViewId="0">
      <selection activeCell="C611" sqref="C611"/>
    </sheetView>
  </sheetViews>
  <sheetFormatPr baseColWidth="10" defaultRowHeight="20"/>
  <cols>
    <col min="1" max="1" width="7.7109375" style="16" bestFit="1" customWidth="1"/>
    <col min="2" max="2" width="17.5703125" style="16" bestFit="1" customWidth="1"/>
    <col min="3" max="3" width="30.85546875" style="16" bestFit="1" customWidth="1"/>
    <col min="4" max="5" width="17.5703125" style="16" bestFit="1" customWidth="1"/>
    <col min="6" max="6" width="10.7109375" style="16"/>
    <col min="7" max="9" width="18.140625" style="16" bestFit="1" customWidth="1"/>
    <col min="10" max="10" width="30.85546875" style="16" bestFit="1" customWidth="1"/>
    <col min="11" max="11" width="12.42578125" style="16" bestFit="1" customWidth="1"/>
    <col min="12" max="16384" width="10.7109375" style="16"/>
  </cols>
  <sheetData>
    <row r="1" spans="1:11">
      <c r="A1" s="16" t="s">
        <v>8280</v>
      </c>
    </row>
    <row r="2" spans="1:11">
      <c r="A2" s="16" t="s">
        <v>8279</v>
      </c>
    </row>
    <row r="3" spans="1:11">
      <c r="A3" s="29" t="s">
        <v>8281</v>
      </c>
      <c r="G3" s="29"/>
      <c r="H3" s="29"/>
      <c r="I3" s="29"/>
      <c r="J3" s="29"/>
      <c r="K3" s="29"/>
    </row>
    <row r="4" spans="1:11">
      <c r="A4" s="16" t="s">
        <v>8278</v>
      </c>
    </row>
    <row r="5" spans="1:11" ht="42">
      <c r="A5" s="18" t="s">
        <v>3289</v>
      </c>
      <c r="B5" s="30" t="s">
        <v>3290</v>
      </c>
      <c r="C5" s="30" t="s">
        <v>3291</v>
      </c>
      <c r="D5" s="30" t="s">
        <v>8282</v>
      </c>
      <c r="E5" s="30" t="s">
        <v>8283</v>
      </c>
      <c r="G5" s="30" t="s">
        <v>8458</v>
      </c>
      <c r="H5" s="30" t="s">
        <v>8459</v>
      </c>
      <c r="I5" s="30" t="s">
        <v>3292</v>
      </c>
      <c r="J5" s="30" t="s">
        <v>3293</v>
      </c>
      <c r="K5" s="18" t="s">
        <v>8461</v>
      </c>
    </row>
    <row r="6" spans="1:11">
      <c r="A6" s="17" t="s">
        <v>3294</v>
      </c>
      <c r="B6" s="17" t="s">
        <v>3295</v>
      </c>
      <c r="C6" s="31"/>
      <c r="D6" s="32" t="s">
        <v>3296</v>
      </c>
      <c r="E6" s="31"/>
      <c r="G6" s="17" t="str">
        <f>B6</f>
        <v>北海道</v>
      </c>
      <c r="H6" s="17" t="str">
        <f>IF(C6&lt;&gt;0,C6,"")</f>
        <v/>
      </c>
      <c r="I6" s="17" t="str">
        <f>PHONETIC(D6)</f>
        <v>ホッカイドウ</v>
      </c>
      <c r="J6" s="17" t="str">
        <f>PHONETIC(E6)</f>
        <v/>
      </c>
      <c r="K6" s="17" t="str">
        <f>A6</f>
        <v>010006</v>
      </c>
    </row>
    <row r="7" spans="1:11">
      <c r="A7" s="19" t="s">
        <v>2159</v>
      </c>
      <c r="B7" s="19" t="s">
        <v>2591</v>
      </c>
      <c r="C7" s="19" t="s">
        <v>3297</v>
      </c>
      <c r="D7" s="19" t="s">
        <v>3296</v>
      </c>
      <c r="E7" s="19" t="s">
        <v>3298</v>
      </c>
      <c r="G7" s="19" t="str">
        <f t="shared" ref="G7:G70" si="0">B7</f>
        <v>北海道</v>
      </c>
      <c r="H7" s="19" t="str">
        <f t="shared" ref="H7:H70" si="1">IF(C7&lt;&gt;0,C7,"")</f>
        <v>札幌市</v>
      </c>
      <c r="I7" s="19" t="str">
        <f t="shared" ref="I7:I70" si="2">PHONETIC(D7)</f>
        <v>ホッカイドウ</v>
      </c>
      <c r="J7" s="19" t="str">
        <f t="shared" ref="J7:J70" si="3">PHONETIC(E7)</f>
        <v>サッポロシ</v>
      </c>
      <c r="K7" s="19" t="str">
        <f t="shared" ref="K7:K70" si="4">A7</f>
        <v>011002</v>
      </c>
    </row>
    <row r="8" spans="1:11">
      <c r="A8" s="19" t="s">
        <v>2160</v>
      </c>
      <c r="B8" s="19" t="s">
        <v>2591</v>
      </c>
      <c r="C8" s="19" t="s">
        <v>4</v>
      </c>
      <c r="D8" s="19" t="s">
        <v>3296</v>
      </c>
      <c r="E8" s="19" t="s">
        <v>3299</v>
      </c>
      <c r="G8" s="19" t="str">
        <f t="shared" si="0"/>
        <v>北海道</v>
      </c>
      <c r="H8" s="19" t="str">
        <f t="shared" si="1"/>
        <v>函館市</v>
      </c>
      <c r="I8" s="19" t="str">
        <f t="shared" si="2"/>
        <v>ホッカイドウ</v>
      </c>
      <c r="J8" s="19" t="str">
        <f t="shared" si="3"/>
        <v>ハコダテシ</v>
      </c>
      <c r="K8" s="19" t="str">
        <f t="shared" si="4"/>
        <v>012025</v>
      </c>
    </row>
    <row r="9" spans="1:11">
      <c r="A9" s="19" t="s">
        <v>2161</v>
      </c>
      <c r="B9" s="19" t="s">
        <v>2591</v>
      </c>
      <c r="C9" s="19" t="s">
        <v>42</v>
      </c>
      <c r="D9" s="19" t="s">
        <v>3296</v>
      </c>
      <c r="E9" s="19" t="s">
        <v>3300</v>
      </c>
      <c r="G9" s="19" t="str">
        <f t="shared" si="0"/>
        <v>北海道</v>
      </c>
      <c r="H9" s="19" t="str">
        <f t="shared" si="1"/>
        <v>小樽市</v>
      </c>
      <c r="I9" s="19" t="str">
        <f t="shared" si="2"/>
        <v>ホッカイドウ</v>
      </c>
      <c r="J9" s="19" t="str">
        <f t="shared" si="3"/>
        <v>オタルシ</v>
      </c>
      <c r="K9" s="19" t="str">
        <f t="shared" si="4"/>
        <v>012033</v>
      </c>
    </row>
    <row r="10" spans="1:11">
      <c r="A10" s="19" t="s">
        <v>2162</v>
      </c>
      <c r="B10" s="19" t="s">
        <v>2591</v>
      </c>
      <c r="C10" s="19" t="s">
        <v>13</v>
      </c>
      <c r="D10" s="19" t="s">
        <v>3296</v>
      </c>
      <c r="E10" s="19" t="s">
        <v>3301</v>
      </c>
      <c r="G10" s="19" t="str">
        <f t="shared" si="0"/>
        <v>北海道</v>
      </c>
      <c r="H10" s="19" t="str">
        <f t="shared" si="1"/>
        <v>旭川市</v>
      </c>
      <c r="I10" s="19" t="str">
        <f t="shared" si="2"/>
        <v>ホッカイドウ</v>
      </c>
      <c r="J10" s="19" t="str">
        <f t="shared" si="3"/>
        <v>アサヒカワシ</v>
      </c>
      <c r="K10" s="19" t="str">
        <f t="shared" si="4"/>
        <v>012041</v>
      </c>
    </row>
    <row r="11" spans="1:11">
      <c r="A11" s="19" t="s">
        <v>2163</v>
      </c>
      <c r="B11" s="19" t="s">
        <v>2591</v>
      </c>
      <c r="C11" s="19" t="s">
        <v>145</v>
      </c>
      <c r="D11" s="19" t="s">
        <v>3296</v>
      </c>
      <c r="E11" s="19" t="s">
        <v>3302</v>
      </c>
      <c r="G11" s="19" t="str">
        <f t="shared" si="0"/>
        <v>北海道</v>
      </c>
      <c r="H11" s="19" t="str">
        <f t="shared" si="1"/>
        <v>室蘭市</v>
      </c>
      <c r="I11" s="19" t="str">
        <f t="shared" si="2"/>
        <v>ホッカイドウ</v>
      </c>
      <c r="J11" s="19" t="str">
        <f t="shared" si="3"/>
        <v>ムロランシ</v>
      </c>
      <c r="K11" s="19" t="str">
        <f t="shared" si="4"/>
        <v>012050</v>
      </c>
    </row>
    <row r="12" spans="1:11">
      <c r="A12" s="19" t="s">
        <v>2164</v>
      </c>
      <c r="B12" s="19" t="s">
        <v>2591</v>
      </c>
      <c r="C12" s="19" t="s">
        <v>21</v>
      </c>
      <c r="D12" s="19" t="s">
        <v>3296</v>
      </c>
      <c r="E12" s="19" t="s">
        <v>3303</v>
      </c>
      <c r="G12" s="19" t="str">
        <f t="shared" si="0"/>
        <v>北海道</v>
      </c>
      <c r="H12" s="19" t="str">
        <f t="shared" si="1"/>
        <v>釧路市</v>
      </c>
      <c r="I12" s="19" t="str">
        <f t="shared" si="2"/>
        <v>ホッカイドウ</v>
      </c>
      <c r="J12" s="19" t="str">
        <f t="shared" si="3"/>
        <v>クシロシ</v>
      </c>
      <c r="K12" s="19" t="str">
        <f t="shared" si="4"/>
        <v>012068</v>
      </c>
    </row>
    <row r="13" spans="1:11">
      <c r="A13" s="19" t="s">
        <v>2165</v>
      </c>
      <c r="B13" s="19" t="s">
        <v>2591</v>
      </c>
      <c r="C13" s="19" t="s">
        <v>26</v>
      </c>
      <c r="D13" s="19" t="s">
        <v>3296</v>
      </c>
      <c r="E13" s="19" t="s">
        <v>3304</v>
      </c>
      <c r="G13" s="19" t="str">
        <f t="shared" si="0"/>
        <v>北海道</v>
      </c>
      <c r="H13" s="19" t="str">
        <f t="shared" si="1"/>
        <v>帯広市</v>
      </c>
      <c r="I13" s="19" t="str">
        <f t="shared" si="2"/>
        <v>ホッカイドウ</v>
      </c>
      <c r="J13" s="19" t="str">
        <f t="shared" si="3"/>
        <v>オビヒロシ</v>
      </c>
      <c r="K13" s="19" t="str">
        <f t="shared" si="4"/>
        <v>012076</v>
      </c>
    </row>
    <row r="14" spans="1:11">
      <c r="A14" s="19" t="s">
        <v>2166</v>
      </c>
      <c r="B14" s="19" t="s">
        <v>2591</v>
      </c>
      <c r="C14" s="19" t="s">
        <v>135</v>
      </c>
      <c r="D14" s="19" t="s">
        <v>3296</v>
      </c>
      <c r="E14" s="19" t="s">
        <v>3305</v>
      </c>
      <c r="G14" s="19" t="str">
        <f t="shared" si="0"/>
        <v>北海道</v>
      </c>
      <c r="H14" s="19" t="str">
        <f t="shared" si="1"/>
        <v>北見市</v>
      </c>
      <c r="I14" s="19" t="str">
        <f t="shared" si="2"/>
        <v>ホッカイドウ</v>
      </c>
      <c r="J14" s="19" t="str">
        <f t="shared" si="3"/>
        <v>キタミシ</v>
      </c>
      <c r="K14" s="19" t="str">
        <f t="shared" si="4"/>
        <v>012084</v>
      </c>
    </row>
    <row r="15" spans="1:11">
      <c r="A15" s="19" t="s">
        <v>3306</v>
      </c>
      <c r="B15" s="19" t="s">
        <v>2591</v>
      </c>
      <c r="C15" s="19" t="s">
        <v>3307</v>
      </c>
      <c r="D15" s="19" t="s">
        <v>3296</v>
      </c>
      <c r="E15" s="19" t="s">
        <v>3308</v>
      </c>
      <c r="G15" s="19" t="str">
        <f t="shared" si="0"/>
        <v>北海道</v>
      </c>
      <c r="H15" s="19" t="str">
        <f t="shared" si="1"/>
        <v>夕張市</v>
      </c>
      <c r="I15" s="19" t="str">
        <f t="shared" si="2"/>
        <v>ホッカイドウ</v>
      </c>
      <c r="J15" s="19" t="str">
        <f t="shared" si="3"/>
        <v>ユウバリシ</v>
      </c>
      <c r="K15" s="19" t="str">
        <f t="shared" si="4"/>
        <v>012092</v>
      </c>
    </row>
    <row r="16" spans="1:11">
      <c r="A16" s="19" t="s">
        <v>2167</v>
      </c>
      <c r="B16" s="19" t="s">
        <v>2591</v>
      </c>
      <c r="C16" s="19" t="s">
        <v>36</v>
      </c>
      <c r="D16" s="19" t="s">
        <v>3296</v>
      </c>
      <c r="E16" s="19" t="s">
        <v>3309</v>
      </c>
      <c r="G16" s="19" t="str">
        <f t="shared" si="0"/>
        <v>北海道</v>
      </c>
      <c r="H16" s="19" t="str">
        <f t="shared" si="1"/>
        <v>岩見沢市</v>
      </c>
      <c r="I16" s="19" t="str">
        <f t="shared" si="2"/>
        <v>ホッカイドウ</v>
      </c>
      <c r="J16" s="19" t="str">
        <f t="shared" si="3"/>
        <v>イワミザワシ</v>
      </c>
      <c r="K16" s="19" t="str">
        <f t="shared" si="4"/>
        <v>012106</v>
      </c>
    </row>
    <row r="17" spans="1:11">
      <c r="A17" s="19" t="s">
        <v>2168</v>
      </c>
      <c r="B17" s="19" t="s">
        <v>2591</v>
      </c>
      <c r="C17" s="19" t="s">
        <v>158</v>
      </c>
      <c r="D17" s="19" t="s">
        <v>3296</v>
      </c>
      <c r="E17" s="19" t="s">
        <v>3310</v>
      </c>
      <c r="G17" s="19" t="str">
        <f t="shared" si="0"/>
        <v>北海道</v>
      </c>
      <c r="H17" s="19" t="str">
        <f t="shared" si="1"/>
        <v>網走市</v>
      </c>
      <c r="I17" s="19" t="str">
        <f t="shared" si="2"/>
        <v>ホッカイドウ</v>
      </c>
      <c r="J17" s="19" t="str">
        <f t="shared" si="3"/>
        <v>アバシリシ</v>
      </c>
      <c r="K17" s="19" t="str">
        <f t="shared" si="4"/>
        <v>012114</v>
      </c>
    </row>
    <row r="18" spans="1:11">
      <c r="A18" s="19" t="s">
        <v>2169</v>
      </c>
      <c r="B18" s="19" t="s">
        <v>2591</v>
      </c>
      <c r="C18" s="19" t="s">
        <v>98</v>
      </c>
      <c r="D18" s="19" t="s">
        <v>3296</v>
      </c>
      <c r="E18" s="19" t="s">
        <v>3311</v>
      </c>
      <c r="G18" s="19" t="str">
        <f t="shared" si="0"/>
        <v>北海道</v>
      </c>
      <c r="H18" s="19" t="str">
        <f t="shared" si="1"/>
        <v>留萌市</v>
      </c>
      <c r="I18" s="19" t="str">
        <f t="shared" si="2"/>
        <v>ホッカイドウ</v>
      </c>
      <c r="J18" s="19" t="str">
        <f t="shared" si="3"/>
        <v>ルモイシ</v>
      </c>
      <c r="K18" s="19" t="str">
        <f t="shared" si="4"/>
        <v>012122</v>
      </c>
    </row>
    <row r="19" spans="1:11">
      <c r="A19" s="19" t="s">
        <v>2170</v>
      </c>
      <c r="B19" s="19" t="s">
        <v>2591</v>
      </c>
      <c r="C19" s="19" t="s">
        <v>162</v>
      </c>
      <c r="D19" s="19" t="s">
        <v>3296</v>
      </c>
      <c r="E19" s="19" t="s">
        <v>3312</v>
      </c>
      <c r="G19" s="19" t="str">
        <f t="shared" si="0"/>
        <v>北海道</v>
      </c>
      <c r="H19" s="19" t="str">
        <f t="shared" si="1"/>
        <v>苫小牧市</v>
      </c>
      <c r="I19" s="19" t="str">
        <f t="shared" si="2"/>
        <v>ホッカイドウ</v>
      </c>
      <c r="J19" s="19" t="str">
        <f t="shared" si="3"/>
        <v>トマコマイシ</v>
      </c>
      <c r="K19" s="19" t="str">
        <f t="shared" si="4"/>
        <v>012131</v>
      </c>
    </row>
    <row r="20" spans="1:11">
      <c r="A20" s="19" t="s">
        <v>2171</v>
      </c>
      <c r="B20" s="19" t="s">
        <v>2591</v>
      </c>
      <c r="C20" s="19" t="s">
        <v>48</v>
      </c>
      <c r="D20" s="19" t="s">
        <v>8254</v>
      </c>
      <c r="E20" s="19" t="s">
        <v>8460</v>
      </c>
      <c r="G20" s="19" t="str">
        <f t="shared" si="0"/>
        <v>北海道</v>
      </c>
      <c r="H20" s="19" t="str">
        <f t="shared" si="1"/>
        <v>稚内市</v>
      </c>
      <c r="I20" s="19" t="str">
        <f t="shared" si="2"/>
        <v>ホッカイドウ</v>
      </c>
      <c r="J20" s="19" t="str">
        <f t="shared" si="3"/>
        <v>ワッカナイシ</v>
      </c>
      <c r="K20" s="19" t="str">
        <f t="shared" si="4"/>
        <v>012149</v>
      </c>
    </row>
    <row r="21" spans="1:11">
      <c r="A21" s="19" t="s">
        <v>3313</v>
      </c>
      <c r="B21" s="19" t="s">
        <v>3295</v>
      </c>
      <c r="C21" s="19" t="s">
        <v>3314</v>
      </c>
      <c r="D21" s="19" t="s">
        <v>3296</v>
      </c>
      <c r="E21" s="19" t="s">
        <v>3315</v>
      </c>
      <c r="G21" s="19" t="str">
        <f t="shared" si="0"/>
        <v>北海道</v>
      </c>
      <c r="H21" s="19" t="str">
        <f t="shared" si="1"/>
        <v>美唄市</v>
      </c>
      <c r="I21" s="19" t="str">
        <f t="shared" si="2"/>
        <v>ホッカイドウ</v>
      </c>
      <c r="J21" s="19" t="str">
        <f t="shared" si="3"/>
        <v>ビバイシ</v>
      </c>
      <c r="K21" s="19" t="str">
        <f t="shared" si="4"/>
        <v>012157</v>
      </c>
    </row>
    <row r="22" spans="1:11">
      <c r="A22" s="19" t="s">
        <v>3316</v>
      </c>
      <c r="B22" s="19" t="s">
        <v>2591</v>
      </c>
      <c r="C22" s="19" t="s">
        <v>3317</v>
      </c>
      <c r="D22" s="19" t="s">
        <v>3296</v>
      </c>
      <c r="E22" s="19" t="s">
        <v>3318</v>
      </c>
      <c r="G22" s="19" t="str">
        <f t="shared" si="0"/>
        <v>北海道</v>
      </c>
      <c r="H22" s="19" t="str">
        <f t="shared" si="1"/>
        <v>芦別市</v>
      </c>
      <c r="I22" s="19" t="str">
        <f t="shared" si="2"/>
        <v>ホッカイドウ</v>
      </c>
      <c r="J22" s="19" t="str">
        <f t="shared" si="3"/>
        <v>アシベツシ</v>
      </c>
      <c r="K22" s="19" t="str">
        <f t="shared" si="4"/>
        <v>012165</v>
      </c>
    </row>
    <row r="23" spans="1:11">
      <c r="A23" s="19" t="s">
        <v>3319</v>
      </c>
      <c r="B23" s="19" t="s">
        <v>2591</v>
      </c>
      <c r="C23" s="19" t="s">
        <v>3320</v>
      </c>
      <c r="D23" s="19" t="s">
        <v>3296</v>
      </c>
      <c r="E23" s="19" t="s">
        <v>3321</v>
      </c>
      <c r="G23" s="19" t="str">
        <f t="shared" si="0"/>
        <v>北海道</v>
      </c>
      <c r="H23" s="19" t="str">
        <f t="shared" si="1"/>
        <v>江別市</v>
      </c>
      <c r="I23" s="19" t="str">
        <f t="shared" si="2"/>
        <v>ホッカイドウ</v>
      </c>
      <c r="J23" s="19" t="str">
        <f t="shared" si="3"/>
        <v>エベツシ</v>
      </c>
      <c r="K23" s="19" t="str">
        <f t="shared" si="4"/>
        <v>012173</v>
      </c>
    </row>
    <row r="24" spans="1:11">
      <c r="A24" s="19" t="s">
        <v>3322</v>
      </c>
      <c r="B24" s="19" t="s">
        <v>2591</v>
      </c>
      <c r="C24" s="19" t="s">
        <v>3323</v>
      </c>
      <c r="D24" s="19" t="s">
        <v>3296</v>
      </c>
      <c r="E24" s="19" t="s">
        <v>3324</v>
      </c>
      <c r="G24" s="19" t="str">
        <f t="shared" si="0"/>
        <v>北海道</v>
      </c>
      <c r="H24" s="19" t="str">
        <f t="shared" si="1"/>
        <v>赤平市</v>
      </c>
      <c r="I24" s="19" t="str">
        <f t="shared" si="2"/>
        <v>ホッカイドウ</v>
      </c>
      <c r="J24" s="19" t="str">
        <f t="shared" si="3"/>
        <v>アカビラシ</v>
      </c>
      <c r="K24" s="19" t="str">
        <f t="shared" si="4"/>
        <v>012181</v>
      </c>
    </row>
    <row r="25" spans="1:11">
      <c r="A25" s="19" t="s">
        <v>3325</v>
      </c>
      <c r="B25" s="19" t="s">
        <v>2591</v>
      </c>
      <c r="C25" s="19" t="s">
        <v>3326</v>
      </c>
      <c r="D25" s="19" t="s">
        <v>3296</v>
      </c>
      <c r="E25" s="19" t="s">
        <v>3327</v>
      </c>
      <c r="G25" s="19" t="str">
        <f t="shared" si="0"/>
        <v>北海道</v>
      </c>
      <c r="H25" s="19" t="str">
        <f t="shared" si="1"/>
        <v>紋別市</v>
      </c>
      <c r="I25" s="19" t="str">
        <f t="shared" si="2"/>
        <v>ホッカイドウ</v>
      </c>
      <c r="J25" s="19" t="str">
        <f t="shared" si="3"/>
        <v>モンベツシ</v>
      </c>
      <c r="K25" s="19" t="str">
        <f t="shared" si="4"/>
        <v>012190</v>
      </c>
    </row>
    <row r="26" spans="1:11">
      <c r="A26" s="19" t="s">
        <v>3328</v>
      </c>
      <c r="B26" s="19" t="s">
        <v>2591</v>
      </c>
      <c r="C26" s="19" t="s">
        <v>3329</v>
      </c>
      <c r="D26" s="19" t="s">
        <v>3296</v>
      </c>
      <c r="E26" s="19" t="s">
        <v>3330</v>
      </c>
      <c r="G26" s="19" t="str">
        <f t="shared" si="0"/>
        <v>北海道</v>
      </c>
      <c r="H26" s="19" t="str">
        <f t="shared" si="1"/>
        <v>士別市</v>
      </c>
      <c r="I26" s="19" t="str">
        <f t="shared" si="2"/>
        <v>ホッカイドウ</v>
      </c>
      <c r="J26" s="19" t="str">
        <f t="shared" si="3"/>
        <v>シベツシ</v>
      </c>
      <c r="K26" s="19" t="str">
        <f t="shared" si="4"/>
        <v>012203</v>
      </c>
    </row>
    <row r="27" spans="1:11">
      <c r="A27" s="19" t="s">
        <v>2172</v>
      </c>
      <c r="B27" s="19" t="s">
        <v>2591</v>
      </c>
      <c r="C27" s="19" t="s">
        <v>115</v>
      </c>
      <c r="D27" s="19" t="s">
        <v>3296</v>
      </c>
      <c r="E27" s="19" t="s">
        <v>3331</v>
      </c>
      <c r="G27" s="19" t="str">
        <f t="shared" si="0"/>
        <v>北海道</v>
      </c>
      <c r="H27" s="19" t="str">
        <f t="shared" si="1"/>
        <v>名寄市</v>
      </c>
      <c r="I27" s="19" t="str">
        <f t="shared" si="2"/>
        <v>ホッカイドウ</v>
      </c>
      <c r="J27" s="19" t="str">
        <f t="shared" si="3"/>
        <v>ナヨロシ</v>
      </c>
      <c r="K27" s="19" t="str">
        <f t="shared" si="4"/>
        <v>012211</v>
      </c>
    </row>
    <row r="28" spans="1:11">
      <c r="A28" s="19" t="s">
        <v>3332</v>
      </c>
      <c r="B28" s="19" t="s">
        <v>2591</v>
      </c>
      <c r="C28" s="19" t="s">
        <v>3333</v>
      </c>
      <c r="D28" s="19" t="s">
        <v>3296</v>
      </c>
      <c r="E28" s="19" t="s">
        <v>3334</v>
      </c>
      <c r="G28" s="19" t="str">
        <f t="shared" si="0"/>
        <v>北海道</v>
      </c>
      <c r="H28" s="19" t="str">
        <f t="shared" si="1"/>
        <v>三笠市</v>
      </c>
      <c r="I28" s="19" t="str">
        <f t="shared" si="2"/>
        <v>ホッカイドウ</v>
      </c>
      <c r="J28" s="19" t="str">
        <f t="shared" si="3"/>
        <v>ミカサシ</v>
      </c>
      <c r="K28" s="19" t="str">
        <f t="shared" si="4"/>
        <v>012220</v>
      </c>
    </row>
    <row r="29" spans="1:11">
      <c r="A29" s="19" t="s">
        <v>2173</v>
      </c>
      <c r="B29" s="19" t="s">
        <v>2591</v>
      </c>
      <c r="C29" s="19" t="s">
        <v>70</v>
      </c>
      <c r="D29" s="19" t="s">
        <v>3296</v>
      </c>
      <c r="E29" s="19" t="s">
        <v>3335</v>
      </c>
      <c r="G29" s="19" t="str">
        <f t="shared" si="0"/>
        <v>北海道</v>
      </c>
      <c r="H29" s="19" t="str">
        <f t="shared" si="1"/>
        <v>根室市</v>
      </c>
      <c r="I29" s="19" t="str">
        <f t="shared" si="2"/>
        <v>ホッカイドウ</v>
      </c>
      <c r="J29" s="19" t="str">
        <f t="shared" si="3"/>
        <v>ネムロシ</v>
      </c>
      <c r="K29" s="19" t="str">
        <f t="shared" si="4"/>
        <v>012238</v>
      </c>
    </row>
    <row r="30" spans="1:11">
      <c r="A30" s="19" t="s">
        <v>3336</v>
      </c>
      <c r="B30" s="19" t="s">
        <v>2591</v>
      </c>
      <c r="C30" s="19" t="s">
        <v>3337</v>
      </c>
      <c r="D30" s="19" t="s">
        <v>3296</v>
      </c>
      <c r="E30" s="19" t="s">
        <v>3338</v>
      </c>
      <c r="G30" s="19" t="str">
        <f t="shared" si="0"/>
        <v>北海道</v>
      </c>
      <c r="H30" s="19" t="str">
        <f t="shared" si="1"/>
        <v>千歳市</v>
      </c>
      <c r="I30" s="19" t="str">
        <f t="shared" si="2"/>
        <v>ホッカイドウ</v>
      </c>
      <c r="J30" s="19" t="str">
        <f t="shared" si="3"/>
        <v>チトセシ</v>
      </c>
      <c r="K30" s="19" t="str">
        <f t="shared" si="4"/>
        <v>012246</v>
      </c>
    </row>
    <row r="31" spans="1:11">
      <c r="A31" s="19" t="s">
        <v>2174</v>
      </c>
      <c r="B31" s="19" t="s">
        <v>2591</v>
      </c>
      <c r="C31" s="19" t="s">
        <v>86</v>
      </c>
      <c r="D31" s="19" t="s">
        <v>3296</v>
      </c>
      <c r="E31" s="19" t="s">
        <v>3339</v>
      </c>
      <c r="G31" s="19" t="str">
        <f t="shared" si="0"/>
        <v>北海道</v>
      </c>
      <c r="H31" s="19" t="str">
        <f t="shared" si="1"/>
        <v>滝川市</v>
      </c>
      <c r="I31" s="19" t="str">
        <f t="shared" si="2"/>
        <v>ホッカイドウ</v>
      </c>
      <c r="J31" s="19" t="str">
        <f t="shared" si="3"/>
        <v>タキカワシ</v>
      </c>
      <c r="K31" s="19" t="str">
        <f t="shared" si="4"/>
        <v>012254</v>
      </c>
    </row>
    <row r="32" spans="1:11">
      <c r="A32" s="19" t="s">
        <v>3340</v>
      </c>
      <c r="B32" s="19" t="s">
        <v>2591</v>
      </c>
      <c r="C32" s="19" t="s">
        <v>3341</v>
      </c>
      <c r="D32" s="19" t="s">
        <v>3296</v>
      </c>
      <c r="E32" s="19" t="s">
        <v>3342</v>
      </c>
      <c r="G32" s="19" t="str">
        <f t="shared" si="0"/>
        <v>北海道</v>
      </c>
      <c r="H32" s="19" t="str">
        <f t="shared" si="1"/>
        <v>砂川市</v>
      </c>
      <c r="I32" s="19" t="str">
        <f t="shared" si="2"/>
        <v>ホッカイドウ</v>
      </c>
      <c r="J32" s="19" t="str">
        <f t="shared" si="3"/>
        <v>スナガワシ</v>
      </c>
      <c r="K32" s="19" t="str">
        <f t="shared" si="4"/>
        <v>012262</v>
      </c>
    </row>
    <row r="33" spans="1:11">
      <c r="A33" s="19" t="s">
        <v>3343</v>
      </c>
      <c r="B33" s="19" t="s">
        <v>2591</v>
      </c>
      <c r="C33" s="19" t="s">
        <v>3344</v>
      </c>
      <c r="D33" s="19" t="s">
        <v>3296</v>
      </c>
      <c r="E33" s="19" t="s">
        <v>3345</v>
      </c>
      <c r="G33" s="19" t="str">
        <f t="shared" si="0"/>
        <v>北海道</v>
      </c>
      <c r="H33" s="19" t="str">
        <f t="shared" si="1"/>
        <v>歌志内市</v>
      </c>
      <c r="I33" s="19" t="str">
        <f t="shared" si="2"/>
        <v>ホッカイドウ</v>
      </c>
      <c r="J33" s="19" t="str">
        <f t="shared" si="3"/>
        <v>ウタシナイシ</v>
      </c>
      <c r="K33" s="19" t="str">
        <f t="shared" si="4"/>
        <v>012271</v>
      </c>
    </row>
    <row r="34" spans="1:11">
      <c r="A34" s="19" t="s">
        <v>3346</v>
      </c>
      <c r="B34" s="19" t="s">
        <v>2591</v>
      </c>
      <c r="C34" s="19" t="s">
        <v>3347</v>
      </c>
      <c r="D34" s="19" t="s">
        <v>3296</v>
      </c>
      <c r="E34" s="19" t="s">
        <v>3348</v>
      </c>
      <c r="G34" s="19" t="str">
        <f t="shared" si="0"/>
        <v>北海道</v>
      </c>
      <c r="H34" s="19" t="str">
        <f t="shared" si="1"/>
        <v>深川市</v>
      </c>
      <c r="I34" s="19" t="str">
        <f t="shared" si="2"/>
        <v>ホッカイドウ</v>
      </c>
      <c r="J34" s="19" t="str">
        <f t="shared" si="3"/>
        <v>フカガワシ</v>
      </c>
      <c r="K34" s="19" t="str">
        <f t="shared" si="4"/>
        <v>012289</v>
      </c>
    </row>
    <row r="35" spans="1:11">
      <c r="A35" s="19" t="s">
        <v>2175</v>
      </c>
      <c r="B35" s="19" t="s">
        <v>2591</v>
      </c>
      <c r="C35" s="19" t="s">
        <v>104</v>
      </c>
      <c r="D35" s="19" t="s">
        <v>3296</v>
      </c>
      <c r="E35" s="19" t="s">
        <v>3349</v>
      </c>
      <c r="G35" s="19" t="str">
        <f t="shared" si="0"/>
        <v>北海道</v>
      </c>
      <c r="H35" s="19" t="str">
        <f t="shared" si="1"/>
        <v>富良野市</v>
      </c>
      <c r="I35" s="19" t="str">
        <f t="shared" si="2"/>
        <v>ホッカイドウ</v>
      </c>
      <c r="J35" s="19" t="str">
        <f t="shared" si="3"/>
        <v>フラノシ</v>
      </c>
      <c r="K35" s="19" t="str">
        <f t="shared" si="4"/>
        <v>012297</v>
      </c>
    </row>
    <row r="36" spans="1:11">
      <c r="A36" s="19" t="s">
        <v>3350</v>
      </c>
      <c r="B36" s="19" t="s">
        <v>2591</v>
      </c>
      <c r="C36" s="19" t="s">
        <v>3351</v>
      </c>
      <c r="D36" s="19" t="s">
        <v>3296</v>
      </c>
      <c r="E36" s="19" t="s">
        <v>3352</v>
      </c>
      <c r="G36" s="19" t="str">
        <f t="shared" si="0"/>
        <v>北海道</v>
      </c>
      <c r="H36" s="19" t="str">
        <f t="shared" si="1"/>
        <v>登別市</v>
      </c>
      <c r="I36" s="19" t="str">
        <f t="shared" si="2"/>
        <v>ホッカイドウ</v>
      </c>
      <c r="J36" s="19" t="str">
        <f t="shared" si="3"/>
        <v>ノボリベツシ</v>
      </c>
      <c r="K36" s="19" t="str">
        <f t="shared" si="4"/>
        <v>012301</v>
      </c>
    </row>
    <row r="37" spans="1:11">
      <c r="A37" s="19" t="s">
        <v>2176</v>
      </c>
      <c r="B37" s="19" t="s">
        <v>2591</v>
      </c>
      <c r="C37" s="19" t="s">
        <v>109</v>
      </c>
      <c r="D37" s="19" t="s">
        <v>3296</v>
      </c>
      <c r="E37" s="19" t="s">
        <v>3353</v>
      </c>
      <c r="G37" s="19" t="str">
        <f t="shared" si="0"/>
        <v>北海道</v>
      </c>
      <c r="H37" s="19" t="str">
        <f t="shared" si="1"/>
        <v>恵庭市</v>
      </c>
      <c r="I37" s="19" t="str">
        <f t="shared" si="2"/>
        <v>ホッカイドウ</v>
      </c>
      <c r="J37" s="19" t="str">
        <f t="shared" si="3"/>
        <v>エニワシ</v>
      </c>
      <c r="K37" s="19" t="str">
        <f t="shared" si="4"/>
        <v>012319</v>
      </c>
    </row>
    <row r="38" spans="1:11">
      <c r="A38" s="19" t="s">
        <v>2177</v>
      </c>
      <c r="B38" s="19" t="s">
        <v>2591</v>
      </c>
      <c r="C38" s="19" t="s">
        <v>153</v>
      </c>
      <c r="D38" s="19" t="s">
        <v>3296</v>
      </c>
      <c r="E38" s="19" t="s">
        <v>3354</v>
      </c>
      <c r="G38" s="19" t="str">
        <f t="shared" si="0"/>
        <v>北海道</v>
      </c>
      <c r="H38" s="19" t="str">
        <f t="shared" si="1"/>
        <v>伊達市</v>
      </c>
      <c r="I38" s="19" t="str">
        <f t="shared" si="2"/>
        <v>ホッカイドウ</v>
      </c>
      <c r="J38" s="19" t="str">
        <f t="shared" si="3"/>
        <v>ダテシ</v>
      </c>
      <c r="K38" s="19" t="str">
        <f t="shared" si="4"/>
        <v>012335</v>
      </c>
    </row>
    <row r="39" spans="1:11">
      <c r="A39" s="19" t="s">
        <v>2178</v>
      </c>
      <c r="B39" s="19" t="s">
        <v>2591</v>
      </c>
      <c r="C39" s="19" t="s">
        <v>81</v>
      </c>
      <c r="D39" s="19" t="s">
        <v>3296</v>
      </c>
      <c r="E39" s="19" t="s">
        <v>3355</v>
      </c>
      <c r="G39" s="19" t="str">
        <f t="shared" si="0"/>
        <v>北海道</v>
      </c>
      <c r="H39" s="19" t="str">
        <f t="shared" si="1"/>
        <v>北広島市</v>
      </c>
      <c r="I39" s="19" t="str">
        <f t="shared" si="2"/>
        <v>ホッカイドウ</v>
      </c>
      <c r="J39" s="19" t="str">
        <f t="shared" si="3"/>
        <v>キタヒロシマシ</v>
      </c>
      <c r="K39" s="19" t="str">
        <f t="shared" si="4"/>
        <v>012343</v>
      </c>
    </row>
    <row r="40" spans="1:11">
      <c r="A40" s="19" t="s">
        <v>3356</v>
      </c>
      <c r="B40" s="19" t="s">
        <v>2591</v>
      </c>
      <c r="C40" s="19" t="s">
        <v>3357</v>
      </c>
      <c r="D40" s="19" t="s">
        <v>3296</v>
      </c>
      <c r="E40" s="19" t="s">
        <v>3358</v>
      </c>
      <c r="G40" s="19" t="str">
        <f t="shared" si="0"/>
        <v>北海道</v>
      </c>
      <c r="H40" s="19" t="str">
        <f t="shared" si="1"/>
        <v>石狩市</v>
      </c>
      <c r="I40" s="19" t="str">
        <f t="shared" si="2"/>
        <v>ホッカイドウ</v>
      </c>
      <c r="J40" s="19" t="str">
        <f t="shared" si="3"/>
        <v>イシカリシ</v>
      </c>
      <c r="K40" s="19" t="str">
        <f t="shared" si="4"/>
        <v>012351</v>
      </c>
    </row>
    <row r="41" spans="1:11">
      <c r="A41" s="19" t="s">
        <v>3359</v>
      </c>
      <c r="B41" s="19" t="s">
        <v>2591</v>
      </c>
      <c r="C41" s="19" t="s">
        <v>3360</v>
      </c>
      <c r="D41" s="19" t="s">
        <v>3296</v>
      </c>
      <c r="E41" s="19" t="s">
        <v>3361</v>
      </c>
      <c r="G41" s="19" t="str">
        <f t="shared" si="0"/>
        <v>北海道</v>
      </c>
      <c r="H41" s="19" t="str">
        <f t="shared" si="1"/>
        <v>北斗市</v>
      </c>
      <c r="I41" s="19" t="str">
        <f t="shared" si="2"/>
        <v>ホッカイドウ</v>
      </c>
      <c r="J41" s="19" t="str">
        <f t="shared" si="3"/>
        <v>ホクトシ</v>
      </c>
      <c r="K41" s="19" t="str">
        <f t="shared" si="4"/>
        <v>012360</v>
      </c>
    </row>
    <row r="42" spans="1:11">
      <c r="A42" s="19" t="s">
        <v>3362</v>
      </c>
      <c r="B42" s="19" t="s">
        <v>2591</v>
      </c>
      <c r="C42" s="19" t="s">
        <v>3363</v>
      </c>
      <c r="D42" s="19" t="s">
        <v>3296</v>
      </c>
      <c r="E42" s="19" t="s">
        <v>3364</v>
      </c>
      <c r="G42" s="19" t="str">
        <f t="shared" si="0"/>
        <v>北海道</v>
      </c>
      <c r="H42" s="19" t="str">
        <f t="shared" si="1"/>
        <v>当別町</v>
      </c>
      <c r="I42" s="19" t="str">
        <f t="shared" si="2"/>
        <v>ホッカイドウ</v>
      </c>
      <c r="J42" s="19" t="str">
        <f t="shared" si="3"/>
        <v>トウベツチョウ</v>
      </c>
      <c r="K42" s="19" t="str">
        <f t="shared" si="4"/>
        <v>013030</v>
      </c>
    </row>
    <row r="43" spans="1:11">
      <c r="A43" s="19" t="s">
        <v>3365</v>
      </c>
      <c r="B43" s="19" t="s">
        <v>2591</v>
      </c>
      <c r="C43" s="19" t="s">
        <v>3366</v>
      </c>
      <c r="D43" s="19" t="s">
        <v>3296</v>
      </c>
      <c r="E43" s="19" t="s">
        <v>3367</v>
      </c>
      <c r="G43" s="19" t="str">
        <f t="shared" si="0"/>
        <v>北海道</v>
      </c>
      <c r="H43" s="19" t="str">
        <f t="shared" si="1"/>
        <v>新篠津村</v>
      </c>
      <c r="I43" s="19" t="str">
        <f t="shared" si="2"/>
        <v>ホッカイドウ</v>
      </c>
      <c r="J43" s="19" t="str">
        <f t="shared" si="3"/>
        <v>シンシノツムラ</v>
      </c>
      <c r="K43" s="19" t="str">
        <f t="shared" si="4"/>
        <v>013048</v>
      </c>
    </row>
    <row r="44" spans="1:11">
      <c r="A44" s="19" t="s">
        <v>3368</v>
      </c>
      <c r="B44" s="19" t="s">
        <v>2591</v>
      </c>
      <c r="C44" s="19" t="s">
        <v>3369</v>
      </c>
      <c r="D44" s="19" t="s">
        <v>3296</v>
      </c>
      <c r="E44" s="19" t="s">
        <v>3370</v>
      </c>
      <c r="G44" s="19" t="str">
        <f t="shared" si="0"/>
        <v>北海道</v>
      </c>
      <c r="H44" s="19" t="str">
        <f t="shared" si="1"/>
        <v>松前町</v>
      </c>
      <c r="I44" s="19" t="str">
        <f t="shared" si="2"/>
        <v>ホッカイドウ</v>
      </c>
      <c r="J44" s="19" t="str">
        <f t="shared" si="3"/>
        <v>マツマエチョウ</v>
      </c>
      <c r="K44" s="19" t="str">
        <f t="shared" si="4"/>
        <v>013315</v>
      </c>
    </row>
    <row r="45" spans="1:11">
      <c r="A45" s="19" t="s">
        <v>3371</v>
      </c>
      <c r="B45" s="19" t="s">
        <v>2591</v>
      </c>
      <c r="C45" s="19" t="s">
        <v>3372</v>
      </c>
      <c r="D45" s="19" t="s">
        <v>3296</v>
      </c>
      <c r="E45" s="19" t="s">
        <v>3373</v>
      </c>
      <c r="G45" s="19" t="str">
        <f t="shared" si="0"/>
        <v>北海道</v>
      </c>
      <c r="H45" s="19" t="str">
        <f t="shared" si="1"/>
        <v>福島町</v>
      </c>
      <c r="I45" s="19" t="str">
        <f t="shared" si="2"/>
        <v>ホッカイドウ</v>
      </c>
      <c r="J45" s="19" t="str">
        <f t="shared" si="3"/>
        <v>フクシマチョウ</v>
      </c>
      <c r="K45" s="19" t="str">
        <f t="shared" si="4"/>
        <v>013323</v>
      </c>
    </row>
    <row r="46" spans="1:11">
      <c r="A46" s="19" t="s">
        <v>3374</v>
      </c>
      <c r="B46" s="19" t="s">
        <v>2591</v>
      </c>
      <c r="C46" s="19" t="s">
        <v>3375</v>
      </c>
      <c r="D46" s="19" t="s">
        <v>3296</v>
      </c>
      <c r="E46" s="19" t="s">
        <v>3376</v>
      </c>
      <c r="G46" s="19" t="str">
        <f t="shared" si="0"/>
        <v>北海道</v>
      </c>
      <c r="H46" s="19" t="str">
        <f t="shared" si="1"/>
        <v>知内町</v>
      </c>
      <c r="I46" s="19" t="str">
        <f t="shared" si="2"/>
        <v>ホッカイドウ</v>
      </c>
      <c r="J46" s="19" t="str">
        <f t="shared" si="3"/>
        <v>シリウチチョウ</v>
      </c>
      <c r="K46" s="19" t="str">
        <f t="shared" si="4"/>
        <v>013331</v>
      </c>
    </row>
    <row r="47" spans="1:11">
      <c r="A47" s="19" t="s">
        <v>3377</v>
      </c>
      <c r="B47" s="19" t="s">
        <v>2591</v>
      </c>
      <c r="C47" s="19" t="s">
        <v>3378</v>
      </c>
      <c r="D47" s="19" t="s">
        <v>3296</v>
      </c>
      <c r="E47" s="19" t="s">
        <v>3379</v>
      </c>
      <c r="G47" s="19" t="str">
        <f t="shared" si="0"/>
        <v>北海道</v>
      </c>
      <c r="H47" s="19" t="str">
        <f t="shared" si="1"/>
        <v>木古内町</v>
      </c>
      <c r="I47" s="19" t="str">
        <f t="shared" si="2"/>
        <v>ホッカイドウ</v>
      </c>
      <c r="J47" s="19" t="str">
        <f t="shared" si="3"/>
        <v>キコナイチョウ</v>
      </c>
      <c r="K47" s="19" t="str">
        <f t="shared" si="4"/>
        <v>013340</v>
      </c>
    </row>
    <row r="48" spans="1:11">
      <c r="A48" s="19" t="s">
        <v>3380</v>
      </c>
      <c r="B48" s="19" t="s">
        <v>2591</v>
      </c>
      <c r="C48" s="19" t="s">
        <v>3381</v>
      </c>
      <c r="D48" s="19" t="s">
        <v>3296</v>
      </c>
      <c r="E48" s="19" t="s">
        <v>3382</v>
      </c>
      <c r="G48" s="19" t="str">
        <f t="shared" si="0"/>
        <v>北海道</v>
      </c>
      <c r="H48" s="19" t="str">
        <f t="shared" si="1"/>
        <v>七飯町</v>
      </c>
      <c r="I48" s="19" t="str">
        <f t="shared" si="2"/>
        <v>ホッカイドウ</v>
      </c>
      <c r="J48" s="19" t="str">
        <f t="shared" si="3"/>
        <v>ナナエチョウ</v>
      </c>
      <c r="K48" s="19" t="str">
        <f t="shared" si="4"/>
        <v>013374</v>
      </c>
    </row>
    <row r="49" spans="1:11">
      <c r="A49" s="19" t="s">
        <v>3383</v>
      </c>
      <c r="B49" s="19" t="s">
        <v>2591</v>
      </c>
      <c r="C49" s="19" t="s">
        <v>3384</v>
      </c>
      <c r="D49" s="19" t="s">
        <v>3296</v>
      </c>
      <c r="E49" s="19" t="s">
        <v>3385</v>
      </c>
      <c r="G49" s="19" t="str">
        <f t="shared" si="0"/>
        <v>北海道</v>
      </c>
      <c r="H49" s="19" t="str">
        <f t="shared" si="1"/>
        <v>鹿部町</v>
      </c>
      <c r="I49" s="19" t="str">
        <f t="shared" si="2"/>
        <v>ホッカイドウ</v>
      </c>
      <c r="J49" s="19" t="str">
        <f t="shared" si="3"/>
        <v>シカベチョウ</v>
      </c>
      <c r="K49" s="19" t="str">
        <f t="shared" si="4"/>
        <v>013439</v>
      </c>
    </row>
    <row r="50" spans="1:11">
      <c r="A50" s="19" t="s">
        <v>3386</v>
      </c>
      <c r="B50" s="19" t="s">
        <v>2591</v>
      </c>
      <c r="C50" s="19" t="s">
        <v>3387</v>
      </c>
      <c r="D50" s="19" t="s">
        <v>3296</v>
      </c>
      <c r="E50" s="19" t="s">
        <v>3388</v>
      </c>
      <c r="G50" s="19" t="str">
        <f t="shared" si="0"/>
        <v>北海道</v>
      </c>
      <c r="H50" s="19" t="str">
        <f t="shared" si="1"/>
        <v>森町</v>
      </c>
      <c r="I50" s="19" t="str">
        <f t="shared" si="2"/>
        <v>ホッカイドウ</v>
      </c>
      <c r="J50" s="19" t="str">
        <f t="shared" si="3"/>
        <v>モリマチ</v>
      </c>
      <c r="K50" s="19" t="str">
        <f t="shared" si="4"/>
        <v>013455</v>
      </c>
    </row>
    <row r="51" spans="1:11">
      <c r="A51" s="19" t="s">
        <v>3389</v>
      </c>
      <c r="B51" s="19" t="s">
        <v>2591</v>
      </c>
      <c r="C51" s="19" t="s">
        <v>3390</v>
      </c>
      <c r="D51" s="19" t="s">
        <v>3296</v>
      </c>
      <c r="E51" s="19" t="s">
        <v>3391</v>
      </c>
      <c r="G51" s="19" t="str">
        <f t="shared" si="0"/>
        <v>北海道</v>
      </c>
      <c r="H51" s="19" t="str">
        <f t="shared" si="1"/>
        <v>八雲町</v>
      </c>
      <c r="I51" s="19" t="str">
        <f t="shared" si="2"/>
        <v>ホッカイドウ</v>
      </c>
      <c r="J51" s="19" t="str">
        <f t="shared" si="3"/>
        <v>ヤクモチョウ</v>
      </c>
      <c r="K51" s="19" t="str">
        <f t="shared" si="4"/>
        <v>013463</v>
      </c>
    </row>
    <row r="52" spans="1:11">
      <c r="A52" s="19" t="s">
        <v>3392</v>
      </c>
      <c r="B52" s="19" t="s">
        <v>2591</v>
      </c>
      <c r="C52" s="19" t="s">
        <v>3393</v>
      </c>
      <c r="D52" s="19" t="s">
        <v>3296</v>
      </c>
      <c r="E52" s="19" t="s">
        <v>3394</v>
      </c>
      <c r="G52" s="19" t="str">
        <f t="shared" si="0"/>
        <v>北海道</v>
      </c>
      <c r="H52" s="19" t="str">
        <f t="shared" si="1"/>
        <v>長万部町</v>
      </c>
      <c r="I52" s="19" t="str">
        <f t="shared" si="2"/>
        <v>ホッカイドウ</v>
      </c>
      <c r="J52" s="19" t="str">
        <f t="shared" si="3"/>
        <v>オシャマンベチョウ</v>
      </c>
      <c r="K52" s="19" t="str">
        <f t="shared" si="4"/>
        <v>013471</v>
      </c>
    </row>
    <row r="53" spans="1:11">
      <c r="A53" s="19" t="s">
        <v>3395</v>
      </c>
      <c r="B53" s="19" t="s">
        <v>2591</v>
      </c>
      <c r="C53" s="19" t="s">
        <v>3396</v>
      </c>
      <c r="D53" s="19" t="s">
        <v>3296</v>
      </c>
      <c r="E53" s="19" t="s">
        <v>3397</v>
      </c>
      <c r="G53" s="19" t="str">
        <f t="shared" si="0"/>
        <v>北海道</v>
      </c>
      <c r="H53" s="19" t="str">
        <f t="shared" si="1"/>
        <v>江差町</v>
      </c>
      <c r="I53" s="19" t="str">
        <f t="shared" si="2"/>
        <v>ホッカイドウ</v>
      </c>
      <c r="J53" s="19" t="str">
        <f t="shared" si="3"/>
        <v>エサシチョウ</v>
      </c>
      <c r="K53" s="19" t="str">
        <f t="shared" si="4"/>
        <v>013617</v>
      </c>
    </row>
    <row r="54" spans="1:11">
      <c r="A54" s="19" t="s">
        <v>3398</v>
      </c>
      <c r="B54" s="19" t="s">
        <v>2591</v>
      </c>
      <c r="C54" s="19" t="s">
        <v>3399</v>
      </c>
      <c r="D54" s="19" t="s">
        <v>3296</v>
      </c>
      <c r="E54" s="19" t="s">
        <v>3400</v>
      </c>
      <c r="G54" s="19" t="str">
        <f t="shared" si="0"/>
        <v>北海道</v>
      </c>
      <c r="H54" s="19" t="str">
        <f t="shared" si="1"/>
        <v>上ノ国町</v>
      </c>
      <c r="I54" s="19" t="str">
        <f t="shared" si="2"/>
        <v>ホッカイドウ</v>
      </c>
      <c r="J54" s="19" t="str">
        <f t="shared" si="3"/>
        <v>カミノクニチョウ</v>
      </c>
      <c r="K54" s="19" t="str">
        <f t="shared" si="4"/>
        <v>013625</v>
      </c>
    </row>
    <row r="55" spans="1:11">
      <c r="A55" s="19" t="s">
        <v>3401</v>
      </c>
      <c r="B55" s="19" t="s">
        <v>2591</v>
      </c>
      <c r="C55" s="19" t="s">
        <v>3402</v>
      </c>
      <c r="D55" s="19" t="s">
        <v>3296</v>
      </c>
      <c r="E55" s="19" t="s">
        <v>3403</v>
      </c>
      <c r="G55" s="19" t="str">
        <f t="shared" si="0"/>
        <v>北海道</v>
      </c>
      <c r="H55" s="19" t="str">
        <f t="shared" si="1"/>
        <v>厚沢部町</v>
      </c>
      <c r="I55" s="19" t="str">
        <f t="shared" si="2"/>
        <v>ホッカイドウ</v>
      </c>
      <c r="J55" s="19" t="str">
        <f t="shared" si="3"/>
        <v>アッサブチョウ</v>
      </c>
      <c r="K55" s="19" t="str">
        <f t="shared" si="4"/>
        <v>013633</v>
      </c>
    </row>
    <row r="56" spans="1:11">
      <c r="A56" s="19" t="s">
        <v>3404</v>
      </c>
      <c r="B56" s="19" t="s">
        <v>2591</v>
      </c>
      <c r="C56" s="19" t="s">
        <v>3405</v>
      </c>
      <c r="D56" s="19" t="s">
        <v>3296</v>
      </c>
      <c r="E56" s="19" t="s">
        <v>3406</v>
      </c>
      <c r="G56" s="19" t="str">
        <f t="shared" si="0"/>
        <v>北海道</v>
      </c>
      <c r="H56" s="19" t="str">
        <f t="shared" si="1"/>
        <v>乙部町</v>
      </c>
      <c r="I56" s="19" t="str">
        <f t="shared" si="2"/>
        <v>ホッカイドウ</v>
      </c>
      <c r="J56" s="19" t="str">
        <f t="shared" si="3"/>
        <v>オトベチョウ</v>
      </c>
      <c r="K56" s="19" t="str">
        <f t="shared" si="4"/>
        <v>013641</v>
      </c>
    </row>
    <row r="57" spans="1:11">
      <c r="A57" s="19" t="s">
        <v>3407</v>
      </c>
      <c r="B57" s="19" t="s">
        <v>2591</v>
      </c>
      <c r="C57" s="19" t="s">
        <v>3408</v>
      </c>
      <c r="D57" s="19" t="s">
        <v>3296</v>
      </c>
      <c r="E57" s="19" t="s">
        <v>3409</v>
      </c>
      <c r="G57" s="19" t="str">
        <f t="shared" si="0"/>
        <v>北海道</v>
      </c>
      <c r="H57" s="19" t="str">
        <f t="shared" si="1"/>
        <v>奥尻町</v>
      </c>
      <c r="I57" s="19" t="str">
        <f t="shared" si="2"/>
        <v>ホッカイドウ</v>
      </c>
      <c r="J57" s="19" t="str">
        <f t="shared" si="3"/>
        <v>オクシリチョウ</v>
      </c>
      <c r="K57" s="19" t="str">
        <f t="shared" si="4"/>
        <v>013676</v>
      </c>
    </row>
    <row r="58" spans="1:11">
      <c r="A58" s="19" t="s">
        <v>3410</v>
      </c>
      <c r="B58" s="19" t="s">
        <v>2591</v>
      </c>
      <c r="C58" s="19" t="s">
        <v>3411</v>
      </c>
      <c r="D58" s="19" t="s">
        <v>3296</v>
      </c>
      <c r="E58" s="19" t="s">
        <v>3412</v>
      </c>
      <c r="G58" s="19" t="str">
        <f t="shared" si="0"/>
        <v>北海道</v>
      </c>
      <c r="H58" s="19" t="str">
        <f t="shared" si="1"/>
        <v>今金町</v>
      </c>
      <c r="I58" s="19" t="str">
        <f t="shared" si="2"/>
        <v>ホッカイドウ</v>
      </c>
      <c r="J58" s="19" t="str">
        <f t="shared" si="3"/>
        <v>イマカネチョウ</v>
      </c>
      <c r="K58" s="19" t="str">
        <f t="shared" si="4"/>
        <v>013706</v>
      </c>
    </row>
    <row r="59" spans="1:11">
      <c r="A59" s="19" t="s">
        <v>3413</v>
      </c>
      <c r="B59" s="19" t="s">
        <v>2591</v>
      </c>
      <c r="C59" s="19" t="s">
        <v>3414</v>
      </c>
      <c r="D59" s="19" t="s">
        <v>3296</v>
      </c>
      <c r="E59" s="19" t="s">
        <v>3415</v>
      </c>
      <c r="G59" s="19" t="str">
        <f t="shared" si="0"/>
        <v>北海道</v>
      </c>
      <c r="H59" s="19" t="str">
        <f t="shared" si="1"/>
        <v>せたな町</v>
      </c>
      <c r="I59" s="19" t="str">
        <f t="shared" si="2"/>
        <v>ホッカイドウ</v>
      </c>
      <c r="J59" s="19" t="str">
        <f t="shared" si="3"/>
        <v>セタナチョウ</v>
      </c>
      <c r="K59" s="19" t="str">
        <f t="shared" si="4"/>
        <v>013714</v>
      </c>
    </row>
    <row r="60" spans="1:11">
      <c r="A60" s="19" t="s">
        <v>3416</v>
      </c>
      <c r="B60" s="19" t="s">
        <v>2591</v>
      </c>
      <c r="C60" s="19" t="s">
        <v>3417</v>
      </c>
      <c r="D60" s="19" t="s">
        <v>3296</v>
      </c>
      <c r="E60" s="19" t="s">
        <v>3418</v>
      </c>
      <c r="G60" s="19" t="str">
        <f t="shared" si="0"/>
        <v>北海道</v>
      </c>
      <c r="H60" s="19" t="str">
        <f t="shared" si="1"/>
        <v>島牧村</v>
      </c>
      <c r="I60" s="19" t="str">
        <f t="shared" si="2"/>
        <v>ホッカイドウ</v>
      </c>
      <c r="J60" s="19" t="str">
        <f t="shared" si="3"/>
        <v>シママキムラ</v>
      </c>
      <c r="K60" s="19" t="str">
        <f t="shared" si="4"/>
        <v>013919</v>
      </c>
    </row>
    <row r="61" spans="1:11">
      <c r="A61" s="19" t="s">
        <v>3419</v>
      </c>
      <c r="B61" s="19" t="s">
        <v>2591</v>
      </c>
      <c r="C61" s="19" t="s">
        <v>3420</v>
      </c>
      <c r="D61" s="19" t="s">
        <v>3296</v>
      </c>
      <c r="E61" s="19" t="s">
        <v>3421</v>
      </c>
      <c r="G61" s="19" t="str">
        <f t="shared" si="0"/>
        <v>北海道</v>
      </c>
      <c r="H61" s="19" t="str">
        <f t="shared" si="1"/>
        <v>寿都町</v>
      </c>
      <c r="I61" s="19" t="str">
        <f t="shared" si="2"/>
        <v>ホッカイドウ</v>
      </c>
      <c r="J61" s="19" t="str">
        <f t="shared" si="3"/>
        <v>スッツチョウ</v>
      </c>
      <c r="K61" s="19" t="str">
        <f t="shared" si="4"/>
        <v>013927</v>
      </c>
    </row>
    <row r="62" spans="1:11">
      <c r="A62" s="19" t="s">
        <v>3422</v>
      </c>
      <c r="B62" s="19" t="s">
        <v>2591</v>
      </c>
      <c r="C62" s="19" t="s">
        <v>3423</v>
      </c>
      <c r="D62" s="19" t="s">
        <v>3296</v>
      </c>
      <c r="E62" s="19" t="s">
        <v>3424</v>
      </c>
      <c r="G62" s="19" t="str">
        <f t="shared" si="0"/>
        <v>北海道</v>
      </c>
      <c r="H62" s="19" t="str">
        <f t="shared" si="1"/>
        <v>黒松内町</v>
      </c>
      <c r="I62" s="19" t="str">
        <f t="shared" si="2"/>
        <v>ホッカイドウ</v>
      </c>
      <c r="J62" s="19" t="str">
        <f t="shared" si="3"/>
        <v>クロマツナイチョウ</v>
      </c>
      <c r="K62" s="19" t="str">
        <f t="shared" si="4"/>
        <v>013935</v>
      </c>
    </row>
    <row r="63" spans="1:11">
      <c r="A63" s="19" t="s">
        <v>3425</v>
      </c>
      <c r="B63" s="19" t="s">
        <v>2591</v>
      </c>
      <c r="C63" s="19" t="s">
        <v>3426</v>
      </c>
      <c r="D63" s="19" t="s">
        <v>3296</v>
      </c>
      <c r="E63" s="19" t="s">
        <v>3427</v>
      </c>
      <c r="G63" s="19" t="str">
        <f t="shared" si="0"/>
        <v>北海道</v>
      </c>
      <c r="H63" s="19" t="str">
        <f t="shared" si="1"/>
        <v>蘭越町</v>
      </c>
      <c r="I63" s="19" t="str">
        <f t="shared" si="2"/>
        <v>ホッカイドウ</v>
      </c>
      <c r="J63" s="19" t="str">
        <f t="shared" si="3"/>
        <v>ランコシチョウ</v>
      </c>
      <c r="K63" s="19" t="str">
        <f t="shared" si="4"/>
        <v>013943</v>
      </c>
    </row>
    <row r="64" spans="1:11">
      <c r="A64" s="19" t="s">
        <v>2179</v>
      </c>
      <c r="B64" s="19" t="s">
        <v>2591</v>
      </c>
      <c r="C64" s="19" t="s">
        <v>149</v>
      </c>
      <c r="D64" s="19" t="s">
        <v>3296</v>
      </c>
      <c r="E64" s="19" t="s">
        <v>3428</v>
      </c>
      <c r="G64" s="19" t="str">
        <f t="shared" si="0"/>
        <v>北海道</v>
      </c>
      <c r="H64" s="19" t="str">
        <f t="shared" si="1"/>
        <v>ニセコ町</v>
      </c>
      <c r="I64" s="19" t="str">
        <f t="shared" si="2"/>
        <v>ホッカイドウ</v>
      </c>
      <c r="J64" s="19" t="str">
        <f t="shared" si="3"/>
        <v>ニセコチョウ</v>
      </c>
      <c r="K64" s="19" t="str">
        <f t="shared" si="4"/>
        <v>013951</v>
      </c>
    </row>
    <row r="65" spans="1:11">
      <c r="A65" s="19" t="s">
        <v>3429</v>
      </c>
      <c r="B65" s="19" t="s">
        <v>2591</v>
      </c>
      <c r="C65" s="19" t="s">
        <v>3430</v>
      </c>
      <c r="D65" s="19" t="s">
        <v>3296</v>
      </c>
      <c r="E65" s="19" t="s">
        <v>3431</v>
      </c>
      <c r="G65" s="19" t="str">
        <f t="shared" si="0"/>
        <v>北海道</v>
      </c>
      <c r="H65" s="19" t="str">
        <f t="shared" si="1"/>
        <v>真狩村</v>
      </c>
      <c r="I65" s="19" t="str">
        <f t="shared" si="2"/>
        <v>ホッカイドウ</v>
      </c>
      <c r="J65" s="19" t="str">
        <f t="shared" si="3"/>
        <v>マッカリムラ</v>
      </c>
      <c r="K65" s="19" t="str">
        <f t="shared" si="4"/>
        <v>013960</v>
      </c>
    </row>
    <row r="66" spans="1:11">
      <c r="A66" s="19" t="s">
        <v>3432</v>
      </c>
      <c r="B66" s="19" t="s">
        <v>2591</v>
      </c>
      <c r="C66" s="19" t="s">
        <v>3433</v>
      </c>
      <c r="D66" s="19" t="s">
        <v>3296</v>
      </c>
      <c r="E66" s="19" t="s">
        <v>3434</v>
      </c>
      <c r="G66" s="19" t="str">
        <f t="shared" si="0"/>
        <v>北海道</v>
      </c>
      <c r="H66" s="19" t="str">
        <f t="shared" si="1"/>
        <v>留寿都村</v>
      </c>
      <c r="I66" s="19" t="str">
        <f t="shared" si="2"/>
        <v>ホッカイドウ</v>
      </c>
      <c r="J66" s="19" t="str">
        <f t="shared" si="3"/>
        <v>ルスツムラ</v>
      </c>
      <c r="K66" s="19" t="str">
        <f t="shared" si="4"/>
        <v>013978</v>
      </c>
    </row>
    <row r="67" spans="1:11">
      <c r="A67" s="19" t="s">
        <v>3435</v>
      </c>
      <c r="B67" s="19" t="s">
        <v>2591</v>
      </c>
      <c r="C67" s="19" t="s">
        <v>3436</v>
      </c>
      <c r="D67" s="19" t="s">
        <v>3296</v>
      </c>
      <c r="E67" s="19" t="s">
        <v>3437</v>
      </c>
      <c r="G67" s="19" t="str">
        <f t="shared" si="0"/>
        <v>北海道</v>
      </c>
      <c r="H67" s="19" t="str">
        <f t="shared" si="1"/>
        <v>喜茂別町</v>
      </c>
      <c r="I67" s="19" t="str">
        <f t="shared" si="2"/>
        <v>ホッカイドウ</v>
      </c>
      <c r="J67" s="19" t="str">
        <f t="shared" si="3"/>
        <v>キモベツチョウ</v>
      </c>
      <c r="K67" s="19" t="str">
        <f t="shared" si="4"/>
        <v>013986</v>
      </c>
    </row>
    <row r="68" spans="1:11">
      <c r="A68" s="19" t="s">
        <v>3438</v>
      </c>
      <c r="B68" s="19" t="s">
        <v>2591</v>
      </c>
      <c r="C68" s="19" t="s">
        <v>3439</v>
      </c>
      <c r="D68" s="19" t="s">
        <v>3296</v>
      </c>
      <c r="E68" s="19" t="s">
        <v>3440</v>
      </c>
      <c r="G68" s="19" t="str">
        <f t="shared" si="0"/>
        <v>北海道</v>
      </c>
      <c r="H68" s="19" t="str">
        <f t="shared" si="1"/>
        <v>京極町</v>
      </c>
      <c r="I68" s="19" t="str">
        <f t="shared" si="2"/>
        <v>ホッカイドウ</v>
      </c>
      <c r="J68" s="19" t="str">
        <f t="shared" si="3"/>
        <v>キョウゴクチョウ</v>
      </c>
      <c r="K68" s="19" t="str">
        <f t="shared" si="4"/>
        <v>013994</v>
      </c>
    </row>
    <row r="69" spans="1:11">
      <c r="A69" s="19" t="s">
        <v>2180</v>
      </c>
      <c r="B69" s="19" t="s">
        <v>2591</v>
      </c>
      <c r="C69" s="19" t="s">
        <v>126</v>
      </c>
      <c r="D69" s="19" t="s">
        <v>3296</v>
      </c>
      <c r="E69" s="19" t="s">
        <v>3441</v>
      </c>
      <c r="G69" s="19" t="str">
        <f t="shared" si="0"/>
        <v>北海道</v>
      </c>
      <c r="H69" s="19" t="str">
        <f t="shared" si="1"/>
        <v>倶知安町</v>
      </c>
      <c r="I69" s="19" t="str">
        <f t="shared" si="2"/>
        <v>ホッカイドウ</v>
      </c>
      <c r="J69" s="19" t="str">
        <f t="shared" si="3"/>
        <v>クッチャンチョウ</v>
      </c>
      <c r="K69" s="19" t="str">
        <f t="shared" si="4"/>
        <v>014001</v>
      </c>
    </row>
    <row r="70" spans="1:11">
      <c r="A70" s="19" t="s">
        <v>3442</v>
      </c>
      <c r="B70" s="19" t="s">
        <v>2591</v>
      </c>
      <c r="C70" s="19" t="s">
        <v>3443</v>
      </c>
      <c r="D70" s="19" t="s">
        <v>3296</v>
      </c>
      <c r="E70" s="19" t="s">
        <v>3444</v>
      </c>
      <c r="G70" s="19" t="str">
        <f t="shared" si="0"/>
        <v>北海道</v>
      </c>
      <c r="H70" s="19" t="str">
        <f t="shared" si="1"/>
        <v>共和町</v>
      </c>
      <c r="I70" s="19" t="str">
        <f t="shared" si="2"/>
        <v>ホッカイドウ</v>
      </c>
      <c r="J70" s="19" t="str">
        <f t="shared" si="3"/>
        <v>キョウワチョウ</v>
      </c>
      <c r="K70" s="19" t="str">
        <f t="shared" si="4"/>
        <v>014010</v>
      </c>
    </row>
    <row r="71" spans="1:11">
      <c r="A71" s="19" t="s">
        <v>3445</v>
      </c>
      <c r="B71" s="19" t="s">
        <v>2591</v>
      </c>
      <c r="C71" s="19" t="s">
        <v>3446</v>
      </c>
      <c r="D71" s="19" t="s">
        <v>3296</v>
      </c>
      <c r="E71" s="19" t="s">
        <v>3447</v>
      </c>
      <c r="G71" s="19" t="str">
        <f t="shared" ref="G71:G134" si="5">B71</f>
        <v>北海道</v>
      </c>
      <c r="H71" s="19" t="str">
        <f t="shared" ref="H71:H134" si="6">IF(C71&lt;&gt;0,C71,"")</f>
        <v>岩内町</v>
      </c>
      <c r="I71" s="19" t="str">
        <f t="shared" ref="I71:I134" si="7">PHONETIC(D71)</f>
        <v>ホッカイドウ</v>
      </c>
      <c r="J71" s="19" t="str">
        <f t="shared" ref="J71:J134" si="8">PHONETIC(E71)</f>
        <v>イワナイチョウ</v>
      </c>
      <c r="K71" s="19" t="str">
        <f t="shared" ref="K71:K134" si="9">A71</f>
        <v>014028</v>
      </c>
    </row>
    <row r="72" spans="1:11">
      <c r="A72" s="19" t="s">
        <v>3448</v>
      </c>
      <c r="B72" s="19" t="s">
        <v>2591</v>
      </c>
      <c r="C72" s="19" t="s">
        <v>3449</v>
      </c>
      <c r="D72" s="19" t="s">
        <v>3296</v>
      </c>
      <c r="E72" s="19" t="s">
        <v>3450</v>
      </c>
      <c r="G72" s="19" t="str">
        <f t="shared" si="5"/>
        <v>北海道</v>
      </c>
      <c r="H72" s="19" t="str">
        <f t="shared" si="6"/>
        <v>泊村</v>
      </c>
      <c r="I72" s="19" t="str">
        <f t="shared" si="7"/>
        <v>ホッカイドウ</v>
      </c>
      <c r="J72" s="19" t="str">
        <f t="shared" si="8"/>
        <v>トマリムラ</v>
      </c>
      <c r="K72" s="19" t="str">
        <f t="shared" si="9"/>
        <v>014036</v>
      </c>
    </row>
    <row r="73" spans="1:11">
      <c r="A73" s="19" t="s">
        <v>3451</v>
      </c>
      <c r="B73" s="19" t="s">
        <v>2591</v>
      </c>
      <c r="C73" s="19" t="s">
        <v>3452</v>
      </c>
      <c r="D73" s="19" t="s">
        <v>3296</v>
      </c>
      <c r="E73" s="19" t="s">
        <v>3453</v>
      </c>
      <c r="G73" s="19" t="str">
        <f t="shared" si="5"/>
        <v>北海道</v>
      </c>
      <c r="H73" s="19" t="str">
        <f t="shared" si="6"/>
        <v>神恵内村</v>
      </c>
      <c r="I73" s="19" t="str">
        <f t="shared" si="7"/>
        <v>ホッカイドウ</v>
      </c>
      <c r="J73" s="19" t="str">
        <f t="shared" si="8"/>
        <v>カモエナイムラ</v>
      </c>
      <c r="K73" s="19" t="str">
        <f t="shared" si="9"/>
        <v>014044</v>
      </c>
    </row>
    <row r="74" spans="1:11">
      <c r="A74" s="19" t="s">
        <v>3454</v>
      </c>
      <c r="B74" s="19" t="s">
        <v>2591</v>
      </c>
      <c r="C74" s="19" t="s">
        <v>3455</v>
      </c>
      <c r="D74" s="19" t="s">
        <v>3296</v>
      </c>
      <c r="E74" s="19" t="s">
        <v>3456</v>
      </c>
      <c r="G74" s="19" t="str">
        <f t="shared" si="5"/>
        <v>北海道</v>
      </c>
      <c r="H74" s="19" t="str">
        <f t="shared" si="6"/>
        <v>積丹町</v>
      </c>
      <c r="I74" s="19" t="str">
        <f t="shared" si="7"/>
        <v>ホッカイドウ</v>
      </c>
      <c r="J74" s="19" t="str">
        <f t="shared" si="8"/>
        <v>シャコタンチョウ</v>
      </c>
      <c r="K74" s="19" t="str">
        <f t="shared" si="9"/>
        <v>014052</v>
      </c>
    </row>
    <row r="75" spans="1:11">
      <c r="A75" s="19" t="s">
        <v>3457</v>
      </c>
      <c r="B75" s="19" t="s">
        <v>2591</v>
      </c>
      <c r="C75" s="19" t="s">
        <v>3458</v>
      </c>
      <c r="D75" s="19" t="s">
        <v>3296</v>
      </c>
      <c r="E75" s="19" t="s">
        <v>3459</v>
      </c>
      <c r="G75" s="19" t="str">
        <f t="shared" si="5"/>
        <v>北海道</v>
      </c>
      <c r="H75" s="19" t="str">
        <f t="shared" si="6"/>
        <v>古平町</v>
      </c>
      <c r="I75" s="19" t="str">
        <f t="shared" si="7"/>
        <v>ホッカイドウ</v>
      </c>
      <c r="J75" s="19" t="str">
        <f t="shared" si="8"/>
        <v>フルビラチョウ</v>
      </c>
      <c r="K75" s="19" t="str">
        <f t="shared" si="9"/>
        <v>014061</v>
      </c>
    </row>
    <row r="76" spans="1:11">
      <c r="A76" s="19" t="s">
        <v>3460</v>
      </c>
      <c r="B76" s="19" t="s">
        <v>2591</v>
      </c>
      <c r="C76" s="19" t="s">
        <v>3461</v>
      </c>
      <c r="D76" s="19" t="s">
        <v>3296</v>
      </c>
      <c r="E76" s="19" t="s">
        <v>3462</v>
      </c>
      <c r="G76" s="19" t="str">
        <f t="shared" si="5"/>
        <v>北海道</v>
      </c>
      <c r="H76" s="19" t="str">
        <f t="shared" si="6"/>
        <v>仁木町</v>
      </c>
      <c r="I76" s="19" t="str">
        <f t="shared" si="7"/>
        <v>ホッカイドウ</v>
      </c>
      <c r="J76" s="19" t="str">
        <f t="shared" si="8"/>
        <v>ニキチョウ</v>
      </c>
      <c r="K76" s="19" t="str">
        <f t="shared" si="9"/>
        <v>014079</v>
      </c>
    </row>
    <row r="77" spans="1:11">
      <c r="A77" s="19" t="s">
        <v>3463</v>
      </c>
      <c r="B77" s="19" t="s">
        <v>2591</v>
      </c>
      <c r="C77" s="19" t="s">
        <v>3464</v>
      </c>
      <c r="D77" s="19" t="s">
        <v>3296</v>
      </c>
      <c r="E77" s="19" t="s">
        <v>3465</v>
      </c>
      <c r="G77" s="19" t="str">
        <f t="shared" si="5"/>
        <v>北海道</v>
      </c>
      <c r="H77" s="19" t="str">
        <f t="shared" si="6"/>
        <v>余市町</v>
      </c>
      <c r="I77" s="19" t="str">
        <f t="shared" si="7"/>
        <v>ホッカイドウ</v>
      </c>
      <c r="J77" s="19" t="str">
        <f t="shared" si="8"/>
        <v>ヨイチチョウ</v>
      </c>
      <c r="K77" s="19" t="str">
        <f t="shared" si="9"/>
        <v>014087</v>
      </c>
    </row>
    <row r="78" spans="1:11">
      <c r="A78" s="19" t="s">
        <v>3466</v>
      </c>
      <c r="B78" s="19" t="s">
        <v>2591</v>
      </c>
      <c r="C78" s="19" t="s">
        <v>3467</v>
      </c>
      <c r="D78" s="19" t="s">
        <v>3296</v>
      </c>
      <c r="E78" s="19" t="s">
        <v>3468</v>
      </c>
      <c r="G78" s="19" t="str">
        <f t="shared" si="5"/>
        <v>北海道</v>
      </c>
      <c r="H78" s="19" t="str">
        <f t="shared" si="6"/>
        <v>赤井川村</v>
      </c>
      <c r="I78" s="19" t="str">
        <f t="shared" si="7"/>
        <v>ホッカイドウ</v>
      </c>
      <c r="J78" s="19" t="str">
        <f t="shared" si="8"/>
        <v>アカイガワムラ</v>
      </c>
      <c r="K78" s="19" t="str">
        <f t="shared" si="9"/>
        <v>014095</v>
      </c>
    </row>
    <row r="79" spans="1:11">
      <c r="A79" s="19" t="s">
        <v>3469</v>
      </c>
      <c r="B79" s="19" t="s">
        <v>2591</v>
      </c>
      <c r="C79" s="19" t="s">
        <v>3470</v>
      </c>
      <c r="D79" s="19" t="s">
        <v>3296</v>
      </c>
      <c r="E79" s="19" t="s">
        <v>3471</v>
      </c>
      <c r="G79" s="19" t="str">
        <f t="shared" si="5"/>
        <v>北海道</v>
      </c>
      <c r="H79" s="19" t="str">
        <f t="shared" si="6"/>
        <v>南幌町</v>
      </c>
      <c r="I79" s="19" t="str">
        <f t="shared" si="7"/>
        <v>ホッカイドウ</v>
      </c>
      <c r="J79" s="19" t="str">
        <f t="shared" si="8"/>
        <v>ナンポロチョウ</v>
      </c>
      <c r="K79" s="19" t="str">
        <f t="shared" si="9"/>
        <v>014231</v>
      </c>
    </row>
    <row r="80" spans="1:11">
      <c r="A80" s="19" t="s">
        <v>3472</v>
      </c>
      <c r="B80" s="19" t="s">
        <v>2591</v>
      </c>
      <c r="C80" s="19" t="s">
        <v>3473</v>
      </c>
      <c r="D80" s="19" t="s">
        <v>3296</v>
      </c>
      <c r="E80" s="19" t="s">
        <v>3474</v>
      </c>
      <c r="G80" s="19" t="str">
        <f t="shared" si="5"/>
        <v>北海道</v>
      </c>
      <c r="H80" s="19" t="str">
        <f t="shared" si="6"/>
        <v>奈井江町</v>
      </c>
      <c r="I80" s="19" t="str">
        <f t="shared" si="7"/>
        <v>ホッカイドウ</v>
      </c>
      <c r="J80" s="19" t="str">
        <f t="shared" si="8"/>
        <v>ナイエチョウ</v>
      </c>
      <c r="K80" s="19" t="str">
        <f t="shared" si="9"/>
        <v>014249</v>
      </c>
    </row>
    <row r="81" spans="1:11">
      <c r="A81" s="19" t="s">
        <v>3475</v>
      </c>
      <c r="B81" s="19" t="s">
        <v>2591</v>
      </c>
      <c r="C81" s="19" t="s">
        <v>3476</v>
      </c>
      <c r="D81" s="19" t="s">
        <v>3296</v>
      </c>
      <c r="E81" s="19" t="s">
        <v>3477</v>
      </c>
      <c r="G81" s="19" t="str">
        <f t="shared" si="5"/>
        <v>北海道</v>
      </c>
      <c r="H81" s="19" t="str">
        <f t="shared" si="6"/>
        <v>上砂川町</v>
      </c>
      <c r="I81" s="19" t="str">
        <f t="shared" si="7"/>
        <v>ホッカイドウ</v>
      </c>
      <c r="J81" s="19" t="str">
        <f t="shared" si="8"/>
        <v>カミスナガワチョウ</v>
      </c>
      <c r="K81" s="19" t="str">
        <f t="shared" si="9"/>
        <v>014257</v>
      </c>
    </row>
    <row r="82" spans="1:11">
      <c r="A82" s="19" t="s">
        <v>3478</v>
      </c>
      <c r="B82" s="19" t="s">
        <v>2591</v>
      </c>
      <c r="C82" s="19" t="s">
        <v>3479</v>
      </c>
      <c r="D82" s="19" t="s">
        <v>3296</v>
      </c>
      <c r="E82" s="19" t="s">
        <v>3480</v>
      </c>
      <c r="G82" s="19" t="str">
        <f t="shared" si="5"/>
        <v>北海道</v>
      </c>
      <c r="H82" s="19" t="str">
        <f t="shared" si="6"/>
        <v>由仁町</v>
      </c>
      <c r="I82" s="19" t="str">
        <f t="shared" si="7"/>
        <v>ホッカイドウ</v>
      </c>
      <c r="J82" s="19" t="str">
        <f t="shared" si="8"/>
        <v>ユニチョウ</v>
      </c>
      <c r="K82" s="19" t="str">
        <f t="shared" si="9"/>
        <v>014273</v>
      </c>
    </row>
    <row r="83" spans="1:11">
      <c r="A83" s="19" t="s">
        <v>3481</v>
      </c>
      <c r="B83" s="19" t="s">
        <v>2591</v>
      </c>
      <c r="C83" s="19" t="s">
        <v>3482</v>
      </c>
      <c r="D83" s="19" t="s">
        <v>3296</v>
      </c>
      <c r="E83" s="19" t="s">
        <v>3483</v>
      </c>
      <c r="G83" s="19" t="str">
        <f t="shared" si="5"/>
        <v>北海道</v>
      </c>
      <c r="H83" s="19" t="str">
        <f t="shared" si="6"/>
        <v>長沼町</v>
      </c>
      <c r="I83" s="19" t="str">
        <f t="shared" si="7"/>
        <v>ホッカイドウ</v>
      </c>
      <c r="J83" s="19" t="str">
        <f t="shared" si="8"/>
        <v>ナガヌマチョウ</v>
      </c>
      <c r="K83" s="19" t="str">
        <f t="shared" si="9"/>
        <v>014281</v>
      </c>
    </row>
    <row r="84" spans="1:11">
      <c r="A84" s="19" t="s">
        <v>2181</v>
      </c>
      <c r="B84" s="19" t="s">
        <v>2591</v>
      </c>
      <c r="C84" s="19" t="s">
        <v>165</v>
      </c>
      <c r="D84" s="19" t="s">
        <v>3296</v>
      </c>
      <c r="E84" s="19" t="s">
        <v>3484</v>
      </c>
      <c r="G84" s="19" t="str">
        <f t="shared" si="5"/>
        <v>北海道</v>
      </c>
      <c r="H84" s="19" t="str">
        <f t="shared" si="6"/>
        <v>栗山町</v>
      </c>
      <c r="I84" s="19" t="str">
        <f t="shared" si="7"/>
        <v>ホッカイドウ</v>
      </c>
      <c r="J84" s="19" t="str">
        <f t="shared" si="8"/>
        <v>クリヤマチョウ</v>
      </c>
      <c r="K84" s="19" t="str">
        <f t="shared" si="9"/>
        <v>014290</v>
      </c>
    </row>
    <row r="85" spans="1:11">
      <c r="A85" s="19" t="s">
        <v>3485</v>
      </c>
      <c r="B85" s="19" t="s">
        <v>2591</v>
      </c>
      <c r="C85" s="19" t="s">
        <v>3486</v>
      </c>
      <c r="D85" s="19" t="s">
        <v>3296</v>
      </c>
      <c r="E85" s="19" t="s">
        <v>3487</v>
      </c>
      <c r="G85" s="19" t="str">
        <f t="shared" si="5"/>
        <v>北海道</v>
      </c>
      <c r="H85" s="19" t="str">
        <f t="shared" si="6"/>
        <v>月形町</v>
      </c>
      <c r="I85" s="19" t="str">
        <f t="shared" si="7"/>
        <v>ホッカイドウ</v>
      </c>
      <c r="J85" s="19" t="str">
        <f t="shared" si="8"/>
        <v>ツキガタチョウ</v>
      </c>
      <c r="K85" s="19" t="str">
        <f t="shared" si="9"/>
        <v>014303</v>
      </c>
    </row>
    <row r="86" spans="1:11">
      <c r="A86" s="19" t="s">
        <v>3488</v>
      </c>
      <c r="B86" s="19" t="s">
        <v>2591</v>
      </c>
      <c r="C86" s="19" t="s">
        <v>3489</v>
      </c>
      <c r="D86" s="19" t="s">
        <v>3296</v>
      </c>
      <c r="E86" s="19" t="s">
        <v>3490</v>
      </c>
      <c r="G86" s="19" t="str">
        <f t="shared" si="5"/>
        <v>北海道</v>
      </c>
      <c r="H86" s="19" t="str">
        <f t="shared" si="6"/>
        <v>浦臼町</v>
      </c>
      <c r="I86" s="19" t="str">
        <f t="shared" si="7"/>
        <v>ホッカイドウ</v>
      </c>
      <c r="J86" s="19" t="str">
        <f t="shared" si="8"/>
        <v>ウラウスチョウ</v>
      </c>
      <c r="K86" s="19" t="str">
        <f t="shared" si="9"/>
        <v>014311</v>
      </c>
    </row>
    <row r="87" spans="1:11">
      <c r="A87" s="19" t="s">
        <v>3491</v>
      </c>
      <c r="B87" s="19" t="s">
        <v>2591</v>
      </c>
      <c r="C87" s="19" t="s">
        <v>3492</v>
      </c>
      <c r="D87" s="19" t="s">
        <v>3296</v>
      </c>
      <c r="E87" s="19" t="s">
        <v>3493</v>
      </c>
      <c r="G87" s="19" t="str">
        <f t="shared" si="5"/>
        <v>北海道</v>
      </c>
      <c r="H87" s="19" t="str">
        <f t="shared" si="6"/>
        <v>新十津川町</v>
      </c>
      <c r="I87" s="19" t="str">
        <f t="shared" si="7"/>
        <v>ホッカイドウ</v>
      </c>
      <c r="J87" s="19" t="str">
        <f t="shared" si="8"/>
        <v>シントツカワチョウ</v>
      </c>
      <c r="K87" s="19" t="str">
        <f t="shared" si="9"/>
        <v>014320</v>
      </c>
    </row>
    <row r="88" spans="1:11">
      <c r="A88" s="19" t="s">
        <v>3494</v>
      </c>
      <c r="B88" s="19" t="s">
        <v>2591</v>
      </c>
      <c r="C88" s="19" t="s">
        <v>3495</v>
      </c>
      <c r="D88" s="19" t="s">
        <v>3296</v>
      </c>
      <c r="E88" s="19" t="s">
        <v>3496</v>
      </c>
      <c r="G88" s="19" t="str">
        <f t="shared" si="5"/>
        <v>北海道</v>
      </c>
      <c r="H88" s="19" t="str">
        <f t="shared" si="6"/>
        <v>妹背牛町</v>
      </c>
      <c r="I88" s="19" t="str">
        <f t="shared" si="7"/>
        <v>ホッカイドウ</v>
      </c>
      <c r="J88" s="19" t="str">
        <f t="shared" si="8"/>
        <v>モセウシチョウ</v>
      </c>
      <c r="K88" s="19" t="str">
        <f t="shared" si="9"/>
        <v>014338</v>
      </c>
    </row>
    <row r="89" spans="1:11">
      <c r="A89" s="19" t="s">
        <v>3497</v>
      </c>
      <c r="B89" s="19" t="s">
        <v>2591</v>
      </c>
      <c r="C89" s="19" t="s">
        <v>3498</v>
      </c>
      <c r="D89" s="19" t="s">
        <v>3296</v>
      </c>
      <c r="E89" s="19" t="s">
        <v>3499</v>
      </c>
      <c r="G89" s="19" t="str">
        <f t="shared" si="5"/>
        <v>北海道</v>
      </c>
      <c r="H89" s="19" t="str">
        <f t="shared" si="6"/>
        <v>秩父別町</v>
      </c>
      <c r="I89" s="19" t="str">
        <f t="shared" si="7"/>
        <v>ホッカイドウ</v>
      </c>
      <c r="J89" s="19" t="str">
        <f t="shared" si="8"/>
        <v>チップベツチョウ</v>
      </c>
      <c r="K89" s="19" t="str">
        <f t="shared" si="9"/>
        <v>014346</v>
      </c>
    </row>
    <row r="90" spans="1:11">
      <c r="A90" s="19" t="s">
        <v>3500</v>
      </c>
      <c r="B90" s="19" t="s">
        <v>2591</v>
      </c>
      <c r="C90" s="19" t="s">
        <v>3501</v>
      </c>
      <c r="D90" s="19" t="s">
        <v>3296</v>
      </c>
      <c r="E90" s="19" t="s">
        <v>3502</v>
      </c>
      <c r="G90" s="19" t="str">
        <f t="shared" si="5"/>
        <v>北海道</v>
      </c>
      <c r="H90" s="19" t="str">
        <f t="shared" si="6"/>
        <v>雨竜町</v>
      </c>
      <c r="I90" s="19" t="str">
        <f t="shared" si="7"/>
        <v>ホッカイドウ</v>
      </c>
      <c r="J90" s="19" t="str">
        <f t="shared" si="8"/>
        <v>ウリュウチョウ</v>
      </c>
      <c r="K90" s="19" t="str">
        <f t="shared" si="9"/>
        <v>014362</v>
      </c>
    </row>
    <row r="91" spans="1:11">
      <c r="A91" s="19" t="s">
        <v>3503</v>
      </c>
      <c r="B91" s="19" t="s">
        <v>2591</v>
      </c>
      <c r="C91" s="19" t="s">
        <v>3504</v>
      </c>
      <c r="D91" s="19" t="s">
        <v>3296</v>
      </c>
      <c r="E91" s="19" t="s">
        <v>3505</v>
      </c>
      <c r="G91" s="19" t="str">
        <f t="shared" si="5"/>
        <v>北海道</v>
      </c>
      <c r="H91" s="19" t="str">
        <f t="shared" si="6"/>
        <v>北竜町</v>
      </c>
      <c r="I91" s="19" t="str">
        <f t="shared" si="7"/>
        <v>ホッカイドウ</v>
      </c>
      <c r="J91" s="19" t="str">
        <f t="shared" si="8"/>
        <v>ホクリュウチョウ</v>
      </c>
      <c r="K91" s="19" t="str">
        <f t="shared" si="9"/>
        <v>014371</v>
      </c>
    </row>
    <row r="92" spans="1:11">
      <c r="A92" s="19" t="s">
        <v>3506</v>
      </c>
      <c r="B92" s="19" t="s">
        <v>2591</v>
      </c>
      <c r="C92" s="19" t="s">
        <v>3507</v>
      </c>
      <c r="D92" s="19" t="s">
        <v>3296</v>
      </c>
      <c r="E92" s="19" t="s">
        <v>3508</v>
      </c>
      <c r="G92" s="19" t="str">
        <f t="shared" si="5"/>
        <v>北海道</v>
      </c>
      <c r="H92" s="19" t="str">
        <f t="shared" si="6"/>
        <v>沼田町</v>
      </c>
      <c r="I92" s="19" t="str">
        <f t="shared" si="7"/>
        <v>ホッカイドウ</v>
      </c>
      <c r="J92" s="19" t="str">
        <f t="shared" si="8"/>
        <v>ヌマタチョウ</v>
      </c>
      <c r="K92" s="19" t="str">
        <f t="shared" si="9"/>
        <v>014389</v>
      </c>
    </row>
    <row r="93" spans="1:11">
      <c r="A93" s="19" t="s">
        <v>3509</v>
      </c>
      <c r="B93" s="19" t="s">
        <v>2591</v>
      </c>
      <c r="C93" s="19" t="s">
        <v>3510</v>
      </c>
      <c r="D93" s="19" t="s">
        <v>3296</v>
      </c>
      <c r="E93" s="19" t="s">
        <v>3511</v>
      </c>
      <c r="G93" s="19" t="str">
        <f t="shared" si="5"/>
        <v>北海道</v>
      </c>
      <c r="H93" s="19" t="str">
        <f t="shared" si="6"/>
        <v>鷹栖町</v>
      </c>
      <c r="I93" s="19" t="str">
        <f t="shared" si="7"/>
        <v>ホッカイドウ</v>
      </c>
      <c r="J93" s="19" t="str">
        <f t="shared" si="8"/>
        <v>タカスチョウ</v>
      </c>
      <c r="K93" s="19" t="str">
        <f t="shared" si="9"/>
        <v>014524</v>
      </c>
    </row>
    <row r="94" spans="1:11">
      <c r="A94" s="19" t="s">
        <v>3512</v>
      </c>
      <c r="B94" s="19" t="s">
        <v>2591</v>
      </c>
      <c r="C94" s="19" t="s">
        <v>3513</v>
      </c>
      <c r="D94" s="19" t="s">
        <v>3296</v>
      </c>
      <c r="E94" s="19" t="s">
        <v>3514</v>
      </c>
      <c r="G94" s="19" t="str">
        <f t="shared" si="5"/>
        <v>北海道</v>
      </c>
      <c r="H94" s="19" t="str">
        <f t="shared" si="6"/>
        <v>東神楽町</v>
      </c>
      <c r="I94" s="19" t="str">
        <f t="shared" si="7"/>
        <v>ホッカイドウ</v>
      </c>
      <c r="J94" s="19" t="str">
        <f t="shared" si="8"/>
        <v>ヒガシカグラチョウ</v>
      </c>
      <c r="K94" s="19" t="str">
        <f t="shared" si="9"/>
        <v>014532</v>
      </c>
    </row>
    <row r="95" spans="1:11">
      <c r="A95" s="19" t="s">
        <v>3515</v>
      </c>
      <c r="B95" s="19" t="s">
        <v>2591</v>
      </c>
      <c r="C95" s="19" t="s">
        <v>3516</v>
      </c>
      <c r="D95" s="19" t="s">
        <v>3296</v>
      </c>
      <c r="E95" s="19" t="s">
        <v>3517</v>
      </c>
      <c r="G95" s="19" t="str">
        <f t="shared" si="5"/>
        <v>北海道</v>
      </c>
      <c r="H95" s="19" t="str">
        <f t="shared" si="6"/>
        <v>当麻町</v>
      </c>
      <c r="I95" s="19" t="str">
        <f t="shared" si="7"/>
        <v>ホッカイドウ</v>
      </c>
      <c r="J95" s="19" t="str">
        <f t="shared" si="8"/>
        <v>トウマチョウ</v>
      </c>
      <c r="K95" s="19" t="str">
        <f t="shared" si="9"/>
        <v>014541</v>
      </c>
    </row>
    <row r="96" spans="1:11">
      <c r="A96" s="19" t="s">
        <v>3518</v>
      </c>
      <c r="B96" s="19" t="s">
        <v>2591</v>
      </c>
      <c r="C96" s="19" t="s">
        <v>3519</v>
      </c>
      <c r="D96" s="19" t="s">
        <v>3296</v>
      </c>
      <c r="E96" s="19" t="s">
        <v>3520</v>
      </c>
      <c r="G96" s="19" t="str">
        <f t="shared" si="5"/>
        <v>北海道</v>
      </c>
      <c r="H96" s="19" t="str">
        <f t="shared" si="6"/>
        <v>比布町</v>
      </c>
      <c r="I96" s="19" t="str">
        <f t="shared" si="7"/>
        <v>ホッカイドウ</v>
      </c>
      <c r="J96" s="19" t="str">
        <f t="shared" si="8"/>
        <v>ピップチョウ</v>
      </c>
      <c r="K96" s="19" t="str">
        <f t="shared" si="9"/>
        <v>014559</v>
      </c>
    </row>
    <row r="97" spans="1:11">
      <c r="A97" s="19" t="s">
        <v>3521</v>
      </c>
      <c r="B97" s="19" t="s">
        <v>2591</v>
      </c>
      <c r="C97" s="19" t="s">
        <v>3522</v>
      </c>
      <c r="D97" s="19" t="s">
        <v>3296</v>
      </c>
      <c r="E97" s="19" t="s">
        <v>3523</v>
      </c>
      <c r="G97" s="19" t="str">
        <f t="shared" si="5"/>
        <v>北海道</v>
      </c>
      <c r="H97" s="19" t="str">
        <f t="shared" si="6"/>
        <v>愛別町</v>
      </c>
      <c r="I97" s="19" t="str">
        <f t="shared" si="7"/>
        <v>ホッカイドウ</v>
      </c>
      <c r="J97" s="19" t="str">
        <f t="shared" si="8"/>
        <v>アイベツチョウ</v>
      </c>
      <c r="K97" s="19" t="str">
        <f t="shared" si="9"/>
        <v>014567</v>
      </c>
    </row>
    <row r="98" spans="1:11">
      <c r="A98" s="19" t="s">
        <v>3524</v>
      </c>
      <c r="B98" s="19" t="s">
        <v>2591</v>
      </c>
      <c r="C98" s="19" t="s">
        <v>3525</v>
      </c>
      <c r="D98" s="19" t="s">
        <v>3296</v>
      </c>
      <c r="E98" s="19" t="s">
        <v>3526</v>
      </c>
      <c r="G98" s="19" t="str">
        <f t="shared" si="5"/>
        <v>北海道</v>
      </c>
      <c r="H98" s="19" t="str">
        <f t="shared" si="6"/>
        <v>上川町</v>
      </c>
      <c r="I98" s="19" t="str">
        <f t="shared" si="7"/>
        <v>ホッカイドウ</v>
      </c>
      <c r="J98" s="19" t="str">
        <f t="shared" si="8"/>
        <v>カミカワチョウ</v>
      </c>
      <c r="K98" s="19" t="str">
        <f t="shared" si="9"/>
        <v>014575</v>
      </c>
    </row>
    <row r="99" spans="1:11">
      <c r="A99" s="19" t="s">
        <v>3527</v>
      </c>
      <c r="B99" s="19" t="s">
        <v>2591</v>
      </c>
      <c r="C99" s="19" t="s">
        <v>3528</v>
      </c>
      <c r="D99" s="19" t="s">
        <v>3296</v>
      </c>
      <c r="E99" s="19" t="s">
        <v>3529</v>
      </c>
      <c r="G99" s="19" t="str">
        <f t="shared" si="5"/>
        <v>北海道</v>
      </c>
      <c r="H99" s="19" t="str">
        <f t="shared" si="6"/>
        <v>東川町</v>
      </c>
      <c r="I99" s="19" t="str">
        <f t="shared" si="7"/>
        <v>ホッカイドウ</v>
      </c>
      <c r="J99" s="19" t="str">
        <f t="shared" si="8"/>
        <v>ヒガシカワチョウ</v>
      </c>
      <c r="K99" s="19" t="str">
        <f t="shared" si="9"/>
        <v>014583</v>
      </c>
    </row>
    <row r="100" spans="1:11">
      <c r="A100" s="19" t="s">
        <v>3530</v>
      </c>
      <c r="B100" s="19" t="s">
        <v>2591</v>
      </c>
      <c r="C100" s="19" t="s">
        <v>3531</v>
      </c>
      <c r="D100" s="19" t="s">
        <v>3296</v>
      </c>
      <c r="E100" s="19" t="s">
        <v>3532</v>
      </c>
      <c r="G100" s="19" t="str">
        <f t="shared" si="5"/>
        <v>北海道</v>
      </c>
      <c r="H100" s="19" t="str">
        <f t="shared" si="6"/>
        <v>美瑛町</v>
      </c>
      <c r="I100" s="19" t="str">
        <f t="shared" si="7"/>
        <v>ホッカイドウ</v>
      </c>
      <c r="J100" s="19" t="str">
        <f t="shared" si="8"/>
        <v>ビエイチョウ</v>
      </c>
      <c r="K100" s="19" t="str">
        <f t="shared" si="9"/>
        <v>014591</v>
      </c>
    </row>
    <row r="101" spans="1:11">
      <c r="A101" s="19" t="s">
        <v>3533</v>
      </c>
      <c r="B101" s="19" t="s">
        <v>2591</v>
      </c>
      <c r="C101" s="19" t="s">
        <v>3534</v>
      </c>
      <c r="D101" s="19" t="s">
        <v>3296</v>
      </c>
      <c r="E101" s="19" t="s">
        <v>3535</v>
      </c>
      <c r="G101" s="19" t="str">
        <f t="shared" si="5"/>
        <v>北海道</v>
      </c>
      <c r="H101" s="19" t="str">
        <f t="shared" si="6"/>
        <v>上富良野町</v>
      </c>
      <c r="I101" s="19" t="str">
        <f t="shared" si="7"/>
        <v>ホッカイドウ</v>
      </c>
      <c r="J101" s="19" t="str">
        <f t="shared" si="8"/>
        <v>カミフラノチョウ</v>
      </c>
      <c r="K101" s="19" t="str">
        <f t="shared" si="9"/>
        <v>014605</v>
      </c>
    </row>
    <row r="102" spans="1:11">
      <c r="A102" s="19" t="s">
        <v>3536</v>
      </c>
      <c r="B102" s="19" t="s">
        <v>2591</v>
      </c>
      <c r="C102" s="19" t="s">
        <v>3537</v>
      </c>
      <c r="D102" s="19" t="s">
        <v>3296</v>
      </c>
      <c r="E102" s="19" t="s">
        <v>3538</v>
      </c>
      <c r="G102" s="19" t="str">
        <f t="shared" si="5"/>
        <v>北海道</v>
      </c>
      <c r="H102" s="19" t="str">
        <f t="shared" si="6"/>
        <v>中富良野町</v>
      </c>
      <c r="I102" s="19" t="str">
        <f t="shared" si="7"/>
        <v>ホッカイドウ</v>
      </c>
      <c r="J102" s="19" t="str">
        <f t="shared" si="8"/>
        <v>ナカフラノチョウ</v>
      </c>
      <c r="K102" s="19" t="str">
        <f t="shared" si="9"/>
        <v>014613</v>
      </c>
    </row>
    <row r="103" spans="1:11">
      <c r="A103" s="19" t="s">
        <v>3539</v>
      </c>
      <c r="B103" s="19" t="s">
        <v>2591</v>
      </c>
      <c r="C103" s="19" t="s">
        <v>3540</v>
      </c>
      <c r="D103" s="19" t="s">
        <v>3296</v>
      </c>
      <c r="E103" s="19" t="s">
        <v>3541</v>
      </c>
      <c r="G103" s="19" t="str">
        <f t="shared" si="5"/>
        <v>北海道</v>
      </c>
      <c r="H103" s="19" t="str">
        <f t="shared" si="6"/>
        <v>南富良野町</v>
      </c>
      <c r="I103" s="19" t="str">
        <f t="shared" si="7"/>
        <v>ホッカイドウ</v>
      </c>
      <c r="J103" s="19" t="str">
        <f t="shared" si="8"/>
        <v>ミナミフラノチョウ</v>
      </c>
      <c r="K103" s="19" t="str">
        <f t="shared" si="9"/>
        <v>014621</v>
      </c>
    </row>
    <row r="104" spans="1:11">
      <c r="A104" s="19" t="s">
        <v>3542</v>
      </c>
      <c r="B104" s="19" t="s">
        <v>2591</v>
      </c>
      <c r="C104" s="19" t="s">
        <v>3543</v>
      </c>
      <c r="D104" s="19" t="s">
        <v>3296</v>
      </c>
      <c r="E104" s="19" t="s">
        <v>3544</v>
      </c>
      <c r="G104" s="19" t="str">
        <f t="shared" si="5"/>
        <v>北海道</v>
      </c>
      <c r="H104" s="19" t="str">
        <f t="shared" si="6"/>
        <v>占冠村</v>
      </c>
      <c r="I104" s="19" t="str">
        <f t="shared" si="7"/>
        <v>ホッカイドウ</v>
      </c>
      <c r="J104" s="19" t="str">
        <f t="shared" si="8"/>
        <v>シムカップムラ</v>
      </c>
      <c r="K104" s="19" t="str">
        <f t="shared" si="9"/>
        <v>014630</v>
      </c>
    </row>
    <row r="105" spans="1:11">
      <c r="A105" s="19" t="s">
        <v>3545</v>
      </c>
      <c r="B105" s="19" t="s">
        <v>2591</v>
      </c>
      <c r="C105" s="19" t="s">
        <v>3546</v>
      </c>
      <c r="D105" s="19" t="s">
        <v>3296</v>
      </c>
      <c r="E105" s="19" t="s">
        <v>3547</v>
      </c>
      <c r="G105" s="19" t="str">
        <f t="shared" si="5"/>
        <v>北海道</v>
      </c>
      <c r="H105" s="19" t="str">
        <f t="shared" si="6"/>
        <v>和寒町</v>
      </c>
      <c r="I105" s="19" t="str">
        <f t="shared" si="7"/>
        <v>ホッカイドウ</v>
      </c>
      <c r="J105" s="19" t="str">
        <f t="shared" si="8"/>
        <v>ワッサムチョウ</v>
      </c>
      <c r="K105" s="19" t="str">
        <f t="shared" si="9"/>
        <v>014648</v>
      </c>
    </row>
    <row r="106" spans="1:11">
      <c r="A106" s="19" t="s">
        <v>3548</v>
      </c>
      <c r="B106" s="19" t="s">
        <v>2591</v>
      </c>
      <c r="C106" s="19" t="s">
        <v>3549</v>
      </c>
      <c r="D106" s="19" t="s">
        <v>3296</v>
      </c>
      <c r="E106" s="19" t="s">
        <v>3550</v>
      </c>
      <c r="G106" s="19" t="str">
        <f t="shared" si="5"/>
        <v>北海道</v>
      </c>
      <c r="H106" s="19" t="str">
        <f t="shared" si="6"/>
        <v>剣淵町</v>
      </c>
      <c r="I106" s="19" t="str">
        <f t="shared" si="7"/>
        <v>ホッカイドウ</v>
      </c>
      <c r="J106" s="19" t="str">
        <f t="shared" si="8"/>
        <v>ケンブチチョウ</v>
      </c>
      <c r="K106" s="19" t="str">
        <f t="shared" si="9"/>
        <v>014656</v>
      </c>
    </row>
    <row r="107" spans="1:11">
      <c r="A107" s="19" t="s">
        <v>3551</v>
      </c>
      <c r="B107" s="19" t="s">
        <v>2591</v>
      </c>
      <c r="C107" s="19" t="s">
        <v>3552</v>
      </c>
      <c r="D107" s="19" t="s">
        <v>3296</v>
      </c>
      <c r="E107" s="19" t="s">
        <v>3553</v>
      </c>
      <c r="G107" s="19" t="str">
        <f t="shared" si="5"/>
        <v>北海道</v>
      </c>
      <c r="H107" s="19" t="str">
        <f t="shared" si="6"/>
        <v>下川町</v>
      </c>
      <c r="I107" s="19" t="str">
        <f t="shared" si="7"/>
        <v>ホッカイドウ</v>
      </c>
      <c r="J107" s="19" t="str">
        <f t="shared" si="8"/>
        <v>シモカワチョウ</v>
      </c>
      <c r="K107" s="19" t="str">
        <f t="shared" si="9"/>
        <v>014681</v>
      </c>
    </row>
    <row r="108" spans="1:11">
      <c r="A108" s="19" t="s">
        <v>3554</v>
      </c>
      <c r="B108" s="19" t="s">
        <v>2591</v>
      </c>
      <c r="C108" s="19" t="s">
        <v>3555</v>
      </c>
      <c r="D108" s="19" t="s">
        <v>3296</v>
      </c>
      <c r="E108" s="19" t="s">
        <v>3556</v>
      </c>
      <c r="G108" s="19" t="str">
        <f t="shared" si="5"/>
        <v>北海道</v>
      </c>
      <c r="H108" s="19" t="str">
        <f t="shared" si="6"/>
        <v>美深町</v>
      </c>
      <c r="I108" s="19" t="str">
        <f t="shared" si="7"/>
        <v>ホッカイドウ</v>
      </c>
      <c r="J108" s="19" t="str">
        <f t="shared" si="8"/>
        <v>ビフカチョウ</v>
      </c>
      <c r="K108" s="19" t="str">
        <f t="shared" si="9"/>
        <v>014699</v>
      </c>
    </row>
    <row r="109" spans="1:11">
      <c r="A109" s="19" t="s">
        <v>3557</v>
      </c>
      <c r="B109" s="19" t="s">
        <v>2591</v>
      </c>
      <c r="C109" s="19" t="s">
        <v>3558</v>
      </c>
      <c r="D109" s="19" t="s">
        <v>3296</v>
      </c>
      <c r="E109" s="19" t="s">
        <v>3559</v>
      </c>
      <c r="G109" s="19" t="str">
        <f t="shared" si="5"/>
        <v>北海道</v>
      </c>
      <c r="H109" s="19" t="str">
        <f t="shared" si="6"/>
        <v>音威子府村</v>
      </c>
      <c r="I109" s="19" t="str">
        <f t="shared" si="7"/>
        <v>ホッカイドウ</v>
      </c>
      <c r="J109" s="19" t="str">
        <f t="shared" si="8"/>
        <v>オトイネップムラ</v>
      </c>
      <c r="K109" s="19" t="str">
        <f t="shared" si="9"/>
        <v>014702</v>
      </c>
    </row>
    <row r="110" spans="1:11">
      <c r="A110" s="19" t="s">
        <v>3560</v>
      </c>
      <c r="B110" s="19" t="s">
        <v>2591</v>
      </c>
      <c r="C110" s="19" t="s">
        <v>3561</v>
      </c>
      <c r="D110" s="19" t="s">
        <v>3296</v>
      </c>
      <c r="E110" s="19" t="s">
        <v>3562</v>
      </c>
      <c r="G110" s="19" t="str">
        <f t="shared" si="5"/>
        <v>北海道</v>
      </c>
      <c r="H110" s="19" t="str">
        <f t="shared" si="6"/>
        <v>中川町</v>
      </c>
      <c r="I110" s="19" t="str">
        <f t="shared" si="7"/>
        <v>ホッカイドウ</v>
      </c>
      <c r="J110" s="19" t="str">
        <f t="shared" si="8"/>
        <v>ナカガワチョウ</v>
      </c>
      <c r="K110" s="19" t="str">
        <f t="shared" si="9"/>
        <v>014711</v>
      </c>
    </row>
    <row r="111" spans="1:11">
      <c r="A111" s="19" t="s">
        <v>3563</v>
      </c>
      <c r="B111" s="19" t="s">
        <v>2591</v>
      </c>
      <c r="C111" s="19" t="s">
        <v>3564</v>
      </c>
      <c r="D111" s="19" t="s">
        <v>3296</v>
      </c>
      <c r="E111" s="19" t="s">
        <v>3565</v>
      </c>
      <c r="G111" s="19" t="str">
        <f t="shared" si="5"/>
        <v>北海道</v>
      </c>
      <c r="H111" s="19" t="str">
        <f t="shared" si="6"/>
        <v>幌加内町</v>
      </c>
      <c r="I111" s="19" t="str">
        <f t="shared" si="7"/>
        <v>ホッカイドウ</v>
      </c>
      <c r="J111" s="19" t="str">
        <f t="shared" si="8"/>
        <v>ホロカナイチョウ</v>
      </c>
      <c r="K111" s="19" t="str">
        <f t="shared" si="9"/>
        <v>014729</v>
      </c>
    </row>
    <row r="112" spans="1:11">
      <c r="A112" s="19" t="s">
        <v>3566</v>
      </c>
      <c r="B112" s="19" t="s">
        <v>2591</v>
      </c>
      <c r="C112" s="19" t="s">
        <v>3567</v>
      </c>
      <c r="D112" s="19" t="s">
        <v>3296</v>
      </c>
      <c r="E112" s="19" t="s">
        <v>3568</v>
      </c>
      <c r="G112" s="19" t="str">
        <f t="shared" si="5"/>
        <v>北海道</v>
      </c>
      <c r="H112" s="19" t="str">
        <f t="shared" si="6"/>
        <v>増毛町</v>
      </c>
      <c r="I112" s="19" t="str">
        <f t="shared" si="7"/>
        <v>ホッカイドウ</v>
      </c>
      <c r="J112" s="19" t="str">
        <f t="shared" si="8"/>
        <v>マシケチョウ</v>
      </c>
      <c r="K112" s="19" t="str">
        <f t="shared" si="9"/>
        <v>014818</v>
      </c>
    </row>
    <row r="113" spans="1:11">
      <c r="A113" s="19" t="s">
        <v>3569</v>
      </c>
      <c r="B113" s="19" t="s">
        <v>2591</v>
      </c>
      <c r="C113" s="19" t="s">
        <v>3570</v>
      </c>
      <c r="D113" s="19" t="s">
        <v>3296</v>
      </c>
      <c r="E113" s="19" t="s">
        <v>3571</v>
      </c>
      <c r="G113" s="19" t="str">
        <f t="shared" si="5"/>
        <v>北海道</v>
      </c>
      <c r="H113" s="19" t="str">
        <f t="shared" si="6"/>
        <v>小平町</v>
      </c>
      <c r="I113" s="19" t="str">
        <f t="shared" si="7"/>
        <v>ホッカイドウ</v>
      </c>
      <c r="J113" s="19" t="str">
        <f t="shared" si="8"/>
        <v>オビラチョウ</v>
      </c>
      <c r="K113" s="19" t="str">
        <f t="shared" si="9"/>
        <v>014826</v>
      </c>
    </row>
    <row r="114" spans="1:11">
      <c r="A114" s="19" t="s">
        <v>3572</v>
      </c>
      <c r="B114" s="19" t="s">
        <v>2591</v>
      </c>
      <c r="C114" s="19" t="s">
        <v>3573</v>
      </c>
      <c r="D114" s="19" t="s">
        <v>3296</v>
      </c>
      <c r="E114" s="19" t="s">
        <v>3574</v>
      </c>
      <c r="G114" s="19" t="str">
        <f t="shared" si="5"/>
        <v>北海道</v>
      </c>
      <c r="H114" s="19" t="str">
        <f t="shared" si="6"/>
        <v>苫前町</v>
      </c>
      <c r="I114" s="19" t="str">
        <f t="shared" si="7"/>
        <v>ホッカイドウ</v>
      </c>
      <c r="J114" s="19" t="str">
        <f t="shared" si="8"/>
        <v>トママエチョウ</v>
      </c>
      <c r="K114" s="19" t="str">
        <f t="shared" si="9"/>
        <v>014834</v>
      </c>
    </row>
    <row r="115" spans="1:11">
      <c r="A115" s="19" t="s">
        <v>3575</v>
      </c>
      <c r="B115" s="19" t="s">
        <v>2591</v>
      </c>
      <c r="C115" s="19" t="s">
        <v>3576</v>
      </c>
      <c r="D115" s="19" t="s">
        <v>3296</v>
      </c>
      <c r="E115" s="19" t="s">
        <v>3577</v>
      </c>
      <c r="G115" s="19" t="str">
        <f t="shared" si="5"/>
        <v>北海道</v>
      </c>
      <c r="H115" s="19" t="str">
        <f t="shared" si="6"/>
        <v>羽幌町</v>
      </c>
      <c r="I115" s="19" t="str">
        <f t="shared" si="7"/>
        <v>ホッカイドウ</v>
      </c>
      <c r="J115" s="19" t="str">
        <f t="shared" si="8"/>
        <v>ハボロチョウ</v>
      </c>
      <c r="K115" s="19" t="str">
        <f t="shared" si="9"/>
        <v>014842</v>
      </c>
    </row>
    <row r="116" spans="1:11">
      <c r="A116" s="19" t="s">
        <v>3578</v>
      </c>
      <c r="B116" s="19" t="s">
        <v>2591</v>
      </c>
      <c r="C116" s="19" t="s">
        <v>3579</v>
      </c>
      <c r="D116" s="19" t="s">
        <v>3296</v>
      </c>
      <c r="E116" s="19" t="s">
        <v>3580</v>
      </c>
      <c r="G116" s="19" t="str">
        <f t="shared" si="5"/>
        <v>北海道</v>
      </c>
      <c r="H116" s="19" t="str">
        <f t="shared" si="6"/>
        <v>初山別村</v>
      </c>
      <c r="I116" s="19" t="str">
        <f t="shared" si="7"/>
        <v>ホッカイドウ</v>
      </c>
      <c r="J116" s="19" t="str">
        <f t="shared" si="8"/>
        <v>ショサンベツムラ</v>
      </c>
      <c r="K116" s="19" t="str">
        <f t="shared" si="9"/>
        <v>014851</v>
      </c>
    </row>
    <row r="117" spans="1:11">
      <c r="A117" s="19" t="s">
        <v>3581</v>
      </c>
      <c r="B117" s="19" t="s">
        <v>2591</v>
      </c>
      <c r="C117" s="19" t="s">
        <v>3582</v>
      </c>
      <c r="D117" s="19" t="s">
        <v>3296</v>
      </c>
      <c r="E117" s="19" t="s">
        <v>3583</v>
      </c>
      <c r="G117" s="19" t="str">
        <f t="shared" si="5"/>
        <v>北海道</v>
      </c>
      <c r="H117" s="19" t="str">
        <f t="shared" si="6"/>
        <v>遠別町</v>
      </c>
      <c r="I117" s="19" t="str">
        <f t="shared" si="7"/>
        <v>ホッカイドウ</v>
      </c>
      <c r="J117" s="19" t="str">
        <f t="shared" si="8"/>
        <v>エンベツチョウ</v>
      </c>
      <c r="K117" s="19" t="str">
        <f t="shared" si="9"/>
        <v>014869</v>
      </c>
    </row>
    <row r="118" spans="1:11">
      <c r="A118" s="19" t="s">
        <v>3584</v>
      </c>
      <c r="B118" s="19" t="s">
        <v>2591</v>
      </c>
      <c r="C118" s="19" t="s">
        <v>3585</v>
      </c>
      <c r="D118" s="19" t="s">
        <v>3296</v>
      </c>
      <c r="E118" s="19" t="s">
        <v>3586</v>
      </c>
      <c r="G118" s="19" t="str">
        <f t="shared" si="5"/>
        <v>北海道</v>
      </c>
      <c r="H118" s="19" t="str">
        <f t="shared" si="6"/>
        <v>天塩町</v>
      </c>
      <c r="I118" s="19" t="str">
        <f t="shared" si="7"/>
        <v>ホッカイドウ</v>
      </c>
      <c r="J118" s="19" t="str">
        <f t="shared" si="8"/>
        <v>テシオチョウ</v>
      </c>
      <c r="K118" s="19" t="str">
        <f t="shared" si="9"/>
        <v>014877</v>
      </c>
    </row>
    <row r="119" spans="1:11">
      <c r="A119" s="19" t="s">
        <v>3587</v>
      </c>
      <c r="B119" s="19" t="s">
        <v>2591</v>
      </c>
      <c r="C119" s="19" t="s">
        <v>3588</v>
      </c>
      <c r="D119" s="19" t="s">
        <v>3296</v>
      </c>
      <c r="E119" s="19" t="s">
        <v>3589</v>
      </c>
      <c r="G119" s="19" t="str">
        <f t="shared" si="5"/>
        <v>北海道</v>
      </c>
      <c r="H119" s="19" t="str">
        <f t="shared" si="6"/>
        <v>猿払村</v>
      </c>
      <c r="I119" s="19" t="str">
        <f t="shared" si="7"/>
        <v>ホッカイドウ</v>
      </c>
      <c r="J119" s="19" t="str">
        <f t="shared" si="8"/>
        <v>サルフツムラ</v>
      </c>
      <c r="K119" s="19" t="str">
        <f t="shared" si="9"/>
        <v>015113</v>
      </c>
    </row>
    <row r="120" spans="1:11">
      <c r="A120" s="19" t="s">
        <v>3590</v>
      </c>
      <c r="B120" s="19" t="s">
        <v>2591</v>
      </c>
      <c r="C120" s="19" t="s">
        <v>3591</v>
      </c>
      <c r="D120" s="19" t="s">
        <v>3296</v>
      </c>
      <c r="E120" s="19" t="s">
        <v>3592</v>
      </c>
      <c r="G120" s="19" t="str">
        <f t="shared" si="5"/>
        <v>北海道</v>
      </c>
      <c r="H120" s="19" t="str">
        <f t="shared" si="6"/>
        <v>浜頓別町</v>
      </c>
      <c r="I120" s="19" t="str">
        <f t="shared" si="7"/>
        <v>ホッカイドウ</v>
      </c>
      <c r="J120" s="19" t="str">
        <f t="shared" si="8"/>
        <v>ハマトンベツチョウ</v>
      </c>
      <c r="K120" s="19" t="str">
        <f t="shared" si="9"/>
        <v>015121</v>
      </c>
    </row>
    <row r="121" spans="1:11">
      <c r="A121" s="19" t="s">
        <v>3593</v>
      </c>
      <c r="B121" s="19" t="s">
        <v>2591</v>
      </c>
      <c r="C121" s="19" t="s">
        <v>3594</v>
      </c>
      <c r="D121" s="19" t="s">
        <v>3296</v>
      </c>
      <c r="E121" s="19" t="s">
        <v>3595</v>
      </c>
      <c r="G121" s="19" t="str">
        <f t="shared" si="5"/>
        <v>北海道</v>
      </c>
      <c r="H121" s="19" t="str">
        <f t="shared" si="6"/>
        <v>中頓別町</v>
      </c>
      <c r="I121" s="19" t="str">
        <f t="shared" si="7"/>
        <v>ホッカイドウ</v>
      </c>
      <c r="J121" s="19" t="str">
        <f t="shared" si="8"/>
        <v>ナカトンベツチョウ</v>
      </c>
      <c r="K121" s="19" t="str">
        <f t="shared" si="9"/>
        <v>015130</v>
      </c>
    </row>
    <row r="122" spans="1:11">
      <c r="A122" s="19" t="s">
        <v>3596</v>
      </c>
      <c r="B122" s="19" t="s">
        <v>2591</v>
      </c>
      <c r="C122" s="19" t="s">
        <v>3597</v>
      </c>
      <c r="D122" s="19" t="s">
        <v>3296</v>
      </c>
      <c r="E122" s="19" t="s">
        <v>3397</v>
      </c>
      <c r="G122" s="19" t="str">
        <f t="shared" si="5"/>
        <v>北海道</v>
      </c>
      <c r="H122" s="19" t="str">
        <f t="shared" si="6"/>
        <v>枝幸町</v>
      </c>
      <c r="I122" s="19" t="str">
        <f t="shared" si="7"/>
        <v>ホッカイドウ</v>
      </c>
      <c r="J122" s="19" t="str">
        <f t="shared" si="8"/>
        <v>エサシチョウ</v>
      </c>
      <c r="K122" s="19" t="str">
        <f t="shared" si="9"/>
        <v>015148</v>
      </c>
    </row>
    <row r="123" spans="1:11">
      <c r="A123" s="19" t="s">
        <v>3598</v>
      </c>
      <c r="B123" s="19" t="s">
        <v>2591</v>
      </c>
      <c r="C123" s="19" t="s">
        <v>3599</v>
      </c>
      <c r="D123" s="19" t="s">
        <v>3296</v>
      </c>
      <c r="E123" s="19" t="s">
        <v>3600</v>
      </c>
      <c r="G123" s="19" t="str">
        <f t="shared" si="5"/>
        <v>北海道</v>
      </c>
      <c r="H123" s="19" t="str">
        <f t="shared" si="6"/>
        <v>豊富町</v>
      </c>
      <c r="I123" s="19" t="str">
        <f t="shared" si="7"/>
        <v>ホッカイドウ</v>
      </c>
      <c r="J123" s="19" t="str">
        <f t="shared" si="8"/>
        <v>トヨトミチョウ</v>
      </c>
      <c r="K123" s="19" t="str">
        <f t="shared" si="9"/>
        <v>015164</v>
      </c>
    </row>
    <row r="124" spans="1:11">
      <c r="A124" s="19" t="s">
        <v>3601</v>
      </c>
      <c r="B124" s="19" t="s">
        <v>2591</v>
      </c>
      <c r="C124" s="19" t="s">
        <v>3602</v>
      </c>
      <c r="D124" s="19" t="s">
        <v>3296</v>
      </c>
      <c r="E124" s="19" t="s">
        <v>3603</v>
      </c>
      <c r="G124" s="19" t="str">
        <f t="shared" si="5"/>
        <v>北海道</v>
      </c>
      <c r="H124" s="19" t="str">
        <f t="shared" si="6"/>
        <v>礼文町</v>
      </c>
      <c r="I124" s="19" t="str">
        <f t="shared" si="7"/>
        <v>ホッカイドウ</v>
      </c>
      <c r="J124" s="19" t="str">
        <f t="shared" si="8"/>
        <v>レブンチョウ</v>
      </c>
      <c r="K124" s="19" t="str">
        <f t="shared" si="9"/>
        <v>015172</v>
      </c>
    </row>
    <row r="125" spans="1:11">
      <c r="A125" s="19" t="s">
        <v>3604</v>
      </c>
      <c r="B125" s="19" t="s">
        <v>2591</v>
      </c>
      <c r="C125" s="19" t="s">
        <v>3605</v>
      </c>
      <c r="D125" s="19" t="s">
        <v>3296</v>
      </c>
      <c r="E125" s="19" t="s">
        <v>3606</v>
      </c>
      <c r="G125" s="19" t="str">
        <f t="shared" si="5"/>
        <v>北海道</v>
      </c>
      <c r="H125" s="19" t="str">
        <f t="shared" si="6"/>
        <v>利尻町</v>
      </c>
      <c r="I125" s="19" t="str">
        <f t="shared" si="7"/>
        <v>ホッカイドウ</v>
      </c>
      <c r="J125" s="19" t="str">
        <f t="shared" si="8"/>
        <v>リシリチョウ</v>
      </c>
      <c r="K125" s="19" t="str">
        <f t="shared" si="9"/>
        <v>015181</v>
      </c>
    </row>
    <row r="126" spans="1:11">
      <c r="A126" s="19" t="s">
        <v>3607</v>
      </c>
      <c r="B126" s="19" t="s">
        <v>2591</v>
      </c>
      <c r="C126" s="19" t="s">
        <v>3608</v>
      </c>
      <c r="D126" s="19" t="s">
        <v>3296</v>
      </c>
      <c r="E126" s="19" t="s">
        <v>3609</v>
      </c>
      <c r="G126" s="19" t="str">
        <f t="shared" si="5"/>
        <v>北海道</v>
      </c>
      <c r="H126" s="19" t="str">
        <f t="shared" si="6"/>
        <v>利尻富士町</v>
      </c>
      <c r="I126" s="19" t="str">
        <f t="shared" si="7"/>
        <v>ホッカイドウ</v>
      </c>
      <c r="J126" s="19" t="str">
        <f t="shared" si="8"/>
        <v>リシリフジチョウ</v>
      </c>
      <c r="K126" s="19" t="str">
        <f t="shared" si="9"/>
        <v>015199</v>
      </c>
    </row>
    <row r="127" spans="1:11">
      <c r="A127" s="19" t="s">
        <v>3610</v>
      </c>
      <c r="B127" s="19" t="s">
        <v>2591</v>
      </c>
      <c r="C127" s="19" t="s">
        <v>3611</v>
      </c>
      <c r="D127" s="19" t="s">
        <v>3296</v>
      </c>
      <c r="E127" s="19" t="s">
        <v>3612</v>
      </c>
      <c r="G127" s="19" t="str">
        <f t="shared" si="5"/>
        <v>北海道</v>
      </c>
      <c r="H127" s="19" t="str">
        <f t="shared" si="6"/>
        <v>幌延町</v>
      </c>
      <c r="I127" s="19" t="str">
        <f t="shared" si="7"/>
        <v>ホッカイドウ</v>
      </c>
      <c r="J127" s="19" t="str">
        <f t="shared" si="8"/>
        <v>ホロノベチョウ</v>
      </c>
      <c r="K127" s="19" t="str">
        <f t="shared" si="9"/>
        <v>015202</v>
      </c>
    </row>
    <row r="128" spans="1:11">
      <c r="A128" s="19" t="s">
        <v>3613</v>
      </c>
      <c r="B128" s="19" t="s">
        <v>2591</v>
      </c>
      <c r="C128" s="19" t="s">
        <v>3614</v>
      </c>
      <c r="D128" s="19" t="s">
        <v>3296</v>
      </c>
      <c r="E128" s="19" t="s">
        <v>3615</v>
      </c>
      <c r="G128" s="19" t="str">
        <f t="shared" si="5"/>
        <v>北海道</v>
      </c>
      <c r="H128" s="19" t="str">
        <f t="shared" si="6"/>
        <v>美幌町</v>
      </c>
      <c r="I128" s="19" t="str">
        <f t="shared" si="7"/>
        <v>ホッカイドウ</v>
      </c>
      <c r="J128" s="19" t="str">
        <f t="shared" si="8"/>
        <v>ビホロチョウ</v>
      </c>
      <c r="K128" s="19" t="str">
        <f t="shared" si="9"/>
        <v>015431</v>
      </c>
    </row>
    <row r="129" spans="1:11">
      <c r="A129" s="19" t="s">
        <v>3616</v>
      </c>
      <c r="B129" s="19" t="s">
        <v>2591</v>
      </c>
      <c r="C129" s="19" t="s">
        <v>3617</v>
      </c>
      <c r="D129" s="19" t="s">
        <v>3296</v>
      </c>
      <c r="E129" s="19" t="s">
        <v>3618</v>
      </c>
      <c r="G129" s="19" t="str">
        <f t="shared" si="5"/>
        <v>北海道</v>
      </c>
      <c r="H129" s="19" t="str">
        <f t="shared" si="6"/>
        <v>津別町</v>
      </c>
      <c r="I129" s="19" t="str">
        <f t="shared" si="7"/>
        <v>ホッカイドウ</v>
      </c>
      <c r="J129" s="19" t="str">
        <f t="shared" si="8"/>
        <v>ツベツチョウ</v>
      </c>
      <c r="K129" s="19" t="str">
        <f t="shared" si="9"/>
        <v>015440</v>
      </c>
    </row>
    <row r="130" spans="1:11">
      <c r="A130" s="19" t="s">
        <v>3619</v>
      </c>
      <c r="B130" s="19" t="s">
        <v>2591</v>
      </c>
      <c r="C130" s="19" t="s">
        <v>3620</v>
      </c>
      <c r="D130" s="19" t="s">
        <v>3296</v>
      </c>
      <c r="E130" s="19" t="s">
        <v>3621</v>
      </c>
      <c r="G130" s="19" t="str">
        <f t="shared" si="5"/>
        <v>北海道</v>
      </c>
      <c r="H130" s="19" t="str">
        <f t="shared" si="6"/>
        <v>斜里町</v>
      </c>
      <c r="I130" s="19" t="str">
        <f t="shared" si="7"/>
        <v>ホッカイドウ</v>
      </c>
      <c r="J130" s="19" t="str">
        <f t="shared" si="8"/>
        <v>シャリチョウ</v>
      </c>
      <c r="K130" s="19" t="str">
        <f t="shared" si="9"/>
        <v>015458</v>
      </c>
    </row>
    <row r="131" spans="1:11">
      <c r="A131" s="19" t="s">
        <v>3622</v>
      </c>
      <c r="B131" s="19" t="s">
        <v>2591</v>
      </c>
      <c r="C131" s="19" t="s">
        <v>3623</v>
      </c>
      <c r="D131" s="19" t="s">
        <v>3296</v>
      </c>
      <c r="E131" s="19" t="s">
        <v>3624</v>
      </c>
      <c r="G131" s="19" t="str">
        <f t="shared" si="5"/>
        <v>北海道</v>
      </c>
      <c r="H131" s="19" t="str">
        <f t="shared" si="6"/>
        <v>清里町</v>
      </c>
      <c r="I131" s="19" t="str">
        <f t="shared" si="7"/>
        <v>ホッカイドウ</v>
      </c>
      <c r="J131" s="19" t="str">
        <f t="shared" si="8"/>
        <v>キヨサトチョウ</v>
      </c>
      <c r="K131" s="19" t="str">
        <f t="shared" si="9"/>
        <v>015466</v>
      </c>
    </row>
    <row r="132" spans="1:11">
      <c r="A132" s="19" t="s">
        <v>3625</v>
      </c>
      <c r="B132" s="19" t="s">
        <v>2591</v>
      </c>
      <c r="C132" s="19" t="s">
        <v>3626</v>
      </c>
      <c r="D132" s="19" t="s">
        <v>3296</v>
      </c>
      <c r="E132" s="19" t="s">
        <v>3627</v>
      </c>
      <c r="G132" s="19" t="str">
        <f t="shared" si="5"/>
        <v>北海道</v>
      </c>
      <c r="H132" s="19" t="str">
        <f t="shared" si="6"/>
        <v>小清水町</v>
      </c>
      <c r="I132" s="19" t="str">
        <f t="shared" si="7"/>
        <v>ホッカイドウ</v>
      </c>
      <c r="J132" s="19" t="str">
        <f t="shared" si="8"/>
        <v>コシミズチョウ</v>
      </c>
      <c r="K132" s="19" t="str">
        <f t="shared" si="9"/>
        <v>015474</v>
      </c>
    </row>
    <row r="133" spans="1:11">
      <c r="A133" s="19" t="s">
        <v>3628</v>
      </c>
      <c r="B133" s="19" t="s">
        <v>2591</v>
      </c>
      <c r="C133" s="19" t="s">
        <v>3629</v>
      </c>
      <c r="D133" s="19" t="s">
        <v>3296</v>
      </c>
      <c r="E133" s="19" t="s">
        <v>3630</v>
      </c>
      <c r="G133" s="19" t="str">
        <f t="shared" si="5"/>
        <v>北海道</v>
      </c>
      <c r="H133" s="19" t="str">
        <f t="shared" si="6"/>
        <v>訓子府町</v>
      </c>
      <c r="I133" s="19" t="str">
        <f t="shared" si="7"/>
        <v>ホッカイドウ</v>
      </c>
      <c r="J133" s="19" t="str">
        <f t="shared" si="8"/>
        <v>クンネップチョウ</v>
      </c>
      <c r="K133" s="19" t="str">
        <f t="shared" si="9"/>
        <v>015491</v>
      </c>
    </row>
    <row r="134" spans="1:11">
      <c r="A134" s="19" t="s">
        <v>3631</v>
      </c>
      <c r="B134" s="19" t="s">
        <v>2591</v>
      </c>
      <c r="C134" s="19" t="s">
        <v>3632</v>
      </c>
      <c r="D134" s="19" t="s">
        <v>3296</v>
      </c>
      <c r="E134" s="19" t="s">
        <v>3633</v>
      </c>
      <c r="G134" s="19" t="str">
        <f t="shared" si="5"/>
        <v>北海道</v>
      </c>
      <c r="H134" s="19" t="str">
        <f t="shared" si="6"/>
        <v>置戸町</v>
      </c>
      <c r="I134" s="19" t="str">
        <f t="shared" si="7"/>
        <v>ホッカイドウ</v>
      </c>
      <c r="J134" s="19" t="str">
        <f t="shared" si="8"/>
        <v>オケトチョウ</v>
      </c>
      <c r="K134" s="19" t="str">
        <f t="shared" si="9"/>
        <v>015504</v>
      </c>
    </row>
    <row r="135" spans="1:11">
      <c r="A135" s="19" t="s">
        <v>3634</v>
      </c>
      <c r="B135" s="19" t="s">
        <v>2591</v>
      </c>
      <c r="C135" s="19" t="s">
        <v>3635</v>
      </c>
      <c r="D135" s="19" t="s">
        <v>3296</v>
      </c>
      <c r="E135" s="19" t="s">
        <v>3636</v>
      </c>
      <c r="G135" s="19" t="str">
        <f t="shared" ref="G135:G198" si="10">B135</f>
        <v>北海道</v>
      </c>
      <c r="H135" s="19" t="str">
        <f t="shared" ref="H135:H198" si="11">IF(C135&lt;&gt;0,C135,"")</f>
        <v>佐呂間町</v>
      </c>
      <c r="I135" s="19" t="str">
        <f t="shared" ref="I135:I198" si="12">PHONETIC(D135)</f>
        <v>ホッカイドウ</v>
      </c>
      <c r="J135" s="19" t="str">
        <f t="shared" ref="J135:J198" si="13">PHONETIC(E135)</f>
        <v>サロマチョウ</v>
      </c>
      <c r="K135" s="19" t="str">
        <f t="shared" ref="K135:K198" si="14">A135</f>
        <v>015521</v>
      </c>
    </row>
    <row r="136" spans="1:11">
      <c r="A136" s="19" t="s">
        <v>3637</v>
      </c>
      <c r="B136" s="19" t="s">
        <v>2591</v>
      </c>
      <c r="C136" s="19" t="s">
        <v>3638</v>
      </c>
      <c r="D136" s="19" t="s">
        <v>3296</v>
      </c>
      <c r="E136" s="19" t="s">
        <v>3639</v>
      </c>
      <c r="G136" s="19" t="str">
        <f t="shared" si="10"/>
        <v>北海道</v>
      </c>
      <c r="H136" s="19" t="str">
        <f t="shared" si="11"/>
        <v>遠軽町</v>
      </c>
      <c r="I136" s="19" t="str">
        <f t="shared" si="12"/>
        <v>ホッカイドウ</v>
      </c>
      <c r="J136" s="19" t="str">
        <f t="shared" si="13"/>
        <v>エンガルチョウ</v>
      </c>
      <c r="K136" s="19" t="str">
        <f t="shared" si="14"/>
        <v>015555</v>
      </c>
    </row>
    <row r="137" spans="1:11">
      <c r="A137" s="19" t="s">
        <v>3640</v>
      </c>
      <c r="B137" s="19" t="s">
        <v>2591</v>
      </c>
      <c r="C137" s="19" t="s">
        <v>3641</v>
      </c>
      <c r="D137" s="19" t="s">
        <v>3296</v>
      </c>
      <c r="E137" s="19" t="s">
        <v>3642</v>
      </c>
      <c r="G137" s="19" t="str">
        <f t="shared" si="10"/>
        <v>北海道</v>
      </c>
      <c r="H137" s="19" t="str">
        <f t="shared" si="11"/>
        <v>湧別町</v>
      </c>
      <c r="I137" s="19" t="str">
        <f t="shared" si="12"/>
        <v>ホッカイドウ</v>
      </c>
      <c r="J137" s="19" t="str">
        <f t="shared" si="13"/>
        <v>ユウベツチョウ</v>
      </c>
      <c r="K137" s="19" t="str">
        <f t="shared" si="14"/>
        <v>015598</v>
      </c>
    </row>
    <row r="138" spans="1:11">
      <c r="A138" s="19" t="s">
        <v>3643</v>
      </c>
      <c r="B138" s="19" t="s">
        <v>2591</v>
      </c>
      <c r="C138" s="19" t="s">
        <v>3644</v>
      </c>
      <c r="D138" s="19" t="s">
        <v>3296</v>
      </c>
      <c r="E138" s="19" t="s">
        <v>3645</v>
      </c>
      <c r="G138" s="19" t="str">
        <f t="shared" si="10"/>
        <v>北海道</v>
      </c>
      <c r="H138" s="19" t="str">
        <f t="shared" si="11"/>
        <v>滝上町</v>
      </c>
      <c r="I138" s="19" t="str">
        <f t="shared" si="12"/>
        <v>ホッカイドウ</v>
      </c>
      <c r="J138" s="19" t="str">
        <f t="shared" si="13"/>
        <v>タキノウエチョウ</v>
      </c>
      <c r="K138" s="19" t="str">
        <f t="shared" si="14"/>
        <v>015601</v>
      </c>
    </row>
    <row r="139" spans="1:11">
      <c r="A139" s="19" t="s">
        <v>3646</v>
      </c>
      <c r="B139" s="19" t="s">
        <v>2591</v>
      </c>
      <c r="C139" s="19" t="s">
        <v>3647</v>
      </c>
      <c r="D139" s="19" t="s">
        <v>3296</v>
      </c>
      <c r="E139" s="19" t="s">
        <v>3648</v>
      </c>
      <c r="G139" s="19" t="str">
        <f t="shared" si="10"/>
        <v>北海道</v>
      </c>
      <c r="H139" s="19" t="str">
        <f t="shared" si="11"/>
        <v>興部町</v>
      </c>
      <c r="I139" s="19" t="str">
        <f t="shared" si="12"/>
        <v>ホッカイドウ</v>
      </c>
      <c r="J139" s="19" t="str">
        <f t="shared" si="13"/>
        <v>オコッペチョウ</v>
      </c>
      <c r="K139" s="19" t="str">
        <f t="shared" si="14"/>
        <v>015610</v>
      </c>
    </row>
    <row r="140" spans="1:11">
      <c r="A140" s="19" t="s">
        <v>3649</v>
      </c>
      <c r="B140" s="19" t="s">
        <v>2591</v>
      </c>
      <c r="C140" s="19" t="s">
        <v>3650</v>
      </c>
      <c r="D140" s="19" t="s">
        <v>3296</v>
      </c>
      <c r="E140" s="19" t="s">
        <v>3651</v>
      </c>
      <c r="G140" s="19" t="str">
        <f t="shared" si="10"/>
        <v>北海道</v>
      </c>
      <c r="H140" s="19" t="str">
        <f t="shared" si="11"/>
        <v>西興部村</v>
      </c>
      <c r="I140" s="19" t="str">
        <f t="shared" si="12"/>
        <v>ホッカイドウ</v>
      </c>
      <c r="J140" s="19" t="str">
        <f t="shared" si="13"/>
        <v>ニシオコッペムラ</v>
      </c>
      <c r="K140" s="19" t="str">
        <f t="shared" si="14"/>
        <v>015628</v>
      </c>
    </row>
    <row r="141" spans="1:11">
      <c r="A141" s="19" t="s">
        <v>3652</v>
      </c>
      <c r="B141" s="19" t="s">
        <v>2591</v>
      </c>
      <c r="C141" s="19" t="s">
        <v>3653</v>
      </c>
      <c r="D141" s="19" t="s">
        <v>3296</v>
      </c>
      <c r="E141" s="19" t="s">
        <v>3654</v>
      </c>
      <c r="G141" s="19" t="str">
        <f t="shared" si="10"/>
        <v>北海道</v>
      </c>
      <c r="H141" s="19" t="str">
        <f t="shared" si="11"/>
        <v>雄武町</v>
      </c>
      <c r="I141" s="19" t="str">
        <f t="shared" si="12"/>
        <v>ホッカイドウ</v>
      </c>
      <c r="J141" s="19" t="str">
        <f t="shared" si="13"/>
        <v>オウムチョウ</v>
      </c>
      <c r="K141" s="19" t="str">
        <f t="shared" si="14"/>
        <v>015636</v>
      </c>
    </row>
    <row r="142" spans="1:11">
      <c r="A142" s="19" t="s">
        <v>3655</v>
      </c>
      <c r="B142" s="19" t="s">
        <v>2591</v>
      </c>
      <c r="C142" s="19" t="s">
        <v>3656</v>
      </c>
      <c r="D142" s="19" t="s">
        <v>3296</v>
      </c>
      <c r="E142" s="19" t="s">
        <v>3657</v>
      </c>
      <c r="G142" s="19" t="str">
        <f t="shared" si="10"/>
        <v>北海道</v>
      </c>
      <c r="H142" s="19" t="str">
        <f t="shared" si="11"/>
        <v>大空町</v>
      </c>
      <c r="I142" s="19" t="str">
        <f t="shared" si="12"/>
        <v>ホッカイドウ</v>
      </c>
      <c r="J142" s="19" t="str">
        <f t="shared" si="13"/>
        <v>オオゾラチョウ</v>
      </c>
      <c r="K142" s="19" t="str">
        <f t="shared" si="14"/>
        <v>015644</v>
      </c>
    </row>
    <row r="143" spans="1:11">
      <c r="A143" s="19" t="s">
        <v>3658</v>
      </c>
      <c r="B143" s="19" t="s">
        <v>2591</v>
      </c>
      <c r="C143" s="19" t="s">
        <v>3659</v>
      </c>
      <c r="D143" s="19" t="s">
        <v>3296</v>
      </c>
      <c r="E143" s="19" t="s">
        <v>3660</v>
      </c>
      <c r="G143" s="19" t="str">
        <f t="shared" si="10"/>
        <v>北海道</v>
      </c>
      <c r="H143" s="19" t="str">
        <f t="shared" si="11"/>
        <v>豊浦町</v>
      </c>
      <c r="I143" s="19" t="str">
        <f t="shared" si="12"/>
        <v>ホッカイドウ</v>
      </c>
      <c r="J143" s="19" t="str">
        <f t="shared" si="13"/>
        <v>トヨウラチョウ</v>
      </c>
      <c r="K143" s="19" t="str">
        <f t="shared" si="14"/>
        <v>015717</v>
      </c>
    </row>
    <row r="144" spans="1:11">
      <c r="A144" s="19" t="s">
        <v>3661</v>
      </c>
      <c r="B144" s="19" t="s">
        <v>2591</v>
      </c>
      <c r="C144" s="19" t="s">
        <v>3662</v>
      </c>
      <c r="D144" s="19" t="s">
        <v>3296</v>
      </c>
      <c r="E144" s="19" t="s">
        <v>3663</v>
      </c>
      <c r="G144" s="19" t="str">
        <f t="shared" si="10"/>
        <v>北海道</v>
      </c>
      <c r="H144" s="19" t="str">
        <f t="shared" si="11"/>
        <v>壮瞥町</v>
      </c>
      <c r="I144" s="19" t="str">
        <f t="shared" si="12"/>
        <v>ホッカイドウ</v>
      </c>
      <c r="J144" s="19" t="str">
        <f t="shared" si="13"/>
        <v>ソウベツチョウ</v>
      </c>
      <c r="K144" s="19" t="str">
        <f t="shared" si="14"/>
        <v>015750</v>
      </c>
    </row>
    <row r="145" spans="1:11">
      <c r="A145" s="19" t="s">
        <v>3664</v>
      </c>
      <c r="B145" s="19" t="s">
        <v>2591</v>
      </c>
      <c r="C145" s="19" t="s">
        <v>3665</v>
      </c>
      <c r="D145" s="19" t="s">
        <v>3296</v>
      </c>
      <c r="E145" s="19" t="s">
        <v>3666</v>
      </c>
      <c r="G145" s="19" t="str">
        <f t="shared" si="10"/>
        <v>北海道</v>
      </c>
      <c r="H145" s="19" t="str">
        <f t="shared" si="11"/>
        <v>白老町</v>
      </c>
      <c r="I145" s="19" t="str">
        <f t="shared" si="12"/>
        <v>ホッカイドウ</v>
      </c>
      <c r="J145" s="19" t="str">
        <f t="shared" si="13"/>
        <v>シラオイチョウ</v>
      </c>
      <c r="K145" s="19" t="str">
        <f t="shared" si="14"/>
        <v>015784</v>
      </c>
    </row>
    <row r="146" spans="1:11">
      <c r="A146" s="19" t="s">
        <v>3667</v>
      </c>
      <c r="B146" s="19" t="s">
        <v>2591</v>
      </c>
      <c r="C146" s="19" t="s">
        <v>3668</v>
      </c>
      <c r="D146" s="19" t="s">
        <v>3296</v>
      </c>
      <c r="E146" s="19" t="s">
        <v>3669</v>
      </c>
      <c r="G146" s="19" t="str">
        <f t="shared" si="10"/>
        <v>北海道</v>
      </c>
      <c r="H146" s="19" t="str">
        <f t="shared" si="11"/>
        <v>厚真町</v>
      </c>
      <c r="I146" s="19" t="str">
        <f t="shared" si="12"/>
        <v>ホッカイドウ</v>
      </c>
      <c r="J146" s="19" t="str">
        <f t="shared" si="13"/>
        <v>アツマチョウ</v>
      </c>
      <c r="K146" s="19" t="str">
        <f t="shared" si="14"/>
        <v>015814</v>
      </c>
    </row>
    <row r="147" spans="1:11">
      <c r="A147" s="19" t="s">
        <v>3670</v>
      </c>
      <c r="B147" s="19" t="s">
        <v>2591</v>
      </c>
      <c r="C147" s="19" t="s">
        <v>3147</v>
      </c>
      <c r="D147" s="19" t="s">
        <v>3296</v>
      </c>
      <c r="E147" s="19" t="s">
        <v>3671</v>
      </c>
      <c r="G147" s="19" t="str">
        <f t="shared" si="10"/>
        <v>北海道</v>
      </c>
      <c r="H147" s="19" t="str">
        <f t="shared" si="11"/>
        <v>洞爺湖町</v>
      </c>
      <c r="I147" s="19" t="str">
        <f t="shared" si="12"/>
        <v>ホッカイドウ</v>
      </c>
      <c r="J147" s="19" t="str">
        <f t="shared" si="13"/>
        <v>トウヤコチョウ</v>
      </c>
      <c r="K147" s="19" t="str">
        <f t="shared" si="14"/>
        <v>015849</v>
      </c>
    </row>
    <row r="148" spans="1:11">
      <c r="A148" s="19" t="s">
        <v>3672</v>
      </c>
      <c r="B148" s="19" t="s">
        <v>2591</v>
      </c>
      <c r="C148" s="19" t="s">
        <v>3673</v>
      </c>
      <c r="D148" s="19" t="s">
        <v>3296</v>
      </c>
      <c r="E148" s="19" t="s">
        <v>3674</v>
      </c>
      <c r="G148" s="19" t="str">
        <f t="shared" si="10"/>
        <v>北海道</v>
      </c>
      <c r="H148" s="19" t="str">
        <f t="shared" si="11"/>
        <v>安平町</v>
      </c>
      <c r="I148" s="19" t="str">
        <f t="shared" si="12"/>
        <v>ホッカイドウ</v>
      </c>
      <c r="J148" s="19" t="str">
        <f t="shared" si="13"/>
        <v>アビラチョウ</v>
      </c>
      <c r="K148" s="19" t="str">
        <f t="shared" si="14"/>
        <v>015857</v>
      </c>
    </row>
    <row r="149" spans="1:11">
      <c r="A149" s="19" t="s">
        <v>3675</v>
      </c>
      <c r="B149" s="19" t="s">
        <v>2591</v>
      </c>
      <c r="C149" s="19" t="s">
        <v>3676</v>
      </c>
      <c r="D149" s="19" t="s">
        <v>3296</v>
      </c>
      <c r="E149" s="19" t="s">
        <v>3677</v>
      </c>
      <c r="G149" s="19" t="str">
        <f t="shared" si="10"/>
        <v>北海道</v>
      </c>
      <c r="H149" s="19" t="str">
        <f t="shared" si="11"/>
        <v>むかわ町</v>
      </c>
      <c r="I149" s="19" t="str">
        <f t="shared" si="12"/>
        <v>ホッカイドウ</v>
      </c>
      <c r="J149" s="19" t="str">
        <f t="shared" si="13"/>
        <v>ムカワチョウ</v>
      </c>
      <c r="K149" s="19" t="str">
        <f t="shared" si="14"/>
        <v>015865</v>
      </c>
    </row>
    <row r="150" spans="1:11">
      <c r="A150" s="19" t="s">
        <v>3678</v>
      </c>
      <c r="B150" s="19" t="s">
        <v>2591</v>
      </c>
      <c r="C150" s="19" t="s">
        <v>3679</v>
      </c>
      <c r="D150" s="19" t="s">
        <v>3296</v>
      </c>
      <c r="E150" s="19" t="s">
        <v>3680</v>
      </c>
      <c r="G150" s="19" t="str">
        <f t="shared" si="10"/>
        <v>北海道</v>
      </c>
      <c r="H150" s="19" t="str">
        <f t="shared" si="11"/>
        <v>日高町</v>
      </c>
      <c r="I150" s="19" t="str">
        <f t="shared" si="12"/>
        <v>ホッカイドウ</v>
      </c>
      <c r="J150" s="19" t="str">
        <f t="shared" si="13"/>
        <v>ヒダカチョウ</v>
      </c>
      <c r="K150" s="19" t="str">
        <f t="shared" si="14"/>
        <v>016012</v>
      </c>
    </row>
    <row r="151" spans="1:11">
      <c r="A151" s="19" t="s">
        <v>3681</v>
      </c>
      <c r="B151" s="19" t="s">
        <v>2591</v>
      </c>
      <c r="C151" s="19" t="s">
        <v>3682</v>
      </c>
      <c r="D151" s="19" t="s">
        <v>3296</v>
      </c>
      <c r="E151" s="19" t="s">
        <v>3683</v>
      </c>
      <c r="G151" s="19" t="str">
        <f t="shared" si="10"/>
        <v>北海道</v>
      </c>
      <c r="H151" s="19" t="str">
        <f t="shared" si="11"/>
        <v>平取町</v>
      </c>
      <c r="I151" s="19" t="str">
        <f t="shared" si="12"/>
        <v>ホッカイドウ</v>
      </c>
      <c r="J151" s="19" t="str">
        <f t="shared" si="13"/>
        <v>ビラトリチョウ</v>
      </c>
      <c r="K151" s="19" t="str">
        <f t="shared" si="14"/>
        <v>016021</v>
      </c>
    </row>
    <row r="152" spans="1:11">
      <c r="A152" s="19" t="s">
        <v>3684</v>
      </c>
      <c r="B152" s="19" t="s">
        <v>2591</v>
      </c>
      <c r="C152" s="19" t="s">
        <v>3685</v>
      </c>
      <c r="D152" s="19" t="s">
        <v>3296</v>
      </c>
      <c r="E152" s="19" t="s">
        <v>3686</v>
      </c>
      <c r="G152" s="19" t="str">
        <f t="shared" si="10"/>
        <v>北海道</v>
      </c>
      <c r="H152" s="19" t="str">
        <f t="shared" si="11"/>
        <v>新冠町</v>
      </c>
      <c r="I152" s="19" t="str">
        <f t="shared" si="12"/>
        <v>ホッカイドウ</v>
      </c>
      <c r="J152" s="19" t="str">
        <f t="shared" si="13"/>
        <v>ニイカップチョウ</v>
      </c>
      <c r="K152" s="19" t="str">
        <f t="shared" si="14"/>
        <v>016047</v>
      </c>
    </row>
    <row r="153" spans="1:11">
      <c r="A153" s="19" t="s">
        <v>3687</v>
      </c>
      <c r="B153" s="19" t="s">
        <v>2591</v>
      </c>
      <c r="C153" s="19" t="s">
        <v>3688</v>
      </c>
      <c r="D153" s="19" t="s">
        <v>3296</v>
      </c>
      <c r="E153" s="19" t="s">
        <v>3689</v>
      </c>
      <c r="G153" s="19" t="str">
        <f t="shared" si="10"/>
        <v>北海道</v>
      </c>
      <c r="H153" s="19" t="str">
        <f t="shared" si="11"/>
        <v>浦河町</v>
      </c>
      <c r="I153" s="19" t="str">
        <f t="shared" si="12"/>
        <v>ホッカイドウ</v>
      </c>
      <c r="J153" s="19" t="str">
        <f t="shared" si="13"/>
        <v>ウラカワチョウ</v>
      </c>
      <c r="K153" s="19" t="str">
        <f t="shared" si="14"/>
        <v>016071</v>
      </c>
    </row>
    <row r="154" spans="1:11">
      <c r="A154" s="19" t="s">
        <v>3690</v>
      </c>
      <c r="B154" s="19" t="s">
        <v>2591</v>
      </c>
      <c r="C154" s="19" t="s">
        <v>3691</v>
      </c>
      <c r="D154" s="19" t="s">
        <v>3296</v>
      </c>
      <c r="E154" s="19" t="s">
        <v>3692</v>
      </c>
      <c r="G154" s="19" t="str">
        <f t="shared" si="10"/>
        <v>北海道</v>
      </c>
      <c r="H154" s="19" t="str">
        <f t="shared" si="11"/>
        <v>様似町</v>
      </c>
      <c r="I154" s="19" t="str">
        <f t="shared" si="12"/>
        <v>ホッカイドウ</v>
      </c>
      <c r="J154" s="19" t="str">
        <f t="shared" si="13"/>
        <v>サマニチョウ</v>
      </c>
      <c r="K154" s="19" t="str">
        <f t="shared" si="14"/>
        <v>016080</v>
      </c>
    </row>
    <row r="155" spans="1:11">
      <c r="A155" s="19" t="s">
        <v>3693</v>
      </c>
      <c r="B155" s="19" t="s">
        <v>2591</v>
      </c>
      <c r="C155" s="19" t="s">
        <v>3694</v>
      </c>
      <c r="D155" s="19" t="s">
        <v>3296</v>
      </c>
      <c r="E155" s="19" t="s">
        <v>3695</v>
      </c>
      <c r="G155" s="19" t="str">
        <f t="shared" si="10"/>
        <v>北海道</v>
      </c>
      <c r="H155" s="19" t="str">
        <f t="shared" si="11"/>
        <v>えりも町</v>
      </c>
      <c r="I155" s="19" t="str">
        <f t="shared" si="12"/>
        <v>ホッカイドウ</v>
      </c>
      <c r="J155" s="19" t="str">
        <f t="shared" si="13"/>
        <v>エリモチョウ</v>
      </c>
      <c r="K155" s="19" t="str">
        <f t="shared" si="14"/>
        <v>016098</v>
      </c>
    </row>
    <row r="156" spans="1:11">
      <c r="A156" s="19" t="s">
        <v>3696</v>
      </c>
      <c r="B156" s="19" t="s">
        <v>2591</v>
      </c>
      <c r="C156" s="19" t="s">
        <v>3697</v>
      </c>
      <c r="D156" s="19" t="s">
        <v>3296</v>
      </c>
      <c r="E156" s="19" t="s">
        <v>3698</v>
      </c>
      <c r="G156" s="19" t="str">
        <f t="shared" si="10"/>
        <v>北海道</v>
      </c>
      <c r="H156" s="19" t="str">
        <f t="shared" si="11"/>
        <v>新ひだか町</v>
      </c>
      <c r="I156" s="19" t="str">
        <f t="shared" si="12"/>
        <v>ホッカイドウ</v>
      </c>
      <c r="J156" s="19" t="str">
        <f t="shared" si="13"/>
        <v>シンヒダカチョウ</v>
      </c>
      <c r="K156" s="19" t="str">
        <f t="shared" si="14"/>
        <v>016101</v>
      </c>
    </row>
    <row r="157" spans="1:11">
      <c r="A157" s="19" t="s">
        <v>3699</v>
      </c>
      <c r="B157" s="19" t="s">
        <v>2591</v>
      </c>
      <c r="C157" s="19" t="s">
        <v>3700</v>
      </c>
      <c r="D157" s="19" t="s">
        <v>3296</v>
      </c>
      <c r="E157" s="19" t="s">
        <v>3701</v>
      </c>
      <c r="G157" s="19" t="str">
        <f t="shared" si="10"/>
        <v>北海道</v>
      </c>
      <c r="H157" s="19" t="str">
        <f t="shared" si="11"/>
        <v>音更町</v>
      </c>
      <c r="I157" s="19" t="str">
        <f t="shared" si="12"/>
        <v>ホッカイドウ</v>
      </c>
      <c r="J157" s="19" t="str">
        <f t="shared" si="13"/>
        <v>オトフケチョウ</v>
      </c>
      <c r="K157" s="19" t="str">
        <f t="shared" si="14"/>
        <v>016314</v>
      </c>
    </row>
    <row r="158" spans="1:11">
      <c r="A158" s="19" t="s">
        <v>3702</v>
      </c>
      <c r="B158" s="19" t="s">
        <v>2591</v>
      </c>
      <c r="C158" s="19" t="s">
        <v>3703</v>
      </c>
      <c r="D158" s="19" t="s">
        <v>3296</v>
      </c>
      <c r="E158" s="19" t="s">
        <v>3704</v>
      </c>
      <c r="G158" s="19" t="str">
        <f t="shared" si="10"/>
        <v>北海道</v>
      </c>
      <c r="H158" s="19" t="str">
        <f t="shared" si="11"/>
        <v>士幌町</v>
      </c>
      <c r="I158" s="19" t="str">
        <f t="shared" si="12"/>
        <v>ホッカイドウ</v>
      </c>
      <c r="J158" s="19" t="str">
        <f t="shared" si="13"/>
        <v>シホロチョウ</v>
      </c>
      <c r="K158" s="19" t="str">
        <f t="shared" si="14"/>
        <v>016322</v>
      </c>
    </row>
    <row r="159" spans="1:11">
      <c r="A159" s="19" t="s">
        <v>3705</v>
      </c>
      <c r="B159" s="19" t="s">
        <v>2591</v>
      </c>
      <c r="C159" s="19" t="s">
        <v>3706</v>
      </c>
      <c r="D159" s="19" t="s">
        <v>3296</v>
      </c>
      <c r="E159" s="19" t="s">
        <v>3707</v>
      </c>
      <c r="G159" s="19" t="str">
        <f t="shared" si="10"/>
        <v>北海道</v>
      </c>
      <c r="H159" s="19" t="str">
        <f t="shared" si="11"/>
        <v>上士幌町</v>
      </c>
      <c r="I159" s="19" t="str">
        <f t="shared" si="12"/>
        <v>ホッカイドウ</v>
      </c>
      <c r="J159" s="19" t="str">
        <f t="shared" si="13"/>
        <v>カミシホロチョウ</v>
      </c>
      <c r="K159" s="19" t="str">
        <f t="shared" si="14"/>
        <v>016331</v>
      </c>
    </row>
    <row r="160" spans="1:11">
      <c r="A160" s="19" t="s">
        <v>3708</v>
      </c>
      <c r="B160" s="19" t="s">
        <v>2591</v>
      </c>
      <c r="C160" s="19" t="s">
        <v>3709</v>
      </c>
      <c r="D160" s="19" t="s">
        <v>3296</v>
      </c>
      <c r="E160" s="19" t="s">
        <v>3710</v>
      </c>
      <c r="G160" s="19" t="str">
        <f t="shared" si="10"/>
        <v>北海道</v>
      </c>
      <c r="H160" s="19" t="str">
        <f t="shared" si="11"/>
        <v>鹿追町</v>
      </c>
      <c r="I160" s="19" t="str">
        <f t="shared" si="12"/>
        <v>ホッカイドウ</v>
      </c>
      <c r="J160" s="19" t="str">
        <f t="shared" si="13"/>
        <v>シカオイチョウ</v>
      </c>
      <c r="K160" s="19" t="str">
        <f t="shared" si="14"/>
        <v>016349</v>
      </c>
    </row>
    <row r="161" spans="1:11">
      <c r="A161" s="19" t="s">
        <v>3711</v>
      </c>
      <c r="B161" s="19" t="s">
        <v>2591</v>
      </c>
      <c r="C161" s="19" t="s">
        <v>3712</v>
      </c>
      <c r="D161" s="19" t="s">
        <v>3296</v>
      </c>
      <c r="E161" s="19" t="s">
        <v>3713</v>
      </c>
      <c r="G161" s="19" t="str">
        <f t="shared" si="10"/>
        <v>北海道</v>
      </c>
      <c r="H161" s="19" t="str">
        <f t="shared" si="11"/>
        <v>新得町</v>
      </c>
      <c r="I161" s="19" t="str">
        <f t="shared" si="12"/>
        <v>ホッカイドウ</v>
      </c>
      <c r="J161" s="19" t="str">
        <f t="shared" si="13"/>
        <v>シントクチョウ</v>
      </c>
      <c r="K161" s="19" t="str">
        <f t="shared" si="14"/>
        <v>016357</v>
      </c>
    </row>
    <row r="162" spans="1:11">
      <c r="A162" s="19" t="s">
        <v>3714</v>
      </c>
      <c r="B162" s="19" t="s">
        <v>2591</v>
      </c>
      <c r="C162" s="19" t="s">
        <v>3715</v>
      </c>
      <c r="D162" s="19" t="s">
        <v>3296</v>
      </c>
      <c r="E162" s="19" t="s">
        <v>3716</v>
      </c>
      <c r="G162" s="19" t="str">
        <f t="shared" si="10"/>
        <v>北海道</v>
      </c>
      <c r="H162" s="19" t="str">
        <f t="shared" si="11"/>
        <v>清水町</v>
      </c>
      <c r="I162" s="19" t="str">
        <f t="shared" si="12"/>
        <v>ホッカイドウ</v>
      </c>
      <c r="J162" s="19" t="str">
        <f t="shared" si="13"/>
        <v>シミズチョウ</v>
      </c>
      <c r="K162" s="19" t="str">
        <f t="shared" si="14"/>
        <v>016365</v>
      </c>
    </row>
    <row r="163" spans="1:11">
      <c r="A163" s="19" t="s">
        <v>3717</v>
      </c>
      <c r="B163" s="19" t="s">
        <v>2591</v>
      </c>
      <c r="C163" s="19" t="s">
        <v>3718</v>
      </c>
      <c r="D163" s="19" t="s">
        <v>3296</v>
      </c>
      <c r="E163" s="19" t="s">
        <v>3719</v>
      </c>
      <c r="G163" s="19" t="str">
        <f t="shared" si="10"/>
        <v>北海道</v>
      </c>
      <c r="H163" s="19" t="str">
        <f t="shared" si="11"/>
        <v>芽室町</v>
      </c>
      <c r="I163" s="19" t="str">
        <f t="shared" si="12"/>
        <v>ホッカイドウ</v>
      </c>
      <c r="J163" s="19" t="str">
        <f t="shared" si="13"/>
        <v>メムロチョウ</v>
      </c>
      <c r="K163" s="19" t="str">
        <f t="shared" si="14"/>
        <v>016373</v>
      </c>
    </row>
    <row r="164" spans="1:11">
      <c r="A164" s="19" t="s">
        <v>3720</v>
      </c>
      <c r="B164" s="19" t="s">
        <v>2591</v>
      </c>
      <c r="C164" s="19" t="s">
        <v>3721</v>
      </c>
      <c r="D164" s="19" t="s">
        <v>3296</v>
      </c>
      <c r="E164" s="19" t="s">
        <v>3722</v>
      </c>
      <c r="G164" s="19" t="str">
        <f t="shared" si="10"/>
        <v>北海道</v>
      </c>
      <c r="H164" s="19" t="str">
        <f t="shared" si="11"/>
        <v>中札内村</v>
      </c>
      <c r="I164" s="19" t="str">
        <f t="shared" si="12"/>
        <v>ホッカイドウ</v>
      </c>
      <c r="J164" s="19" t="str">
        <f t="shared" si="13"/>
        <v>ナカサツナイムラ</v>
      </c>
      <c r="K164" s="19" t="str">
        <f t="shared" si="14"/>
        <v>016381</v>
      </c>
    </row>
    <row r="165" spans="1:11">
      <c r="A165" s="19" t="s">
        <v>3723</v>
      </c>
      <c r="B165" s="19" t="s">
        <v>2591</v>
      </c>
      <c r="C165" s="19" t="s">
        <v>3724</v>
      </c>
      <c r="D165" s="19" t="s">
        <v>3296</v>
      </c>
      <c r="E165" s="19" t="s">
        <v>3725</v>
      </c>
      <c r="G165" s="19" t="str">
        <f t="shared" si="10"/>
        <v>北海道</v>
      </c>
      <c r="H165" s="19" t="str">
        <f t="shared" si="11"/>
        <v>更別村</v>
      </c>
      <c r="I165" s="19" t="str">
        <f t="shared" si="12"/>
        <v>ホッカイドウ</v>
      </c>
      <c r="J165" s="19" t="str">
        <f t="shared" si="13"/>
        <v>サラベツムラ</v>
      </c>
      <c r="K165" s="19" t="str">
        <f t="shared" si="14"/>
        <v>016390</v>
      </c>
    </row>
    <row r="166" spans="1:11">
      <c r="A166" s="19" t="s">
        <v>3726</v>
      </c>
      <c r="B166" s="19" t="s">
        <v>2591</v>
      </c>
      <c r="C166" s="19" t="s">
        <v>3727</v>
      </c>
      <c r="D166" s="19" t="s">
        <v>3296</v>
      </c>
      <c r="E166" s="19" t="s">
        <v>3728</v>
      </c>
      <c r="G166" s="19" t="str">
        <f t="shared" si="10"/>
        <v>北海道</v>
      </c>
      <c r="H166" s="19" t="str">
        <f t="shared" si="11"/>
        <v>大樹町</v>
      </c>
      <c r="I166" s="19" t="str">
        <f t="shared" si="12"/>
        <v>ホッカイドウ</v>
      </c>
      <c r="J166" s="19" t="str">
        <f t="shared" si="13"/>
        <v>タイキチョウ</v>
      </c>
      <c r="K166" s="19" t="str">
        <f t="shared" si="14"/>
        <v>016411</v>
      </c>
    </row>
    <row r="167" spans="1:11">
      <c r="A167" s="19" t="s">
        <v>3729</v>
      </c>
      <c r="B167" s="19" t="s">
        <v>2591</v>
      </c>
      <c r="C167" s="19" t="s">
        <v>3730</v>
      </c>
      <c r="D167" s="19" t="s">
        <v>3296</v>
      </c>
      <c r="E167" s="19" t="s">
        <v>3731</v>
      </c>
      <c r="G167" s="19" t="str">
        <f t="shared" si="10"/>
        <v>北海道</v>
      </c>
      <c r="H167" s="19" t="str">
        <f t="shared" si="11"/>
        <v>広尾町</v>
      </c>
      <c r="I167" s="19" t="str">
        <f t="shared" si="12"/>
        <v>ホッカイドウ</v>
      </c>
      <c r="J167" s="19" t="str">
        <f t="shared" si="13"/>
        <v>ヒロオチョウ</v>
      </c>
      <c r="K167" s="19" t="str">
        <f t="shared" si="14"/>
        <v>016420</v>
      </c>
    </row>
    <row r="168" spans="1:11">
      <c r="A168" s="19" t="s">
        <v>3732</v>
      </c>
      <c r="B168" s="19" t="s">
        <v>2591</v>
      </c>
      <c r="C168" s="19" t="s">
        <v>3733</v>
      </c>
      <c r="D168" s="19" t="s">
        <v>3296</v>
      </c>
      <c r="E168" s="19" t="s">
        <v>3734</v>
      </c>
      <c r="G168" s="19" t="str">
        <f t="shared" si="10"/>
        <v>北海道</v>
      </c>
      <c r="H168" s="19" t="str">
        <f t="shared" si="11"/>
        <v>幕別町</v>
      </c>
      <c r="I168" s="19" t="str">
        <f t="shared" si="12"/>
        <v>ホッカイドウ</v>
      </c>
      <c r="J168" s="19" t="str">
        <f t="shared" si="13"/>
        <v>マクベツチョウ</v>
      </c>
      <c r="K168" s="19" t="str">
        <f t="shared" si="14"/>
        <v>016438</v>
      </c>
    </row>
    <row r="169" spans="1:11">
      <c r="A169" s="19" t="s">
        <v>3735</v>
      </c>
      <c r="B169" s="19" t="s">
        <v>2591</v>
      </c>
      <c r="C169" s="19" t="s">
        <v>3736</v>
      </c>
      <c r="D169" s="19" t="s">
        <v>3296</v>
      </c>
      <c r="E169" s="19" t="s">
        <v>3737</v>
      </c>
      <c r="G169" s="19" t="str">
        <f t="shared" si="10"/>
        <v>北海道</v>
      </c>
      <c r="H169" s="19" t="str">
        <f t="shared" si="11"/>
        <v>池田町</v>
      </c>
      <c r="I169" s="19" t="str">
        <f t="shared" si="12"/>
        <v>ホッカイドウ</v>
      </c>
      <c r="J169" s="19" t="str">
        <f t="shared" si="13"/>
        <v>イケダチョウ</v>
      </c>
      <c r="K169" s="19" t="str">
        <f t="shared" si="14"/>
        <v>016446</v>
      </c>
    </row>
    <row r="170" spans="1:11">
      <c r="A170" s="19" t="s">
        <v>3738</v>
      </c>
      <c r="B170" s="19" t="s">
        <v>2591</v>
      </c>
      <c r="C170" s="19" t="s">
        <v>3739</v>
      </c>
      <c r="D170" s="19" t="s">
        <v>3296</v>
      </c>
      <c r="E170" s="19" t="s">
        <v>3740</v>
      </c>
      <c r="G170" s="19" t="str">
        <f t="shared" si="10"/>
        <v>北海道</v>
      </c>
      <c r="H170" s="19" t="str">
        <f t="shared" si="11"/>
        <v>豊頃町</v>
      </c>
      <c r="I170" s="19" t="str">
        <f t="shared" si="12"/>
        <v>ホッカイドウ</v>
      </c>
      <c r="J170" s="19" t="str">
        <f t="shared" si="13"/>
        <v>トヨコロチョウ</v>
      </c>
      <c r="K170" s="19" t="str">
        <f t="shared" si="14"/>
        <v>016454</v>
      </c>
    </row>
    <row r="171" spans="1:11">
      <c r="A171" s="19" t="s">
        <v>3741</v>
      </c>
      <c r="B171" s="19" t="s">
        <v>2591</v>
      </c>
      <c r="C171" s="19" t="s">
        <v>3742</v>
      </c>
      <c r="D171" s="19" t="s">
        <v>3296</v>
      </c>
      <c r="E171" s="19" t="s">
        <v>3743</v>
      </c>
      <c r="G171" s="19" t="str">
        <f t="shared" si="10"/>
        <v>北海道</v>
      </c>
      <c r="H171" s="19" t="str">
        <f t="shared" si="11"/>
        <v>本別町</v>
      </c>
      <c r="I171" s="19" t="str">
        <f t="shared" si="12"/>
        <v>ホッカイドウ</v>
      </c>
      <c r="J171" s="19" t="str">
        <f t="shared" si="13"/>
        <v>ホンベツチョウ</v>
      </c>
      <c r="K171" s="19" t="str">
        <f t="shared" si="14"/>
        <v>016462</v>
      </c>
    </row>
    <row r="172" spans="1:11">
      <c r="A172" s="19" t="s">
        <v>3744</v>
      </c>
      <c r="B172" s="19" t="s">
        <v>2591</v>
      </c>
      <c r="C172" s="19" t="s">
        <v>3745</v>
      </c>
      <c r="D172" s="19" t="s">
        <v>3296</v>
      </c>
      <c r="E172" s="19" t="s">
        <v>3746</v>
      </c>
      <c r="G172" s="19" t="str">
        <f t="shared" si="10"/>
        <v>北海道</v>
      </c>
      <c r="H172" s="19" t="str">
        <f t="shared" si="11"/>
        <v>足寄町</v>
      </c>
      <c r="I172" s="19" t="str">
        <f t="shared" si="12"/>
        <v>ホッカイドウ</v>
      </c>
      <c r="J172" s="19" t="str">
        <f t="shared" si="13"/>
        <v>アショロチョウ</v>
      </c>
      <c r="K172" s="19" t="str">
        <f t="shared" si="14"/>
        <v>016471</v>
      </c>
    </row>
    <row r="173" spans="1:11">
      <c r="A173" s="19" t="s">
        <v>3747</v>
      </c>
      <c r="B173" s="19" t="s">
        <v>2591</v>
      </c>
      <c r="C173" s="19" t="s">
        <v>3748</v>
      </c>
      <c r="D173" s="19" t="s">
        <v>3296</v>
      </c>
      <c r="E173" s="19" t="s">
        <v>3749</v>
      </c>
      <c r="G173" s="19" t="str">
        <f t="shared" si="10"/>
        <v>北海道</v>
      </c>
      <c r="H173" s="19" t="str">
        <f t="shared" si="11"/>
        <v>陸別町</v>
      </c>
      <c r="I173" s="19" t="str">
        <f t="shared" si="12"/>
        <v>ホッカイドウ</v>
      </c>
      <c r="J173" s="19" t="str">
        <f t="shared" si="13"/>
        <v>リクベツチョウ</v>
      </c>
      <c r="K173" s="19" t="str">
        <f t="shared" si="14"/>
        <v>016489</v>
      </c>
    </row>
    <row r="174" spans="1:11">
      <c r="A174" s="19" t="s">
        <v>3750</v>
      </c>
      <c r="B174" s="19" t="s">
        <v>2591</v>
      </c>
      <c r="C174" s="19" t="s">
        <v>3751</v>
      </c>
      <c r="D174" s="19" t="s">
        <v>3296</v>
      </c>
      <c r="E174" s="19" t="s">
        <v>3752</v>
      </c>
      <c r="G174" s="19" t="str">
        <f t="shared" si="10"/>
        <v>北海道</v>
      </c>
      <c r="H174" s="19" t="str">
        <f t="shared" si="11"/>
        <v>浦幌町</v>
      </c>
      <c r="I174" s="19" t="str">
        <f t="shared" si="12"/>
        <v>ホッカイドウ</v>
      </c>
      <c r="J174" s="19" t="str">
        <f t="shared" si="13"/>
        <v>ウラホロチョウ</v>
      </c>
      <c r="K174" s="19" t="str">
        <f t="shared" si="14"/>
        <v>016497</v>
      </c>
    </row>
    <row r="175" spans="1:11">
      <c r="A175" s="19" t="s">
        <v>3753</v>
      </c>
      <c r="B175" s="19" t="s">
        <v>2591</v>
      </c>
      <c r="C175" s="19" t="s">
        <v>3754</v>
      </c>
      <c r="D175" s="19" t="s">
        <v>3296</v>
      </c>
      <c r="E175" s="19" t="s">
        <v>3755</v>
      </c>
      <c r="G175" s="19" t="str">
        <f t="shared" si="10"/>
        <v>北海道</v>
      </c>
      <c r="H175" s="19" t="str">
        <f t="shared" si="11"/>
        <v>釧路町</v>
      </c>
      <c r="I175" s="19" t="str">
        <f t="shared" si="12"/>
        <v>ホッカイドウ</v>
      </c>
      <c r="J175" s="19" t="str">
        <f t="shared" si="13"/>
        <v>クシロチョウ</v>
      </c>
      <c r="K175" s="19" t="str">
        <f t="shared" si="14"/>
        <v>016616</v>
      </c>
    </row>
    <row r="176" spans="1:11">
      <c r="A176" s="19" t="s">
        <v>3756</v>
      </c>
      <c r="B176" s="19" t="s">
        <v>2591</v>
      </c>
      <c r="C176" s="19" t="s">
        <v>3757</v>
      </c>
      <c r="D176" s="19" t="s">
        <v>3296</v>
      </c>
      <c r="E176" s="19" t="s">
        <v>3758</v>
      </c>
      <c r="G176" s="19" t="str">
        <f t="shared" si="10"/>
        <v>北海道</v>
      </c>
      <c r="H176" s="19" t="str">
        <f t="shared" si="11"/>
        <v>厚岸町</v>
      </c>
      <c r="I176" s="19" t="str">
        <f t="shared" si="12"/>
        <v>ホッカイドウ</v>
      </c>
      <c r="J176" s="19" t="str">
        <f t="shared" si="13"/>
        <v>アッケシチョウ</v>
      </c>
      <c r="K176" s="19" t="str">
        <f t="shared" si="14"/>
        <v>016624</v>
      </c>
    </row>
    <row r="177" spans="1:11">
      <c r="A177" s="19" t="s">
        <v>3759</v>
      </c>
      <c r="B177" s="19" t="s">
        <v>2591</v>
      </c>
      <c r="C177" s="19" t="s">
        <v>3760</v>
      </c>
      <c r="D177" s="19" t="s">
        <v>3296</v>
      </c>
      <c r="E177" s="19" t="s">
        <v>3761</v>
      </c>
      <c r="G177" s="19" t="str">
        <f t="shared" si="10"/>
        <v>北海道</v>
      </c>
      <c r="H177" s="19" t="str">
        <f t="shared" si="11"/>
        <v>浜中町</v>
      </c>
      <c r="I177" s="19" t="str">
        <f t="shared" si="12"/>
        <v>ホッカイドウ</v>
      </c>
      <c r="J177" s="19" t="str">
        <f t="shared" si="13"/>
        <v>ハマナカチョウ</v>
      </c>
      <c r="K177" s="19" t="str">
        <f t="shared" si="14"/>
        <v>016632</v>
      </c>
    </row>
    <row r="178" spans="1:11">
      <c r="A178" s="19" t="s">
        <v>3762</v>
      </c>
      <c r="B178" s="19" t="s">
        <v>2591</v>
      </c>
      <c r="C178" s="19" t="s">
        <v>3763</v>
      </c>
      <c r="D178" s="19" t="s">
        <v>3296</v>
      </c>
      <c r="E178" s="19" t="s">
        <v>3764</v>
      </c>
      <c r="G178" s="19" t="str">
        <f t="shared" si="10"/>
        <v>北海道</v>
      </c>
      <c r="H178" s="19" t="str">
        <f t="shared" si="11"/>
        <v>標茶町</v>
      </c>
      <c r="I178" s="19" t="str">
        <f t="shared" si="12"/>
        <v>ホッカイドウ</v>
      </c>
      <c r="J178" s="19" t="str">
        <f t="shared" si="13"/>
        <v>シベチャチョウ</v>
      </c>
      <c r="K178" s="19" t="str">
        <f t="shared" si="14"/>
        <v>016641</v>
      </c>
    </row>
    <row r="179" spans="1:11">
      <c r="A179" s="19" t="s">
        <v>3765</v>
      </c>
      <c r="B179" s="19" t="s">
        <v>2591</v>
      </c>
      <c r="C179" s="19" t="s">
        <v>3766</v>
      </c>
      <c r="D179" s="19" t="s">
        <v>3296</v>
      </c>
      <c r="E179" s="19" t="s">
        <v>3767</v>
      </c>
      <c r="G179" s="19" t="str">
        <f t="shared" si="10"/>
        <v>北海道</v>
      </c>
      <c r="H179" s="19" t="str">
        <f t="shared" si="11"/>
        <v>弟子屈町</v>
      </c>
      <c r="I179" s="19" t="str">
        <f t="shared" si="12"/>
        <v>ホッカイドウ</v>
      </c>
      <c r="J179" s="19" t="str">
        <f t="shared" si="13"/>
        <v>テシカガチョウ</v>
      </c>
      <c r="K179" s="19" t="str">
        <f t="shared" si="14"/>
        <v>016659</v>
      </c>
    </row>
    <row r="180" spans="1:11">
      <c r="A180" s="19" t="s">
        <v>3768</v>
      </c>
      <c r="B180" s="19" t="s">
        <v>2591</v>
      </c>
      <c r="C180" s="19" t="s">
        <v>3769</v>
      </c>
      <c r="D180" s="19" t="s">
        <v>3296</v>
      </c>
      <c r="E180" s="19" t="s">
        <v>3770</v>
      </c>
      <c r="G180" s="19" t="str">
        <f t="shared" si="10"/>
        <v>北海道</v>
      </c>
      <c r="H180" s="19" t="str">
        <f t="shared" si="11"/>
        <v>鶴居村</v>
      </c>
      <c r="I180" s="19" t="str">
        <f t="shared" si="12"/>
        <v>ホッカイドウ</v>
      </c>
      <c r="J180" s="19" t="str">
        <f t="shared" si="13"/>
        <v>ツルイムラ</v>
      </c>
      <c r="K180" s="19" t="str">
        <f t="shared" si="14"/>
        <v>016675</v>
      </c>
    </row>
    <row r="181" spans="1:11">
      <c r="A181" s="19" t="s">
        <v>3771</v>
      </c>
      <c r="B181" s="19" t="s">
        <v>2591</v>
      </c>
      <c r="C181" s="19" t="s">
        <v>3772</v>
      </c>
      <c r="D181" s="19" t="s">
        <v>3296</v>
      </c>
      <c r="E181" s="19" t="s">
        <v>3773</v>
      </c>
      <c r="G181" s="19" t="str">
        <f t="shared" si="10"/>
        <v>北海道</v>
      </c>
      <c r="H181" s="19" t="str">
        <f t="shared" si="11"/>
        <v>白糠町</v>
      </c>
      <c r="I181" s="19" t="str">
        <f t="shared" si="12"/>
        <v>ホッカイドウ</v>
      </c>
      <c r="J181" s="19" t="str">
        <f t="shared" si="13"/>
        <v>シラヌカチョウ</v>
      </c>
      <c r="K181" s="19" t="str">
        <f t="shared" si="14"/>
        <v>016683</v>
      </c>
    </row>
    <row r="182" spans="1:11">
      <c r="A182" s="19" t="s">
        <v>3774</v>
      </c>
      <c r="B182" s="19" t="s">
        <v>2591</v>
      </c>
      <c r="C182" s="19" t="s">
        <v>3775</v>
      </c>
      <c r="D182" s="19" t="s">
        <v>3296</v>
      </c>
      <c r="E182" s="19" t="s">
        <v>3776</v>
      </c>
      <c r="G182" s="19" t="str">
        <f t="shared" si="10"/>
        <v>北海道</v>
      </c>
      <c r="H182" s="19" t="str">
        <f t="shared" si="11"/>
        <v>別海町</v>
      </c>
      <c r="I182" s="19" t="str">
        <f t="shared" si="12"/>
        <v>ホッカイドウ</v>
      </c>
      <c r="J182" s="19" t="str">
        <f t="shared" si="13"/>
        <v>ベツカイチョウ</v>
      </c>
      <c r="K182" s="19" t="str">
        <f t="shared" si="14"/>
        <v>016918</v>
      </c>
    </row>
    <row r="183" spans="1:11">
      <c r="A183" s="19" t="s">
        <v>2182</v>
      </c>
      <c r="B183" s="19" t="s">
        <v>2591</v>
      </c>
      <c r="C183" s="19" t="s">
        <v>140</v>
      </c>
      <c r="D183" s="19" t="s">
        <v>3296</v>
      </c>
      <c r="E183" s="19" t="s">
        <v>3777</v>
      </c>
      <c r="G183" s="19" t="str">
        <f t="shared" si="10"/>
        <v>北海道</v>
      </c>
      <c r="H183" s="19" t="str">
        <f t="shared" si="11"/>
        <v>中標津町</v>
      </c>
      <c r="I183" s="19" t="str">
        <f t="shared" si="12"/>
        <v>ホッカイドウ</v>
      </c>
      <c r="J183" s="19" t="str">
        <f t="shared" si="13"/>
        <v>ナカシベツチョウ</v>
      </c>
      <c r="K183" s="19" t="str">
        <f t="shared" si="14"/>
        <v>016926</v>
      </c>
    </row>
    <row r="184" spans="1:11">
      <c r="A184" s="19" t="s">
        <v>3778</v>
      </c>
      <c r="B184" s="19" t="s">
        <v>2591</v>
      </c>
      <c r="C184" s="19" t="s">
        <v>3779</v>
      </c>
      <c r="D184" s="19" t="s">
        <v>3296</v>
      </c>
      <c r="E184" s="19" t="s">
        <v>3780</v>
      </c>
      <c r="G184" s="19" t="str">
        <f t="shared" si="10"/>
        <v>北海道</v>
      </c>
      <c r="H184" s="19" t="str">
        <f t="shared" si="11"/>
        <v>標津町</v>
      </c>
      <c r="I184" s="19" t="str">
        <f t="shared" si="12"/>
        <v>ホッカイドウ</v>
      </c>
      <c r="J184" s="19" t="str">
        <f t="shared" si="13"/>
        <v>シベツチョウ</v>
      </c>
      <c r="K184" s="19" t="str">
        <f t="shared" si="14"/>
        <v>016934</v>
      </c>
    </row>
    <row r="185" spans="1:11">
      <c r="A185" s="19" t="s">
        <v>3781</v>
      </c>
      <c r="B185" s="19" t="s">
        <v>2591</v>
      </c>
      <c r="C185" s="19" t="s">
        <v>3782</v>
      </c>
      <c r="D185" s="19" t="s">
        <v>3296</v>
      </c>
      <c r="E185" s="19" t="s">
        <v>3783</v>
      </c>
      <c r="G185" s="19" t="str">
        <f t="shared" si="10"/>
        <v>北海道</v>
      </c>
      <c r="H185" s="19" t="str">
        <f t="shared" si="11"/>
        <v>羅臼町</v>
      </c>
      <c r="I185" s="19" t="str">
        <f t="shared" si="12"/>
        <v>ホッカイドウ</v>
      </c>
      <c r="J185" s="19" t="str">
        <f t="shared" si="13"/>
        <v>ラウスチョウ</v>
      </c>
      <c r="K185" s="19" t="str">
        <f t="shared" si="14"/>
        <v>016942</v>
      </c>
    </row>
    <row r="186" spans="1:11">
      <c r="A186" s="19" t="s">
        <v>8257</v>
      </c>
      <c r="B186" s="19" t="s">
        <v>2591</v>
      </c>
      <c r="C186" s="19" t="s">
        <v>8258</v>
      </c>
      <c r="D186" s="19" t="s">
        <v>3296</v>
      </c>
      <c r="E186" s="19" t="s">
        <v>8259</v>
      </c>
      <c r="G186" s="19" t="str">
        <f t="shared" si="10"/>
        <v>北海道</v>
      </c>
      <c r="H186" s="19" t="str">
        <f t="shared" si="11"/>
        <v>色丹村</v>
      </c>
      <c r="I186" s="19" t="str">
        <f t="shared" si="12"/>
        <v>ホッカイドウ</v>
      </c>
      <c r="J186" s="19" t="str">
        <f t="shared" si="13"/>
        <v>シコタンムラ</v>
      </c>
      <c r="K186" s="19" t="str">
        <f t="shared" si="14"/>
        <v>016951</v>
      </c>
    </row>
    <row r="187" spans="1:11">
      <c r="A187" s="19" t="s">
        <v>8260</v>
      </c>
      <c r="B187" s="19" t="s">
        <v>2591</v>
      </c>
      <c r="C187" s="19" t="s">
        <v>8261</v>
      </c>
      <c r="D187" s="19" t="s">
        <v>3296</v>
      </c>
      <c r="E187" s="19" t="s">
        <v>8262</v>
      </c>
      <c r="G187" s="19" t="str">
        <f t="shared" si="10"/>
        <v>北海道</v>
      </c>
      <c r="H187" s="19" t="str">
        <f t="shared" si="11"/>
        <v>泊村</v>
      </c>
      <c r="I187" s="19" t="str">
        <f t="shared" si="12"/>
        <v>ホッカイドウ</v>
      </c>
      <c r="J187" s="19" t="str">
        <f t="shared" si="13"/>
        <v>トマリムラ</v>
      </c>
      <c r="K187" s="19" t="str">
        <f t="shared" si="14"/>
        <v>016969</v>
      </c>
    </row>
    <row r="188" spans="1:11">
      <c r="A188" s="19" t="s">
        <v>8263</v>
      </c>
      <c r="B188" s="19" t="s">
        <v>2591</v>
      </c>
      <c r="C188" s="19" t="s">
        <v>8264</v>
      </c>
      <c r="D188" s="19" t="s">
        <v>3296</v>
      </c>
      <c r="E188" s="19" t="s">
        <v>8265</v>
      </c>
      <c r="G188" s="19" t="str">
        <f t="shared" si="10"/>
        <v>北海道</v>
      </c>
      <c r="H188" s="19" t="str">
        <f t="shared" si="11"/>
        <v>留夜別村</v>
      </c>
      <c r="I188" s="19" t="str">
        <f t="shared" si="12"/>
        <v>ホッカイドウ</v>
      </c>
      <c r="J188" s="19" t="str">
        <f t="shared" si="13"/>
        <v>ルヤベツムラ</v>
      </c>
      <c r="K188" s="19" t="str">
        <f t="shared" si="14"/>
        <v>016977</v>
      </c>
    </row>
    <row r="189" spans="1:11">
      <c r="A189" s="19" t="s">
        <v>8266</v>
      </c>
      <c r="B189" s="19" t="s">
        <v>2591</v>
      </c>
      <c r="C189" s="19" t="s">
        <v>8267</v>
      </c>
      <c r="D189" s="19" t="s">
        <v>3296</v>
      </c>
      <c r="E189" s="19" t="s">
        <v>8268</v>
      </c>
      <c r="G189" s="19" t="str">
        <f t="shared" si="10"/>
        <v>北海道</v>
      </c>
      <c r="H189" s="19" t="str">
        <f t="shared" si="11"/>
        <v>留別村</v>
      </c>
      <c r="I189" s="19" t="str">
        <f t="shared" si="12"/>
        <v>ホッカイドウ</v>
      </c>
      <c r="J189" s="19" t="str">
        <f t="shared" si="13"/>
        <v>ルベツムラ</v>
      </c>
      <c r="K189" s="19" t="str">
        <f t="shared" si="14"/>
        <v>016985</v>
      </c>
    </row>
    <row r="190" spans="1:11">
      <c r="A190" s="19" t="s">
        <v>8269</v>
      </c>
      <c r="B190" s="19" t="s">
        <v>2591</v>
      </c>
      <c r="C190" s="19" t="s">
        <v>8270</v>
      </c>
      <c r="D190" s="19" t="s">
        <v>3296</v>
      </c>
      <c r="E190" s="19" t="s">
        <v>8271</v>
      </c>
      <c r="G190" s="19" t="str">
        <f t="shared" si="10"/>
        <v>北海道</v>
      </c>
      <c r="H190" s="19" t="str">
        <f t="shared" si="11"/>
        <v>紗那村</v>
      </c>
      <c r="I190" s="19" t="str">
        <f t="shared" si="12"/>
        <v>ホッカイドウ</v>
      </c>
      <c r="J190" s="19" t="str">
        <f t="shared" si="13"/>
        <v>シャナムラ</v>
      </c>
      <c r="K190" s="19" t="str">
        <f t="shared" si="14"/>
        <v>016993</v>
      </c>
    </row>
    <row r="191" spans="1:11">
      <c r="A191" s="19" t="s">
        <v>8272</v>
      </c>
      <c r="B191" s="19" t="s">
        <v>2591</v>
      </c>
      <c r="C191" s="19" t="s">
        <v>8273</v>
      </c>
      <c r="D191" s="19" t="s">
        <v>3296</v>
      </c>
      <c r="E191" s="19" t="s">
        <v>8274</v>
      </c>
      <c r="G191" s="19" t="str">
        <f t="shared" si="10"/>
        <v>北海道</v>
      </c>
      <c r="H191" s="19" t="str">
        <f t="shared" si="11"/>
        <v>蘂取村</v>
      </c>
      <c r="I191" s="19" t="str">
        <f t="shared" si="12"/>
        <v>ホッカイドウ</v>
      </c>
      <c r="J191" s="19" t="str">
        <f t="shared" si="13"/>
        <v>シベトロムラ</v>
      </c>
      <c r="K191" s="19" t="str">
        <f t="shared" si="14"/>
        <v>017001</v>
      </c>
    </row>
    <row r="192" spans="1:11">
      <c r="A192" s="17" t="s">
        <v>3784</v>
      </c>
      <c r="B192" s="17" t="s">
        <v>3785</v>
      </c>
      <c r="C192" s="31"/>
      <c r="D192" s="32" t="s">
        <v>3786</v>
      </c>
      <c r="E192" s="31"/>
      <c r="G192" s="17" t="str">
        <f t="shared" si="10"/>
        <v>青森県</v>
      </c>
      <c r="H192" s="17" t="str">
        <f t="shared" si="11"/>
        <v/>
      </c>
      <c r="I192" s="17" t="str">
        <f t="shared" si="12"/>
        <v>アオモリケン</v>
      </c>
      <c r="J192" s="17" t="str">
        <f t="shared" si="13"/>
        <v/>
      </c>
      <c r="K192" s="17" t="str">
        <f t="shared" si="14"/>
        <v>020001</v>
      </c>
    </row>
    <row r="193" spans="1:11">
      <c r="A193" s="19" t="s">
        <v>3787</v>
      </c>
      <c r="B193" s="19" t="s">
        <v>2746</v>
      </c>
      <c r="C193" s="19" t="s">
        <v>3788</v>
      </c>
      <c r="D193" s="19" t="s">
        <v>3789</v>
      </c>
      <c r="E193" s="19" t="s">
        <v>3790</v>
      </c>
      <c r="G193" s="19" t="str">
        <f t="shared" si="10"/>
        <v>青森県</v>
      </c>
      <c r="H193" s="19" t="str">
        <f t="shared" si="11"/>
        <v>青森市</v>
      </c>
      <c r="I193" s="19" t="str">
        <f t="shared" si="12"/>
        <v>アオモリケン</v>
      </c>
      <c r="J193" s="19" t="str">
        <f t="shared" si="13"/>
        <v>アオモリシ</v>
      </c>
      <c r="K193" s="19" t="str">
        <f t="shared" si="14"/>
        <v>022012</v>
      </c>
    </row>
    <row r="194" spans="1:11">
      <c r="A194" s="19" t="s">
        <v>2184</v>
      </c>
      <c r="B194" s="19" t="s">
        <v>2746</v>
      </c>
      <c r="C194" s="19" t="s">
        <v>2837</v>
      </c>
      <c r="D194" s="19" t="s">
        <v>3789</v>
      </c>
      <c r="E194" s="19" t="s">
        <v>3791</v>
      </c>
      <c r="G194" s="19" t="str">
        <f t="shared" si="10"/>
        <v>青森県</v>
      </c>
      <c r="H194" s="19" t="str">
        <f t="shared" si="11"/>
        <v>弘前市</v>
      </c>
      <c r="I194" s="19" t="str">
        <f t="shared" si="12"/>
        <v>アオモリケン</v>
      </c>
      <c r="J194" s="19" t="str">
        <f t="shared" si="13"/>
        <v>ヒロサキシ</v>
      </c>
      <c r="K194" s="19" t="str">
        <f t="shared" si="14"/>
        <v>022021</v>
      </c>
    </row>
    <row r="195" spans="1:11">
      <c r="A195" s="19" t="s">
        <v>2185</v>
      </c>
      <c r="B195" s="19" t="s">
        <v>2746</v>
      </c>
      <c r="C195" s="19" t="s">
        <v>2812</v>
      </c>
      <c r="D195" s="19" t="s">
        <v>3789</v>
      </c>
      <c r="E195" s="19" t="s">
        <v>3792</v>
      </c>
      <c r="G195" s="19" t="str">
        <f t="shared" si="10"/>
        <v>青森県</v>
      </c>
      <c r="H195" s="19" t="str">
        <f t="shared" si="11"/>
        <v>八戸市</v>
      </c>
      <c r="I195" s="19" t="str">
        <f t="shared" si="12"/>
        <v>アオモリケン</v>
      </c>
      <c r="J195" s="19" t="str">
        <f t="shared" si="13"/>
        <v>ハチノヘシ</v>
      </c>
      <c r="K195" s="19" t="str">
        <f t="shared" si="14"/>
        <v>022039</v>
      </c>
    </row>
    <row r="196" spans="1:11">
      <c r="A196" s="19" t="s">
        <v>3793</v>
      </c>
      <c r="B196" s="19" t="s">
        <v>2746</v>
      </c>
      <c r="C196" s="19" t="s">
        <v>3794</v>
      </c>
      <c r="D196" s="19" t="s">
        <v>3789</v>
      </c>
      <c r="E196" s="19" t="s">
        <v>3795</v>
      </c>
      <c r="G196" s="19" t="str">
        <f t="shared" si="10"/>
        <v>青森県</v>
      </c>
      <c r="H196" s="19" t="str">
        <f t="shared" si="11"/>
        <v>黒石市</v>
      </c>
      <c r="I196" s="19" t="str">
        <f t="shared" si="12"/>
        <v>アオモリケン</v>
      </c>
      <c r="J196" s="19" t="str">
        <f t="shared" si="13"/>
        <v>クロイシシ</v>
      </c>
      <c r="K196" s="19" t="str">
        <f t="shared" si="14"/>
        <v>022047</v>
      </c>
    </row>
    <row r="197" spans="1:11">
      <c r="A197" s="19" t="s">
        <v>2186</v>
      </c>
      <c r="B197" s="19" t="s">
        <v>2746</v>
      </c>
      <c r="C197" s="19" t="s">
        <v>3137</v>
      </c>
      <c r="D197" s="19" t="s">
        <v>3789</v>
      </c>
      <c r="E197" s="19" t="s">
        <v>3796</v>
      </c>
      <c r="G197" s="19" t="str">
        <f t="shared" si="10"/>
        <v>青森県</v>
      </c>
      <c r="H197" s="19" t="str">
        <f t="shared" si="11"/>
        <v>五所川原市</v>
      </c>
      <c r="I197" s="19" t="str">
        <f t="shared" si="12"/>
        <v>アオモリケン</v>
      </c>
      <c r="J197" s="19" t="str">
        <f t="shared" si="13"/>
        <v>ゴショガワラシ</v>
      </c>
      <c r="K197" s="19" t="str">
        <f t="shared" si="14"/>
        <v>022055</v>
      </c>
    </row>
    <row r="198" spans="1:11">
      <c r="A198" s="19" t="s">
        <v>3797</v>
      </c>
      <c r="B198" s="19" t="s">
        <v>2746</v>
      </c>
      <c r="C198" s="19" t="s">
        <v>3798</v>
      </c>
      <c r="D198" s="19" t="s">
        <v>3789</v>
      </c>
      <c r="E198" s="19" t="s">
        <v>3799</v>
      </c>
      <c r="G198" s="19" t="str">
        <f t="shared" si="10"/>
        <v>青森県</v>
      </c>
      <c r="H198" s="19" t="str">
        <f t="shared" si="11"/>
        <v>十和田市</v>
      </c>
      <c r="I198" s="19" t="str">
        <f t="shared" si="12"/>
        <v>アオモリケン</v>
      </c>
      <c r="J198" s="19" t="str">
        <f t="shared" si="13"/>
        <v>トワダシ</v>
      </c>
      <c r="K198" s="19" t="str">
        <f t="shared" si="14"/>
        <v>022063</v>
      </c>
    </row>
    <row r="199" spans="1:11">
      <c r="A199" s="19" t="s">
        <v>3800</v>
      </c>
      <c r="B199" s="19" t="s">
        <v>2746</v>
      </c>
      <c r="C199" s="19" t="s">
        <v>3801</v>
      </c>
      <c r="D199" s="19" t="s">
        <v>3789</v>
      </c>
      <c r="E199" s="19" t="s">
        <v>3802</v>
      </c>
      <c r="G199" s="19" t="str">
        <f t="shared" ref="G199:G262" si="15">B199</f>
        <v>青森県</v>
      </c>
      <c r="H199" s="19" t="str">
        <f t="shared" ref="H199:H262" si="16">IF(C199&lt;&gt;0,C199,"")</f>
        <v>三沢市</v>
      </c>
      <c r="I199" s="19" t="str">
        <f t="shared" ref="I199:I262" si="17">PHONETIC(D199)</f>
        <v>アオモリケン</v>
      </c>
      <c r="J199" s="19" t="str">
        <f t="shared" ref="J199:J262" si="18">PHONETIC(E199)</f>
        <v>ミサワシ</v>
      </c>
      <c r="K199" s="19" t="str">
        <f t="shared" ref="K199:K262" si="19">A199</f>
        <v>022071</v>
      </c>
    </row>
    <row r="200" spans="1:11">
      <c r="A200" s="19" t="s">
        <v>2187</v>
      </c>
      <c r="B200" s="19" t="s">
        <v>2746</v>
      </c>
      <c r="C200" s="19" t="s">
        <v>2747</v>
      </c>
      <c r="D200" s="19" t="s">
        <v>3789</v>
      </c>
      <c r="E200" s="19" t="s">
        <v>3803</v>
      </c>
      <c r="G200" s="19" t="str">
        <f t="shared" si="15"/>
        <v>青森県</v>
      </c>
      <c r="H200" s="19" t="str">
        <f t="shared" si="16"/>
        <v>むつ市</v>
      </c>
      <c r="I200" s="19" t="str">
        <f t="shared" si="17"/>
        <v>アオモリケン</v>
      </c>
      <c r="J200" s="19" t="str">
        <f t="shared" si="18"/>
        <v>ムツシ</v>
      </c>
      <c r="K200" s="19" t="str">
        <f t="shared" si="19"/>
        <v>022080</v>
      </c>
    </row>
    <row r="201" spans="1:11">
      <c r="A201" s="19" t="s">
        <v>3804</v>
      </c>
      <c r="B201" s="19" t="s">
        <v>2746</v>
      </c>
      <c r="C201" s="19" t="s">
        <v>3805</v>
      </c>
      <c r="D201" s="19" t="s">
        <v>3789</v>
      </c>
      <c r="E201" s="19" t="s">
        <v>3806</v>
      </c>
      <c r="G201" s="19" t="str">
        <f t="shared" si="15"/>
        <v>青森県</v>
      </c>
      <c r="H201" s="19" t="str">
        <f t="shared" si="16"/>
        <v>つがる市</v>
      </c>
      <c r="I201" s="19" t="str">
        <f t="shared" si="17"/>
        <v>アオモリケン</v>
      </c>
      <c r="J201" s="19" t="str">
        <f t="shared" si="18"/>
        <v>ツガルシ</v>
      </c>
      <c r="K201" s="19" t="str">
        <f t="shared" si="19"/>
        <v>022098</v>
      </c>
    </row>
    <row r="202" spans="1:11">
      <c r="A202" s="19" t="s">
        <v>3807</v>
      </c>
      <c r="B202" s="19" t="s">
        <v>2746</v>
      </c>
      <c r="C202" s="19" t="s">
        <v>3808</v>
      </c>
      <c r="D202" s="19" t="s">
        <v>3789</v>
      </c>
      <c r="E202" s="19" t="s">
        <v>3809</v>
      </c>
      <c r="G202" s="19" t="str">
        <f t="shared" si="15"/>
        <v>青森県</v>
      </c>
      <c r="H202" s="19" t="str">
        <f t="shared" si="16"/>
        <v>平川市</v>
      </c>
      <c r="I202" s="19" t="str">
        <f t="shared" si="17"/>
        <v>アオモリケン</v>
      </c>
      <c r="J202" s="19" t="str">
        <f t="shared" si="18"/>
        <v>ヒラカワシ</v>
      </c>
      <c r="K202" s="19" t="str">
        <f t="shared" si="19"/>
        <v>022101</v>
      </c>
    </row>
    <row r="203" spans="1:11">
      <c r="A203" s="19" t="s">
        <v>3810</v>
      </c>
      <c r="B203" s="19" t="s">
        <v>2746</v>
      </c>
      <c r="C203" s="19" t="s">
        <v>3811</v>
      </c>
      <c r="D203" s="19" t="s">
        <v>3789</v>
      </c>
      <c r="E203" s="19" t="s">
        <v>3812</v>
      </c>
      <c r="G203" s="19" t="str">
        <f t="shared" si="15"/>
        <v>青森県</v>
      </c>
      <c r="H203" s="19" t="str">
        <f t="shared" si="16"/>
        <v>平内町</v>
      </c>
      <c r="I203" s="19" t="str">
        <f t="shared" si="17"/>
        <v>アオモリケン</v>
      </c>
      <c r="J203" s="19" t="str">
        <f t="shared" si="18"/>
        <v>ヒラナイマチ</v>
      </c>
      <c r="K203" s="19" t="str">
        <f t="shared" si="19"/>
        <v>023019</v>
      </c>
    </row>
    <row r="204" spans="1:11">
      <c r="A204" s="19" t="s">
        <v>3813</v>
      </c>
      <c r="B204" s="19" t="s">
        <v>2746</v>
      </c>
      <c r="C204" s="19" t="s">
        <v>3814</v>
      </c>
      <c r="D204" s="19" t="s">
        <v>3789</v>
      </c>
      <c r="E204" s="19" t="s">
        <v>3815</v>
      </c>
      <c r="G204" s="19" t="str">
        <f t="shared" si="15"/>
        <v>青森県</v>
      </c>
      <c r="H204" s="19" t="str">
        <f t="shared" si="16"/>
        <v>今別町</v>
      </c>
      <c r="I204" s="19" t="str">
        <f t="shared" si="17"/>
        <v>アオモリケン</v>
      </c>
      <c r="J204" s="19" t="str">
        <f t="shared" si="18"/>
        <v>イマベツマチ</v>
      </c>
      <c r="K204" s="19" t="str">
        <f t="shared" si="19"/>
        <v>023035</v>
      </c>
    </row>
    <row r="205" spans="1:11">
      <c r="A205" s="19" t="s">
        <v>3816</v>
      </c>
      <c r="B205" s="19" t="s">
        <v>2746</v>
      </c>
      <c r="C205" s="19" t="s">
        <v>3817</v>
      </c>
      <c r="D205" s="19" t="s">
        <v>3789</v>
      </c>
      <c r="E205" s="19" t="s">
        <v>3818</v>
      </c>
      <c r="G205" s="19" t="str">
        <f t="shared" si="15"/>
        <v>青森県</v>
      </c>
      <c r="H205" s="19" t="str">
        <f t="shared" si="16"/>
        <v>蓬田村</v>
      </c>
      <c r="I205" s="19" t="str">
        <f t="shared" si="17"/>
        <v>アオモリケン</v>
      </c>
      <c r="J205" s="19" t="str">
        <f t="shared" si="18"/>
        <v>ヨモギタムラ</v>
      </c>
      <c r="K205" s="19" t="str">
        <f t="shared" si="19"/>
        <v>023043</v>
      </c>
    </row>
    <row r="206" spans="1:11">
      <c r="A206" s="19" t="s">
        <v>3819</v>
      </c>
      <c r="B206" s="19" t="s">
        <v>2746</v>
      </c>
      <c r="C206" s="19" t="s">
        <v>3820</v>
      </c>
      <c r="D206" s="19" t="s">
        <v>3789</v>
      </c>
      <c r="E206" s="19" t="s">
        <v>3821</v>
      </c>
      <c r="G206" s="19" t="str">
        <f t="shared" si="15"/>
        <v>青森県</v>
      </c>
      <c r="H206" s="19" t="str">
        <f t="shared" si="16"/>
        <v>外ヶ浜町</v>
      </c>
      <c r="I206" s="19" t="str">
        <f t="shared" si="17"/>
        <v>アオモリケン</v>
      </c>
      <c r="J206" s="19" t="str">
        <f t="shared" si="18"/>
        <v>ソトガハママチ</v>
      </c>
      <c r="K206" s="19" t="str">
        <f t="shared" si="19"/>
        <v>023078</v>
      </c>
    </row>
    <row r="207" spans="1:11">
      <c r="A207" s="19" t="s">
        <v>3822</v>
      </c>
      <c r="B207" s="19" t="s">
        <v>2746</v>
      </c>
      <c r="C207" s="19" t="s">
        <v>3823</v>
      </c>
      <c r="D207" s="19" t="s">
        <v>3789</v>
      </c>
      <c r="E207" s="19" t="s">
        <v>3824</v>
      </c>
      <c r="G207" s="19" t="str">
        <f t="shared" si="15"/>
        <v>青森県</v>
      </c>
      <c r="H207" s="19" t="str">
        <f t="shared" si="16"/>
        <v>鰺ヶ沢町</v>
      </c>
      <c r="I207" s="19" t="str">
        <f t="shared" si="17"/>
        <v>アオモリケン</v>
      </c>
      <c r="J207" s="19" t="str">
        <f t="shared" si="18"/>
        <v>アジガサワマチ</v>
      </c>
      <c r="K207" s="19" t="str">
        <f t="shared" si="19"/>
        <v>023213</v>
      </c>
    </row>
    <row r="208" spans="1:11">
      <c r="A208" s="19" t="s">
        <v>3825</v>
      </c>
      <c r="B208" s="19" t="s">
        <v>2746</v>
      </c>
      <c r="C208" s="19" t="s">
        <v>3826</v>
      </c>
      <c r="D208" s="19" t="s">
        <v>3789</v>
      </c>
      <c r="E208" s="19" t="s">
        <v>3827</v>
      </c>
      <c r="G208" s="19" t="str">
        <f t="shared" si="15"/>
        <v>青森県</v>
      </c>
      <c r="H208" s="19" t="str">
        <f t="shared" si="16"/>
        <v>深浦町</v>
      </c>
      <c r="I208" s="19" t="str">
        <f t="shared" si="17"/>
        <v>アオモリケン</v>
      </c>
      <c r="J208" s="19" t="str">
        <f t="shared" si="18"/>
        <v>フカウラマチ</v>
      </c>
      <c r="K208" s="19" t="str">
        <f t="shared" si="19"/>
        <v>023230</v>
      </c>
    </row>
    <row r="209" spans="1:11">
      <c r="A209" s="19" t="s">
        <v>3828</v>
      </c>
      <c r="B209" s="19" t="s">
        <v>2746</v>
      </c>
      <c r="C209" s="19" t="s">
        <v>3829</v>
      </c>
      <c r="D209" s="19" t="s">
        <v>3789</v>
      </c>
      <c r="E209" s="19" t="s">
        <v>3830</v>
      </c>
      <c r="G209" s="19" t="str">
        <f t="shared" si="15"/>
        <v>青森県</v>
      </c>
      <c r="H209" s="19" t="str">
        <f t="shared" si="16"/>
        <v>西目屋村</v>
      </c>
      <c r="I209" s="19" t="str">
        <f t="shared" si="17"/>
        <v>アオモリケン</v>
      </c>
      <c r="J209" s="19" t="str">
        <f t="shared" si="18"/>
        <v>ニシメヤムラ</v>
      </c>
      <c r="K209" s="19" t="str">
        <f t="shared" si="19"/>
        <v>023434</v>
      </c>
    </row>
    <row r="210" spans="1:11">
      <c r="A210" s="19" t="s">
        <v>3831</v>
      </c>
      <c r="B210" s="19" t="s">
        <v>2746</v>
      </c>
      <c r="C210" s="19" t="s">
        <v>3832</v>
      </c>
      <c r="D210" s="19" t="s">
        <v>3789</v>
      </c>
      <c r="E210" s="19" t="s">
        <v>3833</v>
      </c>
      <c r="G210" s="19" t="str">
        <f t="shared" si="15"/>
        <v>青森県</v>
      </c>
      <c r="H210" s="19" t="str">
        <f t="shared" si="16"/>
        <v>藤崎町</v>
      </c>
      <c r="I210" s="19" t="str">
        <f t="shared" si="17"/>
        <v>アオモリケン</v>
      </c>
      <c r="J210" s="19" t="str">
        <f t="shared" si="18"/>
        <v>フジサキマチ</v>
      </c>
      <c r="K210" s="19" t="str">
        <f t="shared" si="19"/>
        <v>023612</v>
      </c>
    </row>
    <row r="211" spans="1:11">
      <c r="A211" s="19" t="s">
        <v>3834</v>
      </c>
      <c r="B211" s="19" t="s">
        <v>2746</v>
      </c>
      <c r="C211" s="19" t="s">
        <v>3835</v>
      </c>
      <c r="D211" s="19" t="s">
        <v>3789</v>
      </c>
      <c r="E211" s="19" t="s">
        <v>3836</v>
      </c>
      <c r="G211" s="19" t="str">
        <f t="shared" si="15"/>
        <v>青森県</v>
      </c>
      <c r="H211" s="19" t="str">
        <f t="shared" si="16"/>
        <v>大鰐町</v>
      </c>
      <c r="I211" s="19" t="str">
        <f t="shared" si="17"/>
        <v>アオモリケン</v>
      </c>
      <c r="J211" s="19" t="str">
        <f t="shared" si="18"/>
        <v>オオワニマチ</v>
      </c>
      <c r="K211" s="19" t="str">
        <f t="shared" si="19"/>
        <v>023621</v>
      </c>
    </row>
    <row r="212" spans="1:11">
      <c r="A212" s="19" t="s">
        <v>2188</v>
      </c>
      <c r="B212" s="19" t="s">
        <v>2746</v>
      </c>
      <c r="C212" s="19" t="s">
        <v>2833</v>
      </c>
      <c r="D212" s="19" t="s">
        <v>3789</v>
      </c>
      <c r="E212" s="19" t="s">
        <v>3837</v>
      </c>
      <c r="G212" s="19" t="str">
        <f t="shared" si="15"/>
        <v>青森県</v>
      </c>
      <c r="H212" s="19" t="str">
        <f t="shared" si="16"/>
        <v>田舎館村</v>
      </c>
      <c r="I212" s="19" t="str">
        <f t="shared" si="17"/>
        <v>アオモリケン</v>
      </c>
      <c r="J212" s="19" t="str">
        <f t="shared" si="18"/>
        <v>イナカダテムラ</v>
      </c>
      <c r="K212" s="19" t="str">
        <f t="shared" si="19"/>
        <v>023671</v>
      </c>
    </row>
    <row r="213" spans="1:11">
      <c r="A213" s="19" t="s">
        <v>3838</v>
      </c>
      <c r="B213" s="19" t="s">
        <v>2746</v>
      </c>
      <c r="C213" s="19" t="s">
        <v>3839</v>
      </c>
      <c r="D213" s="19" t="s">
        <v>3789</v>
      </c>
      <c r="E213" s="19" t="s">
        <v>3840</v>
      </c>
      <c r="G213" s="19" t="str">
        <f t="shared" si="15"/>
        <v>青森県</v>
      </c>
      <c r="H213" s="19" t="str">
        <f t="shared" si="16"/>
        <v>板柳町</v>
      </c>
      <c r="I213" s="19" t="str">
        <f t="shared" si="17"/>
        <v>アオモリケン</v>
      </c>
      <c r="J213" s="19" t="str">
        <f t="shared" si="18"/>
        <v>イタヤナギマチ</v>
      </c>
      <c r="K213" s="19" t="str">
        <f t="shared" si="19"/>
        <v>023817</v>
      </c>
    </row>
    <row r="214" spans="1:11">
      <c r="A214" s="19" t="s">
        <v>3841</v>
      </c>
      <c r="B214" s="19" t="s">
        <v>2746</v>
      </c>
      <c r="C214" s="19" t="s">
        <v>3842</v>
      </c>
      <c r="D214" s="19" t="s">
        <v>3789</v>
      </c>
      <c r="E214" s="19" t="s">
        <v>3843</v>
      </c>
      <c r="G214" s="19" t="str">
        <f t="shared" si="15"/>
        <v>青森県</v>
      </c>
      <c r="H214" s="19" t="str">
        <f t="shared" si="16"/>
        <v>鶴田町</v>
      </c>
      <c r="I214" s="19" t="str">
        <f t="shared" si="17"/>
        <v>アオモリケン</v>
      </c>
      <c r="J214" s="19" t="str">
        <f t="shared" si="18"/>
        <v>ツルタマチ</v>
      </c>
      <c r="K214" s="19" t="str">
        <f t="shared" si="19"/>
        <v>023841</v>
      </c>
    </row>
    <row r="215" spans="1:11">
      <c r="A215" s="19" t="s">
        <v>3844</v>
      </c>
      <c r="B215" s="19" t="s">
        <v>2746</v>
      </c>
      <c r="C215" s="19" t="s">
        <v>3845</v>
      </c>
      <c r="D215" s="19" t="s">
        <v>3789</v>
      </c>
      <c r="E215" s="19" t="s">
        <v>3846</v>
      </c>
      <c r="G215" s="19" t="str">
        <f t="shared" si="15"/>
        <v>青森県</v>
      </c>
      <c r="H215" s="19" t="str">
        <f t="shared" si="16"/>
        <v>中泊町</v>
      </c>
      <c r="I215" s="19" t="str">
        <f t="shared" si="17"/>
        <v>アオモリケン</v>
      </c>
      <c r="J215" s="19" t="str">
        <f t="shared" si="18"/>
        <v>ナカドマリマチ</v>
      </c>
      <c r="K215" s="19" t="str">
        <f t="shared" si="19"/>
        <v>023876</v>
      </c>
    </row>
    <row r="216" spans="1:11">
      <c r="A216" s="19" t="s">
        <v>3847</v>
      </c>
      <c r="B216" s="19" t="s">
        <v>2746</v>
      </c>
      <c r="C216" s="19" t="s">
        <v>3848</v>
      </c>
      <c r="D216" s="19" t="s">
        <v>3789</v>
      </c>
      <c r="E216" s="19" t="s">
        <v>3849</v>
      </c>
      <c r="G216" s="19" t="str">
        <f t="shared" si="15"/>
        <v>青森県</v>
      </c>
      <c r="H216" s="19" t="str">
        <f t="shared" si="16"/>
        <v>野辺地町</v>
      </c>
      <c r="I216" s="19" t="str">
        <f t="shared" si="17"/>
        <v>アオモリケン</v>
      </c>
      <c r="J216" s="19" t="str">
        <f t="shared" si="18"/>
        <v>ノヘジマチ</v>
      </c>
      <c r="K216" s="19" t="str">
        <f t="shared" si="19"/>
        <v>024015</v>
      </c>
    </row>
    <row r="217" spans="1:11">
      <c r="A217" s="19" t="s">
        <v>3850</v>
      </c>
      <c r="B217" s="19" t="s">
        <v>2746</v>
      </c>
      <c r="C217" s="19" t="s">
        <v>3851</v>
      </c>
      <c r="D217" s="19" t="s">
        <v>3789</v>
      </c>
      <c r="E217" s="19" t="s">
        <v>3852</v>
      </c>
      <c r="G217" s="19" t="str">
        <f t="shared" si="15"/>
        <v>青森県</v>
      </c>
      <c r="H217" s="19" t="str">
        <f t="shared" si="16"/>
        <v>七戸町</v>
      </c>
      <c r="I217" s="19" t="str">
        <f t="shared" si="17"/>
        <v>アオモリケン</v>
      </c>
      <c r="J217" s="19" t="str">
        <f t="shared" si="18"/>
        <v>シチノヘマチ</v>
      </c>
      <c r="K217" s="19" t="str">
        <f t="shared" si="19"/>
        <v>024023</v>
      </c>
    </row>
    <row r="218" spans="1:11">
      <c r="A218" s="19" t="s">
        <v>3853</v>
      </c>
      <c r="B218" s="19" t="s">
        <v>2746</v>
      </c>
      <c r="C218" s="19" t="s">
        <v>3854</v>
      </c>
      <c r="D218" s="19" t="s">
        <v>3789</v>
      </c>
      <c r="E218" s="19" t="s">
        <v>3855</v>
      </c>
      <c r="G218" s="19" t="str">
        <f t="shared" si="15"/>
        <v>青森県</v>
      </c>
      <c r="H218" s="19" t="str">
        <f t="shared" si="16"/>
        <v>六戸町</v>
      </c>
      <c r="I218" s="19" t="str">
        <f t="shared" si="17"/>
        <v>アオモリケン</v>
      </c>
      <c r="J218" s="19" t="str">
        <f t="shared" si="18"/>
        <v>ロクノヘマチ</v>
      </c>
      <c r="K218" s="19" t="str">
        <f t="shared" si="19"/>
        <v>024058</v>
      </c>
    </row>
    <row r="219" spans="1:11">
      <c r="A219" s="19" t="s">
        <v>3856</v>
      </c>
      <c r="B219" s="19" t="s">
        <v>2746</v>
      </c>
      <c r="C219" s="19" t="s">
        <v>3857</v>
      </c>
      <c r="D219" s="19" t="s">
        <v>3789</v>
      </c>
      <c r="E219" s="19" t="s">
        <v>3858</v>
      </c>
      <c r="G219" s="19" t="str">
        <f t="shared" si="15"/>
        <v>青森県</v>
      </c>
      <c r="H219" s="19" t="str">
        <f t="shared" si="16"/>
        <v>横浜町</v>
      </c>
      <c r="I219" s="19" t="str">
        <f t="shared" si="17"/>
        <v>アオモリケン</v>
      </c>
      <c r="J219" s="19" t="str">
        <f t="shared" si="18"/>
        <v>ヨコハママチ</v>
      </c>
      <c r="K219" s="19" t="str">
        <f t="shared" si="19"/>
        <v>024066</v>
      </c>
    </row>
    <row r="220" spans="1:11">
      <c r="A220" s="19" t="s">
        <v>3859</v>
      </c>
      <c r="B220" s="19" t="s">
        <v>2746</v>
      </c>
      <c r="C220" s="19" t="s">
        <v>3860</v>
      </c>
      <c r="D220" s="19" t="s">
        <v>3789</v>
      </c>
      <c r="E220" s="19" t="s">
        <v>3861</v>
      </c>
      <c r="G220" s="19" t="str">
        <f t="shared" si="15"/>
        <v>青森県</v>
      </c>
      <c r="H220" s="19" t="str">
        <f t="shared" si="16"/>
        <v>東北町</v>
      </c>
      <c r="I220" s="19" t="str">
        <f t="shared" si="17"/>
        <v>アオモリケン</v>
      </c>
      <c r="J220" s="19" t="str">
        <f t="shared" si="18"/>
        <v>トウホクマチ</v>
      </c>
      <c r="K220" s="19" t="str">
        <f t="shared" si="19"/>
        <v>024082</v>
      </c>
    </row>
    <row r="221" spans="1:11">
      <c r="A221" s="19" t="s">
        <v>3862</v>
      </c>
      <c r="B221" s="19" t="s">
        <v>2746</v>
      </c>
      <c r="C221" s="19" t="s">
        <v>3863</v>
      </c>
      <c r="D221" s="19" t="s">
        <v>3789</v>
      </c>
      <c r="E221" s="19" t="s">
        <v>3864</v>
      </c>
      <c r="G221" s="19" t="str">
        <f t="shared" si="15"/>
        <v>青森県</v>
      </c>
      <c r="H221" s="19" t="str">
        <f t="shared" si="16"/>
        <v>六ヶ所村</v>
      </c>
      <c r="I221" s="19" t="str">
        <f t="shared" si="17"/>
        <v>アオモリケン</v>
      </c>
      <c r="J221" s="19" t="str">
        <f t="shared" si="18"/>
        <v>ロッカショムラ</v>
      </c>
      <c r="K221" s="19" t="str">
        <f t="shared" si="19"/>
        <v>024112</v>
      </c>
    </row>
    <row r="222" spans="1:11">
      <c r="A222" s="19" t="s">
        <v>3865</v>
      </c>
      <c r="B222" s="19" t="s">
        <v>2746</v>
      </c>
      <c r="C222" s="19" t="s">
        <v>3866</v>
      </c>
      <c r="D222" s="19" t="s">
        <v>3789</v>
      </c>
      <c r="E222" s="19" t="s">
        <v>3867</v>
      </c>
      <c r="G222" s="19" t="str">
        <f t="shared" si="15"/>
        <v>青森県</v>
      </c>
      <c r="H222" s="19" t="str">
        <f t="shared" si="16"/>
        <v>おいらせ町</v>
      </c>
      <c r="I222" s="19" t="str">
        <f t="shared" si="17"/>
        <v>アオモリケン</v>
      </c>
      <c r="J222" s="19" t="str">
        <f t="shared" si="18"/>
        <v>オイラセチョウ</v>
      </c>
      <c r="K222" s="19" t="str">
        <f t="shared" si="19"/>
        <v>024121</v>
      </c>
    </row>
    <row r="223" spans="1:11">
      <c r="A223" s="19" t="s">
        <v>3868</v>
      </c>
      <c r="B223" s="19" t="s">
        <v>2746</v>
      </c>
      <c r="C223" s="19" t="s">
        <v>3869</v>
      </c>
      <c r="D223" s="19" t="s">
        <v>3789</v>
      </c>
      <c r="E223" s="19" t="s">
        <v>3870</v>
      </c>
      <c r="G223" s="19" t="str">
        <f t="shared" si="15"/>
        <v>青森県</v>
      </c>
      <c r="H223" s="19" t="str">
        <f t="shared" si="16"/>
        <v>大間町</v>
      </c>
      <c r="I223" s="19" t="str">
        <f t="shared" si="17"/>
        <v>アオモリケン</v>
      </c>
      <c r="J223" s="19" t="str">
        <f t="shared" si="18"/>
        <v>オオママチ</v>
      </c>
      <c r="K223" s="19" t="str">
        <f t="shared" si="19"/>
        <v>024236</v>
      </c>
    </row>
    <row r="224" spans="1:11">
      <c r="A224" s="19" t="s">
        <v>3871</v>
      </c>
      <c r="B224" s="19" t="s">
        <v>2746</v>
      </c>
      <c r="C224" s="19" t="s">
        <v>3872</v>
      </c>
      <c r="D224" s="19" t="s">
        <v>3789</v>
      </c>
      <c r="E224" s="19" t="s">
        <v>3873</v>
      </c>
      <c r="G224" s="19" t="str">
        <f t="shared" si="15"/>
        <v>青森県</v>
      </c>
      <c r="H224" s="19" t="str">
        <f t="shared" si="16"/>
        <v>東通村</v>
      </c>
      <c r="I224" s="19" t="str">
        <f t="shared" si="17"/>
        <v>アオモリケン</v>
      </c>
      <c r="J224" s="19" t="str">
        <f t="shared" si="18"/>
        <v>ヒガシドオリムラ</v>
      </c>
      <c r="K224" s="19" t="str">
        <f t="shared" si="19"/>
        <v>024244</v>
      </c>
    </row>
    <row r="225" spans="1:11">
      <c r="A225" s="19" t="s">
        <v>3874</v>
      </c>
      <c r="B225" s="19" t="s">
        <v>2746</v>
      </c>
      <c r="C225" s="19" t="s">
        <v>3875</v>
      </c>
      <c r="D225" s="19" t="s">
        <v>3789</v>
      </c>
      <c r="E225" s="19" t="s">
        <v>3876</v>
      </c>
      <c r="G225" s="19" t="str">
        <f t="shared" si="15"/>
        <v>青森県</v>
      </c>
      <c r="H225" s="19" t="str">
        <f t="shared" si="16"/>
        <v>風間浦村</v>
      </c>
      <c r="I225" s="19" t="str">
        <f t="shared" si="17"/>
        <v>アオモリケン</v>
      </c>
      <c r="J225" s="19" t="str">
        <f t="shared" si="18"/>
        <v>カザマウラムラ</v>
      </c>
      <c r="K225" s="19" t="str">
        <f t="shared" si="19"/>
        <v>024252</v>
      </c>
    </row>
    <row r="226" spans="1:11">
      <c r="A226" s="19" t="s">
        <v>3877</v>
      </c>
      <c r="B226" s="19" t="s">
        <v>2746</v>
      </c>
      <c r="C226" s="19" t="s">
        <v>3878</v>
      </c>
      <c r="D226" s="19" t="s">
        <v>3789</v>
      </c>
      <c r="E226" s="19" t="s">
        <v>3879</v>
      </c>
      <c r="G226" s="19" t="str">
        <f t="shared" si="15"/>
        <v>青森県</v>
      </c>
      <c r="H226" s="19" t="str">
        <f t="shared" si="16"/>
        <v>佐井村</v>
      </c>
      <c r="I226" s="19" t="str">
        <f t="shared" si="17"/>
        <v>アオモリケン</v>
      </c>
      <c r="J226" s="19" t="str">
        <f t="shared" si="18"/>
        <v>サイムラ</v>
      </c>
      <c r="K226" s="19" t="str">
        <f t="shared" si="19"/>
        <v>024261</v>
      </c>
    </row>
    <row r="227" spans="1:11">
      <c r="A227" s="19" t="s">
        <v>3880</v>
      </c>
      <c r="B227" s="19" t="s">
        <v>2746</v>
      </c>
      <c r="C227" s="19" t="s">
        <v>3881</v>
      </c>
      <c r="D227" s="19" t="s">
        <v>3789</v>
      </c>
      <c r="E227" s="19" t="s">
        <v>3882</v>
      </c>
      <c r="G227" s="19" t="str">
        <f t="shared" si="15"/>
        <v>青森県</v>
      </c>
      <c r="H227" s="19" t="str">
        <f t="shared" si="16"/>
        <v>三戸町</v>
      </c>
      <c r="I227" s="19" t="str">
        <f t="shared" si="17"/>
        <v>アオモリケン</v>
      </c>
      <c r="J227" s="19" t="str">
        <f t="shared" si="18"/>
        <v>サンノヘマチ</v>
      </c>
      <c r="K227" s="19" t="str">
        <f t="shared" si="19"/>
        <v>024414</v>
      </c>
    </row>
    <row r="228" spans="1:11">
      <c r="A228" s="19" t="s">
        <v>3883</v>
      </c>
      <c r="B228" s="19" t="s">
        <v>2746</v>
      </c>
      <c r="C228" s="19" t="s">
        <v>3884</v>
      </c>
      <c r="D228" s="19" t="s">
        <v>3789</v>
      </c>
      <c r="E228" s="19" t="s">
        <v>3885</v>
      </c>
      <c r="G228" s="19" t="str">
        <f t="shared" si="15"/>
        <v>青森県</v>
      </c>
      <c r="H228" s="19" t="str">
        <f t="shared" si="16"/>
        <v>五戸町</v>
      </c>
      <c r="I228" s="19" t="str">
        <f t="shared" si="17"/>
        <v>アオモリケン</v>
      </c>
      <c r="J228" s="19" t="str">
        <f t="shared" si="18"/>
        <v>ゴノヘマチ</v>
      </c>
      <c r="K228" s="19" t="str">
        <f t="shared" si="19"/>
        <v>024422</v>
      </c>
    </row>
    <row r="229" spans="1:11">
      <c r="A229" s="19" t="s">
        <v>3886</v>
      </c>
      <c r="B229" s="19" t="s">
        <v>2746</v>
      </c>
      <c r="C229" s="19" t="s">
        <v>3887</v>
      </c>
      <c r="D229" s="19" t="s">
        <v>3789</v>
      </c>
      <c r="E229" s="19" t="s">
        <v>3888</v>
      </c>
      <c r="G229" s="19" t="str">
        <f t="shared" si="15"/>
        <v>青森県</v>
      </c>
      <c r="H229" s="19" t="str">
        <f t="shared" si="16"/>
        <v>田子町</v>
      </c>
      <c r="I229" s="19" t="str">
        <f t="shared" si="17"/>
        <v>アオモリケン</v>
      </c>
      <c r="J229" s="19" t="str">
        <f t="shared" si="18"/>
        <v>タッコマチ</v>
      </c>
      <c r="K229" s="19" t="str">
        <f t="shared" si="19"/>
        <v>024431</v>
      </c>
    </row>
    <row r="230" spans="1:11">
      <c r="A230" s="19" t="s">
        <v>3889</v>
      </c>
      <c r="B230" s="19" t="s">
        <v>2746</v>
      </c>
      <c r="C230" s="19" t="s">
        <v>3890</v>
      </c>
      <c r="D230" s="19" t="s">
        <v>3789</v>
      </c>
      <c r="E230" s="19" t="s">
        <v>3891</v>
      </c>
      <c r="G230" s="19" t="str">
        <f t="shared" si="15"/>
        <v>青森県</v>
      </c>
      <c r="H230" s="19" t="str">
        <f t="shared" si="16"/>
        <v>南部町</v>
      </c>
      <c r="I230" s="19" t="str">
        <f t="shared" si="17"/>
        <v>アオモリケン</v>
      </c>
      <c r="J230" s="19" t="str">
        <f t="shared" si="18"/>
        <v>ナンブチョウ</v>
      </c>
      <c r="K230" s="19" t="str">
        <f t="shared" si="19"/>
        <v>024457</v>
      </c>
    </row>
    <row r="231" spans="1:11">
      <c r="A231" s="19" t="s">
        <v>3892</v>
      </c>
      <c r="B231" s="19" t="s">
        <v>2746</v>
      </c>
      <c r="C231" s="19" t="s">
        <v>3893</v>
      </c>
      <c r="D231" s="19" t="s">
        <v>3789</v>
      </c>
      <c r="E231" s="19" t="s">
        <v>3894</v>
      </c>
      <c r="G231" s="19" t="str">
        <f t="shared" si="15"/>
        <v>青森県</v>
      </c>
      <c r="H231" s="19" t="str">
        <f t="shared" si="16"/>
        <v>階上町</v>
      </c>
      <c r="I231" s="19" t="str">
        <f t="shared" si="17"/>
        <v>アオモリケン</v>
      </c>
      <c r="J231" s="19" t="str">
        <f t="shared" si="18"/>
        <v>ハシカミチョウ</v>
      </c>
      <c r="K231" s="19" t="str">
        <f t="shared" si="19"/>
        <v>024465</v>
      </c>
    </row>
    <row r="232" spans="1:11">
      <c r="A232" s="19" t="s">
        <v>3895</v>
      </c>
      <c r="B232" s="19" t="s">
        <v>2746</v>
      </c>
      <c r="C232" s="19" t="s">
        <v>3896</v>
      </c>
      <c r="D232" s="19" t="s">
        <v>3789</v>
      </c>
      <c r="E232" s="19" t="s">
        <v>3897</v>
      </c>
      <c r="G232" s="19" t="str">
        <f t="shared" si="15"/>
        <v>青森県</v>
      </c>
      <c r="H232" s="19" t="str">
        <f t="shared" si="16"/>
        <v>新郷村</v>
      </c>
      <c r="I232" s="19" t="str">
        <f t="shared" si="17"/>
        <v>アオモリケン</v>
      </c>
      <c r="J232" s="19" t="str">
        <f t="shared" si="18"/>
        <v>シンゴウムラ</v>
      </c>
      <c r="K232" s="19" t="str">
        <f t="shared" si="19"/>
        <v>024503</v>
      </c>
    </row>
    <row r="233" spans="1:11">
      <c r="A233" s="17" t="s">
        <v>3898</v>
      </c>
      <c r="B233" s="17" t="s">
        <v>3899</v>
      </c>
      <c r="C233" s="31"/>
      <c r="D233" s="32" t="s">
        <v>3900</v>
      </c>
      <c r="E233" s="31"/>
      <c r="G233" s="17" t="str">
        <f t="shared" si="15"/>
        <v>岩手県</v>
      </c>
      <c r="H233" s="17" t="str">
        <f t="shared" si="16"/>
        <v/>
      </c>
      <c r="I233" s="17" t="str">
        <f t="shared" si="17"/>
        <v>イワテケン</v>
      </c>
      <c r="J233" s="17" t="str">
        <f t="shared" si="18"/>
        <v/>
      </c>
      <c r="K233" s="17" t="str">
        <f t="shared" si="19"/>
        <v>030007</v>
      </c>
    </row>
    <row r="234" spans="1:11">
      <c r="A234" s="19" t="s">
        <v>2190</v>
      </c>
      <c r="B234" s="19" t="s">
        <v>2755</v>
      </c>
      <c r="C234" s="19" t="s">
        <v>2756</v>
      </c>
      <c r="D234" s="19" t="s">
        <v>3901</v>
      </c>
      <c r="E234" s="19" t="s">
        <v>3902</v>
      </c>
      <c r="G234" s="19" t="str">
        <f t="shared" si="15"/>
        <v>岩手県</v>
      </c>
      <c r="H234" s="19" t="str">
        <f t="shared" si="16"/>
        <v>盛岡市</v>
      </c>
      <c r="I234" s="19" t="str">
        <f t="shared" si="17"/>
        <v>イワテケン</v>
      </c>
      <c r="J234" s="19" t="str">
        <f t="shared" si="18"/>
        <v>モリオカシ</v>
      </c>
      <c r="K234" s="19" t="str">
        <f t="shared" si="19"/>
        <v>032018</v>
      </c>
    </row>
    <row r="235" spans="1:11">
      <c r="A235" s="19" t="s">
        <v>2191</v>
      </c>
      <c r="B235" s="19" t="s">
        <v>2755</v>
      </c>
      <c r="C235" s="19" t="s">
        <v>3123</v>
      </c>
      <c r="D235" s="19" t="s">
        <v>3901</v>
      </c>
      <c r="E235" s="19" t="s">
        <v>3903</v>
      </c>
      <c r="G235" s="19" t="str">
        <f t="shared" si="15"/>
        <v>岩手県</v>
      </c>
      <c r="H235" s="19" t="str">
        <f t="shared" si="16"/>
        <v>宮古市</v>
      </c>
      <c r="I235" s="19" t="str">
        <f t="shared" si="17"/>
        <v>イワテケン</v>
      </c>
      <c r="J235" s="19" t="str">
        <f t="shared" si="18"/>
        <v>ミヤコシ</v>
      </c>
      <c r="K235" s="19" t="str">
        <f t="shared" si="19"/>
        <v>032026</v>
      </c>
    </row>
    <row r="236" spans="1:11">
      <c r="A236" s="19" t="s">
        <v>2192</v>
      </c>
      <c r="B236" s="19" t="s">
        <v>2755</v>
      </c>
      <c r="C236" s="19" t="s">
        <v>3111</v>
      </c>
      <c r="D236" s="19" t="s">
        <v>3901</v>
      </c>
      <c r="E236" s="19" t="s">
        <v>3904</v>
      </c>
      <c r="G236" s="19" t="str">
        <f t="shared" si="15"/>
        <v>岩手県</v>
      </c>
      <c r="H236" s="19" t="str">
        <f t="shared" si="16"/>
        <v>大船渡市</v>
      </c>
      <c r="I236" s="19" t="str">
        <f t="shared" si="17"/>
        <v>イワテケン</v>
      </c>
      <c r="J236" s="19" t="str">
        <f t="shared" si="18"/>
        <v>オオフナトシ</v>
      </c>
      <c r="K236" s="19" t="str">
        <f t="shared" si="19"/>
        <v>032034</v>
      </c>
    </row>
    <row r="237" spans="1:11">
      <c r="A237" s="19" t="s">
        <v>2193</v>
      </c>
      <c r="B237" s="19" t="s">
        <v>2755</v>
      </c>
      <c r="C237" s="19" t="s">
        <v>3053</v>
      </c>
      <c r="D237" s="19" t="s">
        <v>3901</v>
      </c>
      <c r="E237" s="19" t="s">
        <v>3905</v>
      </c>
      <c r="G237" s="19" t="str">
        <f t="shared" si="15"/>
        <v>岩手県</v>
      </c>
      <c r="H237" s="19" t="str">
        <f t="shared" si="16"/>
        <v>花巻市</v>
      </c>
      <c r="I237" s="19" t="str">
        <f t="shared" si="17"/>
        <v>イワテケン</v>
      </c>
      <c r="J237" s="19" t="str">
        <f t="shared" si="18"/>
        <v>ハナマキシ</v>
      </c>
      <c r="K237" s="19" t="str">
        <f t="shared" si="19"/>
        <v>032051</v>
      </c>
    </row>
    <row r="238" spans="1:11">
      <c r="A238" s="19" t="s">
        <v>2194</v>
      </c>
      <c r="B238" s="19" t="s">
        <v>2755</v>
      </c>
      <c r="C238" s="19" t="s">
        <v>3217</v>
      </c>
      <c r="D238" s="19" t="s">
        <v>3901</v>
      </c>
      <c r="E238" s="19" t="s">
        <v>3906</v>
      </c>
      <c r="G238" s="19" t="str">
        <f t="shared" si="15"/>
        <v>岩手県</v>
      </c>
      <c r="H238" s="19" t="str">
        <f t="shared" si="16"/>
        <v>北上市</v>
      </c>
      <c r="I238" s="19" t="str">
        <f t="shared" si="17"/>
        <v>イワテケン</v>
      </c>
      <c r="J238" s="19" t="str">
        <f t="shared" si="18"/>
        <v>キタカミシ</v>
      </c>
      <c r="K238" s="19" t="str">
        <f t="shared" si="19"/>
        <v>032069</v>
      </c>
    </row>
    <row r="239" spans="1:11">
      <c r="A239" s="19" t="s">
        <v>3907</v>
      </c>
      <c r="B239" s="19" t="s">
        <v>2755</v>
      </c>
      <c r="C239" s="19" t="s">
        <v>3908</v>
      </c>
      <c r="D239" s="19" t="s">
        <v>3901</v>
      </c>
      <c r="E239" s="19" t="s">
        <v>3909</v>
      </c>
      <c r="G239" s="19" t="str">
        <f t="shared" si="15"/>
        <v>岩手県</v>
      </c>
      <c r="H239" s="19" t="str">
        <f t="shared" si="16"/>
        <v>久慈市</v>
      </c>
      <c r="I239" s="19" t="str">
        <f t="shared" si="17"/>
        <v>イワテケン</v>
      </c>
      <c r="J239" s="19" t="str">
        <f t="shared" si="18"/>
        <v>クジシ</v>
      </c>
      <c r="K239" s="19" t="str">
        <f t="shared" si="19"/>
        <v>032077</v>
      </c>
    </row>
    <row r="240" spans="1:11">
      <c r="A240" s="19" t="s">
        <v>3910</v>
      </c>
      <c r="B240" s="19" t="s">
        <v>2755</v>
      </c>
      <c r="C240" s="19" t="s">
        <v>3911</v>
      </c>
      <c r="D240" s="19" t="s">
        <v>3901</v>
      </c>
      <c r="E240" s="19" t="s">
        <v>3912</v>
      </c>
      <c r="G240" s="19" t="str">
        <f t="shared" si="15"/>
        <v>岩手県</v>
      </c>
      <c r="H240" s="19" t="str">
        <f t="shared" si="16"/>
        <v>遠野市</v>
      </c>
      <c r="I240" s="19" t="str">
        <f t="shared" si="17"/>
        <v>イワテケン</v>
      </c>
      <c r="J240" s="19" t="str">
        <f t="shared" si="18"/>
        <v>トオノシ</v>
      </c>
      <c r="K240" s="19" t="str">
        <f t="shared" si="19"/>
        <v>032085</v>
      </c>
    </row>
    <row r="241" spans="1:11">
      <c r="A241" s="19" t="s">
        <v>2195</v>
      </c>
      <c r="B241" s="19" t="s">
        <v>2755</v>
      </c>
      <c r="C241" s="19" t="s">
        <v>3089</v>
      </c>
      <c r="D241" s="19" t="s">
        <v>3901</v>
      </c>
      <c r="E241" s="19" t="s">
        <v>3913</v>
      </c>
      <c r="G241" s="19" t="str">
        <f t="shared" si="15"/>
        <v>岩手県</v>
      </c>
      <c r="H241" s="19" t="str">
        <f t="shared" si="16"/>
        <v>一関市</v>
      </c>
      <c r="I241" s="19" t="str">
        <f t="shared" si="17"/>
        <v>イワテケン</v>
      </c>
      <c r="J241" s="19" t="str">
        <f t="shared" si="18"/>
        <v>イチノセキシ</v>
      </c>
      <c r="K241" s="19" t="str">
        <f t="shared" si="19"/>
        <v>032093</v>
      </c>
    </row>
    <row r="242" spans="1:11">
      <c r="A242" s="19" t="s">
        <v>3914</v>
      </c>
      <c r="B242" s="19" t="s">
        <v>2755</v>
      </c>
      <c r="C242" s="19" t="s">
        <v>3915</v>
      </c>
      <c r="D242" s="19" t="s">
        <v>3901</v>
      </c>
      <c r="E242" s="19" t="s">
        <v>3916</v>
      </c>
      <c r="G242" s="19" t="str">
        <f t="shared" si="15"/>
        <v>岩手県</v>
      </c>
      <c r="H242" s="19" t="str">
        <f t="shared" si="16"/>
        <v>陸前高田市</v>
      </c>
      <c r="I242" s="19" t="str">
        <f t="shared" si="17"/>
        <v>イワテケン</v>
      </c>
      <c r="J242" s="19" t="str">
        <f t="shared" si="18"/>
        <v>リクゼンタカタシ</v>
      </c>
      <c r="K242" s="19" t="str">
        <f t="shared" si="19"/>
        <v>032107</v>
      </c>
    </row>
    <row r="243" spans="1:11">
      <c r="A243" s="19" t="s">
        <v>3917</v>
      </c>
      <c r="B243" s="19" t="s">
        <v>2755</v>
      </c>
      <c r="C243" s="19" t="s">
        <v>3918</v>
      </c>
      <c r="D243" s="19" t="s">
        <v>3901</v>
      </c>
      <c r="E243" s="19" t="s">
        <v>3919</v>
      </c>
      <c r="G243" s="19" t="str">
        <f t="shared" si="15"/>
        <v>岩手県</v>
      </c>
      <c r="H243" s="19" t="str">
        <f t="shared" si="16"/>
        <v>釜石市</v>
      </c>
      <c r="I243" s="19" t="str">
        <f t="shared" si="17"/>
        <v>イワテケン</v>
      </c>
      <c r="J243" s="19" t="str">
        <f t="shared" si="18"/>
        <v>カマイシシ</v>
      </c>
      <c r="K243" s="19" t="str">
        <f t="shared" si="19"/>
        <v>032115</v>
      </c>
    </row>
    <row r="244" spans="1:11">
      <c r="A244" s="19" t="s">
        <v>2196</v>
      </c>
      <c r="B244" s="19" t="s">
        <v>2755</v>
      </c>
      <c r="C244" s="19" t="s">
        <v>2931</v>
      </c>
      <c r="D244" s="19" t="s">
        <v>3901</v>
      </c>
      <c r="E244" s="19" t="s">
        <v>3920</v>
      </c>
      <c r="G244" s="19" t="str">
        <f t="shared" si="15"/>
        <v>岩手県</v>
      </c>
      <c r="H244" s="19" t="str">
        <f t="shared" si="16"/>
        <v>二戸市</v>
      </c>
      <c r="I244" s="19" t="str">
        <f t="shared" si="17"/>
        <v>イワテケン</v>
      </c>
      <c r="J244" s="19" t="str">
        <f t="shared" si="18"/>
        <v>ニノヘシ</v>
      </c>
      <c r="K244" s="19" t="str">
        <f t="shared" si="19"/>
        <v>032131</v>
      </c>
    </row>
    <row r="245" spans="1:11">
      <c r="A245" s="19" t="s">
        <v>3921</v>
      </c>
      <c r="B245" s="19" t="s">
        <v>2755</v>
      </c>
      <c r="C245" s="19" t="s">
        <v>3922</v>
      </c>
      <c r="D245" s="19" t="s">
        <v>3901</v>
      </c>
      <c r="E245" s="19" t="s">
        <v>3923</v>
      </c>
      <c r="G245" s="19" t="str">
        <f t="shared" si="15"/>
        <v>岩手県</v>
      </c>
      <c r="H245" s="19" t="str">
        <f t="shared" si="16"/>
        <v>八幡平市</v>
      </c>
      <c r="I245" s="19" t="str">
        <f t="shared" si="17"/>
        <v>イワテケン</v>
      </c>
      <c r="J245" s="19" t="str">
        <f t="shared" si="18"/>
        <v>ハチマンタイシ</v>
      </c>
      <c r="K245" s="19" t="str">
        <f t="shared" si="19"/>
        <v>032140</v>
      </c>
    </row>
    <row r="246" spans="1:11">
      <c r="A246" s="19" t="s">
        <v>2197</v>
      </c>
      <c r="B246" s="19" t="s">
        <v>2755</v>
      </c>
      <c r="C246" s="19" t="s">
        <v>2971</v>
      </c>
      <c r="D246" s="19" t="s">
        <v>3901</v>
      </c>
      <c r="E246" s="19" t="s">
        <v>3924</v>
      </c>
      <c r="G246" s="19" t="str">
        <f t="shared" si="15"/>
        <v>岩手県</v>
      </c>
      <c r="H246" s="19" t="str">
        <f t="shared" si="16"/>
        <v>奥州市</v>
      </c>
      <c r="I246" s="19" t="str">
        <f t="shared" si="17"/>
        <v>イワテケン</v>
      </c>
      <c r="J246" s="19" t="str">
        <f t="shared" si="18"/>
        <v>オウシュウシ</v>
      </c>
      <c r="K246" s="19" t="str">
        <f t="shared" si="19"/>
        <v>032158</v>
      </c>
    </row>
    <row r="247" spans="1:11">
      <c r="A247" s="19" t="s">
        <v>3925</v>
      </c>
      <c r="B247" s="19" t="s">
        <v>2755</v>
      </c>
      <c r="C247" s="19" t="s">
        <v>3926</v>
      </c>
      <c r="D247" s="19" t="s">
        <v>3901</v>
      </c>
      <c r="E247" s="19" t="s">
        <v>3927</v>
      </c>
      <c r="G247" s="19" t="str">
        <f t="shared" si="15"/>
        <v>岩手県</v>
      </c>
      <c r="H247" s="19" t="str">
        <f t="shared" si="16"/>
        <v>滝沢市</v>
      </c>
      <c r="I247" s="19" t="str">
        <f t="shared" si="17"/>
        <v>イワテケン</v>
      </c>
      <c r="J247" s="19" t="str">
        <f t="shared" si="18"/>
        <v>タキザワシ</v>
      </c>
      <c r="K247" s="19" t="str">
        <f t="shared" si="19"/>
        <v>032166</v>
      </c>
    </row>
    <row r="248" spans="1:11">
      <c r="A248" s="19" t="s">
        <v>3928</v>
      </c>
      <c r="B248" s="19" t="s">
        <v>2755</v>
      </c>
      <c r="C248" s="19" t="s">
        <v>3929</v>
      </c>
      <c r="D248" s="19" t="s">
        <v>3901</v>
      </c>
      <c r="E248" s="19" t="s">
        <v>3930</v>
      </c>
      <c r="G248" s="19" t="str">
        <f t="shared" si="15"/>
        <v>岩手県</v>
      </c>
      <c r="H248" s="19" t="str">
        <f t="shared" si="16"/>
        <v>雫石町</v>
      </c>
      <c r="I248" s="19" t="str">
        <f t="shared" si="17"/>
        <v>イワテケン</v>
      </c>
      <c r="J248" s="19" t="str">
        <f t="shared" si="18"/>
        <v>シズクイシチョウ</v>
      </c>
      <c r="K248" s="19" t="str">
        <f t="shared" si="19"/>
        <v>033014</v>
      </c>
    </row>
    <row r="249" spans="1:11">
      <c r="A249" s="19" t="s">
        <v>3931</v>
      </c>
      <c r="B249" s="19" t="s">
        <v>2755</v>
      </c>
      <c r="C249" s="19" t="s">
        <v>3932</v>
      </c>
      <c r="D249" s="19" t="s">
        <v>3901</v>
      </c>
      <c r="E249" s="19" t="s">
        <v>3933</v>
      </c>
      <c r="G249" s="19" t="str">
        <f t="shared" si="15"/>
        <v>岩手県</v>
      </c>
      <c r="H249" s="19" t="str">
        <f t="shared" si="16"/>
        <v>葛巻町</v>
      </c>
      <c r="I249" s="19" t="str">
        <f t="shared" si="17"/>
        <v>イワテケン</v>
      </c>
      <c r="J249" s="19" t="str">
        <f t="shared" si="18"/>
        <v>クズマキマチ</v>
      </c>
      <c r="K249" s="19" t="str">
        <f t="shared" si="19"/>
        <v>033022</v>
      </c>
    </row>
    <row r="250" spans="1:11">
      <c r="A250" s="19" t="s">
        <v>3934</v>
      </c>
      <c r="B250" s="19" t="s">
        <v>2755</v>
      </c>
      <c r="C250" s="19" t="s">
        <v>3935</v>
      </c>
      <c r="D250" s="19" t="s">
        <v>3901</v>
      </c>
      <c r="E250" s="19" t="s">
        <v>3936</v>
      </c>
      <c r="G250" s="19" t="str">
        <f t="shared" si="15"/>
        <v>岩手県</v>
      </c>
      <c r="H250" s="19" t="str">
        <f t="shared" si="16"/>
        <v>岩手町</v>
      </c>
      <c r="I250" s="19" t="str">
        <f t="shared" si="17"/>
        <v>イワテケン</v>
      </c>
      <c r="J250" s="19" t="str">
        <f t="shared" si="18"/>
        <v>イワテマチ</v>
      </c>
      <c r="K250" s="19" t="str">
        <f t="shared" si="19"/>
        <v>033031</v>
      </c>
    </row>
    <row r="251" spans="1:11">
      <c r="A251" s="19" t="s">
        <v>3937</v>
      </c>
      <c r="B251" s="19" t="s">
        <v>2755</v>
      </c>
      <c r="C251" s="19" t="s">
        <v>3938</v>
      </c>
      <c r="D251" s="19" t="s">
        <v>3901</v>
      </c>
      <c r="E251" s="19" t="s">
        <v>3939</v>
      </c>
      <c r="G251" s="19" t="str">
        <f t="shared" si="15"/>
        <v>岩手県</v>
      </c>
      <c r="H251" s="19" t="str">
        <f t="shared" si="16"/>
        <v>紫波町</v>
      </c>
      <c r="I251" s="19" t="str">
        <f t="shared" si="17"/>
        <v>イワテケン</v>
      </c>
      <c r="J251" s="19" t="str">
        <f t="shared" si="18"/>
        <v>シワチョウ</v>
      </c>
      <c r="K251" s="19" t="str">
        <f t="shared" si="19"/>
        <v>033219</v>
      </c>
    </row>
    <row r="252" spans="1:11">
      <c r="A252" s="19" t="s">
        <v>3940</v>
      </c>
      <c r="B252" s="19" t="s">
        <v>2755</v>
      </c>
      <c r="C252" s="19" t="s">
        <v>3941</v>
      </c>
      <c r="D252" s="19" t="s">
        <v>3901</v>
      </c>
      <c r="E252" s="19" t="s">
        <v>3942</v>
      </c>
      <c r="G252" s="19" t="str">
        <f t="shared" si="15"/>
        <v>岩手県</v>
      </c>
      <c r="H252" s="19" t="str">
        <f t="shared" si="16"/>
        <v>矢巾町</v>
      </c>
      <c r="I252" s="19" t="str">
        <f t="shared" si="17"/>
        <v>イワテケン</v>
      </c>
      <c r="J252" s="19" t="str">
        <f t="shared" si="18"/>
        <v>ヤハバチョウ</v>
      </c>
      <c r="K252" s="19" t="str">
        <f t="shared" si="19"/>
        <v>033227</v>
      </c>
    </row>
    <row r="253" spans="1:11">
      <c r="A253" s="19" t="s">
        <v>3943</v>
      </c>
      <c r="B253" s="19" t="s">
        <v>2755</v>
      </c>
      <c r="C253" s="19" t="s">
        <v>3944</v>
      </c>
      <c r="D253" s="19" t="s">
        <v>3901</v>
      </c>
      <c r="E253" s="19" t="s">
        <v>3945</v>
      </c>
      <c r="G253" s="19" t="str">
        <f t="shared" si="15"/>
        <v>岩手県</v>
      </c>
      <c r="H253" s="19" t="str">
        <f t="shared" si="16"/>
        <v>西和賀町</v>
      </c>
      <c r="I253" s="19" t="str">
        <f t="shared" si="17"/>
        <v>イワテケン</v>
      </c>
      <c r="J253" s="19" t="str">
        <f t="shared" si="18"/>
        <v>ニシワガマチ</v>
      </c>
      <c r="K253" s="19" t="str">
        <f t="shared" si="19"/>
        <v>033669</v>
      </c>
    </row>
    <row r="254" spans="1:11">
      <c r="A254" s="19" t="s">
        <v>3946</v>
      </c>
      <c r="B254" s="19" t="s">
        <v>2755</v>
      </c>
      <c r="C254" s="19" t="s">
        <v>3947</v>
      </c>
      <c r="D254" s="19" t="s">
        <v>3901</v>
      </c>
      <c r="E254" s="19" t="s">
        <v>3948</v>
      </c>
      <c r="G254" s="19" t="str">
        <f t="shared" si="15"/>
        <v>岩手県</v>
      </c>
      <c r="H254" s="19" t="str">
        <f t="shared" si="16"/>
        <v>金ケ崎町</v>
      </c>
      <c r="I254" s="19" t="str">
        <f t="shared" si="17"/>
        <v>イワテケン</v>
      </c>
      <c r="J254" s="19" t="str">
        <f t="shared" si="18"/>
        <v>カネガサキチョウ</v>
      </c>
      <c r="K254" s="19" t="str">
        <f t="shared" si="19"/>
        <v>033812</v>
      </c>
    </row>
    <row r="255" spans="1:11">
      <c r="A255" s="19" t="s">
        <v>3949</v>
      </c>
      <c r="B255" s="19" t="s">
        <v>2755</v>
      </c>
      <c r="C255" s="19" t="s">
        <v>3950</v>
      </c>
      <c r="D255" s="19" t="s">
        <v>3901</v>
      </c>
      <c r="E255" s="19" t="s">
        <v>3951</v>
      </c>
      <c r="G255" s="19" t="str">
        <f t="shared" si="15"/>
        <v>岩手県</v>
      </c>
      <c r="H255" s="19" t="str">
        <f t="shared" si="16"/>
        <v>平泉町</v>
      </c>
      <c r="I255" s="19" t="str">
        <f t="shared" si="17"/>
        <v>イワテケン</v>
      </c>
      <c r="J255" s="19" t="str">
        <f t="shared" si="18"/>
        <v>ヒライズミチョウ</v>
      </c>
      <c r="K255" s="19" t="str">
        <f t="shared" si="19"/>
        <v>034029</v>
      </c>
    </row>
    <row r="256" spans="1:11">
      <c r="A256" s="19" t="s">
        <v>3952</v>
      </c>
      <c r="B256" s="19" t="s">
        <v>2755</v>
      </c>
      <c r="C256" s="19" t="s">
        <v>3953</v>
      </c>
      <c r="D256" s="19" t="s">
        <v>3901</v>
      </c>
      <c r="E256" s="19" t="s">
        <v>3954</v>
      </c>
      <c r="G256" s="19" t="str">
        <f t="shared" si="15"/>
        <v>岩手県</v>
      </c>
      <c r="H256" s="19" t="str">
        <f t="shared" si="16"/>
        <v>住田町</v>
      </c>
      <c r="I256" s="19" t="str">
        <f t="shared" si="17"/>
        <v>イワテケン</v>
      </c>
      <c r="J256" s="19" t="str">
        <f t="shared" si="18"/>
        <v>スミタチョウ</v>
      </c>
      <c r="K256" s="19" t="str">
        <f t="shared" si="19"/>
        <v>034410</v>
      </c>
    </row>
    <row r="257" spans="1:11">
      <c r="A257" s="19" t="s">
        <v>3955</v>
      </c>
      <c r="B257" s="19" t="s">
        <v>2755</v>
      </c>
      <c r="C257" s="19" t="s">
        <v>3956</v>
      </c>
      <c r="D257" s="19" t="s">
        <v>3901</v>
      </c>
      <c r="E257" s="19" t="s">
        <v>3957</v>
      </c>
      <c r="G257" s="19" t="str">
        <f t="shared" si="15"/>
        <v>岩手県</v>
      </c>
      <c r="H257" s="19" t="str">
        <f t="shared" si="16"/>
        <v>大槌町</v>
      </c>
      <c r="I257" s="19" t="str">
        <f t="shared" si="17"/>
        <v>イワテケン</v>
      </c>
      <c r="J257" s="19" t="str">
        <f t="shared" si="18"/>
        <v>オオツチチョウ</v>
      </c>
      <c r="K257" s="19" t="str">
        <f t="shared" si="19"/>
        <v>034614</v>
      </c>
    </row>
    <row r="258" spans="1:11">
      <c r="A258" s="19" t="s">
        <v>3958</v>
      </c>
      <c r="B258" s="19" t="s">
        <v>2755</v>
      </c>
      <c r="C258" s="19" t="s">
        <v>3959</v>
      </c>
      <c r="D258" s="19" t="s">
        <v>3901</v>
      </c>
      <c r="E258" s="19" t="s">
        <v>3960</v>
      </c>
      <c r="G258" s="19" t="str">
        <f t="shared" si="15"/>
        <v>岩手県</v>
      </c>
      <c r="H258" s="19" t="str">
        <f t="shared" si="16"/>
        <v>山田町</v>
      </c>
      <c r="I258" s="19" t="str">
        <f t="shared" si="17"/>
        <v>イワテケン</v>
      </c>
      <c r="J258" s="19" t="str">
        <f t="shared" si="18"/>
        <v>ヤマダマチ</v>
      </c>
      <c r="K258" s="19" t="str">
        <f t="shared" si="19"/>
        <v>034827</v>
      </c>
    </row>
    <row r="259" spans="1:11">
      <c r="A259" s="19" t="s">
        <v>3961</v>
      </c>
      <c r="B259" s="19" t="s">
        <v>2755</v>
      </c>
      <c r="C259" s="19" t="s">
        <v>3962</v>
      </c>
      <c r="D259" s="19" t="s">
        <v>3901</v>
      </c>
      <c r="E259" s="19" t="s">
        <v>3963</v>
      </c>
      <c r="G259" s="19" t="str">
        <f t="shared" si="15"/>
        <v>岩手県</v>
      </c>
      <c r="H259" s="19" t="str">
        <f t="shared" si="16"/>
        <v>岩泉町</v>
      </c>
      <c r="I259" s="19" t="str">
        <f t="shared" si="17"/>
        <v>イワテケン</v>
      </c>
      <c r="J259" s="19" t="str">
        <f t="shared" si="18"/>
        <v>イワイズミチョウ</v>
      </c>
      <c r="K259" s="19" t="str">
        <f t="shared" si="19"/>
        <v>034835</v>
      </c>
    </row>
    <row r="260" spans="1:11">
      <c r="A260" s="19" t="s">
        <v>3964</v>
      </c>
      <c r="B260" s="19" t="s">
        <v>2755</v>
      </c>
      <c r="C260" s="19" t="s">
        <v>3965</v>
      </c>
      <c r="D260" s="19" t="s">
        <v>3901</v>
      </c>
      <c r="E260" s="19" t="s">
        <v>3966</v>
      </c>
      <c r="G260" s="19" t="str">
        <f t="shared" si="15"/>
        <v>岩手県</v>
      </c>
      <c r="H260" s="19" t="str">
        <f t="shared" si="16"/>
        <v>田野畑村</v>
      </c>
      <c r="I260" s="19" t="str">
        <f t="shared" si="17"/>
        <v>イワテケン</v>
      </c>
      <c r="J260" s="19" t="str">
        <f t="shared" si="18"/>
        <v>タノハタムラ</v>
      </c>
      <c r="K260" s="19" t="str">
        <f t="shared" si="19"/>
        <v>034843</v>
      </c>
    </row>
    <row r="261" spans="1:11">
      <c r="A261" s="19" t="s">
        <v>3967</v>
      </c>
      <c r="B261" s="19" t="s">
        <v>2755</v>
      </c>
      <c r="C261" s="19" t="s">
        <v>3968</v>
      </c>
      <c r="D261" s="19" t="s">
        <v>3901</v>
      </c>
      <c r="E261" s="19" t="s">
        <v>3969</v>
      </c>
      <c r="G261" s="19" t="str">
        <f t="shared" si="15"/>
        <v>岩手県</v>
      </c>
      <c r="H261" s="19" t="str">
        <f t="shared" si="16"/>
        <v>普代村</v>
      </c>
      <c r="I261" s="19" t="str">
        <f t="shared" si="17"/>
        <v>イワテケン</v>
      </c>
      <c r="J261" s="19" t="str">
        <f t="shared" si="18"/>
        <v>フダイムラ</v>
      </c>
      <c r="K261" s="19" t="str">
        <f t="shared" si="19"/>
        <v>034851</v>
      </c>
    </row>
    <row r="262" spans="1:11">
      <c r="A262" s="19" t="s">
        <v>3970</v>
      </c>
      <c r="B262" s="19" t="s">
        <v>2755</v>
      </c>
      <c r="C262" s="19" t="s">
        <v>3971</v>
      </c>
      <c r="D262" s="19" t="s">
        <v>3901</v>
      </c>
      <c r="E262" s="19" t="s">
        <v>3972</v>
      </c>
      <c r="G262" s="19" t="str">
        <f t="shared" si="15"/>
        <v>岩手県</v>
      </c>
      <c r="H262" s="19" t="str">
        <f t="shared" si="16"/>
        <v>軽米町</v>
      </c>
      <c r="I262" s="19" t="str">
        <f t="shared" si="17"/>
        <v>イワテケン</v>
      </c>
      <c r="J262" s="19" t="str">
        <f t="shared" si="18"/>
        <v>カルマイマチ</v>
      </c>
      <c r="K262" s="19" t="str">
        <f t="shared" si="19"/>
        <v>035017</v>
      </c>
    </row>
    <row r="263" spans="1:11">
      <c r="A263" s="19" t="s">
        <v>3973</v>
      </c>
      <c r="B263" s="19" t="s">
        <v>2755</v>
      </c>
      <c r="C263" s="19" t="s">
        <v>3974</v>
      </c>
      <c r="D263" s="19" t="s">
        <v>3901</v>
      </c>
      <c r="E263" s="19" t="s">
        <v>3975</v>
      </c>
      <c r="G263" s="19" t="str">
        <f t="shared" ref="G263:G326" si="20">B263</f>
        <v>岩手県</v>
      </c>
      <c r="H263" s="19" t="str">
        <f t="shared" ref="H263:H326" si="21">IF(C263&lt;&gt;0,C263,"")</f>
        <v>野田村</v>
      </c>
      <c r="I263" s="19" t="str">
        <f t="shared" ref="I263:I326" si="22">PHONETIC(D263)</f>
        <v>イワテケン</v>
      </c>
      <c r="J263" s="19" t="str">
        <f t="shared" ref="J263:J326" si="23">PHONETIC(E263)</f>
        <v>ノダムラ</v>
      </c>
      <c r="K263" s="19" t="str">
        <f t="shared" ref="K263:K326" si="24">A263</f>
        <v>035033</v>
      </c>
    </row>
    <row r="264" spans="1:11">
      <c r="A264" s="19" t="s">
        <v>3976</v>
      </c>
      <c r="B264" s="19" t="s">
        <v>2755</v>
      </c>
      <c r="C264" s="19" t="s">
        <v>3977</v>
      </c>
      <c r="D264" s="19" t="s">
        <v>3901</v>
      </c>
      <c r="E264" s="19" t="s">
        <v>3978</v>
      </c>
      <c r="G264" s="19" t="str">
        <f t="shared" si="20"/>
        <v>岩手県</v>
      </c>
      <c r="H264" s="19" t="str">
        <f t="shared" si="21"/>
        <v>九戸村</v>
      </c>
      <c r="I264" s="19" t="str">
        <f t="shared" si="22"/>
        <v>イワテケン</v>
      </c>
      <c r="J264" s="19" t="str">
        <f t="shared" si="23"/>
        <v>クノヘムラ</v>
      </c>
      <c r="K264" s="19" t="str">
        <f t="shared" si="24"/>
        <v>035068</v>
      </c>
    </row>
    <row r="265" spans="1:11">
      <c r="A265" s="19" t="s">
        <v>3979</v>
      </c>
      <c r="B265" s="19" t="s">
        <v>2755</v>
      </c>
      <c r="C265" s="19" t="s">
        <v>3980</v>
      </c>
      <c r="D265" s="19" t="s">
        <v>3901</v>
      </c>
      <c r="E265" s="19" t="s">
        <v>3981</v>
      </c>
      <c r="G265" s="19" t="str">
        <f t="shared" si="20"/>
        <v>岩手県</v>
      </c>
      <c r="H265" s="19" t="str">
        <f t="shared" si="21"/>
        <v>洋野町</v>
      </c>
      <c r="I265" s="19" t="str">
        <f t="shared" si="22"/>
        <v>イワテケン</v>
      </c>
      <c r="J265" s="19" t="str">
        <f t="shared" si="23"/>
        <v>ヒロノチョウ</v>
      </c>
      <c r="K265" s="19" t="str">
        <f t="shared" si="24"/>
        <v>035076</v>
      </c>
    </row>
    <row r="266" spans="1:11">
      <c r="A266" s="19" t="s">
        <v>3982</v>
      </c>
      <c r="B266" s="19" t="s">
        <v>2755</v>
      </c>
      <c r="C266" s="19" t="s">
        <v>3983</v>
      </c>
      <c r="D266" s="19" t="s">
        <v>3901</v>
      </c>
      <c r="E266" s="19" t="s">
        <v>3984</v>
      </c>
      <c r="G266" s="19" t="str">
        <f t="shared" si="20"/>
        <v>岩手県</v>
      </c>
      <c r="H266" s="19" t="str">
        <f t="shared" si="21"/>
        <v>一戸町</v>
      </c>
      <c r="I266" s="19" t="str">
        <f t="shared" si="22"/>
        <v>イワテケン</v>
      </c>
      <c r="J266" s="19" t="str">
        <f t="shared" si="23"/>
        <v>イチノヘマチ</v>
      </c>
      <c r="K266" s="19" t="str">
        <f t="shared" si="24"/>
        <v>035246</v>
      </c>
    </row>
    <row r="267" spans="1:11">
      <c r="A267" s="17" t="s">
        <v>3985</v>
      </c>
      <c r="B267" s="17" t="s">
        <v>3986</v>
      </c>
      <c r="C267" s="31"/>
      <c r="D267" s="32" t="s">
        <v>3987</v>
      </c>
      <c r="E267" s="31"/>
      <c r="G267" s="17" t="str">
        <f t="shared" si="20"/>
        <v>宮城県</v>
      </c>
      <c r="H267" s="17" t="str">
        <f t="shared" si="21"/>
        <v/>
      </c>
      <c r="I267" s="17" t="str">
        <f t="shared" si="22"/>
        <v>ミヤギケン</v>
      </c>
      <c r="J267" s="17" t="str">
        <f t="shared" si="23"/>
        <v/>
      </c>
      <c r="K267" s="17" t="str">
        <f t="shared" si="24"/>
        <v>040002</v>
      </c>
    </row>
    <row r="268" spans="1:11">
      <c r="A268" s="19" t="s">
        <v>2199</v>
      </c>
      <c r="B268" s="19" t="s">
        <v>2643</v>
      </c>
      <c r="C268" s="19" t="s">
        <v>3988</v>
      </c>
      <c r="D268" s="19" t="s">
        <v>3989</v>
      </c>
      <c r="E268" s="19" t="s">
        <v>3990</v>
      </c>
      <c r="G268" s="19" t="str">
        <f t="shared" si="20"/>
        <v>宮城県</v>
      </c>
      <c r="H268" s="19" t="str">
        <f t="shared" si="21"/>
        <v>仙台市</v>
      </c>
      <c r="I268" s="19" t="str">
        <f t="shared" si="22"/>
        <v>ミヤギケン</v>
      </c>
      <c r="J268" s="19" t="str">
        <f t="shared" si="23"/>
        <v>センダイシ</v>
      </c>
      <c r="K268" s="19" t="str">
        <f t="shared" si="24"/>
        <v>041009</v>
      </c>
    </row>
    <row r="269" spans="1:11">
      <c r="A269" s="19" t="s">
        <v>2200</v>
      </c>
      <c r="B269" s="19" t="s">
        <v>2643</v>
      </c>
      <c r="C269" s="19" t="s">
        <v>2728</v>
      </c>
      <c r="D269" s="19" t="s">
        <v>3989</v>
      </c>
      <c r="E269" s="19" t="s">
        <v>3991</v>
      </c>
      <c r="G269" s="19" t="str">
        <f t="shared" si="20"/>
        <v>宮城県</v>
      </c>
      <c r="H269" s="19" t="str">
        <f t="shared" si="21"/>
        <v>石巻市</v>
      </c>
      <c r="I269" s="19" t="str">
        <f t="shared" si="22"/>
        <v>ミヤギケン</v>
      </c>
      <c r="J269" s="19" t="str">
        <f t="shared" si="23"/>
        <v>イシノマキシ</v>
      </c>
      <c r="K269" s="19" t="str">
        <f t="shared" si="24"/>
        <v>042021</v>
      </c>
    </row>
    <row r="270" spans="1:11">
      <c r="A270" s="19" t="s">
        <v>2201</v>
      </c>
      <c r="B270" s="19" t="s">
        <v>2643</v>
      </c>
      <c r="C270" s="19" t="s">
        <v>2722</v>
      </c>
      <c r="D270" s="19" t="s">
        <v>3989</v>
      </c>
      <c r="E270" s="19" t="s">
        <v>3992</v>
      </c>
      <c r="G270" s="19" t="str">
        <f t="shared" si="20"/>
        <v>宮城県</v>
      </c>
      <c r="H270" s="19" t="str">
        <f t="shared" si="21"/>
        <v>塩竈市</v>
      </c>
      <c r="I270" s="19" t="str">
        <f t="shared" si="22"/>
        <v>ミヤギケン</v>
      </c>
      <c r="J270" s="19" t="str">
        <f t="shared" si="23"/>
        <v>シオガマシ</v>
      </c>
      <c r="K270" s="19" t="str">
        <f t="shared" si="24"/>
        <v>042030</v>
      </c>
    </row>
    <row r="271" spans="1:11">
      <c r="A271" s="19" t="s">
        <v>2202</v>
      </c>
      <c r="B271" s="19" t="s">
        <v>2643</v>
      </c>
      <c r="C271" s="19" t="s">
        <v>3191</v>
      </c>
      <c r="D271" s="19" t="s">
        <v>3989</v>
      </c>
      <c r="E271" s="19" t="s">
        <v>3993</v>
      </c>
      <c r="G271" s="19" t="str">
        <f t="shared" si="20"/>
        <v>宮城県</v>
      </c>
      <c r="H271" s="19" t="str">
        <f t="shared" si="21"/>
        <v>気仙沼市</v>
      </c>
      <c r="I271" s="19" t="str">
        <f t="shared" si="22"/>
        <v>ミヤギケン</v>
      </c>
      <c r="J271" s="19" t="str">
        <f t="shared" si="23"/>
        <v>ケセンヌマシ</v>
      </c>
      <c r="K271" s="19" t="str">
        <f t="shared" si="24"/>
        <v>042056</v>
      </c>
    </row>
    <row r="272" spans="1:11">
      <c r="A272" s="19" t="s">
        <v>3994</v>
      </c>
      <c r="B272" s="19" t="s">
        <v>2643</v>
      </c>
      <c r="C272" s="19" t="s">
        <v>3995</v>
      </c>
      <c r="D272" s="19" t="s">
        <v>3989</v>
      </c>
      <c r="E272" s="19" t="s">
        <v>3996</v>
      </c>
      <c r="G272" s="19" t="str">
        <f t="shared" si="20"/>
        <v>宮城県</v>
      </c>
      <c r="H272" s="19" t="str">
        <f t="shared" si="21"/>
        <v>白石市</v>
      </c>
      <c r="I272" s="19" t="str">
        <f t="shared" si="22"/>
        <v>ミヤギケン</v>
      </c>
      <c r="J272" s="19" t="str">
        <f t="shared" si="23"/>
        <v>シロイシシ</v>
      </c>
      <c r="K272" s="19" t="str">
        <f t="shared" si="24"/>
        <v>042064</v>
      </c>
    </row>
    <row r="273" spans="1:11">
      <c r="A273" s="19" t="s">
        <v>2203</v>
      </c>
      <c r="B273" s="19" t="s">
        <v>2643</v>
      </c>
      <c r="C273" s="19" t="s">
        <v>3262</v>
      </c>
      <c r="D273" s="19" t="s">
        <v>3989</v>
      </c>
      <c r="E273" s="19" t="s">
        <v>3997</v>
      </c>
      <c r="G273" s="19" t="str">
        <f t="shared" si="20"/>
        <v>宮城県</v>
      </c>
      <c r="H273" s="19" t="str">
        <f t="shared" si="21"/>
        <v>名取市</v>
      </c>
      <c r="I273" s="19" t="str">
        <f t="shared" si="22"/>
        <v>ミヤギケン</v>
      </c>
      <c r="J273" s="19" t="str">
        <f t="shared" si="23"/>
        <v>ナトリシ</v>
      </c>
      <c r="K273" s="19" t="str">
        <f t="shared" si="24"/>
        <v>042072</v>
      </c>
    </row>
    <row r="274" spans="1:11">
      <c r="A274" s="19" t="s">
        <v>3998</v>
      </c>
      <c r="B274" s="19" t="s">
        <v>2643</v>
      </c>
      <c r="C274" s="19" t="s">
        <v>3999</v>
      </c>
      <c r="D274" s="19" t="s">
        <v>3989</v>
      </c>
      <c r="E274" s="19" t="s">
        <v>4000</v>
      </c>
      <c r="G274" s="19" t="str">
        <f t="shared" si="20"/>
        <v>宮城県</v>
      </c>
      <c r="H274" s="19" t="str">
        <f t="shared" si="21"/>
        <v>角田市</v>
      </c>
      <c r="I274" s="19" t="str">
        <f t="shared" si="22"/>
        <v>ミヤギケン</v>
      </c>
      <c r="J274" s="19" t="str">
        <f t="shared" si="23"/>
        <v>カクダシ</v>
      </c>
      <c r="K274" s="19" t="str">
        <f t="shared" si="24"/>
        <v>042081</v>
      </c>
    </row>
    <row r="275" spans="1:11">
      <c r="A275" s="19" t="s">
        <v>4001</v>
      </c>
      <c r="B275" s="19" t="s">
        <v>2643</v>
      </c>
      <c r="C275" s="19" t="s">
        <v>4002</v>
      </c>
      <c r="D275" s="19" t="s">
        <v>3989</v>
      </c>
      <c r="E275" s="19" t="s">
        <v>4003</v>
      </c>
      <c r="G275" s="19" t="str">
        <f t="shared" si="20"/>
        <v>宮城県</v>
      </c>
      <c r="H275" s="19" t="str">
        <f t="shared" si="21"/>
        <v>多賀城市</v>
      </c>
      <c r="I275" s="19" t="str">
        <f t="shared" si="22"/>
        <v>ミヤギケン</v>
      </c>
      <c r="J275" s="19" t="str">
        <f t="shared" si="23"/>
        <v>タガジョウシ</v>
      </c>
      <c r="K275" s="19" t="str">
        <f t="shared" si="24"/>
        <v>042099</v>
      </c>
    </row>
    <row r="276" spans="1:11">
      <c r="A276" s="19" t="s">
        <v>2204</v>
      </c>
      <c r="B276" s="19" t="s">
        <v>2643</v>
      </c>
      <c r="C276" s="19" t="s">
        <v>2775</v>
      </c>
      <c r="D276" s="19" t="s">
        <v>3989</v>
      </c>
      <c r="E276" s="19" t="s">
        <v>4004</v>
      </c>
      <c r="G276" s="19" t="str">
        <f t="shared" si="20"/>
        <v>宮城県</v>
      </c>
      <c r="H276" s="19" t="str">
        <f t="shared" si="21"/>
        <v>岩沼市</v>
      </c>
      <c r="I276" s="19" t="str">
        <f t="shared" si="22"/>
        <v>ミヤギケン</v>
      </c>
      <c r="J276" s="19" t="str">
        <f t="shared" si="23"/>
        <v>イワヌマシ</v>
      </c>
      <c r="K276" s="19" t="str">
        <f t="shared" si="24"/>
        <v>042111</v>
      </c>
    </row>
    <row r="277" spans="1:11">
      <c r="A277" s="19" t="s">
        <v>2205</v>
      </c>
      <c r="B277" s="19" t="s">
        <v>2643</v>
      </c>
      <c r="C277" s="19" t="s">
        <v>3046</v>
      </c>
      <c r="D277" s="19" t="s">
        <v>3989</v>
      </c>
      <c r="E277" s="19" t="s">
        <v>4005</v>
      </c>
      <c r="G277" s="19" t="str">
        <f t="shared" si="20"/>
        <v>宮城県</v>
      </c>
      <c r="H277" s="19" t="str">
        <f t="shared" si="21"/>
        <v>登米市</v>
      </c>
      <c r="I277" s="19" t="str">
        <f t="shared" si="22"/>
        <v>ミヤギケン</v>
      </c>
      <c r="J277" s="19" t="str">
        <f t="shared" si="23"/>
        <v>トメシ</v>
      </c>
      <c r="K277" s="19" t="str">
        <f t="shared" si="24"/>
        <v>042129</v>
      </c>
    </row>
    <row r="278" spans="1:11">
      <c r="A278" s="19" t="s">
        <v>4006</v>
      </c>
      <c r="B278" s="19" t="s">
        <v>2643</v>
      </c>
      <c r="C278" s="19" t="s">
        <v>4007</v>
      </c>
      <c r="D278" s="19" t="s">
        <v>3989</v>
      </c>
      <c r="E278" s="19" t="s">
        <v>4008</v>
      </c>
      <c r="G278" s="19" t="str">
        <f t="shared" si="20"/>
        <v>宮城県</v>
      </c>
      <c r="H278" s="19" t="str">
        <f t="shared" si="21"/>
        <v>栗原市</v>
      </c>
      <c r="I278" s="19" t="str">
        <f t="shared" si="22"/>
        <v>ミヤギケン</v>
      </c>
      <c r="J278" s="19" t="str">
        <f t="shared" si="23"/>
        <v>クリハラシ</v>
      </c>
      <c r="K278" s="19" t="str">
        <f t="shared" si="24"/>
        <v>042137</v>
      </c>
    </row>
    <row r="279" spans="1:11">
      <c r="A279" s="19" t="s">
        <v>4009</v>
      </c>
      <c r="B279" s="19" t="s">
        <v>2643</v>
      </c>
      <c r="C279" s="19" t="s">
        <v>4010</v>
      </c>
      <c r="D279" s="19" t="s">
        <v>3989</v>
      </c>
      <c r="E279" s="19" t="s">
        <v>4011</v>
      </c>
      <c r="G279" s="19" t="str">
        <f t="shared" si="20"/>
        <v>宮城県</v>
      </c>
      <c r="H279" s="19" t="str">
        <f t="shared" si="21"/>
        <v>東松島市</v>
      </c>
      <c r="I279" s="19" t="str">
        <f t="shared" si="22"/>
        <v>ミヤギケン</v>
      </c>
      <c r="J279" s="19" t="str">
        <f t="shared" si="23"/>
        <v>ヒガシマツシマシ</v>
      </c>
      <c r="K279" s="19" t="str">
        <f t="shared" si="24"/>
        <v>042145</v>
      </c>
    </row>
    <row r="280" spans="1:11">
      <c r="A280" s="19" t="s">
        <v>2206</v>
      </c>
      <c r="B280" s="19" t="s">
        <v>2643</v>
      </c>
      <c r="C280" s="19" t="s">
        <v>3117</v>
      </c>
      <c r="D280" s="19" t="s">
        <v>3989</v>
      </c>
      <c r="E280" s="19" t="s">
        <v>4012</v>
      </c>
      <c r="G280" s="19" t="str">
        <f t="shared" si="20"/>
        <v>宮城県</v>
      </c>
      <c r="H280" s="19" t="str">
        <f t="shared" si="21"/>
        <v>大崎市</v>
      </c>
      <c r="I280" s="19" t="str">
        <f t="shared" si="22"/>
        <v>ミヤギケン</v>
      </c>
      <c r="J280" s="19" t="str">
        <f t="shared" si="23"/>
        <v>オオサキシ</v>
      </c>
      <c r="K280" s="19" t="str">
        <f t="shared" si="24"/>
        <v>042153</v>
      </c>
    </row>
    <row r="281" spans="1:11">
      <c r="A281" s="19" t="s">
        <v>4013</v>
      </c>
      <c r="B281" s="19" t="s">
        <v>2643</v>
      </c>
      <c r="C281" s="19" t="s">
        <v>4014</v>
      </c>
      <c r="D281" s="19" t="s">
        <v>3989</v>
      </c>
      <c r="E281" s="19" t="s">
        <v>4015</v>
      </c>
      <c r="G281" s="19" t="str">
        <f t="shared" si="20"/>
        <v>宮城県</v>
      </c>
      <c r="H281" s="19" t="str">
        <f t="shared" si="21"/>
        <v>富谷市</v>
      </c>
      <c r="I281" s="19" t="str">
        <f t="shared" si="22"/>
        <v>ミヤギケン</v>
      </c>
      <c r="J281" s="19" t="str">
        <f t="shared" si="23"/>
        <v>トミヤシ</v>
      </c>
      <c r="K281" s="19" t="str">
        <f t="shared" si="24"/>
        <v>042161</v>
      </c>
    </row>
    <row r="282" spans="1:11">
      <c r="A282" s="19" t="s">
        <v>4016</v>
      </c>
      <c r="B282" s="19" t="s">
        <v>2643</v>
      </c>
      <c r="C282" s="19" t="s">
        <v>4017</v>
      </c>
      <c r="D282" s="19" t="s">
        <v>3989</v>
      </c>
      <c r="E282" s="19" t="s">
        <v>4018</v>
      </c>
      <c r="G282" s="19" t="str">
        <f t="shared" si="20"/>
        <v>宮城県</v>
      </c>
      <c r="H282" s="19" t="str">
        <f t="shared" si="21"/>
        <v>蔵王町</v>
      </c>
      <c r="I282" s="19" t="str">
        <f t="shared" si="22"/>
        <v>ミヤギケン</v>
      </c>
      <c r="J282" s="19" t="str">
        <f t="shared" si="23"/>
        <v>ザオウマチ</v>
      </c>
      <c r="K282" s="19" t="str">
        <f t="shared" si="24"/>
        <v>043010</v>
      </c>
    </row>
    <row r="283" spans="1:11">
      <c r="A283" s="19" t="s">
        <v>4019</v>
      </c>
      <c r="B283" s="19" t="s">
        <v>2643</v>
      </c>
      <c r="C283" s="19" t="s">
        <v>4020</v>
      </c>
      <c r="D283" s="19" t="s">
        <v>3989</v>
      </c>
      <c r="E283" s="19" t="s">
        <v>4021</v>
      </c>
      <c r="G283" s="19" t="str">
        <f t="shared" si="20"/>
        <v>宮城県</v>
      </c>
      <c r="H283" s="19" t="str">
        <f t="shared" si="21"/>
        <v>七ヶ宿町</v>
      </c>
      <c r="I283" s="19" t="str">
        <f t="shared" si="22"/>
        <v>ミヤギケン</v>
      </c>
      <c r="J283" s="19" t="str">
        <f t="shared" si="23"/>
        <v>シチカシュクマチ</v>
      </c>
      <c r="K283" s="19" t="str">
        <f t="shared" si="24"/>
        <v>043028</v>
      </c>
    </row>
    <row r="284" spans="1:11">
      <c r="A284" s="19" t="s">
        <v>4022</v>
      </c>
      <c r="B284" s="19" t="s">
        <v>2643</v>
      </c>
      <c r="C284" s="19" t="s">
        <v>4023</v>
      </c>
      <c r="D284" s="19" t="s">
        <v>3989</v>
      </c>
      <c r="E284" s="19" t="s">
        <v>4024</v>
      </c>
      <c r="G284" s="19" t="str">
        <f t="shared" si="20"/>
        <v>宮城県</v>
      </c>
      <c r="H284" s="19" t="str">
        <f t="shared" si="21"/>
        <v>大河原町</v>
      </c>
      <c r="I284" s="19" t="str">
        <f t="shared" si="22"/>
        <v>ミヤギケン</v>
      </c>
      <c r="J284" s="19" t="str">
        <f t="shared" si="23"/>
        <v>オオガワラマチ</v>
      </c>
      <c r="K284" s="19" t="str">
        <f t="shared" si="24"/>
        <v>043214</v>
      </c>
    </row>
    <row r="285" spans="1:11">
      <c r="A285" s="19" t="s">
        <v>4025</v>
      </c>
      <c r="B285" s="19" t="s">
        <v>2643</v>
      </c>
      <c r="C285" s="19" t="s">
        <v>4026</v>
      </c>
      <c r="D285" s="19" t="s">
        <v>3989</v>
      </c>
      <c r="E285" s="19" t="s">
        <v>4027</v>
      </c>
      <c r="G285" s="19" t="str">
        <f t="shared" si="20"/>
        <v>宮城県</v>
      </c>
      <c r="H285" s="19" t="str">
        <f t="shared" si="21"/>
        <v>村田町</v>
      </c>
      <c r="I285" s="19" t="str">
        <f t="shared" si="22"/>
        <v>ミヤギケン</v>
      </c>
      <c r="J285" s="19" t="str">
        <f t="shared" si="23"/>
        <v>ムラタマチ</v>
      </c>
      <c r="K285" s="19" t="str">
        <f t="shared" si="24"/>
        <v>043222</v>
      </c>
    </row>
    <row r="286" spans="1:11">
      <c r="A286" s="19" t="s">
        <v>4028</v>
      </c>
      <c r="B286" s="19" t="s">
        <v>2643</v>
      </c>
      <c r="C286" s="19" t="s">
        <v>4029</v>
      </c>
      <c r="D286" s="19" t="s">
        <v>3989</v>
      </c>
      <c r="E286" s="19" t="s">
        <v>4030</v>
      </c>
      <c r="G286" s="19" t="str">
        <f t="shared" si="20"/>
        <v>宮城県</v>
      </c>
      <c r="H286" s="19" t="str">
        <f t="shared" si="21"/>
        <v>柴田町</v>
      </c>
      <c r="I286" s="19" t="str">
        <f t="shared" si="22"/>
        <v>ミヤギケン</v>
      </c>
      <c r="J286" s="19" t="str">
        <f t="shared" si="23"/>
        <v>シバタマチ</v>
      </c>
      <c r="K286" s="19" t="str">
        <f t="shared" si="24"/>
        <v>043231</v>
      </c>
    </row>
    <row r="287" spans="1:11">
      <c r="A287" s="19" t="s">
        <v>4031</v>
      </c>
      <c r="B287" s="19" t="s">
        <v>2643</v>
      </c>
      <c r="C287" s="19" t="s">
        <v>4032</v>
      </c>
      <c r="D287" s="19" t="s">
        <v>3989</v>
      </c>
      <c r="E287" s="19" t="s">
        <v>4033</v>
      </c>
      <c r="G287" s="19" t="str">
        <f t="shared" si="20"/>
        <v>宮城県</v>
      </c>
      <c r="H287" s="19" t="str">
        <f t="shared" si="21"/>
        <v>川崎町</v>
      </c>
      <c r="I287" s="19" t="str">
        <f t="shared" si="22"/>
        <v>ミヤギケン</v>
      </c>
      <c r="J287" s="19" t="str">
        <f t="shared" si="23"/>
        <v>カワサキマチ</v>
      </c>
      <c r="K287" s="19" t="str">
        <f t="shared" si="24"/>
        <v>043249</v>
      </c>
    </row>
    <row r="288" spans="1:11">
      <c r="A288" s="19" t="s">
        <v>4034</v>
      </c>
      <c r="B288" s="19" t="s">
        <v>2643</v>
      </c>
      <c r="C288" s="19" t="s">
        <v>4035</v>
      </c>
      <c r="D288" s="19" t="s">
        <v>3989</v>
      </c>
      <c r="E288" s="19" t="s">
        <v>4036</v>
      </c>
      <c r="G288" s="19" t="str">
        <f t="shared" si="20"/>
        <v>宮城県</v>
      </c>
      <c r="H288" s="19" t="str">
        <f t="shared" si="21"/>
        <v>丸森町</v>
      </c>
      <c r="I288" s="19" t="str">
        <f t="shared" si="22"/>
        <v>ミヤギケン</v>
      </c>
      <c r="J288" s="19" t="str">
        <f t="shared" si="23"/>
        <v>マルモリマチ</v>
      </c>
      <c r="K288" s="19" t="str">
        <f t="shared" si="24"/>
        <v>043419</v>
      </c>
    </row>
    <row r="289" spans="1:11">
      <c r="A289" s="19" t="s">
        <v>2207</v>
      </c>
      <c r="B289" s="19" t="s">
        <v>2643</v>
      </c>
      <c r="C289" s="19" t="s">
        <v>4037</v>
      </c>
      <c r="D289" s="19" t="s">
        <v>3989</v>
      </c>
      <c r="E289" s="19" t="s">
        <v>4038</v>
      </c>
      <c r="G289" s="19" t="str">
        <f t="shared" si="20"/>
        <v>宮城県</v>
      </c>
      <c r="H289" s="19" t="str">
        <f t="shared" si="21"/>
        <v>亘理町</v>
      </c>
      <c r="I289" s="19" t="str">
        <f t="shared" si="22"/>
        <v>ミヤギケン</v>
      </c>
      <c r="J289" s="19" t="str">
        <f t="shared" si="23"/>
        <v>ワタリチョウ</v>
      </c>
      <c r="K289" s="19" t="str">
        <f t="shared" si="24"/>
        <v>043613</v>
      </c>
    </row>
    <row r="290" spans="1:11">
      <c r="A290" s="19" t="s">
        <v>4039</v>
      </c>
      <c r="B290" s="19" t="s">
        <v>2643</v>
      </c>
      <c r="C290" s="19" t="s">
        <v>4040</v>
      </c>
      <c r="D290" s="19" t="s">
        <v>3989</v>
      </c>
      <c r="E290" s="19" t="s">
        <v>4041</v>
      </c>
      <c r="G290" s="19" t="str">
        <f t="shared" si="20"/>
        <v>宮城県</v>
      </c>
      <c r="H290" s="19" t="str">
        <f t="shared" si="21"/>
        <v>山元町</v>
      </c>
      <c r="I290" s="19" t="str">
        <f t="shared" si="22"/>
        <v>ミヤギケン</v>
      </c>
      <c r="J290" s="19" t="str">
        <f t="shared" si="23"/>
        <v>ヤマモトチョウ</v>
      </c>
      <c r="K290" s="19" t="str">
        <f t="shared" si="24"/>
        <v>043621</v>
      </c>
    </row>
    <row r="291" spans="1:11">
      <c r="A291" s="19" t="s">
        <v>4042</v>
      </c>
      <c r="B291" s="19" t="s">
        <v>2643</v>
      </c>
      <c r="C291" s="19" t="s">
        <v>4043</v>
      </c>
      <c r="D291" s="19" t="s">
        <v>3989</v>
      </c>
      <c r="E291" s="19" t="s">
        <v>4044</v>
      </c>
      <c r="G291" s="19" t="str">
        <f t="shared" si="20"/>
        <v>宮城県</v>
      </c>
      <c r="H291" s="19" t="str">
        <f t="shared" si="21"/>
        <v>松島町</v>
      </c>
      <c r="I291" s="19" t="str">
        <f t="shared" si="22"/>
        <v>ミヤギケン</v>
      </c>
      <c r="J291" s="19" t="str">
        <f t="shared" si="23"/>
        <v>マツシママチ</v>
      </c>
      <c r="K291" s="19" t="str">
        <f t="shared" si="24"/>
        <v>044016</v>
      </c>
    </row>
    <row r="292" spans="1:11">
      <c r="A292" s="19" t="s">
        <v>4045</v>
      </c>
      <c r="B292" s="19" t="s">
        <v>2643</v>
      </c>
      <c r="C292" s="19" t="s">
        <v>4046</v>
      </c>
      <c r="D292" s="19" t="s">
        <v>3989</v>
      </c>
      <c r="E292" s="19" t="s">
        <v>4047</v>
      </c>
      <c r="G292" s="19" t="str">
        <f t="shared" si="20"/>
        <v>宮城県</v>
      </c>
      <c r="H292" s="19" t="str">
        <f t="shared" si="21"/>
        <v>七ヶ浜町</v>
      </c>
      <c r="I292" s="19" t="str">
        <f t="shared" si="22"/>
        <v>ミヤギケン</v>
      </c>
      <c r="J292" s="19" t="str">
        <f t="shared" si="23"/>
        <v>シチガハママチ</v>
      </c>
      <c r="K292" s="19" t="str">
        <f t="shared" si="24"/>
        <v>044041</v>
      </c>
    </row>
    <row r="293" spans="1:11">
      <c r="A293" s="19" t="s">
        <v>4048</v>
      </c>
      <c r="B293" s="19" t="s">
        <v>2643</v>
      </c>
      <c r="C293" s="19" t="s">
        <v>4049</v>
      </c>
      <c r="D293" s="19" t="s">
        <v>3989</v>
      </c>
      <c r="E293" s="19" t="s">
        <v>4050</v>
      </c>
      <c r="G293" s="19" t="str">
        <f t="shared" si="20"/>
        <v>宮城県</v>
      </c>
      <c r="H293" s="19" t="str">
        <f t="shared" si="21"/>
        <v>利府町</v>
      </c>
      <c r="I293" s="19" t="str">
        <f t="shared" si="22"/>
        <v>ミヤギケン</v>
      </c>
      <c r="J293" s="19" t="str">
        <f t="shared" si="23"/>
        <v>リフチョウ</v>
      </c>
      <c r="K293" s="19" t="str">
        <f t="shared" si="24"/>
        <v>044067</v>
      </c>
    </row>
    <row r="294" spans="1:11">
      <c r="A294" s="19" t="s">
        <v>4051</v>
      </c>
      <c r="B294" s="19" t="s">
        <v>2643</v>
      </c>
      <c r="C294" s="19" t="s">
        <v>4052</v>
      </c>
      <c r="D294" s="19" t="s">
        <v>3989</v>
      </c>
      <c r="E294" s="19" t="s">
        <v>4053</v>
      </c>
      <c r="G294" s="19" t="str">
        <f t="shared" si="20"/>
        <v>宮城県</v>
      </c>
      <c r="H294" s="19" t="str">
        <f t="shared" si="21"/>
        <v>大和町</v>
      </c>
      <c r="I294" s="19" t="str">
        <f t="shared" si="22"/>
        <v>ミヤギケン</v>
      </c>
      <c r="J294" s="19" t="str">
        <f t="shared" si="23"/>
        <v>タイワチョウ</v>
      </c>
      <c r="K294" s="19" t="str">
        <f t="shared" si="24"/>
        <v>044211</v>
      </c>
    </row>
    <row r="295" spans="1:11">
      <c r="A295" s="19" t="s">
        <v>4054</v>
      </c>
      <c r="B295" s="19" t="s">
        <v>2643</v>
      </c>
      <c r="C295" s="19" t="s">
        <v>4055</v>
      </c>
      <c r="D295" s="19" t="s">
        <v>3989</v>
      </c>
      <c r="E295" s="19" t="s">
        <v>4056</v>
      </c>
      <c r="G295" s="19" t="str">
        <f t="shared" si="20"/>
        <v>宮城県</v>
      </c>
      <c r="H295" s="19" t="str">
        <f t="shared" si="21"/>
        <v>大郷町</v>
      </c>
      <c r="I295" s="19" t="str">
        <f t="shared" si="22"/>
        <v>ミヤギケン</v>
      </c>
      <c r="J295" s="19" t="str">
        <f t="shared" si="23"/>
        <v>オオサトチョウ</v>
      </c>
      <c r="K295" s="19" t="str">
        <f t="shared" si="24"/>
        <v>044229</v>
      </c>
    </row>
    <row r="296" spans="1:11">
      <c r="A296" s="19" t="s">
        <v>4057</v>
      </c>
      <c r="B296" s="19" t="s">
        <v>2643</v>
      </c>
      <c r="C296" s="19" t="s">
        <v>4058</v>
      </c>
      <c r="D296" s="19" t="s">
        <v>3989</v>
      </c>
      <c r="E296" s="19" t="s">
        <v>4059</v>
      </c>
      <c r="G296" s="19" t="str">
        <f t="shared" si="20"/>
        <v>宮城県</v>
      </c>
      <c r="H296" s="19" t="str">
        <f t="shared" si="21"/>
        <v>大衡村</v>
      </c>
      <c r="I296" s="19" t="str">
        <f t="shared" si="22"/>
        <v>ミヤギケン</v>
      </c>
      <c r="J296" s="19" t="str">
        <f t="shared" si="23"/>
        <v>オオヒラムラ</v>
      </c>
      <c r="K296" s="19" t="str">
        <f t="shared" si="24"/>
        <v>044245</v>
      </c>
    </row>
    <row r="297" spans="1:11">
      <c r="A297" s="19" t="s">
        <v>4060</v>
      </c>
      <c r="B297" s="19" t="s">
        <v>2643</v>
      </c>
      <c r="C297" s="19" t="s">
        <v>4061</v>
      </c>
      <c r="D297" s="19" t="s">
        <v>3989</v>
      </c>
      <c r="E297" s="19" t="s">
        <v>4062</v>
      </c>
      <c r="G297" s="19" t="str">
        <f t="shared" si="20"/>
        <v>宮城県</v>
      </c>
      <c r="H297" s="19" t="str">
        <f t="shared" si="21"/>
        <v>色麻町</v>
      </c>
      <c r="I297" s="19" t="str">
        <f t="shared" si="22"/>
        <v>ミヤギケン</v>
      </c>
      <c r="J297" s="19" t="str">
        <f t="shared" si="23"/>
        <v>シカマチョウ</v>
      </c>
      <c r="K297" s="19" t="str">
        <f t="shared" si="24"/>
        <v>044440</v>
      </c>
    </row>
    <row r="298" spans="1:11">
      <c r="A298" s="19" t="s">
        <v>4063</v>
      </c>
      <c r="B298" s="19" t="s">
        <v>2643</v>
      </c>
      <c r="C298" s="19" t="s">
        <v>4064</v>
      </c>
      <c r="D298" s="19" t="s">
        <v>3989</v>
      </c>
      <c r="E298" s="19" t="s">
        <v>4065</v>
      </c>
      <c r="G298" s="19" t="str">
        <f t="shared" si="20"/>
        <v>宮城県</v>
      </c>
      <c r="H298" s="19" t="str">
        <f t="shared" si="21"/>
        <v>加美町</v>
      </c>
      <c r="I298" s="19" t="str">
        <f t="shared" si="22"/>
        <v>ミヤギケン</v>
      </c>
      <c r="J298" s="19" t="str">
        <f t="shared" si="23"/>
        <v>カミマチ</v>
      </c>
      <c r="K298" s="19" t="str">
        <f t="shared" si="24"/>
        <v>044458</v>
      </c>
    </row>
    <row r="299" spans="1:11">
      <c r="A299" s="19" t="s">
        <v>4066</v>
      </c>
      <c r="B299" s="19" t="s">
        <v>2643</v>
      </c>
      <c r="C299" s="19" t="s">
        <v>4067</v>
      </c>
      <c r="D299" s="19" t="s">
        <v>3989</v>
      </c>
      <c r="E299" s="19" t="s">
        <v>4068</v>
      </c>
      <c r="G299" s="19" t="str">
        <f t="shared" si="20"/>
        <v>宮城県</v>
      </c>
      <c r="H299" s="19" t="str">
        <f t="shared" si="21"/>
        <v>涌谷町</v>
      </c>
      <c r="I299" s="19" t="str">
        <f t="shared" si="22"/>
        <v>ミヤギケン</v>
      </c>
      <c r="J299" s="19" t="str">
        <f t="shared" si="23"/>
        <v>ワクヤチョウ</v>
      </c>
      <c r="K299" s="19" t="str">
        <f t="shared" si="24"/>
        <v>045012</v>
      </c>
    </row>
    <row r="300" spans="1:11">
      <c r="A300" s="19" t="s">
        <v>4069</v>
      </c>
      <c r="B300" s="19" t="s">
        <v>2643</v>
      </c>
      <c r="C300" s="19" t="s">
        <v>4070</v>
      </c>
      <c r="D300" s="19" t="s">
        <v>3989</v>
      </c>
      <c r="E300" s="19" t="s">
        <v>4071</v>
      </c>
      <c r="G300" s="19" t="str">
        <f t="shared" si="20"/>
        <v>宮城県</v>
      </c>
      <c r="H300" s="19" t="str">
        <f t="shared" si="21"/>
        <v>美里町</v>
      </c>
      <c r="I300" s="19" t="str">
        <f t="shared" si="22"/>
        <v>ミヤギケン</v>
      </c>
      <c r="J300" s="19" t="str">
        <f t="shared" si="23"/>
        <v>ミサトマチ</v>
      </c>
      <c r="K300" s="19" t="str">
        <f t="shared" si="24"/>
        <v>045055</v>
      </c>
    </row>
    <row r="301" spans="1:11">
      <c r="A301" s="19" t="s">
        <v>4072</v>
      </c>
      <c r="B301" s="19" t="s">
        <v>2643</v>
      </c>
      <c r="C301" s="19" t="s">
        <v>4073</v>
      </c>
      <c r="D301" s="19" t="s">
        <v>3989</v>
      </c>
      <c r="E301" s="19" t="s">
        <v>4074</v>
      </c>
      <c r="G301" s="19" t="str">
        <f t="shared" si="20"/>
        <v>宮城県</v>
      </c>
      <c r="H301" s="19" t="str">
        <f t="shared" si="21"/>
        <v>女川町</v>
      </c>
      <c r="I301" s="19" t="str">
        <f t="shared" si="22"/>
        <v>ミヤギケン</v>
      </c>
      <c r="J301" s="19" t="str">
        <f t="shared" si="23"/>
        <v>オナガワチョウ</v>
      </c>
      <c r="K301" s="19" t="str">
        <f t="shared" si="24"/>
        <v>045811</v>
      </c>
    </row>
    <row r="302" spans="1:11">
      <c r="A302" s="19" t="s">
        <v>4075</v>
      </c>
      <c r="B302" s="19" t="s">
        <v>2643</v>
      </c>
      <c r="C302" s="19" t="s">
        <v>4076</v>
      </c>
      <c r="D302" s="19" t="s">
        <v>3989</v>
      </c>
      <c r="E302" s="19" t="s">
        <v>4077</v>
      </c>
      <c r="G302" s="19" t="str">
        <f t="shared" si="20"/>
        <v>宮城県</v>
      </c>
      <c r="H302" s="19" t="str">
        <f t="shared" si="21"/>
        <v>南三陸町</v>
      </c>
      <c r="I302" s="19" t="str">
        <f t="shared" si="22"/>
        <v>ミヤギケン</v>
      </c>
      <c r="J302" s="19" t="str">
        <f t="shared" si="23"/>
        <v>ミナミサンリクチョウ</v>
      </c>
      <c r="K302" s="19" t="str">
        <f t="shared" si="24"/>
        <v>046060</v>
      </c>
    </row>
    <row r="303" spans="1:11">
      <c r="A303" s="17" t="s">
        <v>4078</v>
      </c>
      <c r="B303" s="17" t="s">
        <v>4079</v>
      </c>
      <c r="C303" s="31"/>
      <c r="D303" s="32" t="s">
        <v>4080</v>
      </c>
      <c r="E303" s="31"/>
      <c r="G303" s="17" t="str">
        <f t="shared" si="20"/>
        <v>秋田県</v>
      </c>
      <c r="H303" s="17" t="str">
        <f t="shared" si="21"/>
        <v/>
      </c>
      <c r="I303" s="17" t="str">
        <f t="shared" si="22"/>
        <v>アキタケン</v>
      </c>
      <c r="J303" s="17" t="str">
        <f t="shared" si="23"/>
        <v/>
      </c>
      <c r="K303" s="17" t="str">
        <f t="shared" si="24"/>
        <v>050008</v>
      </c>
    </row>
    <row r="304" spans="1:11">
      <c r="A304" s="19" t="s">
        <v>2209</v>
      </c>
      <c r="B304" s="19" t="s">
        <v>2806</v>
      </c>
      <c r="C304" s="19" t="s">
        <v>2807</v>
      </c>
      <c r="D304" s="19" t="s">
        <v>4081</v>
      </c>
      <c r="E304" s="19" t="s">
        <v>4082</v>
      </c>
      <c r="G304" s="19" t="str">
        <f t="shared" si="20"/>
        <v>秋田県</v>
      </c>
      <c r="H304" s="19" t="str">
        <f t="shared" si="21"/>
        <v>秋田市</v>
      </c>
      <c r="I304" s="19" t="str">
        <f t="shared" si="22"/>
        <v>アキタケン</v>
      </c>
      <c r="J304" s="19" t="str">
        <f t="shared" si="23"/>
        <v>アキタシ</v>
      </c>
      <c r="K304" s="19" t="str">
        <f t="shared" si="24"/>
        <v>052019</v>
      </c>
    </row>
    <row r="305" spans="1:11">
      <c r="A305" s="19" t="s">
        <v>4083</v>
      </c>
      <c r="B305" s="19" t="s">
        <v>2806</v>
      </c>
      <c r="C305" s="19" t="s">
        <v>4084</v>
      </c>
      <c r="D305" s="19" t="s">
        <v>4081</v>
      </c>
      <c r="E305" s="19" t="s">
        <v>4085</v>
      </c>
      <c r="G305" s="19" t="str">
        <f t="shared" si="20"/>
        <v>秋田県</v>
      </c>
      <c r="H305" s="19" t="str">
        <f t="shared" si="21"/>
        <v>能代市</v>
      </c>
      <c r="I305" s="19" t="str">
        <f t="shared" si="22"/>
        <v>アキタケン</v>
      </c>
      <c r="J305" s="19" t="str">
        <f t="shared" si="23"/>
        <v>ノシロシ</v>
      </c>
      <c r="K305" s="19" t="str">
        <f t="shared" si="24"/>
        <v>052027</v>
      </c>
    </row>
    <row r="306" spans="1:11">
      <c r="A306" s="19" t="s">
        <v>2210</v>
      </c>
      <c r="B306" s="19" t="s">
        <v>2806</v>
      </c>
      <c r="C306" s="19" t="s">
        <v>3066</v>
      </c>
      <c r="D306" s="19" t="s">
        <v>4081</v>
      </c>
      <c r="E306" s="19" t="s">
        <v>4086</v>
      </c>
      <c r="G306" s="19" t="str">
        <f t="shared" si="20"/>
        <v>秋田県</v>
      </c>
      <c r="H306" s="19" t="str">
        <f t="shared" si="21"/>
        <v>横手市</v>
      </c>
      <c r="I306" s="19" t="str">
        <f t="shared" si="22"/>
        <v>アキタケン</v>
      </c>
      <c r="J306" s="19" t="str">
        <f t="shared" si="23"/>
        <v>ヨコテシ</v>
      </c>
      <c r="K306" s="19" t="str">
        <f t="shared" si="24"/>
        <v>052035</v>
      </c>
    </row>
    <row r="307" spans="1:11">
      <c r="A307" s="19" t="s">
        <v>2211</v>
      </c>
      <c r="B307" s="19" t="s">
        <v>2806</v>
      </c>
      <c r="C307" s="19" t="s">
        <v>3242</v>
      </c>
      <c r="D307" s="19" t="s">
        <v>4081</v>
      </c>
      <c r="E307" s="19" t="s">
        <v>4087</v>
      </c>
      <c r="G307" s="19" t="str">
        <f t="shared" si="20"/>
        <v>秋田県</v>
      </c>
      <c r="H307" s="19" t="str">
        <f t="shared" si="21"/>
        <v>大館市</v>
      </c>
      <c r="I307" s="19" t="str">
        <f t="shared" si="22"/>
        <v>アキタケン</v>
      </c>
      <c r="J307" s="19" t="str">
        <f t="shared" si="23"/>
        <v>オオダテシ</v>
      </c>
      <c r="K307" s="19" t="str">
        <f t="shared" si="24"/>
        <v>052043</v>
      </c>
    </row>
    <row r="308" spans="1:11">
      <c r="A308" s="19" t="s">
        <v>4088</v>
      </c>
      <c r="B308" s="19" t="s">
        <v>2806</v>
      </c>
      <c r="C308" s="19" t="s">
        <v>4089</v>
      </c>
      <c r="D308" s="19" t="s">
        <v>4081</v>
      </c>
      <c r="E308" s="19" t="s">
        <v>4090</v>
      </c>
      <c r="G308" s="19" t="str">
        <f t="shared" si="20"/>
        <v>秋田県</v>
      </c>
      <c r="H308" s="19" t="str">
        <f t="shared" si="21"/>
        <v>男鹿市</v>
      </c>
      <c r="I308" s="19" t="str">
        <f t="shared" si="22"/>
        <v>アキタケン</v>
      </c>
      <c r="J308" s="19" t="str">
        <f t="shared" si="23"/>
        <v>オガシ</v>
      </c>
      <c r="K308" s="19" t="str">
        <f t="shared" si="24"/>
        <v>052060</v>
      </c>
    </row>
    <row r="309" spans="1:11">
      <c r="A309" s="19" t="s">
        <v>2212</v>
      </c>
      <c r="B309" s="19" t="s">
        <v>2806</v>
      </c>
      <c r="C309" s="19" t="s">
        <v>2817</v>
      </c>
      <c r="D309" s="19" t="s">
        <v>4081</v>
      </c>
      <c r="E309" s="19" t="s">
        <v>4091</v>
      </c>
      <c r="G309" s="19" t="str">
        <f t="shared" si="20"/>
        <v>秋田県</v>
      </c>
      <c r="H309" s="19" t="str">
        <f t="shared" si="21"/>
        <v>湯沢市</v>
      </c>
      <c r="I309" s="19" t="str">
        <f t="shared" si="22"/>
        <v>アキタケン</v>
      </c>
      <c r="J309" s="19" t="str">
        <f t="shared" si="23"/>
        <v>ユザワシ</v>
      </c>
      <c r="K309" s="19" t="str">
        <f t="shared" si="24"/>
        <v>052078</v>
      </c>
    </row>
    <row r="310" spans="1:11">
      <c r="A310" s="19" t="s">
        <v>2213</v>
      </c>
      <c r="B310" s="19" t="s">
        <v>2806</v>
      </c>
      <c r="C310" s="19" t="s">
        <v>3125</v>
      </c>
      <c r="D310" s="19" t="s">
        <v>4081</v>
      </c>
      <c r="E310" s="19" t="s">
        <v>4092</v>
      </c>
      <c r="G310" s="19" t="str">
        <f t="shared" si="20"/>
        <v>秋田県</v>
      </c>
      <c r="H310" s="19" t="str">
        <f t="shared" si="21"/>
        <v>鹿角市</v>
      </c>
      <c r="I310" s="19" t="str">
        <f t="shared" si="22"/>
        <v>アキタケン</v>
      </c>
      <c r="J310" s="19" t="str">
        <f t="shared" si="23"/>
        <v>カヅノシ</v>
      </c>
      <c r="K310" s="19" t="str">
        <f t="shared" si="24"/>
        <v>052094</v>
      </c>
    </row>
    <row r="311" spans="1:11">
      <c r="A311" s="19" t="s">
        <v>4093</v>
      </c>
      <c r="B311" s="19" t="s">
        <v>2806</v>
      </c>
      <c r="C311" s="19" t="s">
        <v>4094</v>
      </c>
      <c r="D311" s="19" t="s">
        <v>4081</v>
      </c>
      <c r="E311" s="19" t="s">
        <v>4095</v>
      </c>
      <c r="G311" s="19" t="str">
        <f t="shared" si="20"/>
        <v>秋田県</v>
      </c>
      <c r="H311" s="19" t="str">
        <f t="shared" si="21"/>
        <v>由利本荘市</v>
      </c>
      <c r="I311" s="19" t="str">
        <f t="shared" si="22"/>
        <v>アキタケン</v>
      </c>
      <c r="J311" s="19" t="str">
        <f t="shared" si="23"/>
        <v>ユリホンジョウシ</v>
      </c>
      <c r="K311" s="19" t="str">
        <f t="shared" si="24"/>
        <v>052108</v>
      </c>
    </row>
    <row r="312" spans="1:11">
      <c r="A312" s="19" t="s">
        <v>4096</v>
      </c>
      <c r="B312" s="19" t="s">
        <v>2806</v>
      </c>
      <c r="C312" s="19" t="s">
        <v>4097</v>
      </c>
      <c r="D312" s="19" t="s">
        <v>4081</v>
      </c>
      <c r="E312" s="19" t="s">
        <v>4098</v>
      </c>
      <c r="G312" s="19" t="str">
        <f t="shared" si="20"/>
        <v>秋田県</v>
      </c>
      <c r="H312" s="19" t="str">
        <f t="shared" si="21"/>
        <v>潟上市</v>
      </c>
      <c r="I312" s="19" t="str">
        <f t="shared" si="22"/>
        <v>アキタケン</v>
      </c>
      <c r="J312" s="19" t="str">
        <f t="shared" si="23"/>
        <v>カタガミシ</v>
      </c>
      <c r="K312" s="19" t="str">
        <f t="shared" si="24"/>
        <v>052116</v>
      </c>
    </row>
    <row r="313" spans="1:11">
      <c r="A313" s="19" t="s">
        <v>2214</v>
      </c>
      <c r="B313" s="19" t="s">
        <v>2806</v>
      </c>
      <c r="C313" s="19" t="s">
        <v>3149</v>
      </c>
      <c r="D313" s="19" t="s">
        <v>4081</v>
      </c>
      <c r="E313" s="19" t="s">
        <v>4099</v>
      </c>
      <c r="G313" s="19" t="str">
        <f t="shared" si="20"/>
        <v>秋田県</v>
      </c>
      <c r="H313" s="19" t="str">
        <f t="shared" si="21"/>
        <v>大仙市</v>
      </c>
      <c r="I313" s="19" t="str">
        <f t="shared" si="22"/>
        <v>アキタケン</v>
      </c>
      <c r="J313" s="19" t="str">
        <f t="shared" si="23"/>
        <v>ダイセンシ</v>
      </c>
      <c r="K313" s="19" t="str">
        <f t="shared" si="24"/>
        <v>052124</v>
      </c>
    </row>
    <row r="314" spans="1:11">
      <c r="A314" s="19" t="s">
        <v>4100</v>
      </c>
      <c r="B314" s="19" t="s">
        <v>2806</v>
      </c>
      <c r="C314" s="19" t="s">
        <v>4101</v>
      </c>
      <c r="D314" s="19" t="s">
        <v>4081</v>
      </c>
      <c r="E314" s="19" t="s">
        <v>4102</v>
      </c>
      <c r="G314" s="19" t="str">
        <f t="shared" si="20"/>
        <v>秋田県</v>
      </c>
      <c r="H314" s="19" t="str">
        <f t="shared" si="21"/>
        <v>北秋田市</v>
      </c>
      <c r="I314" s="19" t="str">
        <f t="shared" si="22"/>
        <v>アキタケン</v>
      </c>
      <c r="J314" s="19" t="str">
        <f t="shared" si="23"/>
        <v>キタアキタシ</v>
      </c>
      <c r="K314" s="19" t="str">
        <f t="shared" si="24"/>
        <v>052132</v>
      </c>
    </row>
    <row r="315" spans="1:11">
      <c r="A315" s="19" t="s">
        <v>4103</v>
      </c>
      <c r="B315" s="19" t="s">
        <v>2806</v>
      </c>
      <c r="C315" s="19" t="s">
        <v>4104</v>
      </c>
      <c r="D315" s="19" t="s">
        <v>4081</v>
      </c>
      <c r="E315" s="19" t="s">
        <v>4105</v>
      </c>
      <c r="G315" s="19" t="str">
        <f t="shared" si="20"/>
        <v>秋田県</v>
      </c>
      <c r="H315" s="19" t="str">
        <f t="shared" si="21"/>
        <v>にかほ市</v>
      </c>
      <c r="I315" s="19" t="str">
        <f t="shared" si="22"/>
        <v>アキタケン</v>
      </c>
      <c r="J315" s="19" t="str">
        <f t="shared" si="23"/>
        <v>ニカホシ</v>
      </c>
      <c r="K315" s="19" t="str">
        <f t="shared" si="24"/>
        <v>052141</v>
      </c>
    </row>
    <row r="316" spans="1:11">
      <c r="A316" s="19" t="s">
        <v>4106</v>
      </c>
      <c r="B316" s="19" t="s">
        <v>2806</v>
      </c>
      <c r="C316" s="19" t="s">
        <v>4107</v>
      </c>
      <c r="D316" s="19" t="s">
        <v>4081</v>
      </c>
      <c r="E316" s="19" t="s">
        <v>4108</v>
      </c>
      <c r="G316" s="19" t="str">
        <f t="shared" si="20"/>
        <v>秋田県</v>
      </c>
      <c r="H316" s="19" t="str">
        <f t="shared" si="21"/>
        <v>仙北市</v>
      </c>
      <c r="I316" s="19" t="str">
        <f t="shared" si="22"/>
        <v>アキタケン</v>
      </c>
      <c r="J316" s="19" t="str">
        <f t="shared" si="23"/>
        <v>センボクシ</v>
      </c>
      <c r="K316" s="19" t="str">
        <f t="shared" si="24"/>
        <v>052159</v>
      </c>
    </row>
    <row r="317" spans="1:11">
      <c r="A317" s="19" t="s">
        <v>4109</v>
      </c>
      <c r="B317" s="19" t="s">
        <v>2806</v>
      </c>
      <c r="C317" s="19" t="s">
        <v>4110</v>
      </c>
      <c r="D317" s="19" t="s">
        <v>4081</v>
      </c>
      <c r="E317" s="19" t="s">
        <v>4111</v>
      </c>
      <c r="G317" s="19" t="str">
        <f t="shared" si="20"/>
        <v>秋田県</v>
      </c>
      <c r="H317" s="19" t="str">
        <f t="shared" si="21"/>
        <v>小坂町</v>
      </c>
      <c r="I317" s="19" t="str">
        <f t="shared" si="22"/>
        <v>アキタケン</v>
      </c>
      <c r="J317" s="19" t="str">
        <f t="shared" si="23"/>
        <v>コサカマチ</v>
      </c>
      <c r="K317" s="19" t="str">
        <f t="shared" si="24"/>
        <v>053031</v>
      </c>
    </row>
    <row r="318" spans="1:11">
      <c r="A318" s="19" t="s">
        <v>4112</v>
      </c>
      <c r="B318" s="19" t="s">
        <v>2806</v>
      </c>
      <c r="C318" s="19" t="s">
        <v>4113</v>
      </c>
      <c r="D318" s="19" t="s">
        <v>4081</v>
      </c>
      <c r="E318" s="19" t="s">
        <v>4114</v>
      </c>
      <c r="G318" s="19" t="str">
        <f t="shared" si="20"/>
        <v>秋田県</v>
      </c>
      <c r="H318" s="19" t="str">
        <f t="shared" si="21"/>
        <v>上小阿仁村</v>
      </c>
      <c r="I318" s="19" t="str">
        <f t="shared" si="22"/>
        <v>アキタケン</v>
      </c>
      <c r="J318" s="19" t="str">
        <f t="shared" si="23"/>
        <v>カミコアニムラ</v>
      </c>
      <c r="K318" s="19" t="str">
        <f t="shared" si="24"/>
        <v>053279</v>
      </c>
    </row>
    <row r="319" spans="1:11">
      <c r="A319" s="19" t="s">
        <v>4115</v>
      </c>
      <c r="B319" s="19" t="s">
        <v>2806</v>
      </c>
      <c r="C319" s="19" t="s">
        <v>4116</v>
      </c>
      <c r="D319" s="19" t="s">
        <v>4081</v>
      </c>
      <c r="E319" s="19" t="s">
        <v>4117</v>
      </c>
      <c r="G319" s="19" t="str">
        <f t="shared" si="20"/>
        <v>秋田県</v>
      </c>
      <c r="H319" s="19" t="str">
        <f t="shared" si="21"/>
        <v>藤里町</v>
      </c>
      <c r="I319" s="19" t="str">
        <f t="shared" si="22"/>
        <v>アキタケン</v>
      </c>
      <c r="J319" s="19" t="str">
        <f t="shared" si="23"/>
        <v>フジサトマチ</v>
      </c>
      <c r="K319" s="19" t="str">
        <f t="shared" si="24"/>
        <v>053465</v>
      </c>
    </row>
    <row r="320" spans="1:11">
      <c r="A320" s="19" t="s">
        <v>4118</v>
      </c>
      <c r="B320" s="19" t="s">
        <v>2806</v>
      </c>
      <c r="C320" s="19" t="s">
        <v>4119</v>
      </c>
      <c r="D320" s="19" t="s">
        <v>4081</v>
      </c>
      <c r="E320" s="19" t="s">
        <v>4120</v>
      </c>
      <c r="G320" s="19" t="str">
        <f t="shared" si="20"/>
        <v>秋田県</v>
      </c>
      <c r="H320" s="19" t="str">
        <f t="shared" si="21"/>
        <v>三種町</v>
      </c>
      <c r="I320" s="19" t="str">
        <f t="shared" si="22"/>
        <v>アキタケン</v>
      </c>
      <c r="J320" s="19" t="str">
        <f t="shared" si="23"/>
        <v>ミタネチョウ</v>
      </c>
      <c r="K320" s="19" t="str">
        <f t="shared" si="24"/>
        <v>053481</v>
      </c>
    </row>
    <row r="321" spans="1:11">
      <c r="A321" s="19" t="s">
        <v>4121</v>
      </c>
      <c r="B321" s="19" t="s">
        <v>2806</v>
      </c>
      <c r="C321" s="19" t="s">
        <v>4122</v>
      </c>
      <c r="D321" s="19" t="s">
        <v>4081</v>
      </c>
      <c r="E321" s="19" t="s">
        <v>4123</v>
      </c>
      <c r="G321" s="19" t="str">
        <f t="shared" si="20"/>
        <v>秋田県</v>
      </c>
      <c r="H321" s="19" t="str">
        <f t="shared" si="21"/>
        <v>八峰町</v>
      </c>
      <c r="I321" s="19" t="str">
        <f t="shared" si="22"/>
        <v>アキタケン</v>
      </c>
      <c r="J321" s="19" t="str">
        <f t="shared" si="23"/>
        <v>ハッポウチョウ</v>
      </c>
      <c r="K321" s="19" t="str">
        <f t="shared" si="24"/>
        <v>053490</v>
      </c>
    </row>
    <row r="322" spans="1:11">
      <c r="A322" s="19" t="s">
        <v>4124</v>
      </c>
      <c r="B322" s="19" t="s">
        <v>2806</v>
      </c>
      <c r="C322" s="19" t="s">
        <v>4125</v>
      </c>
      <c r="D322" s="19" t="s">
        <v>4081</v>
      </c>
      <c r="E322" s="19" t="s">
        <v>4126</v>
      </c>
      <c r="G322" s="19" t="str">
        <f t="shared" si="20"/>
        <v>秋田県</v>
      </c>
      <c r="H322" s="19" t="str">
        <f t="shared" si="21"/>
        <v>五城目町</v>
      </c>
      <c r="I322" s="19" t="str">
        <f t="shared" si="22"/>
        <v>アキタケン</v>
      </c>
      <c r="J322" s="19" t="str">
        <f t="shared" si="23"/>
        <v>ゴジョウメマチ</v>
      </c>
      <c r="K322" s="19" t="str">
        <f t="shared" si="24"/>
        <v>053619</v>
      </c>
    </row>
    <row r="323" spans="1:11">
      <c r="A323" s="19" t="s">
        <v>4127</v>
      </c>
      <c r="B323" s="19" t="s">
        <v>2806</v>
      </c>
      <c r="C323" s="19" t="s">
        <v>4128</v>
      </c>
      <c r="D323" s="19" t="s">
        <v>4081</v>
      </c>
      <c r="E323" s="19" t="s">
        <v>4129</v>
      </c>
      <c r="G323" s="19" t="str">
        <f t="shared" si="20"/>
        <v>秋田県</v>
      </c>
      <c r="H323" s="19" t="str">
        <f t="shared" si="21"/>
        <v>八郎潟町</v>
      </c>
      <c r="I323" s="19" t="str">
        <f t="shared" si="22"/>
        <v>アキタケン</v>
      </c>
      <c r="J323" s="19" t="str">
        <f t="shared" si="23"/>
        <v>ハチロウガタマチ</v>
      </c>
      <c r="K323" s="19" t="str">
        <f t="shared" si="24"/>
        <v>053635</v>
      </c>
    </row>
    <row r="324" spans="1:11">
      <c r="A324" s="19" t="s">
        <v>4130</v>
      </c>
      <c r="B324" s="19" t="s">
        <v>2806</v>
      </c>
      <c r="C324" s="19" t="s">
        <v>4131</v>
      </c>
      <c r="D324" s="19" t="s">
        <v>4081</v>
      </c>
      <c r="E324" s="19" t="s">
        <v>4132</v>
      </c>
      <c r="G324" s="19" t="str">
        <f t="shared" si="20"/>
        <v>秋田県</v>
      </c>
      <c r="H324" s="19" t="str">
        <f t="shared" si="21"/>
        <v>井川町</v>
      </c>
      <c r="I324" s="19" t="str">
        <f t="shared" si="22"/>
        <v>アキタケン</v>
      </c>
      <c r="J324" s="19" t="str">
        <f t="shared" si="23"/>
        <v>イカワマチ</v>
      </c>
      <c r="K324" s="19" t="str">
        <f t="shared" si="24"/>
        <v>053660</v>
      </c>
    </row>
    <row r="325" spans="1:11">
      <c r="A325" s="19" t="s">
        <v>4133</v>
      </c>
      <c r="B325" s="19" t="s">
        <v>2806</v>
      </c>
      <c r="C325" s="19" t="s">
        <v>4134</v>
      </c>
      <c r="D325" s="19" t="s">
        <v>4081</v>
      </c>
      <c r="E325" s="19" t="s">
        <v>4135</v>
      </c>
      <c r="G325" s="19" t="str">
        <f t="shared" si="20"/>
        <v>秋田県</v>
      </c>
      <c r="H325" s="19" t="str">
        <f t="shared" si="21"/>
        <v>大潟村</v>
      </c>
      <c r="I325" s="19" t="str">
        <f t="shared" si="22"/>
        <v>アキタケン</v>
      </c>
      <c r="J325" s="19" t="str">
        <f t="shared" si="23"/>
        <v>オオガタムラ</v>
      </c>
      <c r="K325" s="19" t="str">
        <f t="shared" si="24"/>
        <v>053686</v>
      </c>
    </row>
    <row r="326" spans="1:11">
      <c r="A326" s="19" t="s">
        <v>4136</v>
      </c>
      <c r="B326" s="19" t="s">
        <v>2806</v>
      </c>
      <c r="C326" s="19" t="s">
        <v>4137</v>
      </c>
      <c r="D326" s="19" t="s">
        <v>4081</v>
      </c>
      <c r="E326" s="19" t="s">
        <v>4138</v>
      </c>
      <c r="G326" s="19" t="str">
        <f t="shared" si="20"/>
        <v>秋田県</v>
      </c>
      <c r="H326" s="19" t="str">
        <f t="shared" si="21"/>
        <v>美郷町</v>
      </c>
      <c r="I326" s="19" t="str">
        <f t="shared" si="22"/>
        <v>アキタケン</v>
      </c>
      <c r="J326" s="19" t="str">
        <f t="shared" si="23"/>
        <v>ミサトチョウ</v>
      </c>
      <c r="K326" s="19" t="str">
        <f t="shared" si="24"/>
        <v>054348</v>
      </c>
    </row>
    <row r="327" spans="1:11">
      <c r="A327" s="19" t="s">
        <v>4139</v>
      </c>
      <c r="B327" s="19" t="s">
        <v>2806</v>
      </c>
      <c r="C327" s="19" t="s">
        <v>4140</v>
      </c>
      <c r="D327" s="19" t="s">
        <v>4081</v>
      </c>
      <c r="E327" s="19" t="s">
        <v>4141</v>
      </c>
      <c r="G327" s="19" t="str">
        <f t="shared" ref="G327:G390" si="25">B327</f>
        <v>秋田県</v>
      </c>
      <c r="H327" s="19" t="str">
        <f t="shared" ref="H327:H390" si="26">IF(C327&lt;&gt;0,C327,"")</f>
        <v>羽後町</v>
      </c>
      <c r="I327" s="19" t="str">
        <f t="shared" ref="I327:I390" si="27">PHONETIC(D327)</f>
        <v>アキタケン</v>
      </c>
      <c r="J327" s="19" t="str">
        <f t="shared" ref="J327:J390" si="28">PHONETIC(E327)</f>
        <v>ウゴマチ</v>
      </c>
      <c r="K327" s="19" t="str">
        <f t="shared" ref="K327:K390" si="29">A327</f>
        <v>054631</v>
      </c>
    </row>
    <row r="328" spans="1:11">
      <c r="A328" s="19" t="s">
        <v>4142</v>
      </c>
      <c r="B328" s="19" t="s">
        <v>2806</v>
      </c>
      <c r="C328" s="19" t="s">
        <v>4143</v>
      </c>
      <c r="D328" s="19" t="s">
        <v>4081</v>
      </c>
      <c r="E328" s="19" t="s">
        <v>4144</v>
      </c>
      <c r="G328" s="19" t="str">
        <f t="shared" si="25"/>
        <v>秋田県</v>
      </c>
      <c r="H328" s="19" t="str">
        <f t="shared" si="26"/>
        <v>東成瀬村</v>
      </c>
      <c r="I328" s="19" t="str">
        <f t="shared" si="27"/>
        <v>アキタケン</v>
      </c>
      <c r="J328" s="19" t="str">
        <f t="shared" si="28"/>
        <v>ヒガシナルセムラ</v>
      </c>
      <c r="K328" s="19" t="str">
        <f t="shared" si="29"/>
        <v>054640</v>
      </c>
    </row>
    <row r="329" spans="1:11">
      <c r="A329" s="17" t="s">
        <v>4145</v>
      </c>
      <c r="B329" s="17" t="s">
        <v>4146</v>
      </c>
      <c r="C329" s="31"/>
      <c r="D329" s="32" t="s">
        <v>4147</v>
      </c>
      <c r="E329" s="31"/>
      <c r="G329" s="17" t="str">
        <f t="shared" si="25"/>
        <v>山形県</v>
      </c>
      <c r="H329" s="17" t="str">
        <f t="shared" si="26"/>
        <v/>
      </c>
      <c r="I329" s="17" t="str">
        <f t="shared" si="27"/>
        <v>ヤマガタケン</v>
      </c>
      <c r="J329" s="17" t="str">
        <f t="shared" si="28"/>
        <v/>
      </c>
      <c r="K329" s="17" t="str">
        <f t="shared" si="29"/>
        <v>060003</v>
      </c>
    </row>
    <row r="330" spans="1:11">
      <c r="A330" s="19" t="s">
        <v>2216</v>
      </c>
      <c r="B330" s="19" t="s">
        <v>2621</v>
      </c>
      <c r="C330" s="19" t="s">
        <v>2622</v>
      </c>
      <c r="D330" s="19" t="s">
        <v>4148</v>
      </c>
      <c r="E330" s="19" t="s">
        <v>4149</v>
      </c>
      <c r="G330" s="19" t="str">
        <f t="shared" si="25"/>
        <v>山形県</v>
      </c>
      <c r="H330" s="19" t="str">
        <f t="shared" si="26"/>
        <v>山形市</v>
      </c>
      <c r="I330" s="19" t="str">
        <f t="shared" si="27"/>
        <v>ヤマガタケン</v>
      </c>
      <c r="J330" s="19" t="str">
        <f t="shared" si="28"/>
        <v>ヤマガタシ</v>
      </c>
      <c r="K330" s="19" t="str">
        <f t="shared" si="29"/>
        <v>062014</v>
      </c>
    </row>
    <row r="331" spans="1:11">
      <c r="A331" s="19" t="s">
        <v>2217</v>
      </c>
      <c r="B331" s="19" t="s">
        <v>2621</v>
      </c>
      <c r="C331" s="19" t="s">
        <v>3099</v>
      </c>
      <c r="D331" s="19" t="s">
        <v>4148</v>
      </c>
      <c r="E331" s="19" t="s">
        <v>4150</v>
      </c>
      <c r="G331" s="19" t="str">
        <f t="shared" si="25"/>
        <v>山形県</v>
      </c>
      <c r="H331" s="19" t="str">
        <f t="shared" si="26"/>
        <v>米沢市</v>
      </c>
      <c r="I331" s="19" t="str">
        <f t="shared" si="27"/>
        <v>ヤマガタケン</v>
      </c>
      <c r="J331" s="19" t="str">
        <f t="shared" si="28"/>
        <v>ヨネザワシ</v>
      </c>
      <c r="K331" s="19" t="str">
        <f t="shared" si="29"/>
        <v>062022</v>
      </c>
    </row>
    <row r="332" spans="1:11">
      <c r="A332" s="19" t="s">
        <v>4151</v>
      </c>
      <c r="B332" s="19" t="s">
        <v>2621</v>
      </c>
      <c r="C332" s="19" t="s">
        <v>4152</v>
      </c>
      <c r="D332" s="19" t="s">
        <v>4148</v>
      </c>
      <c r="E332" s="19" t="s">
        <v>4153</v>
      </c>
      <c r="G332" s="19" t="str">
        <f t="shared" si="25"/>
        <v>山形県</v>
      </c>
      <c r="H332" s="19" t="str">
        <f t="shared" si="26"/>
        <v>鶴岡市</v>
      </c>
      <c r="I332" s="19" t="str">
        <f t="shared" si="27"/>
        <v>ヤマガタケン</v>
      </c>
      <c r="J332" s="19" t="str">
        <f t="shared" si="28"/>
        <v>ツルオカシ</v>
      </c>
      <c r="K332" s="19" t="str">
        <f t="shared" si="29"/>
        <v>062031</v>
      </c>
    </row>
    <row r="333" spans="1:11">
      <c r="A333" s="19" t="s">
        <v>2218</v>
      </c>
      <c r="B333" s="19" t="s">
        <v>2621</v>
      </c>
      <c r="C333" s="19" t="s">
        <v>2802</v>
      </c>
      <c r="D333" s="19" t="s">
        <v>4148</v>
      </c>
      <c r="E333" s="19" t="s">
        <v>4154</v>
      </c>
      <c r="G333" s="19" t="str">
        <f t="shared" si="25"/>
        <v>山形県</v>
      </c>
      <c r="H333" s="19" t="str">
        <f t="shared" si="26"/>
        <v>酒田市</v>
      </c>
      <c r="I333" s="19" t="str">
        <f t="shared" si="27"/>
        <v>ヤマガタケン</v>
      </c>
      <c r="J333" s="19" t="str">
        <f t="shared" si="28"/>
        <v>サカタシ</v>
      </c>
      <c r="K333" s="19" t="str">
        <f t="shared" si="29"/>
        <v>062049</v>
      </c>
    </row>
    <row r="334" spans="1:11">
      <c r="A334" s="19" t="s">
        <v>2219</v>
      </c>
      <c r="B334" s="19" t="s">
        <v>2621</v>
      </c>
      <c r="C334" s="19" t="s">
        <v>3254</v>
      </c>
      <c r="D334" s="19" t="s">
        <v>4148</v>
      </c>
      <c r="E334" s="19" t="s">
        <v>4155</v>
      </c>
      <c r="G334" s="19" t="str">
        <f t="shared" si="25"/>
        <v>山形県</v>
      </c>
      <c r="H334" s="19" t="str">
        <f t="shared" si="26"/>
        <v>新庄市</v>
      </c>
      <c r="I334" s="19" t="str">
        <f t="shared" si="27"/>
        <v>ヤマガタケン</v>
      </c>
      <c r="J334" s="19" t="str">
        <f t="shared" si="28"/>
        <v>シンジョウシ</v>
      </c>
      <c r="K334" s="19" t="str">
        <f t="shared" si="29"/>
        <v>062057</v>
      </c>
    </row>
    <row r="335" spans="1:11">
      <c r="A335" s="19" t="s">
        <v>4156</v>
      </c>
      <c r="B335" s="19" t="s">
        <v>2621</v>
      </c>
      <c r="C335" s="19" t="s">
        <v>4157</v>
      </c>
      <c r="D335" s="19" t="s">
        <v>4148</v>
      </c>
      <c r="E335" s="19" t="s">
        <v>4158</v>
      </c>
      <c r="G335" s="19" t="str">
        <f t="shared" si="25"/>
        <v>山形県</v>
      </c>
      <c r="H335" s="19" t="str">
        <f t="shared" si="26"/>
        <v>寒河江市</v>
      </c>
      <c r="I335" s="19" t="str">
        <f t="shared" si="27"/>
        <v>ヤマガタケン</v>
      </c>
      <c r="J335" s="19" t="str">
        <f t="shared" si="28"/>
        <v>サガエシ</v>
      </c>
      <c r="K335" s="19" t="str">
        <f t="shared" si="29"/>
        <v>062065</v>
      </c>
    </row>
    <row r="336" spans="1:11">
      <c r="A336" s="19" t="s">
        <v>4159</v>
      </c>
      <c r="B336" s="19" t="s">
        <v>2621</v>
      </c>
      <c r="C336" s="19" t="s">
        <v>4160</v>
      </c>
      <c r="D336" s="19" t="s">
        <v>4148</v>
      </c>
      <c r="E336" s="19" t="s">
        <v>4161</v>
      </c>
      <c r="G336" s="19" t="str">
        <f t="shared" si="25"/>
        <v>山形県</v>
      </c>
      <c r="H336" s="19" t="str">
        <f t="shared" si="26"/>
        <v>上山市</v>
      </c>
      <c r="I336" s="19" t="str">
        <f t="shared" si="27"/>
        <v>ヤマガタケン</v>
      </c>
      <c r="J336" s="19" t="str">
        <f t="shared" si="28"/>
        <v>カミノヤマシ</v>
      </c>
      <c r="K336" s="19" t="str">
        <f t="shared" si="29"/>
        <v>062073</v>
      </c>
    </row>
    <row r="337" spans="1:11">
      <c r="A337" s="19" t="s">
        <v>4162</v>
      </c>
      <c r="B337" s="19" t="s">
        <v>2621</v>
      </c>
      <c r="C337" s="19" t="s">
        <v>4163</v>
      </c>
      <c r="D337" s="19" t="s">
        <v>4148</v>
      </c>
      <c r="E337" s="19" t="s">
        <v>4164</v>
      </c>
      <c r="G337" s="19" t="str">
        <f t="shared" si="25"/>
        <v>山形県</v>
      </c>
      <c r="H337" s="19" t="str">
        <f t="shared" si="26"/>
        <v>村山市</v>
      </c>
      <c r="I337" s="19" t="str">
        <f t="shared" si="27"/>
        <v>ヤマガタケン</v>
      </c>
      <c r="J337" s="19" t="str">
        <f t="shared" si="28"/>
        <v>ムラヤマシ</v>
      </c>
      <c r="K337" s="19" t="str">
        <f t="shared" si="29"/>
        <v>062081</v>
      </c>
    </row>
    <row r="338" spans="1:11">
      <c r="A338" s="19" t="s">
        <v>2220</v>
      </c>
      <c r="B338" s="19" t="s">
        <v>2621</v>
      </c>
      <c r="C338" s="19" t="s">
        <v>3141</v>
      </c>
      <c r="D338" s="19" t="s">
        <v>4148</v>
      </c>
      <c r="E338" s="19" t="s">
        <v>4165</v>
      </c>
      <c r="G338" s="19" t="str">
        <f t="shared" si="25"/>
        <v>山形県</v>
      </c>
      <c r="H338" s="19" t="str">
        <f t="shared" si="26"/>
        <v>長井市</v>
      </c>
      <c r="I338" s="19" t="str">
        <f t="shared" si="27"/>
        <v>ヤマガタケン</v>
      </c>
      <c r="J338" s="19" t="str">
        <f t="shared" si="28"/>
        <v>ナガイシ</v>
      </c>
      <c r="K338" s="19" t="str">
        <f t="shared" si="29"/>
        <v>062090</v>
      </c>
    </row>
    <row r="339" spans="1:11">
      <c r="A339" s="19" t="s">
        <v>4166</v>
      </c>
      <c r="B339" s="19" t="s">
        <v>2621</v>
      </c>
      <c r="C339" s="19" t="s">
        <v>4167</v>
      </c>
      <c r="D339" s="19" t="s">
        <v>4148</v>
      </c>
      <c r="E339" s="19" t="s">
        <v>4168</v>
      </c>
      <c r="G339" s="19" t="str">
        <f t="shared" si="25"/>
        <v>山形県</v>
      </c>
      <c r="H339" s="19" t="str">
        <f t="shared" si="26"/>
        <v>天童市</v>
      </c>
      <c r="I339" s="19" t="str">
        <f t="shared" si="27"/>
        <v>ヤマガタケン</v>
      </c>
      <c r="J339" s="19" t="str">
        <f t="shared" si="28"/>
        <v>テンドウシ</v>
      </c>
      <c r="K339" s="19" t="str">
        <f t="shared" si="29"/>
        <v>062103</v>
      </c>
    </row>
    <row r="340" spans="1:11">
      <c r="A340" s="19" t="s">
        <v>4169</v>
      </c>
      <c r="B340" s="19" t="s">
        <v>2621</v>
      </c>
      <c r="C340" s="19" t="s">
        <v>4170</v>
      </c>
      <c r="D340" s="19" t="s">
        <v>4148</v>
      </c>
      <c r="E340" s="19" t="s">
        <v>4171</v>
      </c>
      <c r="G340" s="19" t="str">
        <f t="shared" si="25"/>
        <v>山形県</v>
      </c>
      <c r="H340" s="19" t="str">
        <f t="shared" si="26"/>
        <v>東根市</v>
      </c>
      <c r="I340" s="19" t="str">
        <f t="shared" si="27"/>
        <v>ヤマガタケン</v>
      </c>
      <c r="J340" s="19" t="str">
        <f t="shared" si="28"/>
        <v>ヒガシネシ</v>
      </c>
      <c r="K340" s="19" t="str">
        <f t="shared" si="29"/>
        <v>062111</v>
      </c>
    </row>
    <row r="341" spans="1:11">
      <c r="A341" s="19" t="s">
        <v>4172</v>
      </c>
      <c r="B341" s="19" t="s">
        <v>2621</v>
      </c>
      <c r="C341" s="19" t="s">
        <v>4173</v>
      </c>
      <c r="D341" s="19" t="s">
        <v>4148</v>
      </c>
      <c r="E341" s="19" t="s">
        <v>4174</v>
      </c>
      <c r="G341" s="19" t="str">
        <f t="shared" si="25"/>
        <v>山形県</v>
      </c>
      <c r="H341" s="19" t="str">
        <f t="shared" si="26"/>
        <v>尾花沢市</v>
      </c>
      <c r="I341" s="19" t="str">
        <f t="shared" si="27"/>
        <v>ヤマガタケン</v>
      </c>
      <c r="J341" s="19" t="str">
        <f t="shared" si="28"/>
        <v>オバナザワシ</v>
      </c>
      <c r="K341" s="19" t="str">
        <f t="shared" si="29"/>
        <v>062120</v>
      </c>
    </row>
    <row r="342" spans="1:11">
      <c r="A342" s="19" t="s">
        <v>4175</v>
      </c>
      <c r="B342" s="19" t="s">
        <v>2621</v>
      </c>
      <c r="C342" s="19" t="s">
        <v>4176</v>
      </c>
      <c r="D342" s="19" t="s">
        <v>4148</v>
      </c>
      <c r="E342" s="19" t="s">
        <v>4177</v>
      </c>
      <c r="G342" s="19" t="str">
        <f t="shared" si="25"/>
        <v>山形県</v>
      </c>
      <c r="H342" s="19" t="str">
        <f t="shared" si="26"/>
        <v>南陽市</v>
      </c>
      <c r="I342" s="19" t="str">
        <f t="shared" si="27"/>
        <v>ヤマガタケン</v>
      </c>
      <c r="J342" s="19" t="str">
        <f t="shared" si="28"/>
        <v>ナンヨウシ</v>
      </c>
      <c r="K342" s="19" t="str">
        <f t="shared" si="29"/>
        <v>062138</v>
      </c>
    </row>
    <row r="343" spans="1:11">
      <c r="A343" s="19" t="s">
        <v>4178</v>
      </c>
      <c r="B343" s="19" t="s">
        <v>2621</v>
      </c>
      <c r="C343" s="19" t="s">
        <v>4179</v>
      </c>
      <c r="D343" s="19" t="s">
        <v>4148</v>
      </c>
      <c r="E343" s="19" t="s">
        <v>4180</v>
      </c>
      <c r="G343" s="19" t="str">
        <f t="shared" si="25"/>
        <v>山形県</v>
      </c>
      <c r="H343" s="19" t="str">
        <f t="shared" si="26"/>
        <v>山辺町</v>
      </c>
      <c r="I343" s="19" t="str">
        <f t="shared" si="27"/>
        <v>ヤマガタケン</v>
      </c>
      <c r="J343" s="19" t="str">
        <f t="shared" si="28"/>
        <v>ヤマノベマチ</v>
      </c>
      <c r="K343" s="19" t="str">
        <f t="shared" si="29"/>
        <v>063011</v>
      </c>
    </row>
    <row r="344" spans="1:11">
      <c r="A344" s="19" t="s">
        <v>4181</v>
      </c>
      <c r="B344" s="19" t="s">
        <v>2621</v>
      </c>
      <c r="C344" s="19" t="s">
        <v>4182</v>
      </c>
      <c r="D344" s="19" t="s">
        <v>4148</v>
      </c>
      <c r="E344" s="19" t="s">
        <v>4183</v>
      </c>
      <c r="G344" s="19" t="str">
        <f t="shared" si="25"/>
        <v>山形県</v>
      </c>
      <c r="H344" s="19" t="str">
        <f t="shared" si="26"/>
        <v>中山町</v>
      </c>
      <c r="I344" s="19" t="str">
        <f t="shared" si="27"/>
        <v>ヤマガタケン</v>
      </c>
      <c r="J344" s="19" t="str">
        <f t="shared" si="28"/>
        <v>ナカヤママチ</v>
      </c>
      <c r="K344" s="19" t="str">
        <f t="shared" si="29"/>
        <v>063029</v>
      </c>
    </row>
    <row r="345" spans="1:11">
      <c r="A345" s="19" t="s">
        <v>4184</v>
      </c>
      <c r="B345" s="19" t="s">
        <v>2621</v>
      </c>
      <c r="C345" s="19" t="s">
        <v>4185</v>
      </c>
      <c r="D345" s="19" t="s">
        <v>4148</v>
      </c>
      <c r="E345" s="19" t="s">
        <v>4186</v>
      </c>
      <c r="G345" s="19" t="str">
        <f t="shared" si="25"/>
        <v>山形県</v>
      </c>
      <c r="H345" s="19" t="str">
        <f t="shared" si="26"/>
        <v>河北町</v>
      </c>
      <c r="I345" s="19" t="str">
        <f t="shared" si="27"/>
        <v>ヤマガタケン</v>
      </c>
      <c r="J345" s="19" t="str">
        <f t="shared" si="28"/>
        <v>カホクチョウ</v>
      </c>
      <c r="K345" s="19" t="str">
        <f t="shared" si="29"/>
        <v>063215</v>
      </c>
    </row>
    <row r="346" spans="1:11">
      <c r="A346" s="19" t="s">
        <v>4187</v>
      </c>
      <c r="B346" s="19" t="s">
        <v>2621</v>
      </c>
      <c r="C346" s="19" t="s">
        <v>4188</v>
      </c>
      <c r="D346" s="19" t="s">
        <v>4148</v>
      </c>
      <c r="E346" s="19" t="s">
        <v>4189</v>
      </c>
      <c r="G346" s="19" t="str">
        <f t="shared" si="25"/>
        <v>山形県</v>
      </c>
      <c r="H346" s="19" t="str">
        <f t="shared" si="26"/>
        <v>西川町</v>
      </c>
      <c r="I346" s="19" t="str">
        <f t="shared" si="27"/>
        <v>ヤマガタケン</v>
      </c>
      <c r="J346" s="19" t="str">
        <f t="shared" si="28"/>
        <v>ニシカワマチ</v>
      </c>
      <c r="K346" s="19" t="str">
        <f t="shared" si="29"/>
        <v>063223</v>
      </c>
    </row>
    <row r="347" spans="1:11">
      <c r="A347" s="19" t="s">
        <v>4190</v>
      </c>
      <c r="B347" s="19" t="s">
        <v>2621</v>
      </c>
      <c r="C347" s="19" t="s">
        <v>4191</v>
      </c>
      <c r="D347" s="19" t="s">
        <v>4148</v>
      </c>
      <c r="E347" s="19" t="s">
        <v>4192</v>
      </c>
      <c r="G347" s="19" t="str">
        <f t="shared" si="25"/>
        <v>山形県</v>
      </c>
      <c r="H347" s="19" t="str">
        <f t="shared" si="26"/>
        <v>朝日町</v>
      </c>
      <c r="I347" s="19" t="str">
        <f t="shared" si="27"/>
        <v>ヤマガタケン</v>
      </c>
      <c r="J347" s="19" t="str">
        <f t="shared" si="28"/>
        <v>アサヒマチ</v>
      </c>
      <c r="K347" s="19" t="str">
        <f t="shared" si="29"/>
        <v>063231</v>
      </c>
    </row>
    <row r="348" spans="1:11">
      <c r="A348" s="19" t="s">
        <v>4193</v>
      </c>
      <c r="B348" s="19" t="s">
        <v>2621</v>
      </c>
      <c r="C348" s="19" t="s">
        <v>4194</v>
      </c>
      <c r="D348" s="19" t="s">
        <v>4148</v>
      </c>
      <c r="E348" s="19" t="s">
        <v>4195</v>
      </c>
      <c r="G348" s="19" t="str">
        <f t="shared" si="25"/>
        <v>山形県</v>
      </c>
      <c r="H348" s="19" t="str">
        <f t="shared" si="26"/>
        <v>大江町</v>
      </c>
      <c r="I348" s="19" t="str">
        <f t="shared" si="27"/>
        <v>ヤマガタケン</v>
      </c>
      <c r="J348" s="19" t="str">
        <f t="shared" si="28"/>
        <v>オオエマチ</v>
      </c>
      <c r="K348" s="19" t="str">
        <f t="shared" si="29"/>
        <v>063240</v>
      </c>
    </row>
    <row r="349" spans="1:11">
      <c r="A349" s="19" t="s">
        <v>4196</v>
      </c>
      <c r="B349" s="19" t="s">
        <v>2621</v>
      </c>
      <c r="C349" s="19" t="s">
        <v>4197</v>
      </c>
      <c r="D349" s="19" t="s">
        <v>4148</v>
      </c>
      <c r="E349" s="19" t="s">
        <v>4198</v>
      </c>
      <c r="G349" s="19" t="str">
        <f t="shared" si="25"/>
        <v>山形県</v>
      </c>
      <c r="H349" s="19" t="str">
        <f t="shared" si="26"/>
        <v>大石田町</v>
      </c>
      <c r="I349" s="19" t="str">
        <f t="shared" si="27"/>
        <v>ヤマガタケン</v>
      </c>
      <c r="J349" s="19" t="str">
        <f t="shared" si="28"/>
        <v>オオイシダマチ</v>
      </c>
      <c r="K349" s="19" t="str">
        <f t="shared" si="29"/>
        <v>063410</v>
      </c>
    </row>
    <row r="350" spans="1:11">
      <c r="A350" s="19" t="s">
        <v>4199</v>
      </c>
      <c r="B350" s="19" t="s">
        <v>2621</v>
      </c>
      <c r="C350" s="19" t="s">
        <v>4200</v>
      </c>
      <c r="D350" s="19" t="s">
        <v>4148</v>
      </c>
      <c r="E350" s="19" t="s">
        <v>4201</v>
      </c>
      <c r="G350" s="19" t="str">
        <f t="shared" si="25"/>
        <v>山形県</v>
      </c>
      <c r="H350" s="19" t="str">
        <f t="shared" si="26"/>
        <v>金山町</v>
      </c>
      <c r="I350" s="19" t="str">
        <f t="shared" si="27"/>
        <v>ヤマガタケン</v>
      </c>
      <c r="J350" s="19" t="str">
        <f t="shared" si="28"/>
        <v>カネヤママチ</v>
      </c>
      <c r="K350" s="19" t="str">
        <f t="shared" si="29"/>
        <v>063614</v>
      </c>
    </row>
    <row r="351" spans="1:11">
      <c r="A351" s="19" t="s">
        <v>4202</v>
      </c>
      <c r="B351" s="19" t="s">
        <v>2621</v>
      </c>
      <c r="C351" s="19" t="s">
        <v>4203</v>
      </c>
      <c r="D351" s="19" t="s">
        <v>4148</v>
      </c>
      <c r="E351" s="19" t="s">
        <v>4204</v>
      </c>
      <c r="G351" s="19" t="str">
        <f t="shared" si="25"/>
        <v>山形県</v>
      </c>
      <c r="H351" s="19" t="str">
        <f t="shared" si="26"/>
        <v>最上町</v>
      </c>
      <c r="I351" s="19" t="str">
        <f t="shared" si="27"/>
        <v>ヤマガタケン</v>
      </c>
      <c r="J351" s="19" t="str">
        <f t="shared" si="28"/>
        <v>モガミマチ</v>
      </c>
      <c r="K351" s="19" t="str">
        <f t="shared" si="29"/>
        <v>063622</v>
      </c>
    </row>
    <row r="352" spans="1:11">
      <c r="A352" s="19" t="s">
        <v>4205</v>
      </c>
      <c r="B352" s="19" t="s">
        <v>2621</v>
      </c>
      <c r="C352" s="19" t="s">
        <v>4206</v>
      </c>
      <c r="D352" s="19" t="s">
        <v>4148</v>
      </c>
      <c r="E352" s="19" t="s">
        <v>4207</v>
      </c>
      <c r="G352" s="19" t="str">
        <f t="shared" si="25"/>
        <v>山形県</v>
      </c>
      <c r="H352" s="19" t="str">
        <f t="shared" si="26"/>
        <v>舟形町</v>
      </c>
      <c r="I352" s="19" t="str">
        <f t="shared" si="27"/>
        <v>ヤマガタケン</v>
      </c>
      <c r="J352" s="19" t="str">
        <f t="shared" si="28"/>
        <v>フナガタマチ</v>
      </c>
      <c r="K352" s="19" t="str">
        <f t="shared" si="29"/>
        <v>063631</v>
      </c>
    </row>
    <row r="353" spans="1:11">
      <c r="A353" s="19" t="s">
        <v>4208</v>
      </c>
      <c r="B353" s="19" t="s">
        <v>2621</v>
      </c>
      <c r="C353" s="19" t="s">
        <v>4209</v>
      </c>
      <c r="D353" s="19" t="s">
        <v>4148</v>
      </c>
      <c r="E353" s="19" t="s">
        <v>4210</v>
      </c>
      <c r="G353" s="19" t="str">
        <f t="shared" si="25"/>
        <v>山形県</v>
      </c>
      <c r="H353" s="19" t="str">
        <f t="shared" si="26"/>
        <v>真室川町</v>
      </c>
      <c r="I353" s="19" t="str">
        <f t="shared" si="27"/>
        <v>ヤマガタケン</v>
      </c>
      <c r="J353" s="19" t="str">
        <f t="shared" si="28"/>
        <v>マムロガワマチ</v>
      </c>
      <c r="K353" s="19" t="str">
        <f t="shared" si="29"/>
        <v>063649</v>
      </c>
    </row>
    <row r="354" spans="1:11">
      <c r="A354" s="19" t="s">
        <v>4211</v>
      </c>
      <c r="B354" s="19" t="s">
        <v>2621</v>
      </c>
      <c r="C354" s="19" t="s">
        <v>4212</v>
      </c>
      <c r="D354" s="19" t="s">
        <v>4148</v>
      </c>
      <c r="E354" s="19" t="s">
        <v>4213</v>
      </c>
      <c r="G354" s="19" t="str">
        <f t="shared" si="25"/>
        <v>山形県</v>
      </c>
      <c r="H354" s="19" t="str">
        <f t="shared" si="26"/>
        <v>大蔵村</v>
      </c>
      <c r="I354" s="19" t="str">
        <f t="shared" si="27"/>
        <v>ヤマガタケン</v>
      </c>
      <c r="J354" s="19" t="str">
        <f t="shared" si="28"/>
        <v>オオクラムラ</v>
      </c>
      <c r="K354" s="19" t="str">
        <f t="shared" si="29"/>
        <v>063657</v>
      </c>
    </row>
    <row r="355" spans="1:11">
      <c r="A355" s="19" t="s">
        <v>4214</v>
      </c>
      <c r="B355" s="19" t="s">
        <v>2621</v>
      </c>
      <c r="C355" s="19" t="s">
        <v>4215</v>
      </c>
      <c r="D355" s="19" t="s">
        <v>4148</v>
      </c>
      <c r="E355" s="19" t="s">
        <v>4216</v>
      </c>
      <c r="G355" s="19" t="str">
        <f t="shared" si="25"/>
        <v>山形県</v>
      </c>
      <c r="H355" s="19" t="str">
        <f t="shared" si="26"/>
        <v>鮭川村</v>
      </c>
      <c r="I355" s="19" t="str">
        <f t="shared" si="27"/>
        <v>ヤマガタケン</v>
      </c>
      <c r="J355" s="19" t="str">
        <f t="shared" si="28"/>
        <v>サケガワムラ</v>
      </c>
      <c r="K355" s="19" t="str">
        <f t="shared" si="29"/>
        <v>063665</v>
      </c>
    </row>
    <row r="356" spans="1:11">
      <c r="A356" s="19" t="s">
        <v>4217</v>
      </c>
      <c r="B356" s="19" t="s">
        <v>2621</v>
      </c>
      <c r="C356" s="19" t="s">
        <v>4218</v>
      </c>
      <c r="D356" s="19" t="s">
        <v>4148</v>
      </c>
      <c r="E356" s="19" t="s">
        <v>4219</v>
      </c>
      <c r="G356" s="19" t="str">
        <f t="shared" si="25"/>
        <v>山形県</v>
      </c>
      <c r="H356" s="19" t="str">
        <f t="shared" si="26"/>
        <v>戸沢村</v>
      </c>
      <c r="I356" s="19" t="str">
        <f t="shared" si="27"/>
        <v>ヤマガタケン</v>
      </c>
      <c r="J356" s="19" t="str">
        <f t="shared" si="28"/>
        <v>トザワムラ</v>
      </c>
      <c r="K356" s="19" t="str">
        <f t="shared" si="29"/>
        <v>063673</v>
      </c>
    </row>
    <row r="357" spans="1:11">
      <c r="A357" s="19" t="s">
        <v>4220</v>
      </c>
      <c r="B357" s="19" t="s">
        <v>2621</v>
      </c>
      <c r="C357" s="19" t="s">
        <v>4221</v>
      </c>
      <c r="D357" s="19" t="s">
        <v>4148</v>
      </c>
      <c r="E357" s="19" t="s">
        <v>4222</v>
      </c>
      <c r="G357" s="19" t="str">
        <f t="shared" si="25"/>
        <v>山形県</v>
      </c>
      <c r="H357" s="19" t="str">
        <f t="shared" si="26"/>
        <v>高畠町</v>
      </c>
      <c r="I357" s="19" t="str">
        <f t="shared" si="27"/>
        <v>ヤマガタケン</v>
      </c>
      <c r="J357" s="19" t="str">
        <f t="shared" si="28"/>
        <v>タカハタマチ</v>
      </c>
      <c r="K357" s="19" t="str">
        <f t="shared" si="29"/>
        <v>063819</v>
      </c>
    </row>
    <row r="358" spans="1:11">
      <c r="A358" s="19" t="s">
        <v>4223</v>
      </c>
      <c r="B358" s="19" t="s">
        <v>2621</v>
      </c>
      <c r="C358" s="19" t="s">
        <v>4224</v>
      </c>
      <c r="D358" s="19" t="s">
        <v>4148</v>
      </c>
      <c r="E358" s="19" t="s">
        <v>4225</v>
      </c>
      <c r="G358" s="19" t="str">
        <f t="shared" si="25"/>
        <v>山形県</v>
      </c>
      <c r="H358" s="19" t="str">
        <f t="shared" si="26"/>
        <v>川西町</v>
      </c>
      <c r="I358" s="19" t="str">
        <f t="shared" si="27"/>
        <v>ヤマガタケン</v>
      </c>
      <c r="J358" s="19" t="str">
        <f t="shared" si="28"/>
        <v>カワニシマチ</v>
      </c>
      <c r="K358" s="19" t="str">
        <f t="shared" si="29"/>
        <v>063827</v>
      </c>
    </row>
    <row r="359" spans="1:11">
      <c r="A359" s="19" t="s">
        <v>2497</v>
      </c>
      <c r="B359" s="19" t="s">
        <v>2621</v>
      </c>
      <c r="C359" s="19" t="s">
        <v>2788</v>
      </c>
      <c r="D359" s="19" t="s">
        <v>4148</v>
      </c>
      <c r="E359" s="19" t="s">
        <v>4226</v>
      </c>
      <c r="G359" s="19" t="str">
        <f t="shared" si="25"/>
        <v>山形県</v>
      </c>
      <c r="H359" s="19" t="str">
        <f t="shared" si="26"/>
        <v>小国町</v>
      </c>
      <c r="I359" s="19" t="str">
        <f t="shared" si="27"/>
        <v>ヤマガタケン</v>
      </c>
      <c r="J359" s="19" t="str">
        <f t="shared" si="28"/>
        <v>オグニマチ</v>
      </c>
      <c r="K359" s="19" t="str">
        <f t="shared" si="29"/>
        <v>064017</v>
      </c>
    </row>
    <row r="360" spans="1:11">
      <c r="A360" s="19" t="s">
        <v>4227</v>
      </c>
      <c r="B360" s="19" t="s">
        <v>2621</v>
      </c>
      <c r="C360" s="19" t="s">
        <v>4228</v>
      </c>
      <c r="D360" s="19" t="s">
        <v>4148</v>
      </c>
      <c r="E360" s="19" t="s">
        <v>4229</v>
      </c>
      <c r="G360" s="19" t="str">
        <f t="shared" si="25"/>
        <v>山形県</v>
      </c>
      <c r="H360" s="19" t="str">
        <f t="shared" si="26"/>
        <v>白鷹町</v>
      </c>
      <c r="I360" s="19" t="str">
        <f t="shared" si="27"/>
        <v>ヤマガタケン</v>
      </c>
      <c r="J360" s="19" t="str">
        <f t="shared" si="28"/>
        <v>シラタカマチ</v>
      </c>
      <c r="K360" s="19" t="str">
        <f t="shared" si="29"/>
        <v>064025</v>
      </c>
    </row>
    <row r="361" spans="1:11">
      <c r="A361" s="19" t="s">
        <v>4230</v>
      </c>
      <c r="B361" s="19" t="s">
        <v>2621</v>
      </c>
      <c r="C361" s="19" t="s">
        <v>4231</v>
      </c>
      <c r="D361" s="19" t="s">
        <v>4148</v>
      </c>
      <c r="E361" s="19" t="s">
        <v>4232</v>
      </c>
      <c r="G361" s="19" t="str">
        <f t="shared" si="25"/>
        <v>山形県</v>
      </c>
      <c r="H361" s="19" t="str">
        <f t="shared" si="26"/>
        <v>飯豊町</v>
      </c>
      <c r="I361" s="19" t="str">
        <f t="shared" si="27"/>
        <v>ヤマガタケン</v>
      </c>
      <c r="J361" s="19" t="str">
        <f t="shared" si="28"/>
        <v>イイデマチ</v>
      </c>
      <c r="K361" s="19" t="str">
        <f t="shared" si="29"/>
        <v>064033</v>
      </c>
    </row>
    <row r="362" spans="1:11">
      <c r="A362" s="19" t="s">
        <v>4233</v>
      </c>
      <c r="B362" s="19" t="s">
        <v>2621</v>
      </c>
      <c r="C362" s="19" t="s">
        <v>4234</v>
      </c>
      <c r="D362" s="19" t="s">
        <v>4148</v>
      </c>
      <c r="E362" s="19" t="s">
        <v>4235</v>
      </c>
      <c r="G362" s="19" t="str">
        <f t="shared" si="25"/>
        <v>山形県</v>
      </c>
      <c r="H362" s="19" t="str">
        <f t="shared" si="26"/>
        <v>三川町</v>
      </c>
      <c r="I362" s="19" t="str">
        <f t="shared" si="27"/>
        <v>ヤマガタケン</v>
      </c>
      <c r="J362" s="19" t="str">
        <f t="shared" si="28"/>
        <v>ミカワマチ</v>
      </c>
      <c r="K362" s="19" t="str">
        <f t="shared" si="29"/>
        <v>064262</v>
      </c>
    </row>
    <row r="363" spans="1:11">
      <c r="A363" s="19" t="s">
        <v>4236</v>
      </c>
      <c r="B363" s="19" t="s">
        <v>2621</v>
      </c>
      <c r="C363" s="19" t="s">
        <v>4237</v>
      </c>
      <c r="D363" s="19" t="s">
        <v>4148</v>
      </c>
      <c r="E363" s="19" t="s">
        <v>4238</v>
      </c>
      <c r="G363" s="19" t="str">
        <f t="shared" si="25"/>
        <v>山形県</v>
      </c>
      <c r="H363" s="19" t="str">
        <f t="shared" si="26"/>
        <v>庄内町</v>
      </c>
      <c r="I363" s="19" t="str">
        <f t="shared" si="27"/>
        <v>ヤマガタケン</v>
      </c>
      <c r="J363" s="19" t="str">
        <f t="shared" si="28"/>
        <v>シヨウナイマチ</v>
      </c>
      <c r="K363" s="19" t="str">
        <f t="shared" si="29"/>
        <v>064289</v>
      </c>
    </row>
    <row r="364" spans="1:11">
      <c r="A364" s="19" t="s">
        <v>4239</v>
      </c>
      <c r="B364" s="19" t="s">
        <v>2621</v>
      </c>
      <c r="C364" s="19" t="s">
        <v>4240</v>
      </c>
      <c r="D364" s="19" t="s">
        <v>4148</v>
      </c>
      <c r="E364" s="19" t="s">
        <v>4241</v>
      </c>
      <c r="G364" s="19" t="str">
        <f t="shared" si="25"/>
        <v>山形県</v>
      </c>
      <c r="H364" s="19" t="str">
        <f t="shared" si="26"/>
        <v>遊佐町</v>
      </c>
      <c r="I364" s="19" t="str">
        <f t="shared" si="27"/>
        <v>ヤマガタケン</v>
      </c>
      <c r="J364" s="19" t="str">
        <f t="shared" si="28"/>
        <v>ユザマチ</v>
      </c>
      <c r="K364" s="19" t="str">
        <f t="shared" si="29"/>
        <v>064611</v>
      </c>
    </row>
    <row r="365" spans="1:11">
      <c r="A365" s="17" t="s">
        <v>4242</v>
      </c>
      <c r="B365" s="17" t="s">
        <v>4243</v>
      </c>
      <c r="C365" s="31"/>
      <c r="D365" s="32" t="s">
        <v>4244</v>
      </c>
      <c r="E365" s="31"/>
      <c r="G365" s="17" t="str">
        <f t="shared" si="25"/>
        <v>福島県</v>
      </c>
      <c r="H365" s="17" t="str">
        <f t="shared" si="26"/>
        <v/>
      </c>
      <c r="I365" s="17" t="str">
        <f t="shared" si="27"/>
        <v>フクシマケン</v>
      </c>
      <c r="J365" s="17" t="str">
        <f t="shared" si="28"/>
        <v/>
      </c>
      <c r="K365" s="17" t="str">
        <f t="shared" si="29"/>
        <v>070009</v>
      </c>
    </row>
    <row r="366" spans="1:11">
      <c r="A366" s="19" t="s">
        <v>2222</v>
      </c>
      <c r="B366" s="19" t="s">
        <v>2671</v>
      </c>
      <c r="C366" s="19" t="s">
        <v>2672</v>
      </c>
      <c r="D366" s="19" t="s">
        <v>4245</v>
      </c>
      <c r="E366" s="19" t="s">
        <v>4246</v>
      </c>
      <c r="G366" s="19" t="str">
        <f t="shared" si="25"/>
        <v>福島県</v>
      </c>
      <c r="H366" s="19" t="str">
        <f t="shared" si="26"/>
        <v>福島市</v>
      </c>
      <c r="I366" s="19" t="str">
        <f t="shared" si="27"/>
        <v>フクシマケン</v>
      </c>
      <c r="J366" s="19" t="str">
        <f t="shared" si="28"/>
        <v>フクシマシ</v>
      </c>
      <c r="K366" s="19" t="str">
        <f t="shared" si="29"/>
        <v>072010</v>
      </c>
    </row>
    <row r="367" spans="1:11">
      <c r="A367" s="19" t="s">
        <v>2223</v>
      </c>
      <c r="B367" s="19" t="s">
        <v>2671</v>
      </c>
      <c r="C367" s="19" t="s">
        <v>2678</v>
      </c>
      <c r="D367" s="19" t="s">
        <v>4245</v>
      </c>
      <c r="E367" s="19" t="s">
        <v>4247</v>
      </c>
      <c r="G367" s="19" t="str">
        <f t="shared" si="25"/>
        <v>福島県</v>
      </c>
      <c r="H367" s="19" t="str">
        <f t="shared" si="26"/>
        <v>会津若松市</v>
      </c>
      <c r="I367" s="19" t="str">
        <f t="shared" si="27"/>
        <v>フクシマケン</v>
      </c>
      <c r="J367" s="19" t="str">
        <f t="shared" si="28"/>
        <v>アイヅワカマツシ</v>
      </c>
      <c r="K367" s="19" t="str">
        <f t="shared" si="29"/>
        <v>072028</v>
      </c>
    </row>
    <row r="368" spans="1:11">
      <c r="A368" s="19" t="s">
        <v>2224</v>
      </c>
      <c r="B368" s="19" t="s">
        <v>2671</v>
      </c>
      <c r="C368" s="19" t="s">
        <v>3057</v>
      </c>
      <c r="D368" s="19" t="s">
        <v>4245</v>
      </c>
      <c r="E368" s="19" t="s">
        <v>4248</v>
      </c>
      <c r="G368" s="19" t="str">
        <f t="shared" si="25"/>
        <v>福島県</v>
      </c>
      <c r="H368" s="19" t="str">
        <f t="shared" si="26"/>
        <v>郡山市</v>
      </c>
      <c r="I368" s="19" t="str">
        <f t="shared" si="27"/>
        <v>フクシマケン</v>
      </c>
      <c r="J368" s="19" t="str">
        <f t="shared" si="28"/>
        <v>コオリヤマシ</v>
      </c>
      <c r="K368" s="19" t="str">
        <f t="shared" si="29"/>
        <v>072036</v>
      </c>
    </row>
    <row r="369" spans="1:11">
      <c r="A369" s="19" t="s">
        <v>2225</v>
      </c>
      <c r="B369" s="19" t="s">
        <v>2671</v>
      </c>
      <c r="C369" s="19" t="s">
        <v>2674</v>
      </c>
      <c r="D369" s="19" t="s">
        <v>4245</v>
      </c>
      <c r="E369" s="19" t="s">
        <v>4249</v>
      </c>
      <c r="G369" s="19" t="str">
        <f t="shared" si="25"/>
        <v>福島県</v>
      </c>
      <c r="H369" s="19" t="str">
        <f t="shared" si="26"/>
        <v>いわき市</v>
      </c>
      <c r="I369" s="19" t="str">
        <f t="shared" si="27"/>
        <v>フクシマケン</v>
      </c>
      <c r="J369" s="19" t="str">
        <f t="shared" si="28"/>
        <v>イワキシ</v>
      </c>
      <c r="K369" s="19" t="str">
        <f t="shared" si="29"/>
        <v>072044</v>
      </c>
    </row>
    <row r="370" spans="1:11">
      <c r="A370" s="19" t="s">
        <v>4250</v>
      </c>
      <c r="B370" s="19" t="s">
        <v>2671</v>
      </c>
      <c r="C370" s="19" t="s">
        <v>4251</v>
      </c>
      <c r="D370" s="19" t="s">
        <v>4245</v>
      </c>
      <c r="E370" s="19" t="s">
        <v>4252</v>
      </c>
      <c r="G370" s="19" t="str">
        <f t="shared" si="25"/>
        <v>福島県</v>
      </c>
      <c r="H370" s="19" t="str">
        <f t="shared" si="26"/>
        <v>白河市</v>
      </c>
      <c r="I370" s="19" t="str">
        <f t="shared" si="27"/>
        <v>フクシマケン</v>
      </c>
      <c r="J370" s="19" t="str">
        <f t="shared" si="28"/>
        <v>シラカワシ</v>
      </c>
      <c r="K370" s="19" t="str">
        <f t="shared" si="29"/>
        <v>072052</v>
      </c>
    </row>
    <row r="371" spans="1:11">
      <c r="A371" s="19" t="s">
        <v>2226</v>
      </c>
      <c r="B371" s="19" t="s">
        <v>2671</v>
      </c>
      <c r="C371" s="19" t="s">
        <v>3223</v>
      </c>
      <c r="D371" s="19" t="s">
        <v>4245</v>
      </c>
      <c r="E371" s="19" t="s">
        <v>4253</v>
      </c>
      <c r="G371" s="19" t="str">
        <f t="shared" si="25"/>
        <v>福島県</v>
      </c>
      <c r="H371" s="19" t="str">
        <f t="shared" si="26"/>
        <v>須賀川市</v>
      </c>
      <c r="I371" s="19" t="str">
        <f t="shared" si="27"/>
        <v>フクシマケン</v>
      </c>
      <c r="J371" s="19" t="str">
        <f t="shared" si="28"/>
        <v>スカガワシ</v>
      </c>
      <c r="K371" s="19" t="str">
        <f t="shared" si="29"/>
        <v>072079</v>
      </c>
    </row>
    <row r="372" spans="1:11">
      <c r="A372" s="19" t="s">
        <v>2227</v>
      </c>
      <c r="B372" s="19" t="s">
        <v>2671</v>
      </c>
      <c r="C372" s="19" t="s">
        <v>2901</v>
      </c>
      <c r="D372" s="19" t="s">
        <v>4245</v>
      </c>
      <c r="E372" s="19" t="s">
        <v>4254</v>
      </c>
      <c r="G372" s="19" t="str">
        <f t="shared" si="25"/>
        <v>福島県</v>
      </c>
      <c r="H372" s="19" t="str">
        <f t="shared" si="26"/>
        <v>喜多方市</v>
      </c>
      <c r="I372" s="19" t="str">
        <f t="shared" si="27"/>
        <v>フクシマケン</v>
      </c>
      <c r="J372" s="19" t="str">
        <f t="shared" si="28"/>
        <v>キタカタシ</v>
      </c>
      <c r="K372" s="19" t="str">
        <f t="shared" si="29"/>
        <v>072087</v>
      </c>
    </row>
    <row r="373" spans="1:11">
      <c r="A373" s="19" t="s">
        <v>4255</v>
      </c>
      <c r="B373" s="19" t="s">
        <v>2671</v>
      </c>
      <c r="C373" s="19" t="s">
        <v>4256</v>
      </c>
      <c r="D373" s="19" t="s">
        <v>4245</v>
      </c>
      <c r="E373" s="19" t="s">
        <v>4257</v>
      </c>
      <c r="G373" s="19" t="str">
        <f t="shared" si="25"/>
        <v>福島県</v>
      </c>
      <c r="H373" s="19" t="str">
        <f t="shared" si="26"/>
        <v>相馬市</v>
      </c>
      <c r="I373" s="19" t="str">
        <f t="shared" si="27"/>
        <v>フクシマケン</v>
      </c>
      <c r="J373" s="19" t="str">
        <f t="shared" si="28"/>
        <v>ソウマシ</v>
      </c>
      <c r="K373" s="19" t="str">
        <f t="shared" si="29"/>
        <v>072095</v>
      </c>
    </row>
    <row r="374" spans="1:11">
      <c r="A374" s="19" t="s">
        <v>4258</v>
      </c>
      <c r="B374" s="19" t="s">
        <v>2671</v>
      </c>
      <c r="C374" s="19" t="s">
        <v>4259</v>
      </c>
      <c r="D374" s="19" t="s">
        <v>4245</v>
      </c>
      <c r="E374" s="19" t="s">
        <v>4260</v>
      </c>
      <c r="G374" s="19" t="str">
        <f t="shared" si="25"/>
        <v>福島県</v>
      </c>
      <c r="H374" s="19" t="str">
        <f t="shared" si="26"/>
        <v>二本松市</v>
      </c>
      <c r="I374" s="19" t="str">
        <f t="shared" si="27"/>
        <v>フクシマケン</v>
      </c>
      <c r="J374" s="19" t="str">
        <f t="shared" si="28"/>
        <v>ニホンマツシ</v>
      </c>
      <c r="K374" s="19" t="str">
        <f t="shared" si="29"/>
        <v>072109</v>
      </c>
    </row>
    <row r="375" spans="1:11">
      <c r="A375" s="19" t="s">
        <v>4261</v>
      </c>
      <c r="B375" s="19" t="s">
        <v>2671</v>
      </c>
      <c r="C375" s="19" t="s">
        <v>4262</v>
      </c>
      <c r="D375" s="19" t="s">
        <v>4245</v>
      </c>
      <c r="E375" s="19" t="s">
        <v>4263</v>
      </c>
      <c r="G375" s="19" t="str">
        <f t="shared" si="25"/>
        <v>福島県</v>
      </c>
      <c r="H375" s="19" t="str">
        <f t="shared" si="26"/>
        <v>田村市</v>
      </c>
      <c r="I375" s="19" t="str">
        <f t="shared" si="27"/>
        <v>フクシマケン</v>
      </c>
      <c r="J375" s="19" t="str">
        <f t="shared" si="28"/>
        <v>タムラシ</v>
      </c>
      <c r="K375" s="19" t="str">
        <f t="shared" si="29"/>
        <v>072117</v>
      </c>
    </row>
    <row r="376" spans="1:11">
      <c r="A376" s="19" t="s">
        <v>4264</v>
      </c>
      <c r="B376" s="19" t="s">
        <v>2671</v>
      </c>
      <c r="C376" s="19" t="s">
        <v>4265</v>
      </c>
      <c r="D376" s="19" t="s">
        <v>4245</v>
      </c>
      <c r="E376" s="19" t="s">
        <v>4266</v>
      </c>
      <c r="G376" s="19" t="str">
        <f t="shared" si="25"/>
        <v>福島県</v>
      </c>
      <c r="H376" s="19" t="str">
        <f t="shared" si="26"/>
        <v>南相馬市</v>
      </c>
      <c r="I376" s="19" t="str">
        <f t="shared" si="27"/>
        <v>フクシマケン</v>
      </c>
      <c r="J376" s="19" t="str">
        <f t="shared" si="28"/>
        <v>ミナミソウマシ</v>
      </c>
      <c r="K376" s="19" t="str">
        <f t="shared" si="29"/>
        <v>072125</v>
      </c>
    </row>
    <row r="377" spans="1:11">
      <c r="A377" s="19" t="s">
        <v>4267</v>
      </c>
      <c r="B377" s="19" t="s">
        <v>2671</v>
      </c>
      <c r="C377" s="19" t="s">
        <v>153</v>
      </c>
      <c r="D377" s="19" t="s">
        <v>4245</v>
      </c>
      <c r="E377" s="19" t="s">
        <v>3354</v>
      </c>
      <c r="G377" s="19" t="str">
        <f t="shared" si="25"/>
        <v>福島県</v>
      </c>
      <c r="H377" s="19" t="str">
        <f t="shared" si="26"/>
        <v>伊達市</v>
      </c>
      <c r="I377" s="19" t="str">
        <f t="shared" si="27"/>
        <v>フクシマケン</v>
      </c>
      <c r="J377" s="19" t="str">
        <f t="shared" si="28"/>
        <v>ダテシ</v>
      </c>
      <c r="K377" s="19" t="str">
        <f t="shared" si="29"/>
        <v>072133</v>
      </c>
    </row>
    <row r="378" spans="1:11">
      <c r="A378" s="19" t="s">
        <v>2228</v>
      </c>
      <c r="B378" s="19" t="s">
        <v>2671</v>
      </c>
      <c r="C378" s="19" t="s">
        <v>2959</v>
      </c>
      <c r="D378" s="19" t="s">
        <v>4245</v>
      </c>
      <c r="E378" s="19" t="s">
        <v>4268</v>
      </c>
      <c r="G378" s="19" t="str">
        <f t="shared" si="25"/>
        <v>福島県</v>
      </c>
      <c r="H378" s="19" t="str">
        <f t="shared" si="26"/>
        <v>本宮市</v>
      </c>
      <c r="I378" s="19" t="str">
        <f t="shared" si="27"/>
        <v>フクシマケン</v>
      </c>
      <c r="J378" s="19" t="str">
        <f t="shared" si="28"/>
        <v>モトミヤシ</v>
      </c>
      <c r="K378" s="19" t="str">
        <f t="shared" si="29"/>
        <v>072141</v>
      </c>
    </row>
    <row r="379" spans="1:11">
      <c r="A379" s="19" t="s">
        <v>4269</v>
      </c>
      <c r="B379" s="19" t="s">
        <v>2671</v>
      </c>
      <c r="C379" s="19" t="s">
        <v>4270</v>
      </c>
      <c r="D379" s="19" t="s">
        <v>4245</v>
      </c>
      <c r="E379" s="19" t="s">
        <v>4271</v>
      </c>
      <c r="G379" s="19" t="str">
        <f t="shared" si="25"/>
        <v>福島県</v>
      </c>
      <c r="H379" s="19" t="str">
        <f t="shared" si="26"/>
        <v>桑折町</v>
      </c>
      <c r="I379" s="19" t="str">
        <f t="shared" si="27"/>
        <v>フクシマケン</v>
      </c>
      <c r="J379" s="19" t="str">
        <f t="shared" si="28"/>
        <v>コオリマチ</v>
      </c>
      <c r="K379" s="19" t="str">
        <f t="shared" si="29"/>
        <v>073016</v>
      </c>
    </row>
    <row r="380" spans="1:11">
      <c r="A380" s="19" t="s">
        <v>4272</v>
      </c>
      <c r="B380" s="19" t="s">
        <v>2671</v>
      </c>
      <c r="C380" s="19" t="s">
        <v>4273</v>
      </c>
      <c r="D380" s="19" t="s">
        <v>4245</v>
      </c>
      <c r="E380" s="19" t="s">
        <v>4274</v>
      </c>
      <c r="G380" s="19" t="str">
        <f t="shared" si="25"/>
        <v>福島県</v>
      </c>
      <c r="H380" s="19" t="str">
        <f t="shared" si="26"/>
        <v>国見町</v>
      </c>
      <c r="I380" s="19" t="str">
        <f t="shared" si="27"/>
        <v>フクシマケン</v>
      </c>
      <c r="J380" s="19" t="str">
        <f t="shared" si="28"/>
        <v>クニミマチ</v>
      </c>
      <c r="K380" s="19" t="str">
        <f t="shared" si="29"/>
        <v>073032</v>
      </c>
    </row>
    <row r="381" spans="1:11">
      <c r="A381" s="19" t="s">
        <v>4275</v>
      </c>
      <c r="B381" s="19" t="s">
        <v>2671</v>
      </c>
      <c r="C381" s="19" t="s">
        <v>4276</v>
      </c>
      <c r="D381" s="19" t="s">
        <v>4245</v>
      </c>
      <c r="E381" s="19" t="s">
        <v>4277</v>
      </c>
      <c r="G381" s="19" t="str">
        <f t="shared" si="25"/>
        <v>福島県</v>
      </c>
      <c r="H381" s="19" t="str">
        <f t="shared" si="26"/>
        <v>川俣町</v>
      </c>
      <c r="I381" s="19" t="str">
        <f t="shared" si="27"/>
        <v>フクシマケン</v>
      </c>
      <c r="J381" s="19" t="str">
        <f t="shared" si="28"/>
        <v>カワマタマチ</v>
      </c>
      <c r="K381" s="19" t="str">
        <f t="shared" si="29"/>
        <v>073083</v>
      </c>
    </row>
    <row r="382" spans="1:11">
      <c r="A382" s="19" t="s">
        <v>4278</v>
      </c>
      <c r="B382" s="19" t="s">
        <v>2671</v>
      </c>
      <c r="C382" s="19" t="s">
        <v>4279</v>
      </c>
      <c r="D382" s="19" t="s">
        <v>4245</v>
      </c>
      <c r="E382" s="19" t="s">
        <v>4280</v>
      </c>
      <c r="G382" s="19" t="str">
        <f t="shared" si="25"/>
        <v>福島県</v>
      </c>
      <c r="H382" s="19" t="str">
        <f t="shared" si="26"/>
        <v>大玉村</v>
      </c>
      <c r="I382" s="19" t="str">
        <f t="shared" si="27"/>
        <v>フクシマケン</v>
      </c>
      <c r="J382" s="19" t="str">
        <f t="shared" si="28"/>
        <v>オオタマムラ</v>
      </c>
      <c r="K382" s="19" t="str">
        <f t="shared" si="29"/>
        <v>073229</v>
      </c>
    </row>
    <row r="383" spans="1:11">
      <c r="A383" s="19" t="s">
        <v>4281</v>
      </c>
      <c r="B383" s="19" t="s">
        <v>2671</v>
      </c>
      <c r="C383" s="19" t="s">
        <v>4282</v>
      </c>
      <c r="D383" s="19" t="s">
        <v>4245</v>
      </c>
      <c r="E383" s="19" t="s">
        <v>4283</v>
      </c>
      <c r="G383" s="19" t="str">
        <f t="shared" si="25"/>
        <v>福島県</v>
      </c>
      <c r="H383" s="19" t="str">
        <f t="shared" si="26"/>
        <v>鏡石町</v>
      </c>
      <c r="I383" s="19" t="str">
        <f t="shared" si="27"/>
        <v>フクシマケン</v>
      </c>
      <c r="J383" s="19" t="str">
        <f t="shared" si="28"/>
        <v>カガミイシマチ</v>
      </c>
      <c r="K383" s="19" t="str">
        <f t="shared" si="29"/>
        <v>073423</v>
      </c>
    </row>
    <row r="384" spans="1:11">
      <c r="A384" s="19" t="s">
        <v>4284</v>
      </c>
      <c r="B384" s="19" t="s">
        <v>2671</v>
      </c>
      <c r="C384" s="19" t="s">
        <v>4285</v>
      </c>
      <c r="D384" s="19" t="s">
        <v>4245</v>
      </c>
      <c r="E384" s="19" t="s">
        <v>4286</v>
      </c>
      <c r="G384" s="19" t="str">
        <f t="shared" si="25"/>
        <v>福島県</v>
      </c>
      <c r="H384" s="19" t="str">
        <f t="shared" si="26"/>
        <v>天栄村</v>
      </c>
      <c r="I384" s="19" t="str">
        <f t="shared" si="27"/>
        <v>フクシマケン</v>
      </c>
      <c r="J384" s="19" t="str">
        <f t="shared" si="28"/>
        <v>テンエイムラ</v>
      </c>
      <c r="K384" s="19" t="str">
        <f t="shared" si="29"/>
        <v>073440</v>
      </c>
    </row>
    <row r="385" spans="1:11">
      <c r="A385" s="19" t="s">
        <v>4287</v>
      </c>
      <c r="B385" s="19" t="s">
        <v>2671</v>
      </c>
      <c r="C385" s="19" t="s">
        <v>4288</v>
      </c>
      <c r="D385" s="19" t="s">
        <v>4245</v>
      </c>
      <c r="E385" s="19" t="s">
        <v>4289</v>
      </c>
      <c r="G385" s="19" t="str">
        <f t="shared" si="25"/>
        <v>福島県</v>
      </c>
      <c r="H385" s="19" t="str">
        <f t="shared" si="26"/>
        <v>下郷町</v>
      </c>
      <c r="I385" s="19" t="str">
        <f t="shared" si="27"/>
        <v>フクシマケン</v>
      </c>
      <c r="J385" s="19" t="str">
        <f t="shared" si="28"/>
        <v>シモゴウマチ</v>
      </c>
      <c r="K385" s="19" t="str">
        <f t="shared" si="29"/>
        <v>073628</v>
      </c>
    </row>
    <row r="386" spans="1:11">
      <c r="A386" s="19" t="s">
        <v>4290</v>
      </c>
      <c r="B386" s="19" t="s">
        <v>2671</v>
      </c>
      <c r="C386" s="19" t="s">
        <v>4291</v>
      </c>
      <c r="D386" s="19" t="s">
        <v>4245</v>
      </c>
      <c r="E386" s="19" t="s">
        <v>4292</v>
      </c>
      <c r="G386" s="19" t="str">
        <f t="shared" si="25"/>
        <v>福島県</v>
      </c>
      <c r="H386" s="19" t="str">
        <f t="shared" si="26"/>
        <v>檜枝岐村</v>
      </c>
      <c r="I386" s="19" t="str">
        <f t="shared" si="27"/>
        <v>フクシマケン</v>
      </c>
      <c r="J386" s="19" t="str">
        <f t="shared" si="28"/>
        <v>ヒノエマタムラ</v>
      </c>
      <c r="K386" s="19" t="str">
        <f t="shared" si="29"/>
        <v>073644</v>
      </c>
    </row>
    <row r="387" spans="1:11">
      <c r="A387" s="19" t="s">
        <v>4293</v>
      </c>
      <c r="B387" s="19" t="s">
        <v>2671</v>
      </c>
      <c r="C387" s="19" t="s">
        <v>4294</v>
      </c>
      <c r="D387" s="19" t="s">
        <v>4245</v>
      </c>
      <c r="E387" s="19" t="s">
        <v>4295</v>
      </c>
      <c r="G387" s="19" t="str">
        <f t="shared" si="25"/>
        <v>福島県</v>
      </c>
      <c r="H387" s="19" t="str">
        <f t="shared" si="26"/>
        <v>只見町</v>
      </c>
      <c r="I387" s="19" t="str">
        <f t="shared" si="27"/>
        <v>フクシマケン</v>
      </c>
      <c r="J387" s="19" t="str">
        <f t="shared" si="28"/>
        <v>タダミマチ</v>
      </c>
      <c r="K387" s="19" t="str">
        <f t="shared" si="29"/>
        <v>073679</v>
      </c>
    </row>
    <row r="388" spans="1:11">
      <c r="A388" s="19" t="s">
        <v>4296</v>
      </c>
      <c r="B388" s="19" t="s">
        <v>2671</v>
      </c>
      <c r="C388" s="19" t="s">
        <v>4297</v>
      </c>
      <c r="D388" s="19" t="s">
        <v>4245</v>
      </c>
      <c r="E388" s="19" t="s">
        <v>4298</v>
      </c>
      <c r="G388" s="19" t="str">
        <f t="shared" si="25"/>
        <v>福島県</v>
      </c>
      <c r="H388" s="19" t="str">
        <f t="shared" si="26"/>
        <v>南会津町</v>
      </c>
      <c r="I388" s="19" t="str">
        <f t="shared" si="27"/>
        <v>フクシマケン</v>
      </c>
      <c r="J388" s="19" t="str">
        <f t="shared" si="28"/>
        <v>ミナミアイヅマチ</v>
      </c>
      <c r="K388" s="19" t="str">
        <f t="shared" si="29"/>
        <v>073687</v>
      </c>
    </row>
    <row r="389" spans="1:11">
      <c r="A389" s="19" t="s">
        <v>4299</v>
      </c>
      <c r="B389" s="19" t="s">
        <v>2671</v>
      </c>
      <c r="C389" s="19" t="s">
        <v>4300</v>
      </c>
      <c r="D389" s="19" t="s">
        <v>4245</v>
      </c>
      <c r="E389" s="19" t="s">
        <v>4301</v>
      </c>
      <c r="G389" s="19" t="str">
        <f t="shared" si="25"/>
        <v>福島県</v>
      </c>
      <c r="H389" s="19" t="str">
        <f t="shared" si="26"/>
        <v>北塩原村</v>
      </c>
      <c r="I389" s="19" t="str">
        <f t="shared" si="27"/>
        <v>フクシマケン</v>
      </c>
      <c r="J389" s="19" t="str">
        <f t="shared" si="28"/>
        <v>キタシオバラムラ</v>
      </c>
      <c r="K389" s="19" t="str">
        <f t="shared" si="29"/>
        <v>074021</v>
      </c>
    </row>
    <row r="390" spans="1:11">
      <c r="A390" s="19" t="s">
        <v>4302</v>
      </c>
      <c r="B390" s="19" t="s">
        <v>2671</v>
      </c>
      <c r="C390" s="19" t="s">
        <v>4303</v>
      </c>
      <c r="D390" s="19" t="s">
        <v>4245</v>
      </c>
      <c r="E390" s="19" t="s">
        <v>4304</v>
      </c>
      <c r="G390" s="19" t="str">
        <f t="shared" si="25"/>
        <v>福島県</v>
      </c>
      <c r="H390" s="19" t="str">
        <f t="shared" si="26"/>
        <v>西会津町</v>
      </c>
      <c r="I390" s="19" t="str">
        <f t="shared" si="27"/>
        <v>フクシマケン</v>
      </c>
      <c r="J390" s="19" t="str">
        <f t="shared" si="28"/>
        <v>ニシアイヅマチ</v>
      </c>
      <c r="K390" s="19" t="str">
        <f t="shared" si="29"/>
        <v>074055</v>
      </c>
    </row>
    <row r="391" spans="1:11">
      <c r="A391" s="19" t="s">
        <v>4305</v>
      </c>
      <c r="B391" s="19" t="s">
        <v>2671</v>
      </c>
      <c r="C391" s="19" t="s">
        <v>4306</v>
      </c>
      <c r="D391" s="19" t="s">
        <v>4245</v>
      </c>
      <c r="E391" s="19" t="s">
        <v>4307</v>
      </c>
      <c r="G391" s="19" t="str">
        <f t="shared" ref="G391:G454" si="30">B391</f>
        <v>福島県</v>
      </c>
      <c r="H391" s="19" t="str">
        <f t="shared" ref="H391:H454" si="31">IF(C391&lt;&gt;0,C391,"")</f>
        <v>磐梯町</v>
      </c>
      <c r="I391" s="19" t="str">
        <f t="shared" ref="I391:I454" si="32">PHONETIC(D391)</f>
        <v>フクシマケン</v>
      </c>
      <c r="J391" s="19" t="str">
        <f t="shared" ref="J391:J454" si="33">PHONETIC(E391)</f>
        <v>バンダイマチ</v>
      </c>
      <c r="K391" s="19" t="str">
        <f t="shared" ref="K391:K454" si="34">A391</f>
        <v>074071</v>
      </c>
    </row>
    <row r="392" spans="1:11">
      <c r="A392" s="19" t="s">
        <v>4308</v>
      </c>
      <c r="B392" s="19" t="s">
        <v>2671</v>
      </c>
      <c r="C392" s="19" t="s">
        <v>4309</v>
      </c>
      <c r="D392" s="19" t="s">
        <v>4245</v>
      </c>
      <c r="E392" s="19" t="s">
        <v>4310</v>
      </c>
      <c r="G392" s="19" t="str">
        <f t="shared" si="30"/>
        <v>福島県</v>
      </c>
      <c r="H392" s="19" t="str">
        <f t="shared" si="31"/>
        <v>猪苗代町</v>
      </c>
      <c r="I392" s="19" t="str">
        <f t="shared" si="32"/>
        <v>フクシマケン</v>
      </c>
      <c r="J392" s="19" t="str">
        <f t="shared" si="33"/>
        <v>イナワシロマチ</v>
      </c>
      <c r="K392" s="19" t="str">
        <f t="shared" si="34"/>
        <v>074080</v>
      </c>
    </row>
    <row r="393" spans="1:11">
      <c r="A393" s="19" t="s">
        <v>4311</v>
      </c>
      <c r="B393" s="19" t="s">
        <v>2671</v>
      </c>
      <c r="C393" s="19" t="s">
        <v>4312</v>
      </c>
      <c r="D393" s="19" t="s">
        <v>4245</v>
      </c>
      <c r="E393" s="19" t="s">
        <v>4313</v>
      </c>
      <c r="G393" s="19" t="str">
        <f t="shared" si="30"/>
        <v>福島県</v>
      </c>
      <c r="H393" s="19" t="str">
        <f t="shared" si="31"/>
        <v>会津坂下町</v>
      </c>
      <c r="I393" s="19" t="str">
        <f t="shared" si="32"/>
        <v>フクシマケン</v>
      </c>
      <c r="J393" s="19" t="str">
        <f t="shared" si="33"/>
        <v>アイヅバンゲマチ</v>
      </c>
      <c r="K393" s="19" t="str">
        <f t="shared" si="34"/>
        <v>074217</v>
      </c>
    </row>
    <row r="394" spans="1:11">
      <c r="A394" s="19" t="s">
        <v>4314</v>
      </c>
      <c r="B394" s="19" t="s">
        <v>2671</v>
      </c>
      <c r="C394" s="19" t="s">
        <v>4315</v>
      </c>
      <c r="D394" s="19" t="s">
        <v>4245</v>
      </c>
      <c r="E394" s="19" t="s">
        <v>4316</v>
      </c>
      <c r="G394" s="19" t="str">
        <f t="shared" si="30"/>
        <v>福島県</v>
      </c>
      <c r="H394" s="19" t="str">
        <f t="shared" si="31"/>
        <v>湯川村</v>
      </c>
      <c r="I394" s="19" t="str">
        <f t="shared" si="32"/>
        <v>フクシマケン</v>
      </c>
      <c r="J394" s="19" t="str">
        <f t="shared" si="33"/>
        <v>ユガワムラ</v>
      </c>
      <c r="K394" s="19" t="str">
        <f t="shared" si="34"/>
        <v>074225</v>
      </c>
    </row>
    <row r="395" spans="1:11">
      <c r="A395" s="19" t="s">
        <v>4317</v>
      </c>
      <c r="B395" s="19" t="s">
        <v>2671</v>
      </c>
      <c r="C395" s="19" t="s">
        <v>4318</v>
      </c>
      <c r="D395" s="19" t="s">
        <v>4245</v>
      </c>
      <c r="E395" s="19" t="s">
        <v>4319</v>
      </c>
      <c r="G395" s="19" t="str">
        <f t="shared" si="30"/>
        <v>福島県</v>
      </c>
      <c r="H395" s="19" t="str">
        <f t="shared" si="31"/>
        <v>柳津町</v>
      </c>
      <c r="I395" s="19" t="str">
        <f t="shared" si="32"/>
        <v>フクシマケン</v>
      </c>
      <c r="J395" s="19" t="str">
        <f t="shared" si="33"/>
        <v>ヤナイヅマチ</v>
      </c>
      <c r="K395" s="19" t="str">
        <f t="shared" si="34"/>
        <v>074233</v>
      </c>
    </row>
    <row r="396" spans="1:11">
      <c r="A396" s="19" t="s">
        <v>4320</v>
      </c>
      <c r="B396" s="19" t="s">
        <v>2671</v>
      </c>
      <c r="C396" s="19" t="s">
        <v>4321</v>
      </c>
      <c r="D396" s="19" t="s">
        <v>4245</v>
      </c>
      <c r="E396" s="19" t="s">
        <v>4322</v>
      </c>
      <c r="G396" s="19" t="str">
        <f t="shared" si="30"/>
        <v>福島県</v>
      </c>
      <c r="H396" s="19" t="str">
        <f t="shared" si="31"/>
        <v>三島町</v>
      </c>
      <c r="I396" s="19" t="str">
        <f t="shared" si="32"/>
        <v>フクシマケン</v>
      </c>
      <c r="J396" s="19" t="str">
        <f t="shared" si="33"/>
        <v>ミシママチ</v>
      </c>
      <c r="K396" s="19" t="str">
        <f t="shared" si="34"/>
        <v>074446</v>
      </c>
    </row>
    <row r="397" spans="1:11">
      <c r="A397" s="19" t="s">
        <v>4323</v>
      </c>
      <c r="B397" s="19" t="s">
        <v>2671</v>
      </c>
      <c r="C397" s="19" t="s">
        <v>4200</v>
      </c>
      <c r="D397" s="19" t="s">
        <v>4245</v>
      </c>
      <c r="E397" s="19" t="s">
        <v>4201</v>
      </c>
      <c r="G397" s="19" t="str">
        <f t="shared" si="30"/>
        <v>福島県</v>
      </c>
      <c r="H397" s="19" t="str">
        <f t="shared" si="31"/>
        <v>金山町</v>
      </c>
      <c r="I397" s="19" t="str">
        <f t="shared" si="32"/>
        <v>フクシマケン</v>
      </c>
      <c r="J397" s="19" t="str">
        <f t="shared" si="33"/>
        <v>カネヤママチ</v>
      </c>
      <c r="K397" s="19" t="str">
        <f t="shared" si="34"/>
        <v>074454</v>
      </c>
    </row>
    <row r="398" spans="1:11">
      <c r="A398" s="19" t="s">
        <v>4324</v>
      </c>
      <c r="B398" s="19" t="s">
        <v>2671</v>
      </c>
      <c r="C398" s="19" t="s">
        <v>4325</v>
      </c>
      <c r="D398" s="19" t="s">
        <v>4245</v>
      </c>
      <c r="E398" s="19" t="s">
        <v>4326</v>
      </c>
      <c r="G398" s="19" t="str">
        <f t="shared" si="30"/>
        <v>福島県</v>
      </c>
      <c r="H398" s="19" t="str">
        <f t="shared" si="31"/>
        <v>昭和村</v>
      </c>
      <c r="I398" s="19" t="str">
        <f t="shared" si="32"/>
        <v>フクシマケン</v>
      </c>
      <c r="J398" s="19" t="str">
        <f t="shared" si="33"/>
        <v>ショウワムラ</v>
      </c>
      <c r="K398" s="19" t="str">
        <f t="shared" si="34"/>
        <v>074462</v>
      </c>
    </row>
    <row r="399" spans="1:11">
      <c r="A399" s="19" t="s">
        <v>4327</v>
      </c>
      <c r="B399" s="19" t="s">
        <v>2671</v>
      </c>
      <c r="C399" s="19" t="s">
        <v>4328</v>
      </c>
      <c r="D399" s="19" t="s">
        <v>4245</v>
      </c>
      <c r="E399" s="19" t="s">
        <v>4329</v>
      </c>
      <c r="G399" s="19" t="str">
        <f t="shared" si="30"/>
        <v>福島県</v>
      </c>
      <c r="H399" s="19" t="str">
        <f t="shared" si="31"/>
        <v>会津美里町</v>
      </c>
      <c r="I399" s="19" t="str">
        <f t="shared" si="32"/>
        <v>フクシマケン</v>
      </c>
      <c r="J399" s="19" t="str">
        <f t="shared" si="33"/>
        <v>アイヅミサトマチ</v>
      </c>
      <c r="K399" s="19" t="str">
        <f t="shared" si="34"/>
        <v>074471</v>
      </c>
    </row>
    <row r="400" spans="1:11">
      <c r="A400" s="19" t="s">
        <v>4330</v>
      </c>
      <c r="B400" s="19" t="s">
        <v>2671</v>
      </c>
      <c r="C400" s="19" t="s">
        <v>4331</v>
      </c>
      <c r="D400" s="19" t="s">
        <v>4245</v>
      </c>
      <c r="E400" s="19" t="s">
        <v>4332</v>
      </c>
      <c r="G400" s="19" t="str">
        <f t="shared" si="30"/>
        <v>福島県</v>
      </c>
      <c r="H400" s="19" t="str">
        <f t="shared" si="31"/>
        <v>西郷村</v>
      </c>
      <c r="I400" s="19" t="str">
        <f t="shared" si="32"/>
        <v>フクシマケン</v>
      </c>
      <c r="J400" s="19" t="str">
        <f t="shared" si="33"/>
        <v>ニシゴウムラ</v>
      </c>
      <c r="K400" s="19" t="str">
        <f t="shared" si="34"/>
        <v>074616</v>
      </c>
    </row>
    <row r="401" spans="1:11">
      <c r="A401" s="19" t="s">
        <v>4333</v>
      </c>
      <c r="B401" s="19" t="s">
        <v>2671</v>
      </c>
      <c r="C401" s="19" t="s">
        <v>4334</v>
      </c>
      <c r="D401" s="19" t="s">
        <v>4245</v>
      </c>
      <c r="E401" s="19" t="s">
        <v>4335</v>
      </c>
      <c r="G401" s="19" t="str">
        <f t="shared" si="30"/>
        <v>福島県</v>
      </c>
      <c r="H401" s="19" t="str">
        <f t="shared" si="31"/>
        <v>泉崎村</v>
      </c>
      <c r="I401" s="19" t="str">
        <f t="shared" si="32"/>
        <v>フクシマケン</v>
      </c>
      <c r="J401" s="19" t="str">
        <f t="shared" si="33"/>
        <v>イズミザキムラ</v>
      </c>
      <c r="K401" s="19" t="str">
        <f t="shared" si="34"/>
        <v>074641</v>
      </c>
    </row>
    <row r="402" spans="1:11">
      <c r="A402" s="19" t="s">
        <v>4336</v>
      </c>
      <c r="B402" s="19" t="s">
        <v>2671</v>
      </c>
      <c r="C402" s="19" t="s">
        <v>4337</v>
      </c>
      <c r="D402" s="19" t="s">
        <v>4245</v>
      </c>
      <c r="E402" s="19" t="s">
        <v>4338</v>
      </c>
      <c r="G402" s="19" t="str">
        <f t="shared" si="30"/>
        <v>福島県</v>
      </c>
      <c r="H402" s="19" t="str">
        <f t="shared" si="31"/>
        <v>中島村</v>
      </c>
      <c r="I402" s="19" t="str">
        <f t="shared" si="32"/>
        <v>フクシマケン</v>
      </c>
      <c r="J402" s="19" t="str">
        <f t="shared" si="33"/>
        <v>ナカジマムラ</v>
      </c>
      <c r="K402" s="19" t="str">
        <f t="shared" si="34"/>
        <v>074659</v>
      </c>
    </row>
    <row r="403" spans="1:11">
      <c r="A403" s="19" t="s">
        <v>4339</v>
      </c>
      <c r="B403" s="19" t="s">
        <v>2671</v>
      </c>
      <c r="C403" s="19" t="s">
        <v>4340</v>
      </c>
      <c r="D403" s="19" t="s">
        <v>4245</v>
      </c>
      <c r="E403" s="19" t="s">
        <v>4341</v>
      </c>
      <c r="G403" s="19" t="str">
        <f t="shared" si="30"/>
        <v>福島県</v>
      </c>
      <c r="H403" s="19" t="str">
        <f t="shared" si="31"/>
        <v>矢吹町</v>
      </c>
      <c r="I403" s="19" t="str">
        <f t="shared" si="32"/>
        <v>フクシマケン</v>
      </c>
      <c r="J403" s="19" t="str">
        <f t="shared" si="33"/>
        <v>ヤブキマチ</v>
      </c>
      <c r="K403" s="19" t="str">
        <f t="shared" si="34"/>
        <v>074667</v>
      </c>
    </row>
    <row r="404" spans="1:11">
      <c r="A404" s="19" t="s">
        <v>4342</v>
      </c>
      <c r="B404" s="19" t="s">
        <v>2671</v>
      </c>
      <c r="C404" s="19" t="s">
        <v>4343</v>
      </c>
      <c r="D404" s="19" t="s">
        <v>4245</v>
      </c>
      <c r="E404" s="19" t="s">
        <v>4344</v>
      </c>
      <c r="G404" s="19" t="str">
        <f t="shared" si="30"/>
        <v>福島県</v>
      </c>
      <c r="H404" s="19" t="str">
        <f t="shared" si="31"/>
        <v>棚倉町</v>
      </c>
      <c r="I404" s="19" t="str">
        <f t="shared" si="32"/>
        <v>フクシマケン</v>
      </c>
      <c r="J404" s="19" t="str">
        <f t="shared" si="33"/>
        <v>タナグラマチ</v>
      </c>
      <c r="K404" s="19" t="str">
        <f t="shared" si="34"/>
        <v>074811</v>
      </c>
    </row>
    <row r="405" spans="1:11">
      <c r="A405" s="19" t="s">
        <v>4345</v>
      </c>
      <c r="B405" s="19" t="s">
        <v>2671</v>
      </c>
      <c r="C405" s="19" t="s">
        <v>4346</v>
      </c>
      <c r="D405" s="19" t="s">
        <v>4245</v>
      </c>
      <c r="E405" s="19" t="s">
        <v>4347</v>
      </c>
      <c r="G405" s="19" t="str">
        <f t="shared" si="30"/>
        <v>福島県</v>
      </c>
      <c r="H405" s="19" t="str">
        <f t="shared" si="31"/>
        <v>矢祭町</v>
      </c>
      <c r="I405" s="19" t="str">
        <f t="shared" si="32"/>
        <v>フクシマケン</v>
      </c>
      <c r="J405" s="19" t="str">
        <f t="shared" si="33"/>
        <v>ヤマツリマチ</v>
      </c>
      <c r="K405" s="19" t="str">
        <f t="shared" si="34"/>
        <v>074829</v>
      </c>
    </row>
    <row r="406" spans="1:11">
      <c r="A406" s="19" t="s">
        <v>4348</v>
      </c>
      <c r="B406" s="19" t="s">
        <v>2671</v>
      </c>
      <c r="C406" s="19" t="s">
        <v>4349</v>
      </c>
      <c r="D406" s="19" t="s">
        <v>4245</v>
      </c>
      <c r="E406" s="19" t="s">
        <v>4350</v>
      </c>
      <c r="G406" s="19" t="str">
        <f t="shared" si="30"/>
        <v>福島県</v>
      </c>
      <c r="H406" s="19" t="str">
        <f t="shared" si="31"/>
        <v>塙町</v>
      </c>
      <c r="I406" s="19" t="str">
        <f t="shared" si="32"/>
        <v>フクシマケン</v>
      </c>
      <c r="J406" s="19" t="str">
        <f t="shared" si="33"/>
        <v>ハナワマチ</v>
      </c>
      <c r="K406" s="19" t="str">
        <f t="shared" si="34"/>
        <v>074837</v>
      </c>
    </row>
    <row r="407" spans="1:11">
      <c r="A407" s="19" t="s">
        <v>4351</v>
      </c>
      <c r="B407" s="19" t="s">
        <v>2671</v>
      </c>
      <c r="C407" s="19" t="s">
        <v>4352</v>
      </c>
      <c r="D407" s="19" t="s">
        <v>4245</v>
      </c>
      <c r="E407" s="19" t="s">
        <v>4353</v>
      </c>
      <c r="G407" s="19" t="str">
        <f t="shared" si="30"/>
        <v>福島県</v>
      </c>
      <c r="H407" s="19" t="str">
        <f t="shared" si="31"/>
        <v>鮫川村</v>
      </c>
      <c r="I407" s="19" t="str">
        <f t="shared" si="32"/>
        <v>フクシマケン</v>
      </c>
      <c r="J407" s="19" t="str">
        <f t="shared" si="33"/>
        <v>サメガワムラ</v>
      </c>
      <c r="K407" s="19" t="str">
        <f t="shared" si="34"/>
        <v>074845</v>
      </c>
    </row>
    <row r="408" spans="1:11">
      <c r="A408" s="19" t="s">
        <v>4354</v>
      </c>
      <c r="B408" s="19" t="s">
        <v>2671</v>
      </c>
      <c r="C408" s="19" t="s">
        <v>4355</v>
      </c>
      <c r="D408" s="19" t="s">
        <v>4245</v>
      </c>
      <c r="E408" s="19" t="s">
        <v>4356</v>
      </c>
      <c r="G408" s="19" t="str">
        <f t="shared" si="30"/>
        <v>福島県</v>
      </c>
      <c r="H408" s="19" t="str">
        <f t="shared" si="31"/>
        <v>石川町</v>
      </c>
      <c r="I408" s="19" t="str">
        <f t="shared" si="32"/>
        <v>フクシマケン</v>
      </c>
      <c r="J408" s="19" t="str">
        <f t="shared" si="33"/>
        <v>イシカワマチ</v>
      </c>
      <c r="K408" s="19" t="str">
        <f t="shared" si="34"/>
        <v>075019</v>
      </c>
    </row>
    <row r="409" spans="1:11">
      <c r="A409" s="19" t="s">
        <v>4357</v>
      </c>
      <c r="B409" s="19" t="s">
        <v>2671</v>
      </c>
      <c r="C409" s="19" t="s">
        <v>4358</v>
      </c>
      <c r="D409" s="19" t="s">
        <v>4245</v>
      </c>
      <c r="E409" s="19" t="s">
        <v>4359</v>
      </c>
      <c r="G409" s="19" t="str">
        <f t="shared" si="30"/>
        <v>福島県</v>
      </c>
      <c r="H409" s="19" t="str">
        <f t="shared" si="31"/>
        <v>玉川村</v>
      </c>
      <c r="I409" s="19" t="str">
        <f t="shared" si="32"/>
        <v>フクシマケン</v>
      </c>
      <c r="J409" s="19" t="str">
        <f t="shared" si="33"/>
        <v>タマカワムラ</v>
      </c>
      <c r="K409" s="19" t="str">
        <f t="shared" si="34"/>
        <v>075027</v>
      </c>
    </row>
    <row r="410" spans="1:11">
      <c r="A410" s="19" t="s">
        <v>4360</v>
      </c>
      <c r="B410" s="19" t="s">
        <v>2671</v>
      </c>
      <c r="C410" s="19" t="s">
        <v>4361</v>
      </c>
      <c r="D410" s="19" t="s">
        <v>4245</v>
      </c>
      <c r="E410" s="19" t="s">
        <v>4362</v>
      </c>
      <c r="G410" s="19" t="str">
        <f t="shared" si="30"/>
        <v>福島県</v>
      </c>
      <c r="H410" s="19" t="str">
        <f t="shared" si="31"/>
        <v>平田村</v>
      </c>
      <c r="I410" s="19" t="str">
        <f t="shared" si="32"/>
        <v>フクシマケン</v>
      </c>
      <c r="J410" s="19" t="str">
        <f t="shared" si="33"/>
        <v>ヒラタムラ</v>
      </c>
      <c r="K410" s="19" t="str">
        <f t="shared" si="34"/>
        <v>075035</v>
      </c>
    </row>
    <row r="411" spans="1:11">
      <c r="A411" s="19" t="s">
        <v>4363</v>
      </c>
      <c r="B411" s="19" t="s">
        <v>2671</v>
      </c>
      <c r="C411" s="19" t="s">
        <v>4364</v>
      </c>
      <c r="D411" s="19" t="s">
        <v>4245</v>
      </c>
      <c r="E411" s="19" t="s">
        <v>4365</v>
      </c>
      <c r="G411" s="19" t="str">
        <f t="shared" si="30"/>
        <v>福島県</v>
      </c>
      <c r="H411" s="19" t="str">
        <f t="shared" si="31"/>
        <v>浅川町</v>
      </c>
      <c r="I411" s="19" t="str">
        <f t="shared" si="32"/>
        <v>フクシマケン</v>
      </c>
      <c r="J411" s="19" t="str">
        <f t="shared" si="33"/>
        <v>アサカワマチ</v>
      </c>
      <c r="K411" s="19" t="str">
        <f t="shared" si="34"/>
        <v>075043</v>
      </c>
    </row>
    <row r="412" spans="1:11">
      <c r="A412" s="19" t="s">
        <v>4366</v>
      </c>
      <c r="B412" s="19" t="s">
        <v>2671</v>
      </c>
      <c r="C412" s="19" t="s">
        <v>4367</v>
      </c>
      <c r="D412" s="19" t="s">
        <v>4245</v>
      </c>
      <c r="E412" s="19" t="s">
        <v>4368</v>
      </c>
      <c r="G412" s="19" t="str">
        <f t="shared" si="30"/>
        <v>福島県</v>
      </c>
      <c r="H412" s="19" t="str">
        <f t="shared" si="31"/>
        <v>古殿町</v>
      </c>
      <c r="I412" s="19" t="str">
        <f t="shared" si="32"/>
        <v>フクシマケン</v>
      </c>
      <c r="J412" s="19" t="str">
        <f t="shared" si="33"/>
        <v>フルドノマチ</v>
      </c>
      <c r="K412" s="19" t="str">
        <f t="shared" si="34"/>
        <v>075051</v>
      </c>
    </row>
    <row r="413" spans="1:11">
      <c r="A413" s="19" t="s">
        <v>4369</v>
      </c>
      <c r="B413" s="19" t="s">
        <v>2671</v>
      </c>
      <c r="C413" s="19" t="s">
        <v>4370</v>
      </c>
      <c r="D413" s="19" t="s">
        <v>4245</v>
      </c>
      <c r="E413" s="19" t="s">
        <v>4371</v>
      </c>
      <c r="G413" s="19" t="str">
        <f t="shared" si="30"/>
        <v>福島県</v>
      </c>
      <c r="H413" s="19" t="str">
        <f t="shared" si="31"/>
        <v>三春町</v>
      </c>
      <c r="I413" s="19" t="str">
        <f t="shared" si="32"/>
        <v>フクシマケン</v>
      </c>
      <c r="J413" s="19" t="str">
        <f t="shared" si="33"/>
        <v>ミハルマチ</v>
      </c>
      <c r="K413" s="19" t="str">
        <f t="shared" si="34"/>
        <v>075213</v>
      </c>
    </row>
    <row r="414" spans="1:11">
      <c r="A414" s="19" t="s">
        <v>4372</v>
      </c>
      <c r="B414" s="19" t="s">
        <v>2671</v>
      </c>
      <c r="C414" s="19" t="s">
        <v>4373</v>
      </c>
      <c r="D414" s="19" t="s">
        <v>4245</v>
      </c>
      <c r="E414" s="19" t="s">
        <v>4374</v>
      </c>
      <c r="G414" s="19" t="str">
        <f t="shared" si="30"/>
        <v>福島県</v>
      </c>
      <c r="H414" s="19" t="str">
        <f t="shared" si="31"/>
        <v>小野町</v>
      </c>
      <c r="I414" s="19" t="str">
        <f t="shared" si="32"/>
        <v>フクシマケン</v>
      </c>
      <c r="J414" s="19" t="str">
        <f t="shared" si="33"/>
        <v>オノマチ</v>
      </c>
      <c r="K414" s="19" t="str">
        <f t="shared" si="34"/>
        <v>075221</v>
      </c>
    </row>
    <row r="415" spans="1:11">
      <c r="A415" s="19" t="s">
        <v>4375</v>
      </c>
      <c r="B415" s="19" t="s">
        <v>2671</v>
      </c>
      <c r="C415" s="19" t="s">
        <v>4376</v>
      </c>
      <c r="D415" s="19" t="s">
        <v>4245</v>
      </c>
      <c r="E415" s="19" t="s">
        <v>4377</v>
      </c>
      <c r="G415" s="19" t="str">
        <f t="shared" si="30"/>
        <v>福島県</v>
      </c>
      <c r="H415" s="19" t="str">
        <f t="shared" si="31"/>
        <v>広野町</v>
      </c>
      <c r="I415" s="19" t="str">
        <f t="shared" si="32"/>
        <v>フクシマケン</v>
      </c>
      <c r="J415" s="19" t="str">
        <f t="shared" si="33"/>
        <v>ヒロノマチ</v>
      </c>
      <c r="K415" s="19" t="str">
        <f t="shared" si="34"/>
        <v>075418</v>
      </c>
    </row>
    <row r="416" spans="1:11">
      <c r="A416" s="19" t="s">
        <v>4378</v>
      </c>
      <c r="B416" s="19" t="s">
        <v>2671</v>
      </c>
      <c r="C416" s="19" t="s">
        <v>4379</v>
      </c>
      <c r="D416" s="19" t="s">
        <v>4245</v>
      </c>
      <c r="E416" s="19" t="s">
        <v>4380</v>
      </c>
      <c r="G416" s="19" t="str">
        <f t="shared" si="30"/>
        <v>福島県</v>
      </c>
      <c r="H416" s="19" t="str">
        <f t="shared" si="31"/>
        <v>楢葉町</v>
      </c>
      <c r="I416" s="19" t="str">
        <f t="shared" si="32"/>
        <v>フクシマケン</v>
      </c>
      <c r="J416" s="19" t="str">
        <f t="shared" si="33"/>
        <v>ナラハマチ</v>
      </c>
      <c r="K416" s="19" t="str">
        <f t="shared" si="34"/>
        <v>075426</v>
      </c>
    </row>
    <row r="417" spans="1:11">
      <c r="A417" s="19" t="s">
        <v>4381</v>
      </c>
      <c r="B417" s="19" t="s">
        <v>2671</v>
      </c>
      <c r="C417" s="19" t="s">
        <v>4382</v>
      </c>
      <c r="D417" s="19" t="s">
        <v>4245</v>
      </c>
      <c r="E417" s="19" t="s">
        <v>4383</v>
      </c>
      <c r="G417" s="19" t="str">
        <f t="shared" si="30"/>
        <v>福島県</v>
      </c>
      <c r="H417" s="19" t="str">
        <f t="shared" si="31"/>
        <v>富岡町</v>
      </c>
      <c r="I417" s="19" t="str">
        <f t="shared" si="32"/>
        <v>フクシマケン</v>
      </c>
      <c r="J417" s="19" t="str">
        <f t="shared" si="33"/>
        <v>トミオカマチ</v>
      </c>
      <c r="K417" s="19" t="str">
        <f t="shared" si="34"/>
        <v>075434</v>
      </c>
    </row>
    <row r="418" spans="1:11">
      <c r="A418" s="19" t="s">
        <v>4384</v>
      </c>
      <c r="B418" s="19" t="s">
        <v>2671</v>
      </c>
      <c r="C418" s="19" t="s">
        <v>4385</v>
      </c>
      <c r="D418" s="19" t="s">
        <v>4245</v>
      </c>
      <c r="E418" s="19" t="s">
        <v>4386</v>
      </c>
      <c r="G418" s="19" t="str">
        <f t="shared" si="30"/>
        <v>福島県</v>
      </c>
      <c r="H418" s="19" t="str">
        <f t="shared" si="31"/>
        <v>川内村</v>
      </c>
      <c r="I418" s="19" t="str">
        <f t="shared" si="32"/>
        <v>フクシマケン</v>
      </c>
      <c r="J418" s="19" t="str">
        <f t="shared" si="33"/>
        <v>カワウチムラ</v>
      </c>
      <c r="K418" s="19" t="str">
        <f t="shared" si="34"/>
        <v>075442</v>
      </c>
    </row>
    <row r="419" spans="1:11">
      <c r="A419" s="19" t="s">
        <v>4387</v>
      </c>
      <c r="B419" s="19" t="s">
        <v>2671</v>
      </c>
      <c r="C419" s="19" t="s">
        <v>4388</v>
      </c>
      <c r="D419" s="19" t="s">
        <v>4245</v>
      </c>
      <c r="E419" s="19" t="s">
        <v>4389</v>
      </c>
      <c r="G419" s="19" t="str">
        <f t="shared" si="30"/>
        <v>福島県</v>
      </c>
      <c r="H419" s="19" t="str">
        <f t="shared" si="31"/>
        <v>大熊町</v>
      </c>
      <c r="I419" s="19" t="str">
        <f t="shared" si="32"/>
        <v>フクシマケン</v>
      </c>
      <c r="J419" s="19" t="str">
        <f t="shared" si="33"/>
        <v>オオクママチ</v>
      </c>
      <c r="K419" s="19" t="str">
        <f t="shared" si="34"/>
        <v>075451</v>
      </c>
    </row>
    <row r="420" spans="1:11">
      <c r="A420" s="19" t="s">
        <v>4390</v>
      </c>
      <c r="B420" s="19" t="s">
        <v>2671</v>
      </c>
      <c r="C420" s="19" t="s">
        <v>4391</v>
      </c>
      <c r="D420" s="19" t="s">
        <v>4245</v>
      </c>
      <c r="E420" s="19" t="s">
        <v>4392</v>
      </c>
      <c r="G420" s="19" t="str">
        <f t="shared" si="30"/>
        <v>福島県</v>
      </c>
      <c r="H420" s="19" t="str">
        <f t="shared" si="31"/>
        <v>双葉町</v>
      </c>
      <c r="I420" s="19" t="str">
        <f t="shared" si="32"/>
        <v>フクシマケン</v>
      </c>
      <c r="J420" s="19" t="str">
        <f t="shared" si="33"/>
        <v>フタバマチ</v>
      </c>
      <c r="K420" s="19" t="str">
        <f t="shared" si="34"/>
        <v>075469</v>
      </c>
    </row>
    <row r="421" spans="1:11">
      <c r="A421" s="19" t="s">
        <v>4393</v>
      </c>
      <c r="B421" s="19" t="s">
        <v>2671</v>
      </c>
      <c r="C421" s="19" t="s">
        <v>4394</v>
      </c>
      <c r="D421" s="19" t="s">
        <v>4245</v>
      </c>
      <c r="E421" s="19" t="s">
        <v>4395</v>
      </c>
      <c r="G421" s="19" t="str">
        <f t="shared" si="30"/>
        <v>福島県</v>
      </c>
      <c r="H421" s="19" t="str">
        <f t="shared" si="31"/>
        <v>浪江町</v>
      </c>
      <c r="I421" s="19" t="str">
        <f t="shared" si="32"/>
        <v>フクシマケン</v>
      </c>
      <c r="J421" s="19" t="str">
        <f t="shared" si="33"/>
        <v>ナミエマチ</v>
      </c>
      <c r="K421" s="19" t="str">
        <f t="shared" si="34"/>
        <v>075477</v>
      </c>
    </row>
    <row r="422" spans="1:11">
      <c r="A422" s="19" t="s">
        <v>4396</v>
      </c>
      <c r="B422" s="19" t="s">
        <v>2671</v>
      </c>
      <c r="C422" s="19" t="s">
        <v>4397</v>
      </c>
      <c r="D422" s="19" t="s">
        <v>4245</v>
      </c>
      <c r="E422" s="19" t="s">
        <v>4398</v>
      </c>
      <c r="G422" s="19" t="str">
        <f t="shared" si="30"/>
        <v>福島県</v>
      </c>
      <c r="H422" s="19" t="str">
        <f t="shared" si="31"/>
        <v>葛尾村</v>
      </c>
      <c r="I422" s="19" t="str">
        <f t="shared" si="32"/>
        <v>フクシマケン</v>
      </c>
      <c r="J422" s="19" t="str">
        <f t="shared" si="33"/>
        <v>カツラオムラ</v>
      </c>
      <c r="K422" s="19" t="str">
        <f t="shared" si="34"/>
        <v>075485</v>
      </c>
    </row>
    <row r="423" spans="1:11">
      <c r="A423" s="19" t="s">
        <v>4399</v>
      </c>
      <c r="B423" s="19" t="s">
        <v>2671</v>
      </c>
      <c r="C423" s="19" t="s">
        <v>4400</v>
      </c>
      <c r="D423" s="19" t="s">
        <v>4245</v>
      </c>
      <c r="E423" s="19" t="s">
        <v>4401</v>
      </c>
      <c r="G423" s="19" t="str">
        <f t="shared" si="30"/>
        <v>福島県</v>
      </c>
      <c r="H423" s="19" t="str">
        <f t="shared" si="31"/>
        <v>新地町</v>
      </c>
      <c r="I423" s="19" t="str">
        <f t="shared" si="32"/>
        <v>フクシマケン</v>
      </c>
      <c r="J423" s="19" t="str">
        <f t="shared" si="33"/>
        <v>シンチマチ</v>
      </c>
      <c r="K423" s="19" t="str">
        <f t="shared" si="34"/>
        <v>075612</v>
      </c>
    </row>
    <row r="424" spans="1:11">
      <c r="A424" s="19" t="s">
        <v>4402</v>
      </c>
      <c r="B424" s="19" t="s">
        <v>2671</v>
      </c>
      <c r="C424" s="19" t="s">
        <v>4403</v>
      </c>
      <c r="D424" s="19" t="s">
        <v>4245</v>
      </c>
      <c r="E424" s="19" t="s">
        <v>4404</v>
      </c>
      <c r="G424" s="19" t="str">
        <f t="shared" si="30"/>
        <v>福島県</v>
      </c>
      <c r="H424" s="19" t="str">
        <f t="shared" si="31"/>
        <v>飯舘村</v>
      </c>
      <c r="I424" s="19" t="str">
        <f t="shared" si="32"/>
        <v>フクシマケン</v>
      </c>
      <c r="J424" s="19" t="str">
        <f t="shared" si="33"/>
        <v>イイタテムラ</v>
      </c>
      <c r="K424" s="19" t="str">
        <f t="shared" si="34"/>
        <v>075647</v>
      </c>
    </row>
    <row r="425" spans="1:11">
      <c r="A425" s="17" t="s">
        <v>4405</v>
      </c>
      <c r="B425" s="17" t="s">
        <v>4406</v>
      </c>
      <c r="C425" s="31"/>
      <c r="D425" s="32" t="s">
        <v>4407</v>
      </c>
      <c r="E425" s="31"/>
      <c r="G425" s="17" t="str">
        <f t="shared" si="30"/>
        <v>茨城県</v>
      </c>
      <c r="H425" s="17" t="str">
        <f t="shared" si="31"/>
        <v/>
      </c>
      <c r="I425" s="17" t="str">
        <f t="shared" si="32"/>
        <v>イバラキケン</v>
      </c>
      <c r="J425" s="17" t="str">
        <f t="shared" si="33"/>
        <v/>
      </c>
      <c r="K425" s="17" t="str">
        <f t="shared" si="34"/>
        <v>080004</v>
      </c>
    </row>
    <row r="426" spans="1:11">
      <c r="A426" s="19" t="s">
        <v>2230</v>
      </c>
      <c r="B426" s="19" t="s">
        <v>2705</v>
      </c>
      <c r="C426" s="19" t="s">
        <v>2706</v>
      </c>
      <c r="D426" s="19" t="s">
        <v>4408</v>
      </c>
      <c r="E426" s="19" t="s">
        <v>4409</v>
      </c>
      <c r="G426" s="19" t="str">
        <f t="shared" si="30"/>
        <v>茨城県</v>
      </c>
      <c r="H426" s="19" t="str">
        <f t="shared" si="31"/>
        <v>水戸市</v>
      </c>
      <c r="I426" s="19" t="str">
        <f t="shared" si="32"/>
        <v>イバラキケン</v>
      </c>
      <c r="J426" s="19" t="str">
        <f t="shared" si="33"/>
        <v>ミトシ</v>
      </c>
      <c r="K426" s="19" t="str">
        <f t="shared" si="34"/>
        <v>082015</v>
      </c>
    </row>
    <row r="427" spans="1:11">
      <c r="A427" s="19" t="s">
        <v>2231</v>
      </c>
      <c r="B427" s="19" t="s">
        <v>2705</v>
      </c>
      <c r="C427" s="19" t="s">
        <v>3041</v>
      </c>
      <c r="D427" s="19" t="s">
        <v>4408</v>
      </c>
      <c r="E427" s="19" t="s">
        <v>4410</v>
      </c>
      <c r="G427" s="19" t="str">
        <f t="shared" si="30"/>
        <v>茨城県</v>
      </c>
      <c r="H427" s="19" t="str">
        <f t="shared" si="31"/>
        <v>日立市</v>
      </c>
      <c r="I427" s="19" t="str">
        <f t="shared" si="32"/>
        <v>イバラキケン</v>
      </c>
      <c r="J427" s="19" t="str">
        <f t="shared" si="33"/>
        <v>ヒタチシ</v>
      </c>
      <c r="K427" s="19" t="str">
        <f t="shared" si="34"/>
        <v>082023</v>
      </c>
    </row>
    <row r="428" spans="1:11">
      <c r="A428" s="19" t="s">
        <v>4411</v>
      </c>
      <c r="B428" s="19" t="s">
        <v>2705</v>
      </c>
      <c r="C428" s="19" t="s">
        <v>4412</v>
      </c>
      <c r="D428" s="19" t="s">
        <v>4408</v>
      </c>
      <c r="E428" s="19" t="s">
        <v>4413</v>
      </c>
      <c r="G428" s="19" t="str">
        <f t="shared" si="30"/>
        <v>茨城県</v>
      </c>
      <c r="H428" s="19" t="str">
        <f t="shared" si="31"/>
        <v>土浦市</v>
      </c>
      <c r="I428" s="19" t="str">
        <f t="shared" si="32"/>
        <v>イバラキケン</v>
      </c>
      <c r="J428" s="19" t="str">
        <f t="shared" si="33"/>
        <v>ツチウラシ</v>
      </c>
      <c r="K428" s="19" t="str">
        <f t="shared" si="34"/>
        <v>082031</v>
      </c>
    </row>
    <row r="429" spans="1:11">
      <c r="A429" s="19" t="s">
        <v>4414</v>
      </c>
      <c r="B429" s="19" t="s">
        <v>2705</v>
      </c>
      <c r="C429" s="19" t="s">
        <v>4415</v>
      </c>
      <c r="D429" s="19" t="s">
        <v>4408</v>
      </c>
      <c r="E429" s="19" t="s">
        <v>4416</v>
      </c>
      <c r="G429" s="19" t="str">
        <f t="shared" si="30"/>
        <v>茨城県</v>
      </c>
      <c r="H429" s="19" t="str">
        <f t="shared" si="31"/>
        <v>古河市</v>
      </c>
      <c r="I429" s="19" t="str">
        <f t="shared" si="32"/>
        <v>イバラキケン</v>
      </c>
      <c r="J429" s="19" t="str">
        <f t="shared" si="33"/>
        <v>コガシ</v>
      </c>
      <c r="K429" s="19" t="str">
        <f t="shared" si="34"/>
        <v>082040</v>
      </c>
    </row>
    <row r="430" spans="1:11">
      <c r="A430" s="19" t="s">
        <v>4417</v>
      </c>
      <c r="B430" s="19" t="s">
        <v>2705</v>
      </c>
      <c r="C430" s="19" t="s">
        <v>4418</v>
      </c>
      <c r="D430" s="19" t="s">
        <v>4408</v>
      </c>
      <c r="E430" s="19" t="s">
        <v>4419</v>
      </c>
      <c r="G430" s="19" t="str">
        <f t="shared" si="30"/>
        <v>茨城県</v>
      </c>
      <c r="H430" s="19" t="str">
        <f t="shared" si="31"/>
        <v>石岡市</v>
      </c>
      <c r="I430" s="19" t="str">
        <f t="shared" si="32"/>
        <v>イバラキケン</v>
      </c>
      <c r="J430" s="19" t="str">
        <f t="shared" si="33"/>
        <v>イシオカシ</v>
      </c>
      <c r="K430" s="19" t="str">
        <f t="shared" si="34"/>
        <v>082058</v>
      </c>
    </row>
    <row r="431" spans="1:11">
      <c r="A431" s="19" t="s">
        <v>4420</v>
      </c>
      <c r="B431" s="19" t="s">
        <v>2705</v>
      </c>
      <c r="C431" s="19" t="s">
        <v>4421</v>
      </c>
      <c r="D431" s="19" t="s">
        <v>4408</v>
      </c>
      <c r="E431" s="19" t="s">
        <v>4422</v>
      </c>
      <c r="G431" s="19" t="str">
        <f t="shared" si="30"/>
        <v>茨城県</v>
      </c>
      <c r="H431" s="19" t="str">
        <f t="shared" si="31"/>
        <v>結城市</v>
      </c>
      <c r="I431" s="19" t="str">
        <f t="shared" si="32"/>
        <v>イバラキケン</v>
      </c>
      <c r="J431" s="19" t="str">
        <f t="shared" si="33"/>
        <v>ユウキシ</v>
      </c>
      <c r="K431" s="19" t="str">
        <f t="shared" si="34"/>
        <v>082074</v>
      </c>
    </row>
    <row r="432" spans="1:11">
      <c r="A432" s="19" t="s">
        <v>4423</v>
      </c>
      <c r="B432" s="19" t="s">
        <v>2705</v>
      </c>
      <c r="C432" s="19" t="s">
        <v>4424</v>
      </c>
      <c r="D432" s="19" t="s">
        <v>4408</v>
      </c>
      <c r="E432" s="19" t="s">
        <v>4425</v>
      </c>
      <c r="G432" s="19" t="str">
        <f t="shared" si="30"/>
        <v>茨城県</v>
      </c>
      <c r="H432" s="19" t="str">
        <f t="shared" si="31"/>
        <v>龍ケ崎市</v>
      </c>
      <c r="I432" s="19" t="str">
        <f t="shared" si="32"/>
        <v>イバラキケン</v>
      </c>
      <c r="J432" s="19" t="str">
        <f t="shared" si="33"/>
        <v>リュウガサキシ</v>
      </c>
      <c r="K432" s="19" t="str">
        <f t="shared" si="34"/>
        <v>082082</v>
      </c>
    </row>
    <row r="433" spans="1:11">
      <c r="A433" s="19" t="s">
        <v>4426</v>
      </c>
      <c r="B433" s="19" t="s">
        <v>2705</v>
      </c>
      <c r="C433" s="19" t="s">
        <v>4427</v>
      </c>
      <c r="D433" s="19" t="s">
        <v>4408</v>
      </c>
      <c r="E433" s="19" t="s">
        <v>4428</v>
      </c>
      <c r="G433" s="19" t="str">
        <f t="shared" si="30"/>
        <v>茨城県</v>
      </c>
      <c r="H433" s="19" t="str">
        <f t="shared" si="31"/>
        <v>下妻市</v>
      </c>
      <c r="I433" s="19" t="str">
        <f t="shared" si="32"/>
        <v>イバラキケン</v>
      </c>
      <c r="J433" s="19" t="str">
        <f t="shared" si="33"/>
        <v>シモツマシ</v>
      </c>
      <c r="K433" s="19" t="str">
        <f t="shared" si="34"/>
        <v>082104</v>
      </c>
    </row>
    <row r="434" spans="1:11">
      <c r="A434" s="19" t="s">
        <v>4429</v>
      </c>
      <c r="B434" s="19" t="s">
        <v>2705</v>
      </c>
      <c r="C434" s="19" t="s">
        <v>4430</v>
      </c>
      <c r="D434" s="19" t="s">
        <v>4408</v>
      </c>
      <c r="E434" s="19" t="s">
        <v>4431</v>
      </c>
      <c r="G434" s="19" t="str">
        <f t="shared" si="30"/>
        <v>茨城県</v>
      </c>
      <c r="H434" s="19" t="str">
        <f t="shared" si="31"/>
        <v>常総市</v>
      </c>
      <c r="I434" s="19" t="str">
        <f t="shared" si="32"/>
        <v>イバラキケン</v>
      </c>
      <c r="J434" s="19" t="str">
        <f t="shared" si="33"/>
        <v>ジョウソウシ</v>
      </c>
      <c r="K434" s="19" t="str">
        <f t="shared" si="34"/>
        <v>082112</v>
      </c>
    </row>
    <row r="435" spans="1:11">
      <c r="A435" s="19" t="s">
        <v>4432</v>
      </c>
      <c r="B435" s="19" t="s">
        <v>2705</v>
      </c>
      <c r="C435" s="19" t="s">
        <v>4433</v>
      </c>
      <c r="D435" s="19" t="s">
        <v>4408</v>
      </c>
      <c r="E435" s="19" t="s">
        <v>4434</v>
      </c>
      <c r="G435" s="19" t="str">
        <f t="shared" si="30"/>
        <v>茨城県</v>
      </c>
      <c r="H435" s="19" t="str">
        <f t="shared" si="31"/>
        <v>常陸太田市</v>
      </c>
      <c r="I435" s="19" t="str">
        <f t="shared" si="32"/>
        <v>イバラキケン</v>
      </c>
      <c r="J435" s="19" t="str">
        <f t="shared" si="33"/>
        <v>ヒタチオオタシ</v>
      </c>
      <c r="K435" s="19" t="str">
        <f t="shared" si="34"/>
        <v>082121</v>
      </c>
    </row>
    <row r="436" spans="1:11">
      <c r="A436" s="19" t="s">
        <v>2232</v>
      </c>
      <c r="B436" s="19" t="s">
        <v>2705</v>
      </c>
      <c r="C436" s="19" t="s">
        <v>3107</v>
      </c>
      <c r="D436" s="19" t="s">
        <v>4408</v>
      </c>
      <c r="E436" s="19" t="s">
        <v>4435</v>
      </c>
      <c r="G436" s="19" t="str">
        <f t="shared" si="30"/>
        <v>茨城県</v>
      </c>
      <c r="H436" s="19" t="str">
        <f t="shared" si="31"/>
        <v>高萩市</v>
      </c>
      <c r="I436" s="19" t="str">
        <f t="shared" si="32"/>
        <v>イバラキケン</v>
      </c>
      <c r="J436" s="19" t="str">
        <f t="shared" si="33"/>
        <v>タカハギシ</v>
      </c>
      <c r="K436" s="19" t="str">
        <f t="shared" si="34"/>
        <v>082147</v>
      </c>
    </row>
    <row r="437" spans="1:11">
      <c r="A437" s="19" t="s">
        <v>4436</v>
      </c>
      <c r="B437" s="19" t="s">
        <v>2705</v>
      </c>
      <c r="C437" s="19" t="s">
        <v>4437</v>
      </c>
      <c r="D437" s="19" t="s">
        <v>4408</v>
      </c>
      <c r="E437" s="19" t="s">
        <v>4438</v>
      </c>
      <c r="G437" s="19" t="str">
        <f t="shared" si="30"/>
        <v>茨城県</v>
      </c>
      <c r="H437" s="19" t="str">
        <f t="shared" si="31"/>
        <v>北茨城市</v>
      </c>
      <c r="I437" s="19" t="str">
        <f t="shared" si="32"/>
        <v>イバラキケン</v>
      </c>
      <c r="J437" s="19" t="str">
        <f t="shared" si="33"/>
        <v>キタイバラキシ</v>
      </c>
      <c r="K437" s="19" t="str">
        <f t="shared" si="34"/>
        <v>082155</v>
      </c>
    </row>
    <row r="438" spans="1:11">
      <c r="A438" s="19" t="s">
        <v>4439</v>
      </c>
      <c r="B438" s="19" t="s">
        <v>2705</v>
      </c>
      <c r="C438" s="19" t="s">
        <v>4440</v>
      </c>
      <c r="D438" s="19" t="s">
        <v>4408</v>
      </c>
      <c r="E438" s="19" t="s">
        <v>4441</v>
      </c>
      <c r="G438" s="19" t="str">
        <f t="shared" si="30"/>
        <v>茨城県</v>
      </c>
      <c r="H438" s="19" t="str">
        <f t="shared" si="31"/>
        <v>笠間市</v>
      </c>
      <c r="I438" s="19" t="str">
        <f t="shared" si="32"/>
        <v>イバラキケン</v>
      </c>
      <c r="J438" s="19" t="str">
        <f t="shared" si="33"/>
        <v>カサマシ</v>
      </c>
      <c r="K438" s="19" t="str">
        <f t="shared" si="34"/>
        <v>082163</v>
      </c>
    </row>
    <row r="439" spans="1:11">
      <c r="A439" s="19" t="s">
        <v>4442</v>
      </c>
      <c r="B439" s="19" t="s">
        <v>2705</v>
      </c>
      <c r="C439" s="19" t="s">
        <v>4443</v>
      </c>
      <c r="D439" s="19" t="s">
        <v>4408</v>
      </c>
      <c r="E439" s="19" t="s">
        <v>4444</v>
      </c>
      <c r="G439" s="19" t="str">
        <f t="shared" si="30"/>
        <v>茨城県</v>
      </c>
      <c r="H439" s="19" t="str">
        <f t="shared" si="31"/>
        <v>取手市</v>
      </c>
      <c r="I439" s="19" t="str">
        <f t="shared" si="32"/>
        <v>イバラキケン</v>
      </c>
      <c r="J439" s="19" t="str">
        <f t="shared" si="33"/>
        <v>トリデシ</v>
      </c>
      <c r="K439" s="19" t="str">
        <f t="shared" si="34"/>
        <v>082171</v>
      </c>
    </row>
    <row r="440" spans="1:11">
      <c r="A440" s="19" t="s">
        <v>2233</v>
      </c>
      <c r="B440" s="19" t="s">
        <v>2705</v>
      </c>
      <c r="C440" s="19" t="s">
        <v>3153</v>
      </c>
      <c r="D440" s="19" t="s">
        <v>4408</v>
      </c>
      <c r="E440" s="19" t="s">
        <v>4445</v>
      </c>
      <c r="G440" s="19" t="str">
        <f t="shared" si="30"/>
        <v>茨城県</v>
      </c>
      <c r="H440" s="19" t="str">
        <f t="shared" si="31"/>
        <v>牛久市</v>
      </c>
      <c r="I440" s="19" t="str">
        <f t="shared" si="32"/>
        <v>イバラキケン</v>
      </c>
      <c r="J440" s="19" t="str">
        <f t="shared" si="33"/>
        <v>ウシクシ</v>
      </c>
      <c r="K440" s="19" t="str">
        <f t="shared" si="34"/>
        <v>082198</v>
      </c>
    </row>
    <row r="441" spans="1:11">
      <c r="A441" s="19" t="s">
        <v>2234</v>
      </c>
      <c r="B441" s="19" t="s">
        <v>2705</v>
      </c>
      <c r="C441" s="19" t="s">
        <v>3010</v>
      </c>
      <c r="D441" s="19" t="s">
        <v>4408</v>
      </c>
      <c r="E441" s="19" t="s">
        <v>4446</v>
      </c>
      <c r="G441" s="19" t="str">
        <f t="shared" si="30"/>
        <v>茨城県</v>
      </c>
      <c r="H441" s="19" t="str">
        <f t="shared" si="31"/>
        <v>つくば市</v>
      </c>
      <c r="I441" s="19" t="str">
        <f t="shared" si="32"/>
        <v>イバラキケン</v>
      </c>
      <c r="J441" s="19" t="str">
        <f t="shared" si="33"/>
        <v>ツクバシ</v>
      </c>
      <c r="K441" s="19" t="str">
        <f t="shared" si="34"/>
        <v>082201</v>
      </c>
    </row>
    <row r="442" spans="1:11">
      <c r="A442" s="19" t="s">
        <v>4447</v>
      </c>
      <c r="B442" s="19" t="s">
        <v>2705</v>
      </c>
      <c r="C442" s="19" t="s">
        <v>4448</v>
      </c>
      <c r="D442" s="19" t="s">
        <v>4408</v>
      </c>
      <c r="E442" s="19" t="s">
        <v>4449</v>
      </c>
      <c r="G442" s="19" t="str">
        <f t="shared" si="30"/>
        <v>茨城県</v>
      </c>
      <c r="H442" s="19" t="str">
        <f t="shared" si="31"/>
        <v>ひたちなか市</v>
      </c>
      <c r="I442" s="19" t="str">
        <f t="shared" si="32"/>
        <v>イバラキケン</v>
      </c>
      <c r="J442" s="19" t="str">
        <f t="shared" si="33"/>
        <v>ヒタチナカシ</v>
      </c>
      <c r="K442" s="19" t="str">
        <f t="shared" si="34"/>
        <v>082210</v>
      </c>
    </row>
    <row r="443" spans="1:11">
      <c r="A443" s="19" t="s">
        <v>2235</v>
      </c>
      <c r="B443" s="19" t="s">
        <v>2705</v>
      </c>
      <c r="C443" s="19" t="s">
        <v>2849</v>
      </c>
      <c r="D443" s="19" t="s">
        <v>4408</v>
      </c>
      <c r="E443" s="19" t="s">
        <v>4450</v>
      </c>
      <c r="G443" s="19" t="str">
        <f t="shared" si="30"/>
        <v>茨城県</v>
      </c>
      <c r="H443" s="19" t="str">
        <f t="shared" si="31"/>
        <v>鹿嶋市</v>
      </c>
      <c r="I443" s="19" t="str">
        <f t="shared" si="32"/>
        <v>イバラキケン</v>
      </c>
      <c r="J443" s="19" t="str">
        <f t="shared" si="33"/>
        <v>カシマシ</v>
      </c>
      <c r="K443" s="19" t="str">
        <f t="shared" si="34"/>
        <v>082228</v>
      </c>
    </row>
    <row r="444" spans="1:11">
      <c r="A444" s="19" t="s">
        <v>4451</v>
      </c>
      <c r="B444" s="19" t="s">
        <v>2705</v>
      </c>
      <c r="C444" s="19" t="s">
        <v>4452</v>
      </c>
      <c r="D444" s="19" t="s">
        <v>4408</v>
      </c>
      <c r="E444" s="19" t="s">
        <v>4453</v>
      </c>
      <c r="G444" s="19" t="str">
        <f t="shared" si="30"/>
        <v>茨城県</v>
      </c>
      <c r="H444" s="19" t="str">
        <f t="shared" si="31"/>
        <v>潮来市</v>
      </c>
      <c r="I444" s="19" t="str">
        <f t="shared" si="32"/>
        <v>イバラキケン</v>
      </c>
      <c r="J444" s="19" t="str">
        <f t="shared" si="33"/>
        <v>イタコシ</v>
      </c>
      <c r="K444" s="19" t="str">
        <f t="shared" si="34"/>
        <v>082236</v>
      </c>
    </row>
    <row r="445" spans="1:11">
      <c r="A445" s="19" t="s">
        <v>4454</v>
      </c>
      <c r="B445" s="19" t="s">
        <v>2705</v>
      </c>
      <c r="C445" s="19" t="s">
        <v>4455</v>
      </c>
      <c r="D445" s="19" t="s">
        <v>4408</v>
      </c>
      <c r="E445" s="19" t="s">
        <v>4456</v>
      </c>
      <c r="G445" s="19" t="str">
        <f t="shared" si="30"/>
        <v>茨城県</v>
      </c>
      <c r="H445" s="19" t="str">
        <f t="shared" si="31"/>
        <v>守谷市</v>
      </c>
      <c r="I445" s="19" t="str">
        <f t="shared" si="32"/>
        <v>イバラキケン</v>
      </c>
      <c r="J445" s="19" t="str">
        <f t="shared" si="33"/>
        <v>モリヤシ</v>
      </c>
      <c r="K445" s="19" t="str">
        <f t="shared" si="34"/>
        <v>082244</v>
      </c>
    </row>
    <row r="446" spans="1:11">
      <c r="A446" s="19" t="s">
        <v>4457</v>
      </c>
      <c r="B446" s="19" t="s">
        <v>2705</v>
      </c>
      <c r="C446" s="19" t="s">
        <v>4458</v>
      </c>
      <c r="D446" s="19" t="s">
        <v>4408</v>
      </c>
      <c r="E446" s="19" t="s">
        <v>4459</v>
      </c>
      <c r="G446" s="19" t="str">
        <f t="shared" si="30"/>
        <v>茨城県</v>
      </c>
      <c r="H446" s="19" t="str">
        <f t="shared" si="31"/>
        <v>常陸大宮市</v>
      </c>
      <c r="I446" s="19" t="str">
        <f t="shared" si="32"/>
        <v>イバラキケン</v>
      </c>
      <c r="J446" s="19" t="str">
        <f t="shared" si="33"/>
        <v>ヒタチオオミヤシ</v>
      </c>
      <c r="K446" s="19" t="str">
        <f t="shared" si="34"/>
        <v>082252</v>
      </c>
    </row>
    <row r="447" spans="1:11">
      <c r="A447" s="19" t="s">
        <v>4460</v>
      </c>
      <c r="B447" s="19" t="s">
        <v>2705</v>
      </c>
      <c r="C447" s="19" t="s">
        <v>4461</v>
      </c>
      <c r="D447" s="19" t="s">
        <v>4408</v>
      </c>
      <c r="E447" s="19" t="s">
        <v>4462</v>
      </c>
      <c r="G447" s="19" t="str">
        <f t="shared" si="30"/>
        <v>茨城県</v>
      </c>
      <c r="H447" s="19" t="str">
        <f t="shared" si="31"/>
        <v>那珂市</v>
      </c>
      <c r="I447" s="19" t="str">
        <f t="shared" si="32"/>
        <v>イバラキケン</v>
      </c>
      <c r="J447" s="19" t="str">
        <f t="shared" si="33"/>
        <v>ナカシ</v>
      </c>
      <c r="K447" s="19" t="str">
        <f t="shared" si="34"/>
        <v>082261</v>
      </c>
    </row>
    <row r="448" spans="1:11">
      <c r="A448" s="19" t="s">
        <v>4463</v>
      </c>
      <c r="B448" s="19" t="s">
        <v>2705</v>
      </c>
      <c r="C448" s="19" t="s">
        <v>4464</v>
      </c>
      <c r="D448" s="19" t="s">
        <v>4408</v>
      </c>
      <c r="E448" s="19" t="s">
        <v>4465</v>
      </c>
      <c r="G448" s="19" t="str">
        <f t="shared" si="30"/>
        <v>茨城県</v>
      </c>
      <c r="H448" s="19" t="str">
        <f t="shared" si="31"/>
        <v>筑西市</v>
      </c>
      <c r="I448" s="19" t="str">
        <f t="shared" si="32"/>
        <v>イバラキケン</v>
      </c>
      <c r="J448" s="19" t="str">
        <f t="shared" si="33"/>
        <v>チクセイシ</v>
      </c>
      <c r="K448" s="19" t="str">
        <f t="shared" si="34"/>
        <v>082279</v>
      </c>
    </row>
    <row r="449" spans="1:11">
      <c r="A449" s="19" t="s">
        <v>4466</v>
      </c>
      <c r="B449" s="19" t="s">
        <v>2705</v>
      </c>
      <c r="C449" s="19" t="s">
        <v>4467</v>
      </c>
      <c r="D449" s="19" t="s">
        <v>4408</v>
      </c>
      <c r="E449" s="19" t="s">
        <v>4468</v>
      </c>
      <c r="G449" s="19" t="str">
        <f t="shared" si="30"/>
        <v>茨城県</v>
      </c>
      <c r="H449" s="19" t="str">
        <f t="shared" si="31"/>
        <v>坂東市</v>
      </c>
      <c r="I449" s="19" t="str">
        <f t="shared" si="32"/>
        <v>イバラキケン</v>
      </c>
      <c r="J449" s="19" t="str">
        <f t="shared" si="33"/>
        <v>バンドウシ</v>
      </c>
      <c r="K449" s="19" t="str">
        <f t="shared" si="34"/>
        <v>082287</v>
      </c>
    </row>
    <row r="450" spans="1:11">
      <c r="A450" s="19" t="s">
        <v>4469</v>
      </c>
      <c r="B450" s="19" t="s">
        <v>2705</v>
      </c>
      <c r="C450" s="19" t="s">
        <v>4470</v>
      </c>
      <c r="D450" s="19" t="s">
        <v>4408</v>
      </c>
      <c r="E450" s="19" t="s">
        <v>4471</v>
      </c>
      <c r="G450" s="19" t="str">
        <f t="shared" si="30"/>
        <v>茨城県</v>
      </c>
      <c r="H450" s="19" t="str">
        <f t="shared" si="31"/>
        <v>稲敷市</v>
      </c>
      <c r="I450" s="19" t="str">
        <f t="shared" si="32"/>
        <v>イバラキケン</v>
      </c>
      <c r="J450" s="19" t="str">
        <f t="shared" si="33"/>
        <v>イナシキシ</v>
      </c>
      <c r="K450" s="19" t="str">
        <f t="shared" si="34"/>
        <v>082295</v>
      </c>
    </row>
    <row r="451" spans="1:11">
      <c r="A451" s="19" t="s">
        <v>4472</v>
      </c>
      <c r="B451" s="19" t="s">
        <v>2705</v>
      </c>
      <c r="C451" s="19" t="s">
        <v>4473</v>
      </c>
      <c r="D451" s="19" t="s">
        <v>4408</v>
      </c>
      <c r="E451" s="19" t="s">
        <v>4474</v>
      </c>
      <c r="G451" s="19" t="str">
        <f t="shared" si="30"/>
        <v>茨城県</v>
      </c>
      <c r="H451" s="19" t="str">
        <f t="shared" si="31"/>
        <v>かすみがうら市</v>
      </c>
      <c r="I451" s="19" t="str">
        <f t="shared" si="32"/>
        <v>イバラキケン</v>
      </c>
      <c r="J451" s="19" t="str">
        <f t="shared" si="33"/>
        <v>カスミガウラシ</v>
      </c>
      <c r="K451" s="19" t="str">
        <f t="shared" si="34"/>
        <v>082309</v>
      </c>
    </row>
    <row r="452" spans="1:11">
      <c r="A452" s="19" t="s">
        <v>4475</v>
      </c>
      <c r="B452" s="19" t="s">
        <v>2705</v>
      </c>
      <c r="C452" s="19" t="s">
        <v>4476</v>
      </c>
      <c r="D452" s="19" t="s">
        <v>4408</v>
      </c>
      <c r="E452" s="19" t="s">
        <v>4477</v>
      </c>
      <c r="G452" s="19" t="str">
        <f t="shared" si="30"/>
        <v>茨城県</v>
      </c>
      <c r="H452" s="19" t="str">
        <f t="shared" si="31"/>
        <v>桜川市</v>
      </c>
      <c r="I452" s="19" t="str">
        <f t="shared" si="32"/>
        <v>イバラキケン</v>
      </c>
      <c r="J452" s="19" t="str">
        <f t="shared" si="33"/>
        <v>サクラガワシ</v>
      </c>
      <c r="K452" s="19" t="str">
        <f t="shared" si="34"/>
        <v>082317</v>
      </c>
    </row>
    <row r="453" spans="1:11">
      <c r="A453" s="19" t="s">
        <v>4478</v>
      </c>
      <c r="B453" s="19" t="s">
        <v>2705</v>
      </c>
      <c r="C453" s="19" t="s">
        <v>4479</v>
      </c>
      <c r="D453" s="19" t="s">
        <v>4408</v>
      </c>
      <c r="E453" s="19" t="s">
        <v>4480</v>
      </c>
      <c r="G453" s="19" t="str">
        <f t="shared" si="30"/>
        <v>茨城県</v>
      </c>
      <c r="H453" s="19" t="str">
        <f t="shared" si="31"/>
        <v>神栖市</v>
      </c>
      <c r="I453" s="19" t="str">
        <f t="shared" si="32"/>
        <v>イバラキケン</v>
      </c>
      <c r="J453" s="19" t="str">
        <f t="shared" si="33"/>
        <v>カミスシ</v>
      </c>
      <c r="K453" s="19" t="str">
        <f t="shared" si="34"/>
        <v>082325</v>
      </c>
    </row>
    <row r="454" spans="1:11">
      <c r="A454" s="19" t="s">
        <v>4481</v>
      </c>
      <c r="B454" s="19" t="s">
        <v>2705</v>
      </c>
      <c r="C454" s="19" t="s">
        <v>4482</v>
      </c>
      <c r="D454" s="19" t="s">
        <v>4408</v>
      </c>
      <c r="E454" s="19" t="s">
        <v>4483</v>
      </c>
      <c r="G454" s="19" t="str">
        <f t="shared" si="30"/>
        <v>茨城県</v>
      </c>
      <c r="H454" s="19" t="str">
        <f t="shared" si="31"/>
        <v>行方市</v>
      </c>
      <c r="I454" s="19" t="str">
        <f t="shared" si="32"/>
        <v>イバラキケン</v>
      </c>
      <c r="J454" s="19" t="str">
        <f t="shared" si="33"/>
        <v>ナメガタシ</v>
      </c>
      <c r="K454" s="19" t="str">
        <f t="shared" si="34"/>
        <v>082333</v>
      </c>
    </row>
    <row r="455" spans="1:11">
      <c r="A455" s="19" t="s">
        <v>4484</v>
      </c>
      <c r="B455" s="19" t="s">
        <v>2705</v>
      </c>
      <c r="C455" s="19" t="s">
        <v>4485</v>
      </c>
      <c r="D455" s="19" t="s">
        <v>4408</v>
      </c>
      <c r="E455" s="19" t="s">
        <v>4486</v>
      </c>
      <c r="G455" s="19" t="str">
        <f t="shared" ref="G455:G518" si="35">B455</f>
        <v>茨城県</v>
      </c>
      <c r="H455" s="19" t="str">
        <f t="shared" ref="H455:H518" si="36">IF(C455&lt;&gt;0,C455,"")</f>
        <v>鉾田市</v>
      </c>
      <c r="I455" s="19" t="str">
        <f t="shared" ref="I455:I518" si="37">PHONETIC(D455)</f>
        <v>イバラキケン</v>
      </c>
      <c r="J455" s="19" t="str">
        <f t="shared" ref="J455:J518" si="38">PHONETIC(E455)</f>
        <v>ホコタシ</v>
      </c>
      <c r="K455" s="19" t="str">
        <f t="shared" ref="K455:K518" si="39">A455</f>
        <v>082341</v>
      </c>
    </row>
    <row r="456" spans="1:11">
      <c r="A456" s="19" t="s">
        <v>4487</v>
      </c>
      <c r="B456" s="19" t="s">
        <v>2705</v>
      </c>
      <c r="C456" s="19" t="s">
        <v>4488</v>
      </c>
      <c r="D456" s="19" t="s">
        <v>4408</v>
      </c>
      <c r="E456" s="19" t="s">
        <v>4489</v>
      </c>
      <c r="G456" s="19" t="str">
        <f t="shared" si="35"/>
        <v>茨城県</v>
      </c>
      <c r="H456" s="19" t="str">
        <f t="shared" si="36"/>
        <v>つくばみらい市</v>
      </c>
      <c r="I456" s="19" t="str">
        <f t="shared" si="37"/>
        <v>イバラキケン</v>
      </c>
      <c r="J456" s="19" t="str">
        <f t="shared" si="38"/>
        <v>ツクバミライシ</v>
      </c>
      <c r="K456" s="19" t="str">
        <f t="shared" si="39"/>
        <v>082350</v>
      </c>
    </row>
    <row r="457" spans="1:11">
      <c r="A457" s="19" t="s">
        <v>4490</v>
      </c>
      <c r="B457" s="19" t="s">
        <v>2705</v>
      </c>
      <c r="C457" s="19" t="s">
        <v>4491</v>
      </c>
      <c r="D457" s="19" t="s">
        <v>4408</v>
      </c>
      <c r="E457" s="19" t="s">
        <v>4492</v>
      </c>
      <c r="G457" s="19" t="str">
        <f t="shared" si="35"/>
        <v>茨城県</v>
      </c>
      <c r="H457" s="19" t="str">
        <f t="shared" si="36"/>
        <v>小美玉市</v>
      </c>
      <c r="I457" s="19" t="str">
        <f t="shared" si="37"/>
        <v>イバラキケン</v>
      </c>
      <c r="J457" s="19" t="str">
        <f t="shared" si="38"/>
        <v>オミタマシ</v>
      </c>
      <c r="K457" s="19" t="str">
        <f t="shared" si="39"/>
        <v>082368</v>
      </c>
    </row>
    <row r="458" spans="1:11">
      <c r="A458" s="19" t="s">
        <v>4493</v>
      </c>
      <c r="B458" s="19" t="s">
        <v>2705</v>
      </c>
      <c r="C458" s="19" t="s">
        <v>4494</v>
      </c>
      <c r="D458" s="19" t="s">
        <v>4408</v>
      </c>
      <c r="E458" s="19" t="s">
        <v>4495</v>
      </c>
      <c r="G458" s="19" t="str">
        <f t="shared" si="35"/>
        <v>茨城県</v>
      </c>
      <c r="H458" s="19" t="str">
        <f t="shared" si="36"/>
        <v>茨城町</v>
      </c>
      <c r="I458" s="19" t="str">
        <f t="shared" si="37"/>
        <v>イバラキケン</v>
      </c>
      <c r="J458" s="19" t="str">
        <f t="shared" si="38"/>
        <v>イバラキマチ</v>
      </c>
      <c r="K458" s="19" t="str">
        <f t="shared" si="39"/>
        <v>083020</v>
      </c>
    </row>
    <row r="459" spans="1:11">
      <c r="A459" s="19" t="s">
        <v>4496</v>
      </c>
      <c r="B459" s="19" t="s">
        <v>2705</v>
      </c>
      <c r="C459" s="19" t="s">
        <v>4497</v>
      </c>
      <c r="D459" s="19" t="s">
        <v>4408</v>
      </c>
      <c r="E459" s="19" t="s">
        <v>4498</v>
      </c>
      <c r="G459" s="19" t="str">
        <f t="shared" si="35"/>
        <v>茨城県</v>
      </c>
      <c r="H459" s="19" t="str">
        <f t="shared" si="36"/>
        <v>大洗町</v>
      </c>
      <c r="I459" s="19" t="str">
        <f t="shared" si="37"/>
        <v>イバラキケン</v>
      </c>
      <c r="J459" s="19" t="str">
        <f t="shared" si="38"/>
        <v>オオアライマチ</v>
      </c>
      <c r="K459" s="19" t="str">
        <f t="shared" si="39"/>
        <v>083097</v>
      </c>
    </row>
    <row r="460" spans="1:11">
      <c r="A460" s="19" t="s">
        <v>4499</v>
      </c>
      <c r="B460" s="19" t="s">
        <v>2705</v>
      </c>
      <c r="C460" s="19" t="s">
        <v>4500</v>
      </c>
      <c r="D460" s="19" t="s">
        <v>4408</v>
      </c>
      <c r="E460" s="19" t="s">
        <v>4501</v>
      </c>
      <c r="G460" s="19" t="str">
        <f t="shared" si="35"/>
        <v>茨城県</v>
      </c>
      <c r="H460" s="19" t="str">
        <f t="shared" si="36"/>
        <v>城里町</v>
      </c>
      <c r="I460" s="19" t="str">
        <f t="shared" si="37"/>
        <v>イバラキケン</v>
      </c>
      <c r="J460" s="19" t="str">
        <f t="shared" si="38"/>
        <v>シロサトマチ</v>
      </c>
      <c r="K460" s="19" t="str">
        <f t="shared" si="39"/>
        <v>083101</v>
      </c>
    </row>
    <row r="461" spans="1:11">
      <c r="A461" s="19" t="s">
        <v>4502</v>
      </c>
      <c r="B461" s="19" t="s">
        <v>2705</v>
      </c>
      <c r="C461" s="19" t="s">
        <v>4503</v>
      </c>
      <c r="D461" s="19" t="s">
        <v>4408</v>
      </c>
      <c r="E461" s="19" t="s">
        <v>4504</v>
      </c>
      <c r="G461" s="19" t="str">
        <f t="shared" si="35"/>
        <v>茨城県</v>
      </c>
      <c r="H461" s="19" t="str">
        <f t="shared" si="36"/>
        <v>東海村</v>
      </c>
      <c r="I461" s="19" t="str">
        <f t="shared" si="37"/>
        <v>イバラキケン</v>
      </c>
      <c r="J461" s="19" t="str">
        <f t="shared" si="38"/>
        <v>トウカイムラ</v>
      </c>
      <c r="K461" s="19" t="str">
        <f t="shared" si="39"/>
        <v>083411</v>
      </c>
    </row>
    <row r="462" spans="1:11">
      <c r="A462" s="19" t="s">
        <v>2236</v>
      </c>
      <c r="B462" s="19" t="s">
        <v>2705</v>
      </c>
      <c r="C462" s="19" t="s">
        <v>3129</v>
      </c>
      <c r="D462" s="19" t="s">
        <v>4408</v>
      </c>
      <c r="E462" s="19" t="s">
        <v>4505</v>
      </c>
      <c r="G462" s="19" t="str">
        <f t="shared" si="35"/>
        <v>茨城県</v>
      </c>
      <c r="H462" s="19" t="str">
        <f t="shared" si="36"/>
        <v>大子町</v>
      </c>
      <c r="I462" s="19" t="str">
        <f t="shared" si="37"/>
        <v>イバラキケン</v>
      </c>
      <c r="J462" s="19" t="str">
        <f t="shared" si="38"/>
        <v>ダイゴマチ</v>
      </c>
      <c r="K462" s="19" t="str">
        <f t="shared" si="39"/>
        <v>083640</v>
      </c>
    </row>
    <row r="463" spans="1:11">
      <c r="A463" s="19" t="s">
        <v>4506</v>
      </c>
      <c r="B463" s="19" t="s">
        <v>2705</v>
      </c>
      <c r="C463" s="19" t="s">
        <v>4507</v>
      </c>
      <c r="D463" s="19" t="s">
        <v>4408</v>
      </c>
      <c r="E463" s="19" t="s">
        <v>4508</v>
      </c>
      <c r="G463" s="19" t="str">
        <f t="shared" si="35"/>
        <v>茨城県</v>
      </c>
      <c r="H463" s="19" t="str">
        <f t="shared" si="36"/>
        <v>美浦村</v>
      </c>
      <c r="I463" s="19" t="str">
        <f t="shared" si="37"/>
        <v>イバラキケン</v>
      </c>
      <c r="J463" s="19" t="str">
        <f t="shared" si="38"/>
        <v>ミホムラ</v>
      </c>
      <c r="K463" s="19" t="str">
        <f t="shared" si="39"/>
        <v>084425</v>
      </c>
    </row>
    <row r="464" spans="1:11">
      <c r="A464" s="19" t="s">
        <v>4509</v>
      </c>
      <c r="B464" s="19" t="s">
        <v>2705</v>
      </c>
      <c r="C464" s="19" t="s">
        <v>4510</v>
      </c>
      <c r="D464" s="19" t="s">
        <v>4408</v>
      </c>
      <c r="E464" s="19" t="s">
        <v>4511</v>
      </c>
      <c r="G464" s="19" t="str">
        <f t="shared" si="35"/>
        <v>茨城県</v>
      </c>
      <c r="H464" s="19" t="str">
        <f t="shared" si="36"/>
        <v>阿見町</v>
      </c>
      <c r="I464" s="19" t="str">
        <f t="shared" si="37"/>
        <v>イバラキケン</v>
      </c>
      <c r="J464" s="19" t="str">
        <f t="shared" si="38"/>
        <v>アミマチ</v>
      </c>
      <c r="K464" s="19" t="str">
        <f t="shared" si="39"/>
        <v>084433</v>
      </c>
    </row>
    <row r="465" spans="1:11">
      <c r="A465" s="19" t="s">
        <v>4512</v>
      </c>
      <c r="B465" s="19" t="s">
        <v>2705</v>
      </c>
      <c r="C465" s="19" t="s">
        <v>4513</v>
      </c>
      <c r="D465" s="19" t="s">
        <v>4408</v>
      </c>
      <c r="E465" s="19" t="s">
        <v>4514</v>
      </c>
      <c r="G465" s="19" t="str">
        <f t="shared" si="35"/>
        <v>茨城県</v>
      </c>
      <c r="H465" s="19" t="str">
        <f t="shared" si="36"/>
        <v>河内町</v>
      </c>
      <c r="I465" s="19" t="str">
        <f t="shared" si="37"/>
        <v>イバラキケン</v>
      </c>
      <c r="J465" s="19" t="str">
        <f t="shared" si="38"/>
        <v>カワチマチ</v>
      </c>
      <c r="K465" s="19" t="str">
        <f t="shared" si="39"/>
        <v>084476</v>
      </c>
    </row>
    <row r="466" spans="1:11">
      <c r="A466" s="19" t="s">
        <v>4515</v>
      </c>
      <c r="B466" s="19" t="s">
        <v>2705</v>
      </c>
      <c r="C466" s="19" t="s">
        <v>4516</v>
      </c>
      <c r="D466" s="19" t="s">
        <v>4408</v>
      </c>
      <c r="E466" s="19" t="s">
        <v>4517</v>
      </c>
      <c r="G466" s="19" t="str">
        <f t="shared" si="35"/>
        <v>茨城県</v>
      </c>
      <c r="H466" s="19" t="str">
        <f t="shared" si="36"/>
        <v>八千代町</v>
      </c>
      <c r="I466" s="19" t="str">
        <f t="shared" si="37"/>
        <v>イバラキケン</v>
      </c>
      <c r="J466" s="19" t="str">
        <f t="shared" si="38"/>
        <v>ヤチヨマチ</v>
      </c>
      <c r="K466" s="19" t="str">
        <f t="shared" si="39"/>
        <v>085219</v>
      </c>
    </row>
    <row r="467" spans="1:11">
      <c r="A467" s="19" t="s">
        <v>4518</v>
      </c>
      <c r="B467" s="19" t="s">
        <v>2705</v>
      </c>
      <c r="C467" s="19" t="s">
        <v>4519</v>
      </c>
      <c r="D467" s="19" t="s">
        <v>4408</v>
      </c>
      <c r="E467" s="19" t="s">
        <v>4520</v>
      </c>
      <c r="G467" s="19" t="str">
        <f t="shared" si="35"/>
        <v>茨城県</v>
      </c>
      <c r="H467" s="19" t="str">
        <f t="shared" si="36"/>
        <v>五霞町</v>
      </c>
      <c r="I467" s="19" t="str">
        <f t="shared" si="37"/>
        <v>イバラキケン</v>
      </c>
      <c r="J467" s="19" t="str">
        <f t="shared" si="38"/>
        <v>ゴカマチ</v>
      </c>
      <c r="K467" s="19" t="str">
        <f t="shared" si="39"/>
        <v>085421</v>
      </c>
    </row>
    <row r="468" spans="1:11">
      <c r="A468" s="19" t="s">
        <v>4521</v>
      </c>
      <c r="B468" s="19" t="s">
        <v>2705</v>
      </c>
      <c r="C468" s="19" t="s">
        <v>4522</v>
      </c>
      <c r="D468" s="19" t="s">
        <v>4408</v>
      </c>
      <c r="E468" s="19" t="s">
        <v>4523</v>
      </c>
      <c r="G468" s="19" t="str">
        <f t="shared" si="35"/>
        <v>茨城県</v>
      </c>
      <c r="H468" s="19" t="str">
        <f t="shared" si="36"/>
        <v>境町</v>
      </c>
      <c r="I468" s="19" t="str">
        <f t="shared" si="37"/>
        <v>イバラキケン</v>
      </c>
      <c r="J468" s="19" t="str">
        <f t="shared" si="38"/>
        <v>サカイマチ</v>
      </c>
      <c r="K468" s="19" t="str">
        <f t="shared" si="39"/>
        <v>085464</v>
      </c>
    </row>
    <row r="469" spans="1:11">
      <c r="A469" s="19" t="s">
        <v>4524</v>
      </c>
      <c r="B469" s="19" t="s">
        <v>2705</v>
      </c>
      <c r="C469" s="19" t="s">
        <v>4525</v>
      </c>
      <c r="D469" s="19" t="s">
        <v>4408</v>
      </c>
      <c r="E469" s="19" t="s">
        <v>4526</v>
      </c>
      <c r="G469" s="19" t="str">
        <f t="shared" si="35"/>
        <v>茨城県</v>
      </c>
      <c r="H469" s="19" t="str">
        <f t="shared" si="36"/>
        <v>利根町</v>
      </c>
      <c r="I469" s="19" t="str">
        <f t="shared" si="37"/>
        <v>イバラキケン</v>
      </c>
      <c r="J469" s="19" t="str">
        <f t="shared" si="38"/>
        <v>トネマチ</v>
      </c>
      <c r="K469" s="19" t="str">
        <f t="shared" si="39"/>
        <v>085642</v>
      </c>
    </row>
    <row r="470" spans="1:11">
      <c r="A470" s="17" t="s">
        <v>4527</v>
      </c>
      <c r="B470" s="17" t="s">
        <v>4528</v>
      </c>
      <c r="C470" s="31"/>
      <c r="D470" s="32" t="s">
        <v>4529</v>
      </c>
      <c r="E470" s="31"/>
      <c r="G470" s="17" t="str">
        <f t="shared" si="35"/>
        <v>栃木県</v>
      </c>
      <c r="H470" s="17" t="str">
        <f t="shared" si="36"/>
        <v/>
      </c>
      <c r="I470" s="17" t="str">
        <f t="shared" si="37"/>
        <v>トチギケン</v>
      </c>
      <c r="J470" s="17" t="str">
        <f t="shared" si="38"/>
        <v/>
      </c>
      <c r="K470" s="17" t="str">
        <f t="shared" si="39"/>
        <v>090000</v>
      </c>
    </row>
    <row r="471" spans="1:11">
      <c r="A471" s="19" t="s">
        <v>2238</v>
      </c>
      <c r="B471" s="19" t="s">
        <v>3161</v>
      </c>
      <c r="C471" s="19" t="s">
        <v>3183</v>
      </c>
      <c r="D471" s="19" t="s">
        <v>4530</v>
      </c>
      <c r="E471" s="19" t="s">
        <v>4531</v>
      </c>
      <c r="G471" s="19" t="str">
        <f t="shared" si="35"/>
        <v>栃木県</v>
      </c>
      <c r="H471" s="19" t="str">
        <f t="shared" si="36"/>
        <v>宇都宮市</v>
      </c>
      <c r="I471" s="19" t="str">
        <f t="shared" si="37"/>
        <v>トチギケン</v>
      </c>
      <c r="J471" s="19" t="str">
        <f t="shared" si="38"/>
        <v>ウツノミヤシ</v>
      </c>
      <c r="K471" s="19" t="str">
        <f t="shared" si="39"/>
        <v>092011</v>
      </c>
    </row>
    <row r="472" spans="1:11">
      <c r="A472" s="19" t="s">
        <v>2239</v>
      </c>
      <c r="B472" s="19" t="s">
        <v>3161</v>
      </c>
      <c r="C472" s="19" t="s">
        <v>3278</v>
      </c>
      <c r="D472" s="19" t="s">
        <v>4530</v>
      </c>
      <c r="E472" s="19" t="s">
        <v>4532</v>
      </c>
      <c r="G472" s="19" t="str">
        <f t="shared" si="35"/>
        <v>栃木県</v>
      </c>
      <c r="H472" s="19" t="str">
        <f t="shared" si="36"/>
        <v>足利市</v>
      </c>
      <c r="I472" s="19" t="str">
        <f t="shared" si="37"/>
        <v>トチギケン</v>
      </c>
      <c r="J472" s="19" t="str">
        <f t="shared" si="38"/>
        <v>アシカガシ</v>
      </c>
      <c r="K472" s="19" t="str">
        <f t="shared" si="39"/>
        <v>092029</v>
      </c>
    </row>
    <row r="473" spans="1:11">
      <c r="A473" s="19" t="s">
        <v>2240</v>
      </c>
      <c r="B473" s="19" t="s">
        <v>3161</v>
      </c>
      <c r="C473" s="19" t="s">
        <v>3162</v>
      </c>
      <c r="D473" s="19" t="s">
        <v>4530</v>
      </c>
      <c r="E473" s="19" t="s">
        <v>4533</v>
      </c>
      <c r="G473" s="19" t="str">
        <f t="shared" si="35"/>
        <v>栃木県</v>
      </c>
      <c r="H473" s="19" t="str">
        <f t="shared" si="36"/>
        <v>栃木市</v>
      </c>
      <c r="I473" s="19" t="str">
        <f t="shared" si="37"/>
        <v>トチギケン</v>
      </c>
      <c r="J473" s="19" t="str">
        <f t="shared" si="38"/>
        <v>トチギシ</v>
      </c>
      <c r="K473" s="19" t="str">
        <f t="shared" si="39"/>
        <v>092037</v>
      </c>
    </row>
    <row r="474" spans="1:11">
      <c r="A474" s="19" t="s">
        <v>4534</v>
      </c>
      <c r="B474" s="19" t="s">
        <v>3161</v>
      </c>
      <c r="C474" s="19" t="s">
        <v>4535</v>
      </c>
      <c r="D474" s="19" t="s">
        <v>4530</v>
      </c>
      <c r="E474" s="19" t="s">
        <v>4536</v>
      </c>
      <c r="G474" s="19" t="str">
        <f t="shared" si="35"/>
        <v>栃木県</v>
      </c>
      <c r="H474" s="19" t="str">
        <f t="shared" si="36"/>
        <v>佐野市</v>
      </c>
      <c r="I474" s="19" t="str">
        <f t="shared" si="37"/>
        <v>トチギケン</v>
      </c>
      <c r="J474" s="19" t="str">
        <f t="shared" si="38"/>
        <v>サノシ</v>
      </c>
      <c r="K474" s="19" t="str">
        <f t="shared" si="39"/>
        <v>092045</v>
      </c>
    </row>
    <row r="475" spans="1:11">
      <c r="A475" s="19" t="s">
        <v>4537</v>
      </c>
      <c r="B475" s="19" t="s">
        <v>3161</v>
      </c>
      <c r="C475" s="19" t="s">
        <v>4538</v>
      </c>
      <c r="D475" s="19" t="s">
        <v>4530</v>
      </c>
      <c r="E475" s="19" t="s">
        <v>4539</v>
      </c>
      <c r="G475" s="19" t="str">
        <f t="shared" si="35"/>
        <v>栃木県</v>
      </c>
      <c r="H475" s="19" t="str">
        <f t="shared" si="36"/>
        <v>鹿沼市</v>
      </c>
      <c r="I475" s="19" t="str">
        <f t="shared" si="37"/>
        <v>トチギケン</v>
      </c>
      <c r="J475" s="19" t="str">
        <f t="shared" si="38"/>
        <v>カヌマシ</v>
      </c>
      <c r="K475" s="19" t="str">
        <f t="shared" si="39"/>
        <v>092053</v>
      </c>
    </row>
    <row r="476" spans="1:11">
      <c r="A476" s="19" t="s">
        <v>4540</v>
      </c>
      <c r="B476" s="19" t="s">
        <v>3161</v>
      </c>
      <c r="C476" s="19" t="s">
        <v>4541</v>
      </c>
      <c r="D476" s="19" t="s">
        <v>4530</v>
      </c>
      <c r="E476" s="19" t="s">
        <v>4542</v>
      </c>
      <c r="G476" s="19" t="str">
        <f t="shared" si="35"/>
        <v>栃木県</v>
      </c>
      <c r="H476" s="19" t="str">
        <f t="shared" si="36"/>
        <v>日光市</v>
      </c>
      <c r="I476" s="19" t="str">
        <f t="shared" si="37"/>
        <v>トチギケン</v>
      </c>
      <c r="J476" s="19" t="str">
        <f t="shared" si="38"/>
        <v>ニッコウシ</v>
      </c>
      <c r="K476" s="19" t="str">
        <f t="shared" si="39"/>
        <v>092061</v>
      </c>
    </row>
    <row r="477" spans="1:11">
      <c r="A477" s="19" t="s">
        <v>2241</v>
      </c>
      <c r="B477" s="19" t="s">
        <v>3161</v>
      </c>
      <c r="C477" s="19" t="s">
        <v>3203</v>
      </c>
      <c r="D477" s="19" t="s">
        <v>4530</v>
      </c>
      <c r="E477" s="19" t="s">
        <v>4543</v>
      </c>
      <c r="G477" s="19" t="str">
        <f t="shared" si="35"/>
        <v>栃木県</v>
      </c>
      <c r="H477" s="19" t="str">
        <f t="shared" si="36"/>
        <v>小山市</v>
      </c>
      <c r="I477" s="19" t="str">
        <f t="shared" si="37"/>
        <v>トチギケン</v>
      </c>
      <c r="J477" s="19" t="str">
        <f t="shared" si="38"/>
        <v>オヤマシ</v>
      </c>
      <c r="K477" s="19" t="str">
        <f t="shared" si="39"/>
        <v>092088</v>
      </c>
    </row>
    <row r="478" spans="1:11">
      <c r="A478" s="19" t="s">
        <v>2242</v>
      </c>
      <c r="B478" s="19" t="s">
        <v>3161</v>
      </c>
      <c r="C478" s="19" t="s">
        <v>3240</v>
      </c>
      <c r="D478" s="19" t="s">
        <v>4530</v>
      </c>
      <c r="E478" s="19" t="s">
        <v>4544</v>
      </c>
      <c r="G478" s="19" t="str">
        <f t="shared" si="35"/>
        <v>栃木県</v>
      </c>
      <c r="H478" s="19" t="str">
        <f t="shared" si="36"/>
        <v>真岡市</v>
      </c>
      <c r="I478" s="19" t="str">
        <f t="shared" si="37"/>
        <v>トチギケン</v>
      </c>
      <c r="J478" s="19" t="str">
        <f t="shared" si="38"/>
        <v>モオカシ</v>
      </c>
      <c r="K478" s="19" t="str">
        <f t="shared" si="39"/>
        <v>092096</v>
      </c>
    </row>
    <row r="479" spans="1:11">
      <c r="A479" s="19" t="s">
        <v>4545</v>
      </c>
      <c r="B479" s="19" t="s">
        <v>3161</v>
      </c>
      <c r="C479" s="19" t="s">
        <v>4546</v>
      </c>
      <c r="D479" s="19" t="s">
        <v>4530</v>
      </c>
      <c r="E479" s="19" t="s">
        <v>4547</v>
      </c>
      <c r="G479" s="19" t="str">
        <f t="shared" si="35"/>
        <v>栃木県</v>
      </c>
      <c r="H479" s="19" t="str">
        <f t="shared" si="36"/>
        <v>大田原市</v>
      </c>
      <c r="I479" s="19" t="str">
        <f t="shared" si="37"/>
        <v>トチギケン</v>
      </c>
      <c r="J479" s="19" t="str">
        <f t="shared" si="38"/>
        <v>オオタワラシ</v>
      </c>
      <c r="K479" s="19" t="str">
        <f t="shared" si="39"/>
        <v>092100</v>
      </c>
    </row>
    <row r="480" spans="1:11">
      <c r="A480" s="19" t="s">
        <v>4548</v>
      </c>
      <c r="B480" s="19" t="s">
        <v>3161</v>
      </c>
      <c r="C480" s="19" t="s">
        <v>4549</v>
      </c>
      <c r="D480" s="19" t="s">
        <v>4530</v>
      </c>
      <c r="E480" s="19" t="s">
        <v>4550</v>
      </c>
      <c r="G480" s="19" t="str">
        <f t="shared" si="35"/>
        <v>栃木県</v>
      </c>
      <c r="H480" s="19" t="str">
        <f t="shared" si="36"/>
        <v>矢板市</v>
      </c>
      <c r="I480" s="19" t="str">
        <f t="shared" si="37"/>
        <v>トチギケン</v>
      </c>
      <c r="J480" s="19" t="str">
        <f t="shared" si="38"/>
        <v>ヤイタシ</v>
      </c>
      <c r="K480" s="19" t="str">
        <f t="shared" si="39"/>
        <v>092118</v>
      </c>
    </row>
    <row r="481" spans="1:11">
      <c r="A481" s="19" t="s">
        <v>4551</v>
      </c>
      <c r="B481" s="19" t="s">
        <v>3161</v>
      </c>
      <c r="C481" s="19" t="s">
        <v>4552</v>
      </c>
      <c r="D481" s="19" t="s">
        <v>4530</v>
      </c>
      <c r="E481" s="19" t="s">
        <v>4553</v>
      </c>
      <c r="G481" s="19" t="str">
        <f t="shared" si="35"/>
        <v>栃木県</v>
      </c>
      <c r="H481" s="19" t="str">
        <f t="shared" si="36"/>
        <v>那須塩原市</v>
      </c>
      <c r="I481" s="19" t="str">
        <f t="shared" si="37"/>
        <v>トチギケン</v>
      </c>
      <c r="J481" s="19" t="str">
        <f t="shared" si="38"/>
        <v>ナスシオバラシ</v>
      </c>
      <c r="K481" s="19" t="str">
        <f t="shared" si="39"/>
        <v>092134</v>
      </c>
    </row>
    <row r="482" spans="1:11">
      <c r="A482" s="19" t="s">
        <v>4554</v>
      </c>
      <c r="B482" s="19" t="s">
        <v>3161</v>
      </c>
      <c r="C482" s="19" t="s">
        <v>4555</v>
      </c>
      <c r="D482" s="19" t="s">
        <v>4530</v>
      </c>
      <c r="E482" s="19" t="s">
        <v>4556</v>
      </c>
      <c r="G482" s="19" t="str">
        <f t="shared" si="35"/>
        <v>栃木県</v>
      </c>
      <c r="H482" s="19" t="str">
        <f t="shared" si="36"/>
        <v>さくら市</v>
      </c>
      <c r="I482" s="19" t="str">
        <f t="shared" si="37"/>
        <v>トチギケン</v>
      </c>
      <c r="J482" s="19" t="str">
        <f t="shared" si="38"/>
        <v>サクラシ</v>
      </c>
      <c r="K482" s="19" t="str">
        <f t="shared" si="39"/>
        <v>092142</v>
      </c>
    </row>
    <row r="483" spans="1:11">
      <c r="A483" s="19" t="s">
        <v>4557</v>
      </c>
      <c r="B483" s="19" t="s">
        <v>3161</v>
      </c>
      <c r="C483" s="19" t="s">
        <v>4558</v>
      </c>
      <c r="D483" s="19" t="s">
        <v>4530</v>
      </c>
      <c r="E483" s="19" t="s">
        <v>4559</v>
      </c>
      <c r="G483" s="19" t="str">
        <f t="shared" si="35"/>
        <v>栃木県</v>
      </c>
      <c r="H483" s="19" t="str">
        <f t="shared" si="36"/>
        <v>那須烏山市</v>
      </c>
      <c r="I483" s="19" t="str">
        <f t="shared" si="37"/>
        <v>トチギケン</v>
      </c>
      <c r="J483" s="19" t="str">
        <f t="shared" si="38"/>
        <v>ナスカラスヤマシ</v>
      </c>
      <c r="K483" s="19" t="str">
        <f t="shared" si="39"/>
        <v>092151</v>
      </c>
    </row>
    <row r="484" spans="1:11">
      <c r="A484" s="19" t="s">
        <v>2243</v>
      </c>
      <c r="B484" s="19" t="s">
        <v>3161</v>
      </c>
      <c r="C484" s="19" t="s">
        <v>3238</v>
      </c>
      <c r="D484" s="19" t="s">
        <v>4530</v>
      </c>
      <c r="E484" s="19" t="s">
        <v>4560</v>
      </c>
      <c r="G484" s="19" t="str">
        <f t="shared" si="35"/>
        <v>栃木県</v>
      </c>
      <c r="H484" s="19" t="str">
        <f t="shared" si="36"/>
        <v>下野市</v>
      </c>
      <c r="I484" s="19" t="str">
        <f t="shared" si="37"/>
        <v>トチギケン</v>
      </c>
      <c r="J484" s="19" t="str">
        <f t="shared" si="38"/>
        <v>シモツケシ</v>
      </c>
      <c r="K484" s="19" t="str">
        <f t="shared" si="39"/>
        <v>092169</v>
      </c>
    </row>
    <row r="485" spans="1:11">
      <c r="A485" s="19" t="s">
        <v>4561</v>
      </c>
      <c r="B485" s="19" t="s">
        <v>3161</v>
      </c>
      <c r="C485" s="19" t="s">
        <v>4562</v>
      </c>
      <c r="D485" s="19" t="s">
        <v>4530</v>
      </c>
      <c r="E485" s="19" t="s">
        <v>4563</v>
      </c>
      <c r="G485" s="19" t="str">
        <f t="shared" si="35"/>
        <v>栃木県</v>
      </c>
      <c r="H485" s="19" t="str">
        <f t="shared" si="36"/>
        <v>上三川町</v>
      </c>
      <c r="I485" s="19" t="str">
        <f t="shared" si="37"/>
        <v>トチギケン</v>
      </c>
      <c r="J485" s="19" t="str">
        <f t="shared" si="38"/>
        <v>カミノカワマチ</v>
      </c>
      <c r="K485" s="19" t="str">
        <f t="shared" si="39"/>
        <v>093017</v>
      </c>
    </row>
    <row r="486" spans="1:11">
      <c r="A486" s="19" t="s">
        <v>4564</v>
      </c>
      <c r="B486" s="19" t="s">
        <v>3161</v>
      </c>
      <c r="C486" s="19" t="s">
        <v>4565</v>
      </c>
      <c r="D486" s="19" t="s">
        <v>4530</v>
      </c>
      <c r="E486" s="19" t="s">
        <v>4566</v>
      </c>
      <c r="G486" s="19" t="str">
        <f t="shared" si="35"/>
        <v>栃木県</v>
      </c>
      <c r="H486" s="19" t="str">
        <f t="shared" si="36"/>
        <v>益子町</v>
      </c>
      <c r="I486" s="19" t="str">
        <f t="shared" si="37"/>
        <v>トチギケン</v>
      </c>
      <c r="J486" s="19" t="str">
        <f t="shared" si="38"/>
        <v>マシコマチ</v>
      </c>
      <c r="K486" s="19" t="str">
        <f t="shared" si="39"/>
        <v>093424</v>
      </c>
    </row>
    <row r="487" spans="1:11">
      <c r="A487" s="19" t="s">
        <v>4567</v>
      </c>
      <c r="B487" s="19" t="s">
        <v>3161</v>
      </c>
      <c r="C487" s="19" t="s">
        <v>4568</v>
      </c>
      <c r="D487" s="19" t="s">
        <v>4530</v>
      </c>
      <c r="E487" s="19" t="s">
        <v>4569</v>
      </c>
      <c r="G487" s="19" t="str">
        <f t="shared" si="35"/>
        <v>栃木県</v>
      </c>
      <c r="H487" s="19" t="str">
        <f t="shared" si="36"/>
        <v>茂木町</v>
      </c>
      <c r="I487" s="19" t="str">
        <f t="shared" si="37"/>
        <v>トチギケン</v>
      </c>
      <c r="J487" s="19" t="str">
        <f t="shared" si="38"/>
        <v>モテギマチ</v>
      </c>
      <c r="K487" s="19" t="str">
        <f t="shared" si="39"/>
        <v>093432</v>
      </c>
    </row>
    <row r="488" spans="1:11">
      <c r="A488" s="19" t="s">
        <v>4570</v>
      </c>
      <c r="B488" s="19" t="s">
        <v>3161</v>
      </c>
      <c r="C488" s="19" t="s">
        <v>4571</v>
      </c>
      <c r="D488" s="19" t="s">
        <v>4530</v>
      </c>
      <c r="E488" s="19" t="s">
        <v>4572</v>
      </c>
      <c r="G488" s="19" t="str">
        <f t="shared" si="35"/>
        <v>栃木県</v>
      </c>
      <c r="H488" s="19" t="str">
        <f t="shared" si="36"/>
        <v>市貝町</v>
      </c>
      <c r="I488" s="19" t="str">
        <f t="shared" si="37"/>
        <v>トチギケン</v>
      </c>
      <c r="J488" s="19" t="str">
        <f t="shared" si="38"/>
        <v>イチカイマチ</v>
      </c>
      <c r="K488" s="19" t="str">
        <f t="shared" si="39"/>
        <v>093441</v>
      </c>
    </row>
    <row r="489" spans="1:11">
      <c r="A489" s="19" t="s">
        <v>4573</v>
      </c>
      <c r="B489" s="19" t="s">
        <v>3161</v>
      </c>
      <c r="C489" s="19" t="s">
        <v>4574</v>
      </c>
      <c r="D489" s="19" t="s">
        <v>4530</v>
      </c>
      <c r="E489" s="19" t="s">
        <v>4575</v>
      </c>
      <c r="G489" s="19" t="str">
        <f t="shared" si="35"/>
        <v>栃木県</v>
      </c>
      <c r="H489" s="19" t="str">
        <f t="shared" si="36"/>
        <v>芳賀町</v>
      </c>
      <c r="I489" s="19" t="str">
        <f t="shared" si="37"/>
        <v>トチギケン</v>
      </c>
      <c r="J489" s="19" t="str">
        <f t="shared" si="38"/>
        <v>ハガマチ</v>
      </c>
      <c r="K489" s="19" t="str">
        <f t="shared" si="39"/>
        <v>093459</v>
      </c>
    </row>
    <row r="490" spans="1:11">
      <c r="A490" s="19" t="s">
        <v>4576</v>
      </c>
      <c r="B490" s="19" t="s">
        <v>3161</v>
      </c>
      <c r="C490" s="19" t="s">
        <v>4577</v>
      </c>
      <c r="D490" s="19" t="s">
        <v>4530</v>
      </c>
      <c r="E490" s="19" t="s">
        <v>4578</v>
      </c>
      <c r="G490" s="19" t="str">
        <f t="shared" si="35"/>
        <v>栃木県</v>
      </c>
      <c r="H490" s="19" t="str">
        <f t="shared" si="36"/>
        <v>壬生町</v>
      </c>
      <c r="I490" s="19" t="str">
        <f t="shared" si="37"/>
        <v>トチギケン</v>
      </c>
      <c r="J490" s="19" t="str">
        <f t="shared" si="38"/>
        <v>ミブマチ</v>
      </c>
      <c r="K490" s="19" t="str">
        <f t="shared" si="39"/>
        <v>093611</v>
      </c>
    </row>
    <row r="491" spans="1:11">
      <c r="A491" s="19" t="s">
        <v>4579</v>
      </c>
      <c r="B491" s="19" t="s">
        <v>3161</v>
      </c>
      <c r="C491" s="19" t="s">
        <v>4580</v>
      </c>
      <c r="D491" s="19" t="s">
        <v>4530</v>
      </c>
      <c r="E491" s="19" t="s">
        <v>4581</v>
      </c>
      <c r="G491" s="19" t="str">
        <f t="shared" si="35"/>
        <v>栃木県</v>
      </c>
      <c r="H491" s="19" t="str">
        <f t="shared" si="36"/>
        <v>野木町</v>
      </c>
      <c r="I491" s="19" t="str">
        <f t="shared" si="37"/>
        <v>トチギケン</v>
      </c>
      <c r="J491" s="19" t="str">
        <f t="shared" si="38"/>
        <v>ノギマチ</v>
      </c>
      <c r="K491" s="19" t="str">
        <f t="shared" si="39"/>
        <v>093645</v>
      </c>
    </row>
    <row r="492" spans="1:11">
      <c r="A492" s="19" t="s">
        <v>4582</v>
      </c>
      <c r="B492" s="19" t="s">
        <v>3161</v>
      </c>
      <c r="C492" s="19" t="s">
        <v>4583</v>
      </c>
      <c r="D492" s="19" t="s">
        <v>4530</v>
      </c>
      <c r="E492" s="19" t="s">
        <v>4584</v>
      </c>
      <c r="G492" s="19" t="str">
        <f t="shared" si="35"/>
        <v>栃木県</v>
      </c>
      <c r="H492" s="19" t="str">
        <f t="shared" si="36"/>
        <v>塩谷町</v>
      </c>
      <c r="I492" s="19" t="str">
        <f t="shared" si="37"/>
        <v>トチギケン</v>
      </c>
      <c r="J492" s="19" t="str">
        <f t="shared" si="38"/>
        <v>シオヤマチ</v>
      </c>
      <c r="K492" s="19" t="str">
        <f t="shared" si="39"/>
        <v>093840</v>
      </c>
    </row>
    <row r="493" spans="1:11">
      <c r="A493" s="19" t="s">
        <v>4585</v>
      </c>
      <c r="B493" s="19" t="s">
        <v>3161</v>
      </c>
      <c r="C493" s="19" t="s">
        <v>4586</v>
      </c>
      <c r="D493" s="19" t="s">
        <v>4530</v>
      </c>
      <c r="E493" s="19" t="s">
        <v>4587</v>
      </c>
      <c r="G493" s="19" t="str">
        <f t="shared" si="35"/>
        <v>栃木県</v>
      </c>
      <c r="H493" s="19" t="str">
        <f t="shared" si="36"/>
        <v>高根沢町</v>
      </c>
      <c r="I493" s="19" t="str">
        <f t="shared" si="37"/>
        <v>トチギケン</v>
      </c>
      <c r="J493" s="19" t="str">
        <f t="shared" si="38"/>
        <v>タカネザワマチ</v>
      </c>
      <c r="K493" s="19" t="str">
        <f t="shared" si="39"/>
        <v>093866</v>
      </c>
    </row>
    <row r="494" spans="1:11">
      <c r="A494" s="19" t="s">
        <v>4588</v>
      </c>
      <c r="B494" s="19" t="s">
        <v>3161</v>
      </c>
      <c r="C494" s="19" t="s">
        <v>4589</v>
      </c>
      <c r="D494" s="19" t="s">
        <v>4530</v>
      </c>
      <c r="E494" s="19" t="s">
        <v>4590</v>
      </c>
      <c r="G494" s="19" t="str">
        <f t="shared" si="35"/>
        <v>栃木県</v>
      </c>
      <c r="H494" s="19" t="str">
        <f t="shared" si="36"/>
        <v>那須町</v>
      </c>
      <c r="I494" s="19" t="str">
        <f t="shared" si="37"/>
        <v>トチギケン</v>
      </c>
      <c r="J494" s="19" t="str">
        <f t="shared" si="38"/>
        <v>ナスマチ</v>
      </c>
      <c r="K494" s="19" t="str">
        <f t="shared" si="39"/>
        <v>094072</v>
      </c>
    </row>
    <row r="495" spans="1:11">
      <c r="A495" s="19" t="s">
        <v>4591</v>
      </c>
      <c r="B495" s="19" t="s">
        <v>3161</v>
      </c>
      <c r="C495" s="19" t="s">
        <v>4592</v>
      </c>
      <c r="D495" s="19" t="s">
        <v>4530</v>
      </c>
      <c r="E495" s="19" t="s">
        <v>4593</v>
      </c>
      <c r="G495" s="19" t="str">
        <f t="shared" si="35"/>
        <v>栃木県</v>
      </c>
      <c r="H495" s="19" t="str">
        <f t="shared" si="36"/>
        <v>那珂川町</v>
      </c>
      <c r="I495" s="19" t="str">
        <f t="shared" si="37"/>
        <v>トチギケン</v>
      </c>
      <c r="J495" s="19" t="str">
        <f t="shared" si="38"/>
        <v>ナカガワマチ</v>
      </c>
      <c r="K495" s="19" t="str">
        <f t="shared" si="39"/>
        <v>094111</v>
      </c>
    </row>
    <row r="496" spans="1:11">
      <c r="A496" s="17" t="s">
        <v>4594</v>
      </c>
      <c r="B496" s="17" t="s">
        <v>4595</v>
      </c>
      <c r="C496" s="31"/>
      <c r="D496" s="32" t="s">
        <v>4596</v>
      </c>
      <c r="E496" s="31"/>
      <c r="G496" s="17" t="str">
        <f t="shared" si="35"/>
        <v>群馬県</v>
      </c>
      <c r="H496" s="17" t="str">
        <f t="shared" si="36"/>
        <v/>
      </c>
      <c r="I496" s="17" t="str">
        <f t="shared" si="37"/>
        <v>グンマケン</v>
      </c>
      <c r="J496" s="17" t="str">
        <f t="shared" si="38"/>
        <v/>
      </c>
      <c r="K496" s="17" t="str">
        <f t="shared" si="39"/>
        <v>100005</v>
      </c>
    </row>
    <row r="497" spans="1:11">
      <c r="A497" s="19" t="s">
        <v>2245</v>
      </c>
      <c r="B497" s="19" t="s">
        <v>2716</v>
      </c>
      <c r="C497" s="19" t="s">
        <v>3061</v>
      </c>
      <c r="D497" s="19" t="s">
        <v>4597</v>
      </c>
      <c r="E497" s="19" t="s">
        <v>4598</v>
      </c>
      <c r="G497" s="19" t="str">
        <f t="shared" si="35"/>
        <v>群馬県</v>
      </c>
      <c r="H497" s="19" t="str">
        <f t="shared" si="36"/>
        <v>前橋市</v>
      </c>
      <c r="I497" s="19" t="str">
        <f t="shared" si="37"/>
        <v>グンマケン</v>
      </c>
      <c r="J497" s="19" t="str">
        <f t="shared" si="38"/>
        <v>マエバシシ</v>
      </c>
      <c r="K497" s="19" t="str">
        <f t="shared" si="39"/>
        <v>102016</v>
      </c>
    </row>
    <row r="498" spans="1:11">
      <c r="A498" s="19" t="s">
        <v>2246</v>
      </c>
      <c r="B498" s="19" t="s">
        <v>2716</v>
      </c>
      <c r="C498" s="19" t="s">
        <v>2717</v>
      </c>
      <c r="D498" s="19" t="s">
        <v>4597</v>
      </c>
      <c r="E498" s="19" t="s">
        <v>4599</v>
      </c>
      <c r="G498" s="19" t="str">
        <f t="shared" si="35"/>
        <v>群馬県</v>
      </c>
      <c r="H498" s="19" t="str">
        <f t="shared" si="36"/>
        <v>高崎市</v>
      </c>
      <c r="I498" s="19" t="str">
        <f t="shared" si="37"/>
        <v>グンマケン</v>
      </c>
      <c r="J498" s="19" t="str">
        <f t="shared" si="38"/>
        <v>タカサキシ</v>
      </c>
      <c r="K498" s="19" t="str">
        <f t="shared" si="39"/>
        <v>102024</v>
      </c>
    </row>
    <row r="499" spans="1:11">
      <c r="A499" s="19" t="s">
        <v>2247</v>
      </c>
      <c r="B499" s="19" t="s">
        <v>2716</v>
      </c>
      <c r="C499" s="19" t="s">
        <v>2981</v>
      </c>
      <c r="D499" s="19" t="s">
        <v>4597</v>
      </c>
      <c r="E499" s="19" t="s">
        <v>4600</v>
      </c>
      <c r="G499" s="19" t="str">
        <f t="shared" si="35"/>
        <v>群馬県</v>
      </c>
      <c r="H499" s="19" t="str">
        <f t="shared" si="36"/>
        <v>桐生市</v>
      </c>
      <c r="I499" s="19" t="str">
        <f t="shared" si="37"/>
        <v>グンマケン</v>
      </c>
      <c r="J499" s="19" t="str">
        <f t="shared" si="38"/>
        <v>キリュウシ</v>
      </c>
      <c r="K499" s="19" t="str">
        <f t="shared" si="39"/>
        <v>102032</v>
      </c>
    </row>
    <row r="500" spans="1:11">
      <c r="A500" s="19" t="s">
        <v>2248</v>
      </c>
      <c r="B500" s="19" t="s">
        <v>2716</v>
      </c>
      <c r="C500" s="19" t="s">
        <v>3014</v>
      </c>
      <c r="D500" s="19" t="s">
        <v>4597</v>
      </c>
      <c r="E500" s="19" t="s">
        <v>4601</v>
      </c>
      <c r="G500" s="19" t="str">
        <f t="shared" si="35"/>
        <v>群馬県</v>
      </c>
      <c r="H500" s="19" t="str">
        <f t="shared" si="36"/>
        <v>伊勢崎市</v>
      </c>
      <c r="I500" s="19" t="str">
        <f t="shared" si="37"/>
        <v>グンマケン</v>
      </c>
      <c r="J500" s="19" t="str">
        <f t="shared" si="38"/>
        <v>イセサキシ</v>
      </c>
      <c r="K500" s="19" t="str">
        <f t="shared" si="39"/>
        <v>102041</v>
      </c>
    </row>
    <row r="501" spans="1:11">
      <c r="A501" s="19" t="s">
        <v>2249</v>
      </c>
      <c r="B501" s="19" t="s">
        <v>2716</v>
      </c>
      <c r="C501" s="19" t="s">
        <v>2804</v>
      </c>
      <c r="D501" s="19" t="s">
        <v>4597</v>
      </c>
      <c r="E501" s="19" t="s">
        <v>4602</v>
      </c>
      <c r="G501" s="19" t="str">
        <f t="shared" si="35"/>
        <v>群馬県</v>
      </c>
      <c r="H501" s="19" t="str">
        <f t="shared" si="36"/>
        <v>太田市</v>
      </c>
      <c r="I501" s="19" t="str">
        <f t="shared" si="37"/>
        <v>グンマケン</v>
      </c>
      <c r="J501" s="19" t="str">
        <f t="shared" si="38"/>
        <v>オオタシ</v>
      </c>
      <c r="K501" s="19" t="str">
        <f t="shared" si="39"/>
        <v>102059</v>
      </c>
    </row>
    <row r="502" spans="1:11">
      <c r="A502" s="19" t="s">
        <v>2250</v>
      </c>
      <c r="B502" s="19" t="s">
        <v>2716</v>
      </c>
      <c r="C502" s="19" t="s">
        <v>2749</v>
      </c>
      <c r="D502" s="19" t="s">
        <v>4597</v>
      </c>
      <c r="E502" s="19" t="s">
        <v>4603</v>
      </c>
      <c r="G502" s="19" t="str">
        <f t="shared" si="35"/>
        <v>群馬県</v>
      </c>
      <c r="H502" s="19" t="str">
        <f t="shared" si="36"/>
        <v>沼田市</v>
      </c>
      <c r="I502" s="19" t="str">
        <f t="shared" si="37"/>
        <v>グンマケン</v>
      </c>
      <c r="J502" s="19" t="str">
        <f t="shared" si="38"/>
        <v>ヌマタシ</v>
      </c>
      <c r="K502" s="19" t="str">
        <f t="shared" si="39"/>
        <v>102067</v>
      </c>
    </row>
    <row r="503" spans="1:11">
      <c r="A503" s="19" t="s">
        <v>4604</v>
      </c>
      <c r="B503" s="19" t="s">
        <v>2716</v>
      </c>
      <c r="C503" s="19" t="s">
        <v>4605</v>
      </c>
      <c r="D503" s="19" t="s">
        <v>4597</v>
      </c>
      <c r="E503" s="19" t="s">
        <v>4606</v>
      </c>
      <c r="G503" s="19" t="str">
        <f t="shared" si="35"/>
        <v>群馬県</v>
      </c>
      <c r="H503" s="19" t="str">
        <f t="shared" si="36"/>
        <v>館林市</v>
      </c>
      <c r="I503" s="19" t="str">
        <f t="shared" si="37"/>
        <v>グンマケン</v>
      </c>
      <c r="J503" s="19" t="str">
        <f t="shared" si="38"/>
        <v>タテバヤシシ</v>
      </c>
      <c r="K503" s="19" t="str">
        <f t="shared" si="39"/>
        <v>102075</v>
      </c>
    </row>
    <row r="504" spans="1:11">
      <c r="A504" s="19" t="s">
        <v>4607</v>
      </c>
      <c r="B504" s="19" t="s">
        <v>2716</v>
      </c>
      <c r="C504" s="19" t="s">
        <v>4608</v>
      </c>
      <c r="D504" s="19" t="s">
        <v>4597</v>
      </c>
      <c r="E504" s="19" t="s">
        <v>4609</v>
      </c>
      <c r="G504" s="19" t="str">
        <f t="shared" si="35"/>
        <v>群馬県</v>
      </c>
      <c r="H504" s="19" t="str">
        <f t="shared" si="36"/>
        <v>渋川市</v>
      </c>
      <c r="I504" s="19" t="str">
        <f t="shared" si="37"/>
        <v>グンマケン</v>
      </c>
      <c r="J504" s="19" t="str">
        <f t="shared" si="38"/>
        <v>シブカワシ</v>
      </c>
      <c r="K504" s="19" t="str">
        <f t="shared" si="39"/>
        <v>102083</v>
      </c>
    </row>
    <row r="505" spans="1:11">
      <c r="A505" s="19" t="s">
        <v>4610</v>
      </c>
      <c r="B505" s="19" t="s">
        <v>2716</v>
      </c>
      <c r="C505" s="19" t="s">
        <v>4611</v>
      </c>
      <c r="D505" s="19" t="s">
        <v>4597</v>
      </c>
      <c r="E505" s="19" t="s">
        <v>4612</v>
      </c>
      <c r="G505" s="19" t="str">
        <f t="shared" si="35"/>
        <v>群馬県</v>
      </c>
      <c r="H505" s="19" t="str">
        <f t="shared" si="36"/>
        <v>藤岡市</v>
      </c>
      <c r="I505" s="19" t="str">
        <f t="shared" si="37"/>
        <v>グンマケン</v>
      </c>
      <c r="J505" s="19" t="str">
        <f t="shared" si="38"/>
        <v>フジオカシ</v>
      </c>
      <c r="K505" s="19" t="str">
        <f t="shared" si="39"/>
        <v>102091</v>
      </c>
    </row>
    <row r="506" spans="1:11">
      <c r="A506" s="19" t="s">
        <v>4613</v>
      </c>
      <c r="B506" s="19" t="s">
        <v>2716</v>
      </c>
      <c r="C506" s="19" t="s">
        <v>4614</v>
      </c>
      <c r="D506" s="19" t="s">
        <v>4597</v>
      </c>
      <c r="E506" s="19" t="s">
        <v>4615</v>
      </c>
      <c r="G506" s="19" t="str">
        <f t="shared" si="35"/>
        <v>群馬県</v>
      </c>
      <c r="H506" s="19" t="str">
        <f t="shared" si="36"/>
        <v>富岡市</v>
      </c>
      <c r="I506" s="19" t="str">
        <f t="shared" si="37"/>
        <v>グンマケン</v>
      </c>
      <c r="J506" s="19" t="str">
        <f t="shared" si="38"/>
        <v>トミオカシ</v>
      </c>
      <c r="K506" s="19" t="str">
        <f t="shared" si="39"/>
        <v>102105</v>
      </c>
    </row>
    <row r="507" spans="1:11">
      <c r="A507" s="19" t="s">
        <v>4616</v>
      </c>
      <c r="B507" s="19" t="s">
        <v>2716</v>
      </c>
      <c r="C507" s="19" t="s">
        <v>4617</v>
      </c>
      <c r="D507" s="19" t="s">
        <v>4597</v>
      </c>
      <c r="E507" s="19" t="s">
        <v>4618</v>
      </c>
      <c r="G507" s="19" t="str">
        <f t="shared" si="35"/>
        <v>群馬県</v>
      </c>
      <c r="H507" s="19" t="str">
        <f t="shared" si="36"/>
        <v>安中市</v>
      </c>
      <c r="I507" s="19" t="str">
        <f t="shared" si="37"/>
        <v>グンマケン</v>
      </c>
      <c r="J507" s="19" t="str">
        <f t="shared" si="38"/>
        <v>アンナカシ</v>
      </c>
      <c r="K507" s="19" t="str">
        <f t="shared" si="39"/>
        <v>102113</v>
      </c>
    </row>
    <row r="508" spans="1:11">
      <c r="A508" s="19" t="s">
        <v>4619</v>
      </c>
      <c r="B508" s="19" t="s">
        <v>2716</v>
      </c>
      <c r="C508" s="19" t="s">
        <v>4620</v>
      </c>
      <c r="D508" s="19" t="s">
        <v>4597</v>
      </c>
      <c r="E508" s="19" t="s">
        <v>4621</v>
      </c>
      <c r="G508" s="19" t="str">
        <f t="shared" si="35"/>
        <v>群馬県</v>
      </c>
      <c r="H508" s="19" t="str">
        <f t="shared" si="36"/>
        <v>みどり市</v>
      </c>
      <c r="I508" s="19" t="str">
        <f t="shared" si="37"/>
        <v>グンマケン</v>
      </c>
      <c r="J508" s="19" t="str">
        <f t="shared" si="38"/>
        <v>ミドリシ</v>
      </c>
      <c r="K508" s="19" t="str">
        <f t="shared" si="39"/>
        <v>102121</v>
      </c>
    </row>
    <row r="509" spans="1:11">
      <c r="A509" s="19" t="s">
        <v>4622</v>
      </c>
      <c r="B509" s="19" t="s">
        <v>2716</v>
      </c>
      <c r="C509" s="19" t="s">
        <v>4623</v>
      </c>
      <c r="D509" s="19" t="s">
        <v>4597</v>
      </c>
      <c r="E509" s="19" t="s">
        <v>4624</v>
      </c>
      <c r="G509" s="19" t="str">
        <f t="shared" si="35"/>
        <v>群馬県</v>
      </c>
      <c r="H509" s="19" t="str">
        <f t="shared" si="36"/>
        <v>榛東村</v>
      </c>
      <c r="I509" s="19" t="str">
        <f t="shared" si="37"/>
        <v>グンマケン</v>
      </c>
      <c r="J509" s="19" t="str">
        <f t="shared" si="38"/>
        <v>シントウムラ</v>
      </c>
      <c r="K509" s="19" t="str">
        <f t="shared" si="39"/>
        <v>103446</v>
      </c>
    </row>
    <row r="510" spans="1:11">
      <c r="A510" s="19" t="s">
        <v>4625</v>
      </c>
      <c r="B510" s="19" t="s">
        <v>2716</v>
      </c>
      <c r="C510" s="19" t="s">
        <v>4626</v>
      </c>
      <c r="D510" s="19" t="s">
        <v>4597</v>
      </c>
      <c r="E510" s="19" t="s">
        <v>4627</v>
      </c>
      <c r="G510" s="19" t="str">
        <f t="shared" si="35"/>
        <v>群馬県</v>
      </c>
      <c r="H510" s="19" t="str">
        <f t="shared" si="36"/>
        <v>吉岡町</v>
      </c>
      <c r="I510" s="19" t="str">
        <f t="shared" si="37"/>
        <v>グンマケン</v>
      </c>
      <c r="J510" s="19" t="str">
        <f t="shared" si="38"/>
        <v>ヨシオカマチ</v>
      </c>
      <c r="K510" s="19" t="str">
        <f t="shared" si="39"/>
        <v>103454</v>
      </c>
    </row>
    <row r="511" spans="1:11">
      <c r="A511" s="19" t="s">
        <v>4628</v>
      </c>
      <c r="B511" s="19" t="s">
        <v>2716</v>
      </c>
      <c r="C511" s="19" t="s">
        <v>4629</v>
      </c>
      <c r="D511" s="19" t="s">
        <v>4597</v>
      </c>
      <c r="E511" s="19" t="s">
        <v>4630</v>
      </c>
      <c r="G511" s="19" t="str">
        <f t="shared" si="35"/>
        <v>群馬県</v>
      </c>
      <c r="H511" s="19" t="str">
        <f t="shared" si="36"/>
        <v>上野村</v>
      </c>
      <c r="I511" s="19" t="str">
        <f t="shared" si="37"/>
        <v>グンマケン</v>
      </c>
      <c r="J511" s="19" t="str">
        <f t="shared" si="38"/>
        <v>ウエノムラ</v>
      </c>
      <c r="K511" s="19" t="str">
        <f t="shared" si="39"/>
        <v>103667</v>
      </c>
    </row>
    <row r="512" spans="1:11">
      <c r="A512" s="19" t="s">
        <v>4631</v>
      </c>
      <c r="B512" s="19" t="s">
        <v>2716</v>
      </c>
      <c r="C512" s="19" t="s">
        <v>4632</v>
      </c>
      <c r="D512" s="19" t="s">
        <v>4597</v>
      </c>
      <c r="E512" s="19" t="s">
        <v>4633</v>
      </c>
      <c r="G512" s="19" t="str">
        <f t="shared" si="35"/>
        <v>群馬県</v>
      </c>
      <c r="H512" s="19" t="str">
        <f t="shared" si="36"/>
        <v>神流町</v>
      </c>
      <c r="I512" s="19" t="str">
        <f t="shared" si="37"/>
        <v>グンマケン</v>
      </c>
      <c r="J512" s="19" t="str">
        <f t="shared" si="38"/>
        <v>カンナマチ</v>
      </c>
      <c r="K512" s="19" t="str">
        <f t="shared" si="39"/>
        <v>103675</v>
      </c>
    </row>
    <row r="513" spans="1:11">
      <c r="A513" s="19" t="s">
        <v>4634</v>
      </c>
      <c r="B513" s="19" t="s">
        <v>2716</v>
      </c>
      <c r="C513" s="19" t="s">
        <v>4635</v>
      </c>
      <c r="D513" s="19" t="s">
        <v>4597</v>
      </c>
      <c r="E513" s="19" t="s">
        <v>4636</v>
      </c>
      <c r="G513" s="19" t="str">
        <f t="shared" si="35"/>
        <v>群馬県</v>
      </c>
      <c r="H513" s="19" t="str">
        <f t="shared" si="36"/>
        <v>下仁田町</v>
      </c>
      <c r="I513" s="19" t="str">
        <f t="shared" si="37"/>
        <v>グンマケン</v>
      </c>
      <c r="J513" s="19" t="str">
        <f t="shared" si="38"/>
        <v>シモニタマチ</v>
      </c>
      <c r="K513" s="19" t="str">
        <f t="shared" si="39"/>
        <v>103829</v>
      </c>
    </row>
    <row r="514" spans="1:11">
      <c r="A514" s="19" t="s">
        <v>4637</v>
      </c>
      <c r="B514" s="19" t="s">
        <v>2716</v>
      </c>
      <c r="C514" s="19" t="s">
        <v>4638</v>
      </c>
      <c r="D514" s="19" t="s">
        <v>4597</v>
      </c>
      <c r="E514" s="19" t="s">
        <v>4639</v>
      </c>
      <c r="G514" s="19" t="str">
        <f t="shared" si="35"/>
        <v>群馬県</v>
      </c>
      <c r="H514" s="19" t="str">
        <f t="shared" si="36"/>
        <v>南牧村</v>
      </c>
      <c r="I514" s="19" t="str">
        <f t="shared" si="37"/>
        <v>グンマケン</v>
      </c>
      <c r="J514" s="19" t="str">
        <f t="shared" si="38"/>
        <v>ナンモクムラ</v>
      </c>
      <c r="K514" s="19" t="str">
        <f t="shared" si="39"/>
        <v>103837</v>
      </c>
    </row>
    <row r="515" spans="1:11">
      <c r="A515" s="19" t="s">
        <v>4640</v>
      </c>
      <c r="B515" s="19" t="s">
        <v>2716</v>
      </c>
      <c r="C515" s="19" t="s">
        <v>4641</v>
      </c>
      <c r="D515" s="19" t="s">
        <v>4597</v>
      </c>
      <c r="E515" s="19" t="s">
        <v>4642</v>
      </c>
      <c r="G515" s="19" t="str">
        <f t="shared" si="35"/>
        <v>群馬県</v>
      </c>
      <c r="H515" s="19" t="str">
        <f t="shared" si="36"/>
        <v>甘楽町</v>
      </c>
      <c r="I515" s="19" t="str">
        <f t="shared" si="37"/>
        <v>グンマケン</v>
      </c>
      <c r="J515" s="19" t="str">
        <f t="shared" si="38"/>
        <v>カンラマチ</v>
      </c>
      <c r="K515" s="19" t="str">
        <f t="shared" si="39"/>
        <v>103845</v>
      </c>
    </row>
    <row r="516" spans="1:11">
      <c r="A516" s="19" t="s">
        <v>4643</v>
      </c>
      <c r="B516" s="19" t="s">
        <v>2716</v>
      </c>
      <c r="C516" s="19" t="s">
        <v>4644</v>
      </c>
      <c r="D516" s="19" t="s">
        <v>4597</v>
      </c>
      <c r="E516" s="19" t="s">
        <v>4645</v>
      </c>
      <c r="G516" s="19" t="str">
        <f t="shared" si="35"/>
        <v>群馬県</v>
      </c>
      <c r="H516" s="19" t="str">
        <f t="shared" si="36"/>
        <v>中之条町</v>
      </c>
      <c r="I516" s="19" t="str">
        <f t="shared" si="37"/>
        <v>グンマケン</v>
      </c>
      <c r="J516" s="19" t="str">
        <f t="shared" si="38"/>
        <v>ナカノジヨウマチ</v>
      </c>
      <c r="K516" s="19" t="str">
        <f t="shared" si="39"/>
        <v>104213</v>
      </c>
    </row>
    <row r="517" spans="1:11">
      <c r="A517" s="19" t="s">
        <v>4646</v>
      </c>
      <c r="B517" s="19" t="s">
        <v>2716</v>
      </c>
      <c r="C517" s="19" t="s">
        <v>4647</v>
      </c>
      <c r="D517" s="19" t="s">
        <v>4597</v>
      </c>
      <c r="E517" s="19" t="s">
        <v>4648</v>
      </c>
      <c r="G517" s="19" t="str">
        <f t="shared" si="35"/>
        <v>群馬県</v>
      </c>
      <c r="H517" s="19" t="str">
        <f t="shared" si="36"/>
        <v>長野原町</v>
      </c>
      <c r="I517" s="19" t="str">
        <f t="shared" si="37"/>
        <v>グンマケン</v>
      </c>
      <c r="J517" s="19" t="str">
        <f t="shared" si="38"/>
        <v>ナガノハラマチ</v>
      </c>
      <c r="K517" s="19" t="str">
        <f t="shared" si="39"/>
        <v>104248</v>
      </c>
    </row>
    <row r="518" spans="1:11">
      <c r="A518" s="19" t="s">
        <v>4649</v>
      </c>
      <c r="B518" s="19" t="s">
        <v>2716</v>
      </c>
      <c r="C518" s="19" t="s">
        <v>4650</v>
      </c>
      <c r="D518" s="19" t="s">
        <v>4597</v>
      </c>
      <c r="E518" s="19" t="s">
        <v>4651</v>
      </c>
      <c r="G518" s="19" t="str">
        <f t="shared" si="35"/>
        <v>群馬県</v>
      </c>
      <c r="H518" s="19" t="str">
        <f t="shared" si="36"/>
        <v>嬬恋村</v>
      </c>
      <c r="I518" s="19" t="str">
        <f t="shared" si="37"/>
        <v>グンマケン</v>
      </c>
      <c r="J518" s="19" t="str">
        <f t="shared" si="38"/>
        <v>ツマゴイムラ</v>
      </c>
      <c r="K518" s="19" t="str">
        <f t="shared" si="39"/>
        <v>104256</v>
      </c>
    </row>
    <row r="519" spans="1:11">
      <c r="A519" s="19" t="s">
        <v>4652</v>
      </c>
      <c r="B519" s="19" t="s">
        <v>2716</v>
      </c>
      <c r="C519" s="19" t="s">
        <v>4653</v>
      </c>
      <c r="D519" s="19" t="s">
        <v>4597</v>
      </c>
      <c r="E519" s="19" t="s">
        <v>4654</v>
      </c>
      <c r="G519" s="19" t="str">
        <f t="shared" ref="G519:G582" si="40">B519</f>
        <v>群馬県</v>
      </c>
      <c r="H519" s="19" t="str">
        <f t="shared" ref="H519:H582" si="41">IF(C519&lt;&gt;0,C519,"")</f>
        <v>草津町</v>
      </c>
      <c r="I519" s="19" t="str">
        <f t="shared" ref="I519:I582" si="42">PHONETIC(D519)</f>
        <v>グンマケン</v>
      </c>
      <c r="J519" s="19" t="str">
        <f t="shared" ref="J519:J582" si="43">PHONETIC(E519)</f>
        <v>クサツマチ</v>
      </c>
      <c r="K519" s="19" t="str">
        <f t="shared" ref="K519:K582" si="44">A519</f>
        <v>104264</v>
      </c>
    </row>
    <row r="520" spans="1:11">
      <c r="A520" s="19" t="s">
        <v>4655</v>
      </c>
      <c r="B520" s="19" t="s">
        <v>2716</v>
      </c>
      <c r="C520" s="19" t="s">
        <v>4656</v>
      </c>
      <c r="D520" s="19" t="s">
        <v>4597</v>
      </c>
      <c r="E520" s="19" t="s">
        <v>4657</v>
      </c>
      <c r="G520" s="19" t="str">
        <f t="shared" si="40"/>
        <v>群馬県</v>
      </c>
      <c r="H520" s="19" t="str">
        <f t="shared" si="41"/>
        <v>高山村</v>
      </c>
      <c r="I520" s="19" t="str">
        <f t="shared" si="42"/>
        <v>グンマケン</v>
      </c>
      <c r="J520" s="19" t="str">
        <f t="shared" si="43"/>
        <v>タカヤマムラ</v>
      </c>
      <c r="K520" s="19" t="str">
        <f t="shared" si="44"/>
        <v>104281</v>
      </c>
    </row>
    <row r="521" spans="1:11">
      <c r="A521" s="19" t="s">
        <v>4658</v>
      </c>
      <c r="B521" s="19" t="s">
        <v>2716</v>
      </c>
      <c r="C521" s="19" t="s">
        <v>4659</v>
      </c>
      <c r="D521" s="19" t="s">
        <v>4597</v>
      </c>
      <c r="E521" s="19" t="s">
        <v>4660</v>
      </c>
      <c r="G521" s="19" t="str">
        <f t="shared" si="40"/>
        <v>群馬県</v>
      </c>
      <c r="H521" s="19" t="str">
        <f t="shared" si="41"/>
        <v>東吾妻町</v>
      </c>
      <c r="I521" s="19" t="str">
        <f t="shared" si="42"/>
        <v>グンマケン</v>
      </c>
      <c r="J521" s="19" t="str">
        <f t="shared" si="43"/>
        <v>ヒガシアガツママチ</v>
      </c>
      <c r="K521" s="19" t="str">
        <f t="shared" si="44"/>
        <v>104299</v>
      </c>
    </row>
    <row r="522" spans="1:11">
      <c r="A522" s="19" t="s">
        <v>4661</v>
      </c>
      <c r="B522" s="19" t="s">
        <v>2716</v>
      </c>
      <c r="C522" s="19" t="s">
        <v>4662</v>
      </c>
      <c r="D522" s="19" t="s">
        <v>4597</v>
      </c>
      <c r="E522" s="19" t="s">
        <v>4663</v>
      </c>
      <c r="G522" s="19" t="str">
        <f t="shared" si="40"/>
        <v>群馬県</v>
      </c>
      <c r="H522" s="19" t="str">
        <f t="shared" si="41"/>
        <v>片品村</v>
      </c>
      <c r="I522" s="19" t="str">
        <f t="shared" si="42"/>
        <v>グンマケン</v>
      </c>
      <c r="J522" s="19" t="str">
        <f t="shared" si="43"/>
        <v>カタシナムラ</v>
      </c>
      <c r="K522" s="19" t="str">
        <f t="shared" si="44"/>
        <v>104434</v>
      </c>
    </row>
    <row r="523" spans="1:11">
      <c r="A523" s="19" t="s">
        <v>4664</v>
      </c>
      <c r="B523" s="19" t="s">
        <v>2716</v>
      </c>
      <c r="C523" s="19" t="s">
        <v>4665</v>
      </c>
      <c r="D523" s="19" t="s">
        <v>4597</v>
      </c>
      <c r="E523" s="19" t="s">
        <v>4666</v>
      </c>
      <c r="G523" s="19" t="str">
        <f t="shared" si="40"/>
        <v>群馬県</v>
      </c>
      <c r="H523" s="19" t="str">
        <f t="shared" si="41"/>
        <v>川場村</v>
      </c>
      <c r="I523" s="19" t="str">
        <f t="shared" si="42"/>
        <v>グンマケン</v>
      </c>
      <c r="J523" s="19" t="str">
        <f t="shared" si="43"/>
        <v>カワバムラ</v>
      </c>
      <c r="K523" s="19" t="str">
        <f t="shared" si="44"/>
        <v>104442</v>
      </c>
    </row>
    <row r="524" spans="1:11">
      <c r="A524" s="19" t="s">
        <v>4667</v>
      </c>
      <c r="B524" s="19" t="s">
        <v>2716</v>
      </c>
      <c r="C524" s="19" t="s">
        <v>4325</v>
      </c>
      <c r="D524" s="19" t="s">
        <v>4597</v>
      </c>
      <c r="E524" s="19" t="s">
        <v>4326</v>
      </c>
      <c r="G524" s="19" t="str">
        <f t="shared" si="40"/>
        <v>群馬県</v>
      </c>
      <c r="H524" s="19" t="str">
        <f t="shared" si="41"/>
        <v>昭和村</v>
      </c>
      <c r="I524" s="19" t="str">
        <f t="shared" si="42"/>
        <v>グンマケン</v>
      </c>
      <c r="J524" s="19" t="str">
        <f t="shared" si="43"/>
        <v>ショウワムラ</v>
      </c>
      <c r="K524" s="19" t="str">
        <f t="shared" si="44"/>
        <v>104485</v>
      </c>
    </row>
    <row r="525" spans="1:11">
      <c r="A525" s="19" t="s">
        <v>4668</v>
      </c>
      <c r="B525" s="19" t="s">
        <v>2716</v>
      </c>
      <c r="C525" s="19" t="s">
        <v>4669</v>
      </c>
      <c r="D525" s="19" t="s">
        <v>4597</v>
      </c>
      <c r="E525" s="19" t="s">
        <v>4670</v>
      </c>
      <c r="G525" s="19" t="str">
        <f t="shared" si="40"/>
        <v>群馬県</v>
      </c>
      <c r="H525" s="19" t="str">
        <f t="shared" si="41"/>
        <v>みなかみ町</v>
      </c>
      <c r="I525" s="19" t="str">
        <f t="shared" si="42"/>
        <v>グンマケン</v>
      </c>
      <c r="J525" s="19" t="str">
        <f t="shared" si="43"/>
        <v>ミナカミマチ</v>
      </c>
      <c r="K525" s="19" t="str">
        <f t="shared" si="44"/>
        <v>104493</v>
      </c>
    </row>
    <row r="526" spans="1:11">
      <c r="A526" s="19" t="s">
        <v>2251</v>
      </c>
      <c r="B526" s="19" t="s">
        <v>2716</v>
      </c>
      <c r="C526" s="19" t="s">
        <v>2939</v>
      </c>
      <c r="D526" s="19" t="s">
        <v>4597</v>
      </c>
      <c r="E526" s="19" t="s">
        <v>4671</v>
      </c>
      <c r="G526" s="19" t="str">
        <f t="shared" si="40"/>
        <v>群馬県</v>
      </c>
      <c r="H526" s="19" t="str">
        <f t="shared" si="41"/>
        <v>玉村町</v>
      </c>
      <c r="I526" s="19" t="str">
        <f t="shared" si="42"/>
        <v>グンマケン</v>
      </c>
      <c r="J526" s="19" t="str">
        <f t="shared" si="43"/>
        <v>タマムラマチ</v>
      </c>
      <c r="K526" s="19" t="str">
        <f t="shared" si="44"/>
        <v>104647</v>
      </c>
    </row>
    <row r="527" spans="1:11">
      <c r="A527" s="19" t="s">
        <v>4672</v>
      </c>
      <c r="B527" s="19" t="s">
        <v>2716</v>
      </c>
      <c r="C527" s="19" t="s">
        <v>4673</v>
      </c>
      <c r="D527" s="19" t="s">
        <v>4597</v>
      </c>
      <c r="E527" s="19" t="s">
        <v>4674</v>
      </c>
      <c r="G527" s="19" t="str">
        <f t="shared" si="40"/>
        <v>群馬県</v>
      </c>
      <c r="H527" s="19" t="str">
        <f t="shared" si="41"/>
        <v>板倉町</v>
      </c>
      <c r="I527" s="19" t="str">
        <f t="shared" si="42"/>
        <v>グンマケン</v>
      </c>
      <c r="J527" s="19" t="str">
        <f t="shared" si="43"/>
        <v>イタクラマチ</v>
      </c>
      <c r="K527" s="19" t="str">
        <f t="shared" si="44"/>
        <v>105210</v>
      </c>
    </row>
    <row r="528" spans="1:11">
      <c r="A528" s="19" t="s">
        <v>4675</v>
      </c>
      <c r="B528" s="19" t="s">
        <v>2716</v>
      </c>
      <c r="C528" s="19" t="s">
        <v>4676</v>
      </c>
      <c r="D528" s="19" t="s">
        <v>4597</v>
      </c>
      <c r="E528" s="19" t="s">
        <v>4677</v>
      </c>
      <c r="G528" s="19" t="str">
        <f t="shared" si="40"/>
        <v>群馬県</v>
      </c>
      <c r="H528" s="19" t="str">
        <f t="shared" si="41"/>
        <v>明和町</v>
      </c>
      <c r="I528" s="19" t="str">
        <f t="shared" si="42"/>
        <v>グンマケン</v>
      </c>
      <c r="J528" s="19" t="str">
        <f t="shared" si="43"/>
        <v>メイワマチ</v>
      </c>
      <c r="K528" s="19" t="str">
        <f t="shared" si="44"/>
        <v>105228</v>
      </c>
    </row>
    <row r="529" spans="1:11">
      <c r="A529" s="19" t="s">
        <v>4678</v>
      </c>
      <c r="B529" s="19" t="s">
        <v>2716</v>
      </c>
      <c r="C529" s="19" t="s">
        <v>4679</v>
      </c>
      <c r="D529" s="19" t="s">
        <v>4597</v>
      </c>
      <c r="E529" s="19" t="s">
        <v>4680</v>
      </c>
      <c r="G529" s="19" t="str">
        <f t="shared" si="40"/>
        <v>群馬県</v>
      </c>
      <c r="H529" s="19" t="str">
        <f t="shared" si="41"/>
        <v>千代田町</v>
      </c>
      <c r="I529" s="19" t="str">
        <f t="shared" si="42"/>
        <v>グンマケン</v>
      </c>
      <c r="J529" s="19" t="str">
        <f t="shared" si="43"/>
        <v>チヨダマチ</v>
      </c>
      <c r="K529" s="19" t="str">
        <f t="shared" si="44"/>
        <v>105236</v>
      </c>
    </row>
    <row r="530" spans="1:11">
      <c r="A530" s="19" t="s">
        <v>4681</v>
      </c>
      <c r="B530" s="19" t="s">
        <v>2716</v>
      </c>
      <c r="C530" s="19" t="s">
        <v>4682</v>
      </c>
      <c r="D530" s="19" t="s">
        <v>4597</v>
      </c>
      <c r="E530" s="19" t="s">
        <v>4683</v>
      </c>
      <c r="G530" s="19" t="str">
        <f t="shared" si="40"/>
        <v>群馬県</v>
      </c>
      <c r="H530" s="19" t="str">
        <f t="shared" si="41"/>
        <v>大泉町</v>
      </c>
      <c r="I530" s="19" t="str">
        <f t="shared" si="42"/>
        <v>グンマケン</v>
      </c>
      <c r="J530" s="19" t="str">
        <f t="shared" si="43"/>
        <v>オオイズミマチ</v>
      </c>
      <c r="K530" s="19" t="str">
        <f t="shared" si="44"/>
        <v>105244</v>
      </c>
    </row>
    <row r="531" spans="1:11">
      <c r="A531" s="19" t="s">
        <v>4684</v>
      </c>
      <c r="B531" s="19" t="s">
        <v>2716</v>
      </c>
      <c r="C531" s="19" t="s">
        <v>4685</v>
      </c>
      <c r="D531" s="19" t="s">
        <v>4597</v>
      </c>
      <c r="E531" s="19" t="s">
        <v>4686</v>
      </c>
      <c r="G531" s="19" t="str">
        <f t="shared" si="40"/>
        <v>群馬県</v>
      </c>
      <c r="H531" s="19" t="str">
        <f t="shared" si="41"/>
        <v>邑楽町</v>
      </c>
      <c r="I531" s="19" t="str">
        <f t="shared" si="42"/>
        <v>グンマケン</v>
      </c>
      <c r="J531" s="19" t="str">
        <f t="shared" si="43"/>
        <v>オウラマチ</v>
      </c>
      <c r="K531" s="19" t="str">
        <f t="shared" si="44"/>
        <v>105252</v>
      </c>
    </row>
    <row r="532" spans="1:11">
      <c r="A532" s="17" t="s">
        <v>4687</v>
      </c>
      <c r="B532" s="17" t="s">
        <v>4688</v>
      </c>
      <c r="C532" s="31"/>
      <c r="D532" s="32" t="s">
        <v>4689</v>
      </c>
      <c r="E532" s="31"/>
      <c r="G532" s="17" t="str">
        <f t="shared" si="40"/>
        <v>埼玉県</v>
      </c>
      <c r="H532" s="17" t="str">
        <f t="shared" si="41"/>
        <v/>
      </c>
      <c r="I532" s="17" t="str">
        <f t="shared" si="42"/>
        <v>サイタマケン</v>
      </c>
      <c r="J532" s="17" t="str">
        <f t="shared" si="43"/>
        <v/>
      </c>
      <c r="K532" s="17" t="str">
        <f t="shared" si="44"/>
        <v>110001</v>
      </c>
    </row>
    <row r="533" spans="1:11">
      <c r="A533" s="19" t="s">
        <v>2253</v>
      </c>
      <c r="B533" s="19" t="s">
        <v>2702</v>
      </c>
      <c r="C533" s="19" t="s">
        <v>4690</v>
      </c>
      <c r="D533" s="19" t="s">
        <v>4691</v>
      </c>
      <c r="E533" s="19" t="s">
        <v>4692</v>
      </c>
      <c r="G533" s="19" t="str">
        <f t="shared" si="40"/>
        <v>埼玉県</v>
      </c>
      <c r="H533" s="19" t="str">
        <f t="shared" si="41"/>
        <v>さいたま市</v>
      </c>
      <c r="I533" s="19" t="str">
        <f t="shared" si="42"/>
        <v>サイタマケン</v>
      </c>
      <c r="J533" s="19" t="str">
        <f t="shared" si="43"/>
        <v>サイタマシ</v>
      </c>
      <c r="K533" s="19" t="str">
        <f t="shared" si="44"/>
        <v>111007</v>
      </c>
    </row>
    <row r="534" spans="1:11">
      <c r="A534" s="19" t="s">
        <v>2254</v>
      </c>
      <c r="B534" s="19" t="s">
        <v>2702</v>
      </c>
      <c r="C534" s="19" t="s">
        <v>3248</v>
      </c>
      <c r="D534" s="19" t="s">
        <v>4691</v>
      </c>
      <c r="E534" s="19" t="s">
        <v>4693</v>
      </c>
      <c r="G534" s="19" t="str">
        <f t="shared" si="40"/>
        <v>埼玉県</v>
      </c>
      <c r="H534" s="19" t="str">
        <f t="shared" si="41"/>
        <v>川越市</v>
      </c>
      <c r="I534" s="19" t="str">
        <f t="shared" si="42"/>
        <v>サイタマケン</v>
      </c>
      <c r="J534" s="19" t="str">
        <f t="shared" si="43"/>
        <v>カワゴエシ</v>
      </c>
      <c r="K534" s="19" t="str">
        <f t="shared" si="44"/>
        <v>112011</v>
      </c>
    </row>
    <row r="535" spans="1:11">
      <c r="A535" s="19" t="s">
        <v>2255</v>
      </c>
      <c r="B535" s="19" t="s">
        <v>2702</v>
      </c>
      <c r="C535" s="19" t="s">
        <v>3226</v>
      </c>
      <c r="D535" s="19" t="s">
        <v>4691</v>
      </c>
      <c r="E535" s="19" t="s">
        <v>4694</v>
      </c>
      <c r="G535" s="19" t="str">
        <f t="shared" si="40"/>
        <v>埼玉県</v>
      </c>
      <c r="H535" s="19" t="str">
        <f t="shared" si="41"/>
        <v>熊谷市</v>
      </c>
      <c r="I535" s="19" t="str">
        <f t="shared" si="42"/>
        <v>サイタマケン</v>
      </c>
      <c r="J535" s="19" t="str">
        <f t="shared" si="43"/>
        <v>クマガヤシ</v>
      </c>
      <c r="K535" s="19" t="str">
        <f t="shared" si="44"/>
        <v>112020</v>
      </c>
    </row>
    <row r="536" spans="1:11">
      <c r="A536" s="19" t="s">
        <v>2256</v>
      </c>
      <c r="B536" s="19" t="s">
        <v>2702</v>
      </c>
      <c r="C536" s="19" t="s">
        <v>3155</v>
      </c>
      <c r="D536" s="19" t="s">
        <v>4691</v>
      </c>
      <c r="E536" s="19" t="s">
        <v>4695</v>
      </c>
      <c r="G536" s="19" t="str">
        <f t="shared" si="40"/>
        <v>埼玉県</v>
      </c>
      <c r="H536" s="19" t="str">
        <f t="shared" si="41"/>
        <v>川口市</v>
      </c>
      <c r="I536" s="19" t="str">
        <f t="shared" si="42"/>
        <v>サイタマケン</v>
      </c>
      <c r="J536" s="19" t="str">
        <f t="shared" si="43"/>
        <v>カワグチシ</v>
      </c>
      <c r="K536" s="19" t="str">
        <f t="shared" si="44"/>
        <v>112038</v>
      </c>
    </row>
    <row r="537" spans="1:11">
      <c r="A537" s="19" t="s">
        <v>4696</v>
      </c>
      <c r="B537" s="19" t="s">
        <v>2702</v>
      </c>
      <c r="C537" s="19" t="s">
        <v>4697</v>
      </c>
      <c r="D537" s="19" t="s">
        <v>4691</v>
      </c>
      <c r="E537" s="19" t="s">
        <v>4698</v>
      </c>
      <c r="G537" s="19" t="str">
        <f t="shared" si="40"/>
        <v>埼玉県</v>
      </c>
      <c r="H537" s="19" t="str">
        <f t="shared" si="41"/>
        <v>行田市</v>
      </c>
      <c r="I537" s="19" t="str">
        <f t="shared" si="42"/>
        <v>サイタマケン</v>
      </c>
      <c r="J537" s="19" t="str">
        <f t="shared" si="43"/>
        <v>ギヨウダシ</v>
      </c>
      <c r="K537" s="19" t="str">
        <f t="shared" si="44"/>
        <v>112062</v>
      </c>
    </row>
    <row r="538" spans="1:11">
      <c r="A538" s="19" t="s">
        <v>2257</v>
      </c>
      <c r="B538" s="19" t="s">
        <v>2702</v>
      </c>
      <c r="C538" s="19" t="s">
        <v>3234</v>
      </c>
      <c r="D538" s="19" t="s">
        <v>4691</v>
      </c>
      <c r="E538" s="19" t="s">
        <v>4699</v>
      </c>
      <c r="G538" s="19" t="str">
        <f t="shared" si="40"/>
        <v>埼玉県</v>
      </c>
      <c r="H538" s="19" t="str">
        <f t="shared" si="41"/>
        <v>秩父市</v>
      </c>
      <c r="I538" s="19" t="str">
        <f t="shared" si="42"/>
        <v>サイタマケン</v>
      </c>
      <c r="J538" s="19" t="str">
        <f t="shared" si="43"/>
        <v>チチブシ</v>
      </c>
      <c r="K538" s="19" t="str">
        <f t="shared" si="44"/>
        <v>112071</v>
      </c>
    </row>
    <row r="539" spans="1:11">
      <c r="A539" s="19" t="s">
        <v>4700</v>
      </c>
      <c r="B539" s="19" t="s">
        <v>2702</v>
      </c>
      <c r="C539" s="19" t="s">
        <v>4701</v>
      </c>
      <c r="D539" s="19" t="s">
        <v>4691</v>
      </c>
      <c r="E539" s="19" t="s">
        <v>4702</v>
      </c>
      <c r="G539" s="19" t="str">
        <f t="shared" si="40"/>
        <v>埼玉県</v>
      </c>
      <c r="H539" s="19" t="str">
        <f t="shared" si="41"/>
        <v>所沢市</v>
      </c>
      <c r="I539" s="19" t="str">
        <f t="shared" si="42"/>
        <v>サイタマケン</v>
      </c>
      <c r="J539" s="19" t="str">
        <f t="shared" si="43"/>
        <v>トコロザワシ</v>
      </c>
      <c r="K539" s="19" t="str">
        <f t="shared" si="44"/>
        <v>112089</v>
      </c>
    </row>
    <row r="540" spans="1:11">
      <c r="A540" s="19" t="s">
        <v>4703</v>
      </c>
      <c r="B540" s="19" t="s">
        <v>2702</v>
      </c>
      <c r="C540" s="19" t="s">
        <v>4704</v>
      </c>
      <c r="D540" s="19" t="s">
        <v>4691</v>
      </c>
      <c r="E540" s="19" t="s">
        <v>4705</v>
      </c>
      <c r="G540" s="19" t="str">
        <f t="shared" si="40"/>
        <v>埼玉県</v>
      </c>
      <c r="H540" s="19" t="str">
        <f t="shared" si="41"/>
        <v>飯能市</v>
      </c>
      <c r="I540" s="19" t="str">
        <f t="shared" si="42"/>
        <v>サイタマケン</v>
      </c>
      <c r="J540" s="19" t="str">
        <f t="shared" si="43"/>
        <v>ハンノウシ</v>
      </c>
      <c r="K540" s="19" t="str">
        <f t="shared" si="44"/>
        <v>112097</v>
      </c>
    </row>
    <row r="541" spans="1:11">
      <c r="A541" s="19" t="s">
        <v>2258</v>
      </c>
      <c r="B541" s="19" t="s">
        <v>2702</v>
      </c>
      <c r="C541" s="19" t="s">
        <v>3266</v>
      </c>
      <c r="D541" s="19" t="s">
        <v>4691</v>
      </c>
      <c r="E541" s="19" t="s">
        <v>4706</v>
      </c>
      <c r="G541" s="19" t="str">
        <f t="shared" si="40"/>
        <v>埼玉県</v>
      </c>
      <c r="H541" s="19" t="str">
        <f t="shared" si="41"/>
        <v>加須市</v>
      </c>
      <c r="I541" s="19" t="str">
        <f t="shared" si="42"/>
        <v>サイタマケン</v>
      </c>
      <c r="J541" s="19" t="str">
        <f t="shared" si="43"/>
        <v>カゾシ</v>
      </c>
      <c r="K541" s="19" t="str">
        <f t="shared" si="44"/>
        <v>112101</v>
      </c>
    </row>
    <row r="542" spans="1:11">
      <c r="A542" s="19" t="s">
        <v>2259</v>
      </c>
      <c r="B542" s="19" t="s">
        <v>2702</v>
      </c>
      <c r="C542" s="19" t="s">
        <v>3252</v>
      </c>
      <c r="D542" s="19" t="s">
        <v>4691</v>
      </c>
      <c r="E542" s="19" t="s">
        <v>4707</v>
      </c>
      <c r="G542" s="19" t="str">
        <f t="shared" si="40"/>
        <v>埼玉県</v>
      </c>
      <c r="H542" s="19" t="str">
        <f t="shared" si="41"/>
        <v>本庄市</v>
      </c>
      <c r="I542" s="19" t="str">
        <f t="shared" si="42"/>
        <v>サイタマケン</v>
      </c>
      <c r="J542" s="19" t="str">
        <f t="shared" si="43"/>
        <v>ホンジヨウシ</v>
      </c>
      <c r="K542" s="19" t="str">
        <f t="shared" si="44"/>
        <v>112119</v>
      </c>
    </row>
    <row r="543" spans="1:11">
      <c r="A543" s="19" t="s">
        <v>4708</v>
      </c>
      <c r="B543" s="19" t="s">
        <v>2702</v>
      </c>
      <c r="C543" s="19" t="s">
        <v>4709</v>
      </c>
      <c r="D543" s="19" t="s">
        <v>4691</v>
      </c>
      <c r="E543" s="19" t="s">
        <v>4710</v>
      </c>
      <c r="G543" s="19" t="str">
        <f t="shared" si="40"/>
        <v>埼玉県</v>
      </c>
      <c r="H543" s="19" t="str">
        <f t="shared" si="41"/>
        <v>東松山市</v>
      </c>
      <c r="I543" s="19" t="str">
        <f t="shared" si="42"/>
        <v>サイタマケン</v>
      </c>
      <c r="J543" s="19" t="str">
        <f t="shared" si="43"/>
        <v>ヒガシマツヤマシ</v>
      </c>
      <c r="K543" s="19" t="str">
        <f t="shared" si="44"/>
        <v>112127</v>
      </c>
    </row>
    <row r="544" spans="1:11">
      <c r="A544" s="19" t="s">
        <v>4711</v>
      </c>
      <c r="B544" s="19" t="s">
        <v>2702</v>
      </c>
      <c r="C544" s="19" t="s">
        <v>4712</v>
      </c>
      <c r="D544" s="19" t="s">
        <v>4691</v>
      </c>
      <c r="E544" s="19" t="s">
        <v>4713</v>
      </c>
      <c r="G544" s="19" t="str">
        <f t="shared" si="40"/>
        <v>埼玉県</v>
      </c>
      <c r="H544" s="19" t="str">
        <f t="shared" si="41"/>
        <v>春日部市</v>
      </c>
      <c r="I544" s="19" t="str">
        <f t="shared" si="42"/>
        <v>サイタマケン</v>
      </c>
      <c r="J544" s="19" t="str">
        <f t="shared" si="43"/>
        <v>カスカベシ</v>
      </c>
      <c r="K544" s="19" t="str">
        <f t="shared" si="44"/>
        <v>112143</v>
      </c>
    </row>
    <row r="545" spans="1:11">
      <c r="A545" s="19" t="s">
        <v>4714</v>
      </c>
      <c r="B545" s="19" t="s">
        <v>2702</v>
      </c>
      <c r="C545" s="19" t="s">
        <v>4715</v>
      </c>
      <c r="D545" s="19" t="s">
        <v>4691</v>
      </c>
      <c r="E545" s="19" t="s">
        <v>4716</v>
      </c>
      <c r="G545" s="19" t="str">
        <f t="shared" si="40"/>
        <v>埼玉県</v>
      </c>
      <c r="H545" s="19" t="str">
        <f t="shared" si="41"/>
        <v>狭山市</v>
      </c>
      <c r="I545" s="19" t="str">
        <f t="shared" si="42"/>
        <v>サイタマケン</v>
      </c>
      <c r="J545" s="19" t="str">
        <f t="shared" si="43"/>
        <v>サヤマシ</v>
      </c>
      <c r="K545" s="19" t="str">
        <f t="shared" si="44"/>
        <v>112151</v>
      </c>
    </row>
    <row r="546" spans="1:11">
      <c r="A546" s="19" t="s">
        <v>4717</v>
      </c>
      <c r="B546" s="19" t="s">
        <v>2702</v>
      </c>
      <c r="C546" s="19" t="s">
        <v>4718</v>
      </c>
      <c r="D546" s="19" t="s">
        <v>4691</v>
      </c>
      <c r="E546" s="19" t="s">
        <v>4719</v>
      </c>
      <c r="G546" s="19" t="str">
        <f t="shared" si="40"/>
        <v>埼玉県</v>
      </c>
      <c r="H546" s="19" t="str">
        <f t="shared" si="41"/>
        <v>羽生市</v>
      </c>
      <c r="I546" s="19" t="str">
        <f t="shared" si="42"/>
        <v>サイタマケン</v>
      </c>
      <c r="J546" s="19" t="str">
        <f t="shared" si="43"/>
        <v>ハニユウシ</v>
      </c>
      <c r="K546" s="19" t="str">
        <f t="shared" si="44"/>
        <v>112160</v>
      </c>
    </row>
    <row r="547" spans="1:11">
      <c r="A547" s="19" t="s">
        <v>2260</v>
      </c>
      <c r="B547" s="19" t="s">
        <v>2702</v>
      </c>
      <c r="C547" s="19" t="s">
        <v>2773</v>
      </c>
      <c r="D547" s="19" t="s">
        <v>4691</v>
      </c>
      <c r="E547" s="19" t="s">
        <v>4720</v>
      </c>
      <c r="G547" s="19" t="str">
        <f t="shared" si="40"/>
        <v>埼玉県</v>
      </c>
      <c r="H547" s="19" t="str">
        <f t="shared" si="41"/>
        <v>鴻巣市</v>
      </c>
      <c r="I547" s="19" t="str">
        <f t="shared" si="42"/>
        <v>サイタマケン</v>
      </c>
      <c r="J547" s="19" t="str">
        <f t="shared" si="43"/>
        <v>コウノスシ</v>
      </c>
      <c r="K547" s="19" t="str">
        <f t="shared" si="44"/>
        <v>112178</v>
      </c>
    </row>
    <row r="548" spans="1:11">
      <c r="A548" s="19" t="s">
        <v>2261</v>
      </c>
      <c r="B548" s="19" t="s">
        <v>2702</v>
      </c>
      <c r="C548" s="19" t="s">
        <v>3250</v>
      </c>
      <c r="D548" s="19" t="s">
        <v>4691</v>
      </c>
      <c r="E548" s="19" t="s">
        <v>4721</v>
      </c>
      <c r="G548" s="19" t="str">
        <f t="shared" si="40"/>
        <v>埼玉県</v>
      </c>
      <c r="H548" s="19" t="str">
        <f t="shared" si="41"/>
        <v>深谷市</v>
      </c>
      <c r="I548" s="19" t="str">
        <f t="shared" si="42"/>
        <v>サイタマケン</v>
      </c>
      <c r="J548" s="19" t="str">
        <f t="shared" si="43"/>
        <v>フカヤシ</v>
      </c>
      <c r="K548" s="19" t="str">
        <f t="shared" si="44"/>
        <v>112186</v>
      </c>
    </row>
    <row r="549" spans="1:11">
      <c r="A549" s="19" t="s">
        <v>2262</v>
      </c>
      <c r="B549" s="19" t="s">
        <v>2702</v>
      </c>
      <c r="C549" s="19" t="s">
        <v>4722</v>
      </c>
      <c r="D549" s="19" t="s">
        <v>4691</v>
      </c>
      <c r="E549" s="19" t="s">
        <v>4723</v>
      </c>
      <c r="G549" s="19" t="str">
        <f t="shared" si="40"/>
        <v>埼玉県</v>
      </c>
      <c r="H549" s="19" t="str">
        <f t="shared" si="41"/>
        <v>上尾市</v>
      </c>
      <c r="I549" s="19" t="str">
        <f t="shared" si="42"/>
        <v>サイタマケン</v>
      </c>
      <c r="J549" s="19" t="str">
        <f t="shared" si="43"/>
        <v>アゲオシ</v>
      </c>
      <c r="K549" s="19" t="str">
        <f t="shared" si="44"/>
        <v>112194</v>
      </c>
    </row>
    <row r="550" spans="1:11">
      <c r="A550" s="19" t="s">
        <v>4724</v>
      </c>
      <c r="B550" s="19" t="s">
        <v>2702</v>
      </c>
      <c r="C550" s="19" t="s">
        <v>4725</v>
      </c>
      <c r="D550" s="19" t="s">
        <v>4691</v>
      </c>
      <c r="E550" s="19" t="s">
        <v>4726</v>
      </c>
      <c r="G550" s="19" t="str">
        <f t="shared" si="40"/>
        <v>埼玉県</v>
      </c>
      <c r="H550" s="19" t="str">
        <f t="shared" si="41"/>
        <v>草加市</v>
      </c>
      <c r="I550" s="19" t="str">
        <f t="shared" si="42"/>
        <v>サイタマケン</v>
      </c>
      <c r="J550" s="19" t="str">
        <f t="shared" si="43"/>
        <v>ソウカシ</v>
      </c>
      <c r="K550" s="19" t="str">
        <f t="shared" si="44"/>
        <v>112216</v>
      </c>
    </row>
    <row r="551" spans="1:11">
      <c r="A551" s="19" t="s">
        <v>2263</v>
      </c>
      <c r="B551" s="19" t="s">
        <v>2702</v>
      </c>
      <c r="C551" s="19" t="s">
        <v>3172</v>
      </c>
      <c r="D551" s="19" t="s">
        <v>4691</v>
      </c>
      <c r="E551" s="19" t="s">
        <v>4727</v>
      </c>
      <c r="G551" s="19" t="str">
        <f t="shared" si="40"/>
        <v>埼玉県</v>
      </c>
      <c r="H551" s="19" t="str">
        <f t="shared" si="41"/>
        <v>越谷市</v>
      </c>
      <c r="I551" s="19" t="str">
        <f t="shared" si="42"/>
        <v>サイタマケン</v>
      </c>
      <c r="J551" s="19" t="str">
        <f t="shared" si="43"/>
        <v>コシガヤシ</v>
      </c>
      <c r="K551" s="19" t="str">
        <f t="shared" si="44"/>
        <v>112224</v>
      </c>
    </row>
    <row r="552" spans="1:11">
      <c r="A552" s="19" t="s">
        <v>4728</v>
      </c>
      <c r="B552" s="19" t="s">
        <v>2702</v>
      </c>
      <c r="C552" s="19" t="s">
        <v>4729</v>
      </c>
      <c r="D552" s="19" t="s">
        <v>4691</v>
      </c>
      <c r="E552" s="19" t="s">
        <v>4730</v>
      </c>
      <c r="G552" s="19" t="str">
        <f t="shared" si="40"/>
        <v>埼玉県</v>
      </c>
      <c r="H552" s="19" t="str">
        <f t="shared" si="41"/>
        <v>蕨市</v>
      </c>
      <c r="I552" s="19" t="str">
        <f t="shared" si="42"/>
        <v>サイタマケン</v>
      </c>
      <c r="J552" s="19" t="str">
        <f t="shared" si="43"/>
        <v>ワラビシ</v>
      </c>
      <c r="K552" s="19" t="str">
        <f t="shared" si="44"/>
        <v>112232</v>
      </c>
    </row>
    <row r="553" spans="1:11">
      <c r="A553" s="19" t="s">
        <v>4731</v>
      </c>
      <c r="B553" s="19" t="s">
        <v>2702</v>
      </c>
      <c r="C553" s="19" t="s">
        <v>4732</v>
      </c>
      <c r="D553" s="19" t="s">
        <v>4691</v>
      </c>
      <c r="E553" s="19" t="s">
        <v>4733</v>
      </c>
      <c r="G553" s="19" t="str">
        <f t="shared" si="40"/>
        <v>埼玉県</v>
      </c>
      <c r="H553" s="19" t="str">
        <f t="shared" si="41"/>
        <v>戸田市</v>
      </c>
      <c r="I553" s="19" t="str">
        <f t="shared" si="42"/>
        <v>サイタマケン</v>
      </c>
      <c r="J553" s="19" t="str">
        <f t="shared" si="43"/>
        <v>トダシ</v>
      </c>
      <c r="K553" s="19" t="str">
        <f t="shared" si="44"/>
        <v>112241</v>
      </c>
    </row>
    <row r="554" spans="1:11">
      <c r="A554" s="19" t="s">
        <v>2264</v>
      </c>
      <c r="B554" s="19" t="s">
        <v>2702</v>
      </c>
      <c r="C554" s="19" t="s">
        <v>2703</v>
      </c>
      <c r="D554" s="19" t="s">
        <v>4691</v>
      </c>
      <c r="E554" s="19" t="s">
        <v>4734</v>
      </c>
      <c r="G554" s="19" t="str">
        <f t="shared" si="40"/>
        <v>埼玉県</v>
      </c>
      <c r="H554" s="19" t="str">
        <f t="shared" si="41"/>
        <v>入間市</v>
      </c>
      <c r="I554" s="19" t="str">
        <f t="shared" si="42"/>
        <v>サイタマケン</v>
      </c>
      <c r="J554" s="19" t="str">
        <f t="shared" si="43"/>
        <v>イルマシ</v>
      </c>
      <c r="K554" s="19" t="str">
        <f t="shared" si="44"/>
        <v>112259</v>
      </c>
    </row>
    <row r="555" spans="1:11">
      <c r="A555" s="19" t="s">
        <v>2265</v>
      </c>
      <c r="B555" s="19" t="s">
        <v>2702</v>
      </c>
      <c r="C555" s="19" t="s">
        <v>2977</v>
      </c>
      <c r="D555" s="19" t="s">
        <v>4691</v>
      </c>
      <c r="E555" s="19" t="s">
        <v>4735</v>
      </c>
      <c r="G555" s="19" t="str">
        <f t="shared" si="40"/>
        <v>埼玉県</v>
      </c>
      <c r="H555" s="19" t="str">
        <f t="shared" si="41"/>
        <v>朝霞市</v>
      </c>
      <c r="I555" s="19" t="str">
        <f t="shared" si="42"/>
        <v>サイタマケン</v>
      </c>
      <c r="J555" s="19" t="str">
        <f t="shared" si="43"/>
        <v>アサカシ</v>
      </c>
      <c r="K555" s="19" t="str">
        <f t="shared" si="44"/>
        <v>112275</v>
      </c>
    </row>
    <row r="556" spans="1:11">
      <c r="A556" s="19" t="s">
        <v>4736</v>
      </c>
      <c r="B556" s="19" t="s">
        <v>2702</v>
      </c>
      <c r="C556" s="19" t="s">
        <v>4737</v>
      </c>
      <c r="D556" s="19" t="s">
        <v>4691</v>
      </c>
      <c r="E556" s="19" t="s">
        <v>4738</v>
      </c>
      <c r="G556" s="19" t="str">
        <f t="shared" si="40"/>
        <v>埼玉県</v>
      </c>
      <c r="H556" s="19" t="str">
        <f t="shared" si="41"/>
        <v>志木市</v>
      </c>
      <c r="I556" s="19" t="str">
        <f t="shared" si="42"/>
        <v>サイタマケン</v>
      </c>
      <c r="J556" s="19" t="str">
        <f t="shared" si="43"/>
        <v>シキシ</v>
      </c>
      <c r="K556" s="19" t="str">
        <f t="shared" si="44"/>
        <v>112283</v>
      </c>
    </row>
    <row r="557" spans="1:11">
      <c r="A557" s="19" t="s">
        <v>4739</v>
      </c>
      <c r="B557" s="19" t="s">
        <v>2702</v>
      </c>
      <c r="C557" s="19" t="s">
        <v>4740</v>
      </c>
      <c r="D557" s="19" t="s">
        <v>4691</v>
      </c>
      <c r="E557" s="19" t="s">
        <v>4741</v>
      </c>
      <c r="G557" s="19" t="str">
        <f t="shared" si="40"/>
        <v>埼玉県</v>
      </c>
      <c r="H557" s="19" t="str">
        <f t="shared" si="41"/>
        <v>和光市</v>
      </c>
      <c r="I557" s="19" t="str">
        <f t="shared" si="42"/>
        <v>サイタマケン</v>
      </c>
      <c r="J557" s="19" t="str">
        <f t="shared" si="43"/>
        <v>ワコウシ</v>
      </c>
      <c r="K557" s="19" t="str">
        <f t="shared" si="44"/>
        <v>112291</v>
      </c>
    </row>
    <row r="558" spans="1:11">
      <c r="A558" s="19" t="s">
        <v>4742</v>
      </c>
      <c r="B558" s="19" t="s">
        <v>2702</v>
      </c>
      <c r="C558" s="19" t="s">
        <v>4743</v>
      </c>
      <c r="D558" s="19" t="s">
        <v>4691</v>
      </c>
      <c r="E558" s="19" t="s">
        <v>4744</v>
      </c>
      <c r="G558" s="19" t="str">
        <f t="shared" si="40"/>
        <v>埼玉県</v>
      </c>
      <c r="H558" s="19" t="str">
        <f t="shared" si="41"/>
        <v>新座市</v>
      </c>
      <c r="I558" s="19" t="str">
        <f t="shared" si="42"/>
        <v>サイタマケン</v>
      </c>
      <c r="J558" s="19" t="str">
        <f t="shared" si="43"/>
        <v>ニイザシ</v>
      </c>
      <c r="K558" s="19" t="str">
        <f t="shared" si="44"/>
        <v>112305</v>
      </c>
    </row>
    <row r="559" spans="1:11">
      <c r="A559" s="19" t="s">
        <v>4745</v>
      </c>
      <c r="B559" s="19" t="s">
        <v>2702</v>
      </c>
      <c r="C559" s="19" t="s">
        <v>4746</v>
      </c>
      <c r="D559" s="19" t="s">
        <v>4691</v>
      </c>
      <c r="E559" s="19" t="s">
        <v>4747</v>
      </c>
      <c r="G559" s="19" t="str">
        <f t="shared" si="40"/>
        <v>埼玉県</v>
      </c>
      <c r="H559" s="19" t="str">
        <f t="shared" si="41"/>
        <v>桶川市</v>
      </c>
      <c r="I559" s="19" t="str">
        <f t="shared" si="42"/>
        <v>サイタマケン</v>
      </c>
      <c r="J559" s="19" t="str">
        <f t="shared" si="43"/>
        <v>オケガワシ</v>
      </c>
      <c r="K559" s="19" t="str">
        <f t="shared" si="44"/>
        <v>112313</v>
      </c>
    </row>
    <row r="560" spans="1:11">
      <c r="A560" s="19" t="s">
        <v>4748</v>
      </c>
      <c r="B560" s="19" t="s">
        <v>2702</v>
      </c>
      <c r="C560" s="19" t="s">
        <v>4749</v>
      </c>
      <c r="D560" s="19" t="s">
        <v>4691</v>
      </c>
      <c r="E560" s="19" t="s">
        <v>4750</v>
      </c>
      <c r="G560" s="19" t="str">
        <f t="shared" si="40"/>
        <v>埼玉県</v>
      </c>
      <c r="H560" s="19" t="str">
        <f t="shared" si="41"/>
        <v>久喜市</v>
      </c>
      <c r="I560" s="19" t="str">
        <f t="shared" si="42"/>
        <v>サイタマケン</v>
      </c>
      <c r="J560" s="19" t="str">
        <f t="shared" si="43"/>
        <v>クキシ</v>
      </c>
      <c r="K560" s="19" t="str">
        <f t="shared" si="44"/>
        <v>112321</v>
      </c>
    </row>
    <row r="561" spans="1:11">
      <c r="A561" s="19" t="s">
        <v>4751</v>
      </c>
      <c r="B561" s="19" t="s">
        <v>2702</v>
      </c>
      <c r="C561" s="19" t="s">
        <v>4752</v>
      </c>
      <c r="D561" s="19" t="s">
        <v>4691</v>
      </c>
      <c r="E561" s="19" t="s">
        <v>4753</v>
      </c>
      <c r="G561" s="19" t="str">
        <f t="shared" si="40"/>
        <v>埼玉県</v>
      </c>
      <c r="H561" s="19" t="str">
        <f t="shared" si="41"/>
        <v>北本市</v>
      </c>
      <c r="I561" s="19" t="str">
        <f t="shared" si="42"/>
        <v>サイタマケン</v>
      </c>
      <c r="J561" s="19" t="str">
        <f t="shared" si="43"/>
        <v>キタモトシ</v>
      </c>
      <c r="K561" s="19" t="str">
        <f t="shared" si="44"/>
        <v>112330</v>
      </c>
    </row>
    <row r="562" spans="1:11">
      <c r="A562" s="19" t="s">
        <v>4754</v>
      </c>
      <c r="B562" s="19" t="s">
        <v>2702</v>
      </c>
      <c r="C562" s="19" t="s">
        <v>4755</v>
      </c>
      <c r="D562" s="19" t="s">
        <v>4691</v>
      </c>
      <c r="E562" s="19" t="s">
        <v>4756</v>
      </c>
      <c r="G562" s="19" t="str">
        <f t="shared" si="40"/>
        <v>埼玉県</v>
      </c>
      <c r="H562" s="19" t="str">
        <f t="shared" si="41"/>
        <v>八潮市</v>
      </c>
      <c r="I562" s="19" t="str">
        <f t="shared" si="42"/>
        <v>サイタマケン</v>
      </c>
      <c r="J562" s="19" t="str">
        <f t="shared" si="43"/>
        <v>ヤシオシ</v>
      </c>
      <c r="K562" s="19" t="str">
        <f t="shared" si="44"/>
        <v>112348</v>
      </c>
    </row>
    <row r="563" spans="1:11">
      <c r="A563" s="19" t="s">
        <v>4757</v>
      </c>
      <c r="B563" s="19" t="s">
        <v>2702</v>
      </c>
      <c r="C563" s="19" t="s">
        <v>4758</v>
      </c>
      <c r="D563" s="19" t="s">
        <v>4691</v>
      </c>
      <c r="E563" s="19" t="s">
        <v>4759</v>
      </c>
      <c r="G563" s="19" t="str">
        <f t="shared" si="40"/>
        <v>埼玉県</v>
      </c>
      <c r="H563" s="19" t="str">
        <f t="shared" si="41"/>
        <v>富士見市</v>
      </c>
      <c r="I563" s="19" t="str">
        <f t="shared" si="42"/>
        <v>サイタマケン</v>
      </c>
      <c r="J563" s="19" t="str">
        <f t="shared" si="43"/>
        <v>フジミシ</v>
      </c>
      <c r="K563" s="19" t="str">
        <f t="shared" si="44"/>
        <v>112356</v>
      </c>
    </row>
    <row r="564" spans="1:11">
      <c r="A564" s="19" t="s">
        <v>4760</v>
      </c>
      <c r="B564" s="19" t="s">
        <v>2702</v>
      </c>
      <c r="C564" s="19" t="s">
        <v>4761</v>
      </c>
      <c r="D564" s="19" t="s">
        <v>4691</v>
      </c>
      <c r="E564" s="19" t="s">
        <v>4762</v>
      </c>
      <c r="G564" s="19" t="str">
        <f t="shared" si="40"/>
        <v>埼玉県</v>
      </c>
      <c r="H564" s="19" t="str">
        <f t="shared" si="41"/>
        <v>三郷市</v>
      </c>
      <c r="I564" s="19" t="str">
        <f t="shared" si="42"/>
        <v>サイタマケン</v>
      </c>
      <c r="J564" s="19" t="str">
        <f t="shared" si="43"/>
        <v>ミサトシ</v>
      </c>
      <c r="K564" s="19" t="str">
        <f t="shared" si="44"/>
        <v>112372</v>
      </c>
    </row>
    <row r="565" spans="1:11">
      <c r="A565" s="19" t="s">
        <v>4763</v>
      </c>
      <c r="B565" s="19" t="s">
        <v>2702</v>
      </c>
      <c r="C565" s="19" t="s">
        <v>4764</v>
      </c>
      <c r="D565" s="19" t="s">
        <v>4691</v>
      </c>
      <c r="E565" s="19" t="s">
        <v>4765</v>
      </c>
      <c r="G565" s="19" t="str">
        <f t="shared" si="40"/>
        <v>埼玉県</v>
      </c>
      <c r="H565" s="19" t="str">
        <f t="shared" si="41"/>
        <v>蓮田市</v>
      </c>
      <c r="I565" s="19" t="str">
        <f t="shared" si="42"/>
        <v>サイタマケン</v>
      </c>
      <c r="J565" s="19" t="str">
        <f t="shared" si="43"/>
        <v>ハスダシ</v>
      </c>
      <c r="K565" s="19" t="str">
        <f t="shared" si="44"/>
        <v>112381</v>
      </c>
    </row>
    <row r="566" spans="1:11">
      <c r="A566" s="19" t="s">
        <v>4766</v>
      </c>
      <c r="B566" s="19" t="s">
        <v>2702</v>
      </c>
      <c r="C566" s="19" t="s">
        <v>4767</v>
      </c>
      <c r="D566" s="19" t="s">
        <v>4691</v>
      </c>
      <c r="E566" s="19" t="s">
        <v>4768</v>
      </c>
      <c r="G566" s="19" t="str">
        <f t="shared" si="40"/>
        <v>埼玉県</v>
      </c>
      <c r="H566" s="19" t="str">
        <f t="shared" si="41"/>
        <v>坂戸市</v>
      </c>
      <c r="I566" s="19" t="str">
        <f t="shared" si="42"/>
        <v>サイタマケン</v>
      </c>
      <c r="J566" s="19" t="str">
        <f t="shared" si="43"/>
        <v>サカドシ</v>
      </c>
      <c r="K566" s="19" t="str">
        <f t="shared" si="44"/>
        <v>112399</v>
      </c>
    </row>
    <row r="567" spans="1:11">
      <c r="A567" s="19" t="s">
        <v>4769</v>
      </c>
      <c r="B567" s="19" t="s">
        <v>2702</v>
      </c>
      <c r="C567" s="19" t="s">
        <v>4770</v>
      </c>
      <c r="D567" s="19" t="s">
        <v>4691</v>
      </c>
      <c r="E567" s="19" t="s">
        <v>4771</v>
      </c>
      <c r="G567" s="19" t="str">
        <f t="shared" si="40"/>
        <v>埼玉県</v>
      </c>
      <c r="H567" s="19" t="str">
        <f t="shared" si="41"/>
        <v>幸手市</v>
      </c>
      <c r="I567" s="19" t="str">
        <f t="shared" si="42"/>
        <v>サイタマケン</v>
      </c>
      <c r="J567" s="19" t="str">
        <f t="shared" si="43"/>
        <v>サッテシ</v>
      </c>
      <c r="K567" s="19" t="str">
        <f t="shared" si="44"/>
        <v>112402</v>
      </c>
    </row>
    <row r="568" spans="1:11">
      <c r="A568" s="19" t="s">
        <v>4772</v>
      </c>
      <c r="B568" s="19" t="s">
        <v>2702</v>
      </c>
      <c r="C568" s="19" t="s">
        <v>4773</v>
      </c>
      <c r="D568" s="19" t="s">
        <v>4691</v>
      </c>
      <c r="E568" s="19" t="s">
        <v>4774</v>
      </c>
      <c r="G568" s="19" t="str">
        <f t="shared" si="40"/>
        <v>埼玉県</v>
      </c>
      <c r="H568" s="19" t="str">
        <f t="shared" si="41"/>
        <v>鶴ヶ島市</v>
      </c>
      <c r="I568" s="19" t="str">
        <f t="shared" si="42"/>
        <v>サイタマケン</v>
      </c>
      <c r="J568" s="19" t="str">
        <f t="shared" si="43"/>
        <v>ツルガシマシ</v>
      </c>
      <c r="K568" s="19" t="str">
        <f t="shared" si="44"/>
        <v>112411</v>
      </c>
    </row>
    <row r="569" spans="1:11">
      <c r="A569" s="19" t="s">
        <v>4775</v>
      </c>
      <c r="B569" s="19" t="s">
        <v>2702</v>
      </c>
      <c r="C569" s="19" t="s">
        <v>4776</v>
      </c>
      <c r="D569" s="19" t="s">
        <v>4691</v>
      </c>
      <c r="E569" s="19" t="s">
        <v>4777</v>
      </c>
      <c r="G569" s="19" t="str">
        <f t="shared" si="40"/>
        <v>埼玉県</v>
      </c>
      <c r="H569" s="19" t="str">
        <f t="shared" si="41"/>
        <v>日高市</v>
      </c>
      <c r="I569" s="19" t="str">
        <f t="shared" si="42"/>
        <v>サイタマケン</v>
      </c>
      <c r="J569" s="19" t="str">
        <f t="shared" si="43"/>
        <v>ヒダカシ</v>
      </c>
      <c r="K569" s="19" t="str">
        <f t="shared" si="44"/>
        <v>112429</v>
      </c>
    </row>
    <row r="570" spans="1:11">
      <c r="A570" s="19" t="s">
        <v>4778</v>
      </c>
      <c r="B570" s="19" t="s">
        <v>2702</v>
      </c>
      <c r="C570" s="19" t="s">
        <v>4779</v>
      </c>
      <c r="D570" s="19" t="s">
        <v>4691</v>
      </c>
      <c r="E570" s="19" t="s">
        <v>4780</v>
      </c>
      <c r="G570" s="19" t="str">
        <f t="shared" si="40"/>
        <v>埼玉県</v>
      </c>
      <c r="H570" s="19" t="str">
        <f t="shared" si="41"/>
        <v>吉川市</v>
      </c>
      <c r="I570" s="19" t="str">
        <f t="shared" si="42"/>
        <v>サイタマケン</v>
      </c>
      <c r="J570" s="19" t="str">
        <f t="shared" si="43"/>
        <v>ヨシカワシ</v>
      </c>
      <c r="K570" s="19" t="str">
        <f t="shared" si="44"/>
        <v>112437</v>
      </c>
    </row>
    <row r="571" spans="1:11">
      <c r="A571" s="19" t="s">
        <v>4781</v>
      </c>
      <c r="B571" s="19" t="s">
        <v>2702</v>
      </c>
      <c r="C571" s="19" t="s">
        <v>4782</v>
      </c>
      <c r="D571" s="19" t="s">
        <v>4691</v>
      </c>
      <c r="E571" s="19" t="s">
        <v>4783</v>
      </c>
      <c r="G571" s="19" t="str">
        <f t="shared" si="40"/>
        <v>埼玉県</v>
      </c>
      <c r="H571" s="19" t="str">
        <f t="shared" si="41"/>
        <v>ふじみ野市</v>
      </c>
      <c r="I571" s="19" t="str">
        <f t="shared" si="42"/>
        <v>サイタマケン</v>
      </c>
      <c r="J571" s="19" t="str">
        <f t="shared" si="43"/>
        <v>フジミノシ</v>
      </c>
      <c r="K571" s="19" t="str">
        <f t="shared" si="44"/>
        <v>112453</v>
      </c>
    </row>
    <row r="572" spans="1:11">
      <c r="A572" s="19" t="s">
        <v>4784</v>
      </c>
      <c r="B572" s="19" t="s">
        <v>4688</v>
      </c>
      <c r="C572" s="19" t="s">
        <v>4785</v>
      </c>
      <c r="D572" s="19" t="s">
        <v>4689</v>
      </c>
      <c r="E572" s="19" t="s">
        <v>4786</v>
      </c>
      <c r="G572" s="19" t="str">
        <f t="shared" si="40"/>
        <v>埼玉県</v>
      </c>
      <c r="H572" s="19" t="str">
        <f t="shared" si="41"/>
        <v>白岡市</v>
      </c>
      <c r="I572" s="19" t="str">
        <f t="shared" si="42"/>
        <v>サイタマケン</v>
      </c>
      <c r="J572" s="19" t="str">
        <f t="shared" si="43"/>
        <v>シラオカシ</v>
      </c>
      <c r="K572" s="19" t="str">
        <f t="shared" si="44"/>
        <v>112461</v>
      </c>
    </row>
    <row r="573" spans="1:11">
      <c r="A573" s="19" t="s">
        <v>4787</v>
      </c>
      <c r="B573" s="19" t="s">
        <v>4688</v>
      </c>
      <c r="C573" s="19" t="s">
        <v>4788</v>
      </c>
      <c r="D573" s="19" t="s">
        <v>4691</v>
      </c>
      <c r="E573" s="19" t="s">
        <v>4789</v>
      </c>
      <c r="G573" s="19" t="str">
        <f t="shared" si="40"/>
        <v>埼玉県</v>
      </c>
      <c r="H573" s="19" t="str">
        <f t="shared" si="41"/>
        <v>伊奈町</v>
      </c>
      <c r="I573" s="19" t="str">
        <f t="shared" si="42"/>
        <v>サイタマケン</v>
      </c>
      <c r="J573" s="19" t="str">
        <f t="shared" si="43"/>
        <v>イナマチ</v>
      </c>
      <c r="K573" s="19" t="str">
        <f t="shared" si="44"/>
        <v>113018</v>
      </c>
    </row>
    <row r="574" spans="1:11">
      <c r="A574" s="19" t="s">
        <v>2266</v>
      </c>
      <c r="B574" s="19" t="s">
        <v>2702</v>
      </c>
      <c r="C574" s="19" t="s">
        <v>3193</v>
      </c>
      <c r="D574" s="19" t="s">
        <v>4691</v>
      </c>
      <c r="E574" s="19" t="s">
        <v>4790</v>
      </c>
      <c r="G574" s="19" t="str">
        <f t="shared" si="40"/>
        <v>埼玉県</v>
      </c>
      <c r="H574" s="19" t="str">
        <f t="shared" si="41"/>
        <v>三芳町</v>
      </c>
      <c r="I574" s="19" t="str">
        <f t="shared" si="42"/>
        <v>サイタマケン</v>
      </c>
      <c r="J574" s="19" t="str">
        <f t="shared" si="43"/>
        <v>ミヨシマチ</v>
      </c>
      <c r="K574" s="19" t="str">
        <f t="shared" si="44"/>
        <v>113247</v>
      </c>
    </row>
    <row r="575" spans="1:11">
      <c r="A575" s="19" t="s">
        <v>4791</v>
      </c>
      <c r="B575" s="19" t="s">
        <v>2702</v>
      </c>
      <c r="C575" s="19" t="s">
        <v>4792</v>
      </c>
      <c r="D575" s="19" t="s">
        <v>4691</v>
      </c>
      <c r="E575" s="19" t="s">
        <v>4793</v>
      </c>
      <c r="G575" s="19" t="str">
        <f t="shared" si="40"/>
        <v>埼玉県</v>
      </c>
      <c r="H575" s="19" t="str">
        <f t="shared" si="41"/>
        <v>毛呂山町</v>
      </c>
      <c r="I575" s="19" t="str">
        <f t="shared" si="42"/>
        <v>サイタマケン</v>
      </c>
      <c r="J575" s="19" t="str">
        <f t="shared" si="43"/>
        <v>モロヤママチ</v>
      </c>
      <c r="K575" s="19" t="str">
        <f t="shared" si="44"/>
        <v>113263</v>
      </c>
    </row>
    <row r="576" spans="1:11">
      <c r="A576" s="19" t="s">
        <v>4794</v>
      </c>
      <c r="B576" s="19" t="s">
        <v>2702</v>
      </c>
      <c r="C576" s="19" t="s">
        <v>4795</v>
      </c>
      <c r="D576" s="19" t="s">
        <v>4691</v>
      </c>
      <c r="E576" s="19" t="s">
        <v>4796</v>
      </c>
      <c r="G576" s="19" t="str">
        <f t="shared" si="40"/>
        <v>埼玉県</v>
      </c>
      <c r="H576" s="19" t="str">
        <f t="shared" si="41"/>
        <v>越生町</v>
      </c>
      <c r="I576" s="19" t="str">
        <f t="shared" si="42"/>
        <v>サイタマケン</v>
      </c>
      <c r="J576" s="19" t="str">
        <f t="shared" si="43"/>
        <v>オゴセマチ</v>
      </c>
      <c r="K576" s="19" t="str">
        <f t="shared" si="44"/>
        <v>113271</v>
      </c>
    </row>
    <row r="577" spans="1:11">
      <c r="A577" s="19" t="s">
        <v>4797</v>
      </c>
      <c r="B577" s="19" t="s">
        <v>2702</v>
      </c>
      <c r="C577" s="19" t="s">
        <v>4798</v>
      </c>
      <c r="D577" s="19" t="s">
        <v>4691</v>
      </c>
      <c r="E577" s="19" t="s">
        <v>4799</v>
      </c>
      <c r="G577" s="19" t="str">
        <f t="shared" si="40"/>
        <v>埼玉県</v>
      </c>
      <c r="H577" s="19" t="str">
        <f t="shared" si="41"/>
        <v>滑川町</v>
      </c>
      <c r="I577" s="19" t="str">
        <f t="shared" si="42"/>
        <v>サイタマケン</v>
      </c>
      <c r="J577" s="19" t="str">
        <f t="shared" si="43"/>
        <v>ナメガワマチ</v>
      </c>
      <c r="K577" s="19" t="str">
        <f t="shared" si="44"/>
        <v>113417</v>
      </c>
    </row>
    <row r="578" spans="1:11">
      <c r="A578" s="19" t="s">
        <v>4800</v>
      </c>
      <c r="B578" s="19" t="s">
        <v>2702</v>
      </c>
      <c r="C578" s="19" t="s">
        <v>4801</v>
      </c>
      <c r="D578" s="19" t="s">
        <v>4691</v>
      </c>
      <c r="E578" s="19" t="s">
        <v>4802</v>
      </c>
      <c r="G578" s="19" t="str">
        <f t="shared" si="40"/>
        <v>埼玉県</v>
      </c>
      <c r="H578" s="19" t="str">
        <f t="shared" si="41"/>
        <v>嵐山町</v>
      </c>
      <c r="I578" s="19" t="str">
        <f t="shared" si="42"/>
        <v>サイタマケン</v>
      </c>
      <c r="J578" s="19" t="str">
        <f t="shared" si="43"/>
        <v>ランザンマチ</v>
      </c>
      <c r="K578" s="19" t="str">
        <f t="shared" si="44"/>
        <v>113425</v>
      </c>
    </row>
    <row r="579" spans="1:11">
      <c r="A579" s="19" t="s">
        <v>4803</v>
      </c>
      <c r="B579" s="19" t="s">
        <v>2702</v>
      </c>
      <c r="C579" s="19" t="s">
        <v>4804</v>
      </c>
      <c r="D579" s="19" t="s">
        <v>4691</v>
      </c>
      <c r="E579" s="19" t="s">
        <v>4805</v>
      </c>
      <c r="G579" s="19" t="str">
        <f t="shared" si="40"/>
        <v>埼玉県</v>
      </c>
      <c r="H579" s="19" t="str">
        <f t="shared" si="41"/>
        <v>小川町</v>
      </c>
      <c r="I579" s="19" t="str">
        <f t="shared" si="42"/>
        <v>サイタマケン</v>
      </c>
      <c r="J579" s="19" t="str">
        <f t="shared" si="43"/>
        <v>オガワマチ</v>
      </c>
      <c r="K579" s="19" t="str">
        <f t="shared" si="44"/>
        <v>113433</v>
      </c>
    </row>
    <row r="580" spans="1:11">
      <c r="A580" s="19" t="s">
        <v>4806</v>
      </c>
      <c r="B580" s="19" t="s">
        <v>2702</v>
      </c>
      <c r="C580" s="19" t="s">
        <v>4807</v>
      </c>
      <c r="D580" s="19" t="s">
        <v>4691</v>
      </c>
      <c r="E580" s="19" t="s">
        <v>4808</v>
      </c>
      <c r="G580" s="19" t="str">
        <f t="shared" si="40"/>
        <v>埼玉県</v>
      </c>
      <c r="H580" s="19" t="str">
        <f t="shared" si="41"/>
        <v>川島町</v>
      </c>
      <c r="I580" s="19" t="str">
        <f t="shared" si="42"/>
        <v>サイタマケン</v>
      </c>
      <c r="J580" s="19" t="str">
        <f t="shared" si="43"/>
        <v>カワジママチ</v>
      </c>
      <c r="K580" s="19" t="str">
        <f t="shared" si="44"/>
        <v>113468</v>
      </c>
    </row>
    <row r="581" spans="1:11">
      <c r="A581" s="19" t="s">
        <v>4809</v>
      </c>
      <c r="B581" s="19" t="s">
        <v>2702</v>
      </c>
      <c r="C581" s="19" t="s">
        <v>4810</v>
      </c>
      <c r="D581" s="19" t="s">
        <v>4691</v>
      </c>
      <c r="E581" s="19" t="s">
        <v>4811</v>
      </c>
      <c r="G581" s="19" t="str">
        <f t="shared" si="40"/>
        <v>埼玉県</v>
      </c>
      <c r="H581" s="19" t="str">
        <f t="shared" si="41"/>
        <v>吉見町</v>
      </c>
      <c r="I581" s="19" t="str">
        <f t="shared" si="42"/>
        <v>サイタマケン</v>
      </c>
      <c r="J581" s="19" t="str">
        <f t="shared" si="43"/>
        <v>ヨシミマチ</v>
      </c>
      <c r="K581" s="19" t="str">
        <f t="shared" si="44"/>
        <v>113476</v>
      </c>
    </row>
    <row r="582" spans="1:11">
      <c r="A582" s="19" t="s">
        <v>4812</v>
      </c>
      <c r="B582" s="19" t="s">
        <v>2702</v>
      </c>
      <c r="C582" s="19" t="s">
        <v>4813</v>
      </c>
      <c r="D582" s="19" t="s">
        <v>4691</v>
      </c>
      <c r="E582" s="19" t="s">
        <v>4814</v>
      </c>
      <c r="G582" s="19" t="str">
        <f t="shared" si="40"/>
        <v>埼玉県</v>
      </c>
      <c r="H582" s="19" t="str">
        <f t="shared" si="41"/>
        <v>鳩山町</v>
      </c>
      <c r="I582" s="19" t="str">
        <f t="shared" si="42"/>
        <v>サイタマケン</v>
      </c>
      <c r="J582" s="19" t="str">
        <f t="shared" si="43"/>
        <v>ハトヤママチ</v>
      </c>
      <c r="K582" s="19" t="str">
        <f t="shared" si="44"/>
        <v>113484</v>
      </c>
    </row>
    <row r="583" spans="1:11">
      <c r="A583" s="19" t="s">
        <v>4815</v>
      </c>
      <c r="B583" s="19" t="s">
        <v>2702</v>
      </c>
      <c r="C583" s="19" t="s">
        <v>4816</v>
      </c>
      <c r="D583" s="19" t="s">
        <v>4691</v>
      </c>
      <c r="E583" s="19" t="s">
        <v>4817</v>
      </c>
      <c r="G583" s="19" t="str">
        <f t="shared" ref="G583:G646" si="45">B583</f>
        <v>埼玉県</v>
      </c>
      <c r="H583" s="19" t="str">
        <f t="shared" ref="H583:H646" si="46">IF(C583&lt;&gt;0,C583,"")</f>
        <v>ときがわ町</v>
      </c>
      <c r="I583" s="19" t="str">
        <f t="shared" ref="I583:I646" si="47">PHONETIC(D583)</f>
        <v>サイタマケン</v>
      </c>
      <c r="J583" s="19" t="str">
        <f t="shared" ref="J583:J646" si="48">PHONETIC(E583)</f>
        <v>トキガワマチ</v>
      </c>
      <c r="K583" s="19" t="str">
        <f t="shared" ref="K583:K646" si="49">A583</f>
        <v>113492</v>
      </c>
    </row>
    <row r="584" spans="1:11">
      <c r="A584" s="19" t="s">
        <v>4818</v>
      </c>
      <c r="B584" s="19" t="s">
        <v>2702</v>
      </c>
      <c r="C584" s="19" t="s">
        <v>4819</v>
      </c>
      <c r="D584" s="19" t="s">
        <v>4691</v>
      </c>
      <c r="E584" s="19" t="s">
        <v>4820</v>
      </c>
      <c r="G584" s="19" t="str">
        <f t="shared" si="45"/>
        <v>埼玉県</v>
      </c>
      <c r="H584" s="19" t="str">
        <f t="shared" si="46"/>
        <v>横瀬町</v>
      </c>
      <c r="I584" s="19" t="str">
        <f t="shared" si="47"/>
        <v>サイタマケン</v>
      </c>
      <c r="J584" s="19" t="str">
        <f t="shared" si="48"/>
        <v>ヨコゼマチ</v>
      </c>
      <c r="K584" s="19" t="str">
        <f t="shared" si="49"/>
        <v>113611</v>
      </c>
    </row>
    <row r="585" spans="1:11">
      <c r="A585" s="19" t="s">
        <v>4821</v>
      </c>
      <c r="B585" s="19" t="s">
        <v>2702</v>
      </c>
      <c r="C585" s="19" t="s">
        <v>4822</v>
      </c>
      <c r="D585" s="19" t="s">
        <v>4691</v>
      </c>
      <c r="E585" s="19" t="s">
        <v>4823</v>
      </c>
      <c r="G585" s="19" t="str">
        <f t="shared" si="45"/>
        <v>埼玉県</v>
      </c>
      <c r="H585" s="19" t="str">
        <f t="shared" si="46"/>
        <v>皆野町</v>
      </c>
      <c r="I585" s="19" t="str">
        <f t="shared" si="47"/>
        <v>サイタマケン</v>
      </c>
      <c r="J585" s="19" t="str">
        <f t="shared" si="48"/>
        <v>ミナノマチ</v>
      </c>
      <c r="K585" s="19" t="str">
        <f t="shared" si="49"/>
        <v>113620</v>
      </c>
    </row>
    <row r="586" spans="1:11">
      <c r="A586" s="19" t="s">
        <v>4824</v>
      </c>
      <c r="B586" s="19" t="s">
        <v>2702</v>
      </c>
      <c r="C586" s="19" t="s">
        <v>4825</v>
      </c>
      <c r="D586" s="19" t="s">
        <v>4691</v>
      </c>
      <c r="E586" s="19" t="s">
        <v>4826</v>
      </c>
      <c r="G586" s="19" t="str">
        <f t="shared" si="45"/>
        <v>埼玉県</v>
      </c>
      <c r="H586" s="19" t="str">
        <f t="shared" si="46"/>
        <v>長瀞町</v>
      </c>
      <c r="I586" s="19" t="str">
        <f t="shared" si="47"/>
        <v>サイタマケン</v>
      </c>
      <c r="J586" s="19" t="str">
        <f t="shared" si="48"/>
        <v>ナガトロマチ</v>
      </c>
      <c r="K586" s="19" t="str">
        <f t="shared" si="49"/>
        <v>113638</v>
      </c>
    </row>
    <row r="587" spans="1:11">
      <c r="A587" s="19" t="s">
        <v>4827</v>
      </c>
      <c r="B587" s="19" t="s">
        <v>2702</v>
      </c>
      <c r="C587" s="19" t="s">
        <v>4828</v>
      </c>
      <c r="D587" s="19" t="s">
        <v>4691</v>
      </c>
      <c r="E587" s="19" t="s">
        <v>4829</v>
      </c>
      <c r="G587" s="19" t="str">
        <f t="shared" si="45"/>
        <v>埼玉県</v>
      </c>
      <c r="H587" s="19" t="str">
        <f t="shared" si="46"/>
        <v>小鹿野町</v>
      </c>
      <c r="I587" s="19" t="str">
        <f t="shared" si="47"/>
        <v>サイタマケン</v>
      </c>
      <c r="J587" s="19" t="str">
        <f t="shared" si="48"/>
        <v>オガノマチ</v>
      </c>
      <c r="K587" s="19" t="str">
        <f t="shared" si="49"/>
        <v>113654</v>
      </c>
    </row>
    <row r="588" spans="1:11">
      <c r="A588" s="19" t="s">
        <v>4830</v>
      </c>
      <c r="B588" s="19" t="s">
        <v>2702</v>
      </c>
      <c r="C588" s="19" t="s">
        <v>4831</v>
      </c>
      <c r="D588" s="19" t="s">
        <v>4691</v>
      </c>
      <c r="E588" s="19" t="s">
        <v>4832</v>
      </c>
      <c r="G588" s="19" t="str">
        <f t="shared" si="45"/>
        <v>埼玉県</v>
      </c>
      <c r="H588" s="19" t="str">
        <f t="shared" si="46"/>
        <v>東秩父村</v>
      </c>
      <c r="I588" s="19" t="str">
        <f t="shared" si="47"/>
        <v>サイタマケン</v>
      </c>
      <c r="J588" s="19" t="str">
        <f t="shared" si="48"/>
        <v>ヒガシチチブムラ</v>
      </c>
      <c r="K588" s="19" t="str">
        <f t="shared" si="49"/>
        <v>113697</v>
      </c>
    </row>
    <row r="589" spans="1:11">
      <c r="A589" s="19" t="s">
        <v>4833</v>
      </c>
      <c r="B589" s="19" t="s">
        <v>2702</v>
      </c>
      <c r="C589" s="19" t="s">
        <v>4070</v>
      </c>
      <c r="D589" s="19" t="s">
        <v>4691</v>
      </c>
      <c r="E589" s="19" t="s">
        <v>4071</v>
      </c>
      <c r="G589" s="19" t="str">
        <f t="shared" si="45"/>
        <v>埼玉県</v>
      </c>
      <c r="H589" s="19" t="str">
        <f t="shared" si="46"/>
        <v>美里町</v>
      </c>
      <c r="I589" s="19" t="str">
        <f t="shared" si="47"/>
        <v>サイタマケン</v>
      </c>
      <c r="J589" s="19" t="str">
        <f t="shared" si="48"/>
        <v>ミサトマチ</v>
      </c>
      <c r="K589" s="19" t="str">
        <f t="shared" si="49"/>
        <v>113816</v>
      </c>
    </row>
    <row r="590" spans="1:11">
      <c r="A590" s="19" t="s">
        <v>4834</v>
      </c>
      <c r="B590" s="19" t="s">
        <v>2702</v>
      </c>
      <c r="C590" s="19" t="s">
        <v>4835</v>
      </c>
      <c r="D590" s="19" t="s">
        <v>4691</v>
      </c>
      <c r="E590" s="19" t="s">
        <v>4836</v>
      </c>
      <c r="G590" s="19" t="str">
        <f t="shared" si="45"/>
        <v>埼玉県</v>
      </c>
      <c r="H590" s="19" t="str">
        <f t="shared" si="46"/>
        <v>神川町</v>
      </c>
      <c r="I590" s="19" t="str">
        <f t="shared" si="47"/>
        <v>サイタマケン</v>
      </c>
      <c r="J590" s="19" t="str">
        <f t="shared" si="48"/>
        <v>カミカワマチ</v>
      </c>
      <c r="K590" s="19" t="str">
        <f t="shared" si="49"/>
        <v>113832</v>
      </c>
    </row>
    <row r="591" spans="1:11">
      <c r="A591" s="19" t="s">
        <v>4837</v>
      </c>
      <c r="B591" s="19" t="s">
        <v>2702</v>
      </c>
      <c r="C591" s="19" t="s">
        <v>4838</v>
      </c>
      <c r="D591" s="19" t="s">
        <v>4691</v>
      </c>
      <c r="E591" s="19" t="s">
        <v>4839</v>
      </c>
      <c r="G591" s="19" t="str">
        <f t="shared" si="45"/>
        <v>埼玉県</v>
      </c>
      <c r="H591" s="19" t="str">
        <f t="shared" si="46"/>
        <v>上里町</v>
      </c>
      <c r="I591" s="19" t="str">
        <f t="shared" si="47"/>
        <v>サイタマケン</v>
      </c>
      <c r="J591" s="19" t="str">
        <f t="shared" si="48"/>
        <v>カミサトマチ</v>
      </c>
      <c r="K591" s="19" t="str">
        <f t="shared" si="49"/>
        <v>113859</v>
      </c>
    </row>
    <row r="592" spans="1:11">
      <c r="A592" s="19" t="s">
        <v>4840</v>
      </c>
      <c r="B592" s="19" t="s">
        <v>2702</v>
      </c>
      <c r="C592" s="19" t="s">
        <v>4841</v>
      </c>
      <c r="D592" s="19" t="s">
        <v>4691</v>
      </c>
      <c r="E592" s="19" t="s">
        <v>4842</v>
      </c>
      <c r="G592" s="19" t="str">
        <f t="shared" si="45"/>
        <v>埼玉県</v>
      </c>
      <c r="H592" s="19" t="str">
        <f t="shared" si="46"/>
        <v>寄居町</v>
      </c>
      <c r="I592" s="19" t="str">
        <f t="shared" si="47"/>
        <v>サイタマケン</v>
      </c>
      <c r="J592" s="19" t="str">
        <f t="shared" si="48"/>
        <v>ヨリイマチ</v>
      </c>
      <c r="K592" s="19" t="str">
        <f t="shared" si="49"/>
        <v>114081</v>
      </c>
    </row>
    <row r="593" spans="1:11">
      <c r="A593" s="19" t="s">
        <v>4843</v>
      </c>
      <c r="B593" s="19" t="s">
        <v>2702</v>
      </c>
      <c r="C593" s="19" t="s">
        <v>4844</v>
      </c>
      <c r="D593" s="19" t="s">
        <v>4691</v>
      </c>
      <c r="E593" s="19" t="s">
        <v>4845</v>
      </c>
      <c r="G593" s="19" t="str">
        <f t="shared" si="45"/>
        <v>埼玉県</v>
      </c>
      <c r="H593" s="19" t="str">
        <f t="shared" si="46"/>
        <v>宮代町</v>
      </c>
      <c r="I593" s="19" t="str">
        <f t="shared" si="47"/>
        <v>サイタマケン</v>
      </c>
      <c r="J593" s="19" t="str">
        <f t="shared" si="48"/>
        <v>ミヤシロマチ</v>
      </c>
      <c r="K593" s="19" t="str">
        <f t="shared" si="49"/>
        <v>114421</v>
      </c>
    </row>
    <row r="594" spans="1:11">
      <c r="A594" s="19" t="s">
        <v>4846</v>
      </c>
      <c r="B594" s="19" t="s">
        <v>2702</v>
      </c>
      <c r="C594" s="19" t="s">
        <v>4847</v>
      </c>
      <c r="D594" s="19" t="s">
        <v>4691</v>
      </c>
      <c r="E594" s="19" t="s">
        <v>4848</v>
      </c>
      <c r="G594" s="19" t="str">
        <f t="shared" si="45"/>
        <v>埼玉県</v>
      </c>
      <c r="H594" s="19" t="str">
        <f t="shared" si="46"/>
        <v>杉戸町</v>
      </c>
      <c r="I594" s="19" t="str">
        <f t="shared" si="47"/>
        <v>サイタマケン</v>
      </c>
      <c r="J594" s="19" t="str">
        <f t="shared" si="48"/>
        <v>スギトマチ</v>
      </c>
      <c r="K594" s="19" t="str">
        <f t="shared" si="49"/>
        <v>114642</v>
      </c>
    </row>
    <row r="595" spans="1:11">
      <c r="A595" s="19" t="s">
        <v>4849</v>
      </c>
      <c r="B595" s="19" t="s">
        <v>2702</v>
      </c>
      <c r="C595" s="19" t="s">
        <v>4850</v>
      </c>
      <c r="D595" s="19" t="s">
        <v>4691</v>
      </c>
      <c r="E595" s="19" t="s">
        <v>4851</v>
      </c>
      <c r="G595" s="19" t="str">
        <f t="shared" si="45"/>
        <v>埼玉県</v>
      </c>
      <c r="H595" s="19" t="str">
        <f t="shared" si="46"/>
        <v>松伏町</v>
      </c>
      <c r="I595" s="19" t="str">
        <f t="shared" si="47"/>
        <v>サイタマケン</v>
      </c>
      <c r="J595" s="19" t="str">
        <f t="shared" si="48"/>
        <v>マツブシマチ</v>
      </c>
      <c r="K595" s="19" t="str">
        <f t="shared" si="49"/>
        <v>114651</v>
      </c>
    </row>
    <row r="596" spans="1:11">
      <c r="A596" s="17" t="s">
        <v>4852</v>
      </c>
      <c r="B596" s="17" t="s">
        <v>4853</v>
      </c>
      <c r="C596" s="31"/>
      <c r="D596" s="32" t="s">
        <v>4854</v>
      </c>
      <c r="E596" s="31"/>
      <c r="G596" s="17" t="str">
        <f t="shared" si="45"/>
        <v>千葉県</v>
      </c>
      <c r="H596" s="17" t="str">
        <f t="shared" si="46"/>
        <v/>
      </c>
      <c r="I596" s="17" t="str">
        <f t="shared" si="47"/>
        <v>チバケン</v>
      </c>
      <c r="J596" s="17" t="str">
        <f t="shared" si="48"/>
        <v/>
      </c>
      <c r="K596" s="17" t="str">
        <f t="shared" si="49"/>
        <v>120006</v>
      </c>
    </row>
    <row r="597" spans="1:11">
      <c r="A597" s="19" t="s">
        <v>2268</v>
      </c>
      <c r="B597" s="19" t="s">
        <v>2637</v>
      </c>
      <c r="C597" s="19" t="s">
        <v>4855</v>
      </c>
      <c r="D597" s="19" t="s">
        <v>4856</v>
      </c>
      <c r="E597" s="19" t="s">
        <v>4857</v>
      </c>
      <c r="G597" s="19" t="str">
        <f t="shared" si="45"/>
        <v>千葉県</v>
      </c>
      <c r="H597" s="19" t="str">
        <f t="shared" si="46"/>
        <v>千葉市</v>
      </c>
      <c r="I597" s="19" t="str">
        <f t="shared" si="47"/>
        <v>チバケン</v>
      </c>
      <c r="J597" s="19" t="str">
        <f t="shared" si="48"/>
        <v>チバシ</v>
      </c>
      <c r="K597" s="19" t="str">
        <f t="shared" si="49"/>
        <v>121002</v>
      </c>
    </row>
    <row r="598" spans="1:11">
      <c r="A598" s="19" t="s">
        <v>4858</v>
      </c>
      <c r="B598" s="19" t="s">
        <v>2637</v>
      </c>
      <c r="C598" s="19" t="s">
        <v>4859</v>
      </c>
      <c r="D598" s="19" t="s">
        <v>4856</v>
      </c>
      <c r="E598" s="19" t="s">
        <v>4860</v>
      </c>
      <c r="G598" s="19" t="str">
        <f t="shared" si="45"/>
        <v>千葉県</v>
      </c>
      <c r="H598" s="19" t="str">
        <f t="shared" si="46"/>
        <v>銚子市</v>
      </c>
      <c r="I598" s="19" t="str">
        <f t="shared" si="47"/>
        <v>チバケン</v>
      </c>
      <c r="J598" s="19" t="str">
        <f t="shared" si="48"/>
        <v>チョウシシ</v>
      </c>
      <c r="K598" s="19" t="str">
        <f t="shared" si="49"/>
        <v>122025</v>
      </c>
    </row>
    <row r="599" spans="1:11">
      <c r="A599" s="19" t="s">
        <v>2269</v>
      </c>
      <c r="B599" s="19" t="s">
        <v>2637</v>
      </c>
      <c r="C599" s="19" t="s">
        <v>2128</v>
      </c>
      <c r="D599" s="19" t="s">
        <v>4856</v>
      </c>
      <c r="E599" s="19" t="s">
        <v>4861</v>
      </c>
      <c r="G599" s="19" t="str">
        <f t="shared" si="45"/>
        <v>千葉県</v>
      </c>
      <c r="H599" s="19" t="str">
        <f t="shared" si="46"/>
        <v>市川市</v>
      </c>
      <c r="I599" s="19" t="str">
        <f t="shared" si="47"/>
        <v>チバケン</v>
      </c>
      <c r="J599" s="19" t="str">
        <f t="shared" si="48"/>
        <v>イチカワシ</v>
      </c>
      <c r="K599" s="19" t="str">
        <f t="shared" si="49"/>
        <v>122033</v>
      </c>
    </row>
    <row r="600" spans="1:11">
      <c r="A600" s="19" t="s">
        <v>4862</v>
      </c>
      <c r="B600" s="19" t="s">
        <v>2637</v>
      </c>
      <c r="C600" s="19" t="s">
        <v>4863</v>
      </c>
      <c r="D600" s="19" t="s">
        <v>4856</v>
      </c>
      <c r="E600" s="19" t="s">
        <v>4864</v>
      </c>
      <c r="G600" s="19" t="str">
        <f t="shared" si="45"/>
        <v>千葉県</v>
      </c>
      <c r="H600" s="19" t="str">
        <f t="shared" si="46"/>
        <v>船橋市</v>
      </c>
      <c r="I600" s="19" t="str">
        <f t="shared" si="47"/>
        <v>チバケン</v>
      </c>
      <c r="J600" s="19" t="str">
        <f t="shared" si="48"/>
        <v>フナバシシ</v>
      </c>
      <c r="K600" s="19" t="str">
        <f t="shared" si="49"/>
        <v>122041</v>
      </c>
    </row>
    <row r="601" spans="1:11">
      <c r="A601" s="19" t="s">
        <v>4865</v>
      </c>
      <c r="B601" s="19" t="s">
        <v>2637</v>
      </c>
      <c r="C601" s="19" t="s">
        <v>4866</v>
      </c>
      <c r="D601" s="19" t="s">
        <v>4856</v>
      </c>
      <c r="E601" s="19" t="s">
        <v>4867</v>
      </c>
      <c r="G601" s="19" t="str">
        <f t="shared" si="45"/>
        <v>千葉県</v>
      </c>
      <c r="H601" s="19" t="str">
        <f t="shared" si="46"/>
        <v>館山市</v>
      </c>
      <c r="I601" s="19" t="str">
        <f t="shared" si="47"/>
        <v>チバケン</v>
      </c>
      <c r="J601" s="19" t="str">
        <f t="shared" si="48"/>
        <v>タテヤマシ</v>
      </c>
      <c r="K601" s="19" t="str">
        <f t="shared" si="49"/>
        <v>122050</v>
      </c>
    </row>
    <row r="602" spans="1:11">
      <c r="A602" s="19" t="s">
        <v>2270</v>
      </c>
      <c r="B602" s="19" t="s">
        <v>2637</v>
      </c>
      <c r="C602" s="19" t="s">
        <v>2638</v>
      </c>
      <c r="D602" s="19" t="s">
        <v>4856</v>
      </c>
      <c r="E602" s="19" t="s">
        <v>4868</v>
      </c>
      <c r="G602" s="19" t="str">
        <f t="shared" si="45"/>
        <v>千葉県</v>
      </c>
      <c r="H602" s="19" t="str">
        <f t="shared" si="46"/>
        <v>木更津市</v>
      </c>
      <c r="I602" s="19" t="str">
        <f t="shared" si="47"/>
        <v>チバケン</v>
      </c>
      <c r="J602" s="19" t="str">
        <f t="shared" si="48"/>
        <v>キサラヅシ</v>
      </c>
      <c r="K602" s="19" t="str">
        <f t="shared" si="49"/>
        <v>122068</v>
      </c>
    </row>
    <row r="603" spans="1:11">
      <c r="A603" s="19" t="s">
        <v>4869</v>
      </c>
      <c r="B603" s="19" t="s">
        <v>2637</v>
      </c>
      <c r="C603" s="19" t="s">
        <v>4870</v>
      </c>
      <c r="D603" s="19" t="s">
        <v>4856</v>
      </c>
      <c r="E603" s="19" t="s">
        <v>4871</v>
      </c>
      <c r="G603" s="19" t="str">
        <f t="shared" si="45"/>
        <v>千葉県</v>
      </c>
      <c r="H603" s="19" t="str">
        <f t="shared" si="46"/>
        <v>松戸市</v>
      </c>
      <c r="I603" s="19" t="str">
        <f t="shared" si="47"/>
        <v>チバケン</v>
      </c>
      <c r="J603" s="19" t="str">
        <f t="shared" si="48"/>
        <v>マツドシ</v>
      </c>
      <c r="K603" s="19" t="str">
        <f t="shared" si="49"/>
        <v>122076</v>
      </c>
    </row>
    <row r="604" spans="1:11">
      <c r="A604" s="19" t="s">
        <v>4872</v>
      </c>
      <c r="B604" s="19" t="s">
        <v>2637</v>
      </c>
      <c r="C604" s="19" t="s">
        <v>4873</v>
      </c>
      <c r="D604" s="19" t="s">
        <v>4856</v>
      </c>
      <c r="E604" s="19" t="s">
        <v>4874</v>
      </c>
      <c r="G604" s="19" t="str">
        <f t="shared" si="45"/>
        <v>千葉県</v>
      </c>
      <c r="H604" s="19" t="str">
        <f t="shared" si="46"/>
        <v>野田市</v>
      </c>
      <c r="I604" s="19" t="str">
        <f t="shared" si="47"/>
        <v>チバケン</v>
      </c>
      <c r="J604" s="19" t="str">
        <f t="shared" si="48"/>
        <v>ノダシ</v>
      </c>
      <c r="K604" s="19" t="str">
        <f t="shared" si="49"/>
        <v>122084</v>
      </c>
    </row>
    <row r="605" spans="1:11">
      <c r="A605" s="19" t="s">
        <v>4875</v>
      </c>
      <c r="B605" s="19" t="s">
        <v>2637</v>
      </c>
      <c r="C605" s="19" t="s">
        <v>4876</v>
      </c>
      <c r="D605" s="19" t="s">
        <v>4856</v>
      </c>
      <c r="E605" s="19" t="s">
        <v>4877</v>
      </c>
      <c r="G605" s="19" t="str">
        <f t="shared" si="45"/>
        <v>千葉県</v>
      </c>
      <c r="H605" s="19" t="str">
        <f t="shared" si="46"/>
        <v>茂原市</v>
      </c>
      <c r="I605" s="19" t="str">
        <f t="shared" si="47"/>
        <v>チバケン</v>
      </c>
      <c r="J605" s="19" t="str">
        <f t="shared" si="48"/>
        <v>モバラシ</v>
      </c>
      <c r="K605" s="19" t="str">
        <f t="shared" si="49"/>
        <v>122106</v>
      </c>
    </row>
    <row r="606" spans="1:11">
      <c r="A606" s="19" t="s">
        <v>2271</v>
      </c>
      <c r="B606" s="19" t="s">
        <v>2637</v>
      </c>
      <c r="C606" s="19" t="s">
        <v>3143</v>
      </c>
      <c r="D606" s="19" t="s">
        <v>4856</v>
      </c>
      <c r="E606" s="19" t="s">
        <v>4878</v>
      </c>
      <c r="G606" s="19" t="str">
        <f t="shared" si="45"/>
        <v>千葉県</v>
      </c>
      <c r="H606" s="19" t="str">
        <f t="shared" si="46"/>
        <v>成田市</v>
      </c>
      <c r="I606" s="19" t="str">
        <f t="shared" si="47"/>
        <v>チバケン</v>
      </c>
      <c r="J606" s="19" t="str">
        <f t="shared" si="48"/>
        <v>ナリタシ</v>
      </c>
      <c r="K606" s="19" t="str">
        <f t="shared" si="49"/>
        <v>122114</v>
      </c>
    </row>
    <row r="607" spans="1:11">
      <c r="A607" s="19" t="s">
        <v>4879</v>
      </c>
      <c r="B607" s="19" t="s">
        <v>2637</v>
      </c>
      <c r="C607" s="19" t="s">
        <v>4880</v>
      </c>
      <c r="D607" s="19" t="s">
        <v>4856</v>
      </c>
      <c r="E607" s="19" t="s">
        <v>4556</v>
      </c>
      <c r="G607" s="19" t="str">
        <f t="shared" si="45"/>
        <v>千葉県</v>
      </c>
      <c r="H607" s="19" t="str">
        <f t="shared" si="46"/>
        <v>佐倉市</v>
      </c>
      <c r="I607" s="19" t="str">
        <f t="shared" si="47"/>
        <v>チバケン</v>
      </c>
      <c r="J607" s="19" t="str">
        <f t="shared" si="48"/>
        <v>サクラシ</v>
      </c>
      <c r="K607" s="19" t="str">
        <f t="shared" si="49"/>
        <v>122122</v>
      </c>
    </row>
    <row r="608" spans="1:11">
      <c r="A608" s="19" t="s">
        <v>4881</v>
      </c>
      <c r="B608" s="19" t="s">
        <v>2637</v>
      </c>
      <c r="C608" s="19" t="s">
        <v>4882</v>
      </c>
      <c r="D608" s="19" t="s">
        <v>4856</v>
      </c>
      <c r="E608" s="19" t="s">
        <v>4883</v>
      </c>
      <c r="G608" s="19" t="str">
        <f t="shared" si="45"/>
        <v>千葉県</v>
      </c>
      <c r="H608" s="19" t="str">
        <f t="shared" si="46"/>
        <v>東金市</v>
      </c>
      <c r="I608" s="19" t="str">
        <f t="shared" si="47"/>
        <v>チバケン</v>
      </c>
      <c r="J608" s="19" t="str">
        <f t="shared" si="48"/>
        <v>トウガネシ</v>
      </c>
      <c r="K608" s="19" t="str">
        <f t="shared" si="49"/>
        <v>122131</v>
      </c>
    </row>
    <row r="609" spans="1:11">
      <c r="A609" s="19" t="s">
        <v>4884</v>
      </c>
      <c r="B609" s="19" t="s">
        <v>2637</v>
      </c>
      <c r="C609" s="19" t="s">
        <v>4885</v>
      </c>
      <c r="D609" s="19" t="s">
        <v>4856</v>
      </c>
      <c r="E609" s="19" t="s">
        <v>4886</v>
      </c>
      <c r="G609" s="19" t="str">
        <f t="shared" si="45"/>
        <v>千葉県</v>
      </c>
      <c r="H609" s="19" t="str">
        <f t="shared" si="46"/>
        <v>旭市</v>
      </c>
      <c r="I609" s="19" t="str">
        <f t="shared" si="47"/>
        <v>チバケン</v>
      </c>
      <c r="J609" s="19" t="str">
        <f t="shared" si="48"/>
        <v>アサヒシ</v>
      </c>
      <c r="K609" s="19" t="str">
        <f t="shared" si="49"/>
        <v>122157</v>
      </c>
    </row>
    <row r="610" spans="1:11">
      <c r="A610" s="19" t="s">
        <v>4887</v>
      </c>
      <c r="B610" s="19" t="s">
        <v>2637</v>
      </c>
      <c r="C610" s="19" t="s">
        <v>4888</v>
      </c>
      <c r="D610" s="19" t="s">
        <v>4856</v>
      </c>
      <c r="E610" s="19" t="s">
        <v>4889</v>
      </c>
      <c r="G610" s="19" t="str">
        <f t="shared" si="45"/>
        <v>千葉県</v>
      </c>
      <c r="H610" s="19" t="str">
        <f t="shared" si="46"/>
        <v>習志野市</v>
      </c>
      <c r="I610" s="19" t="str">
        <f t="shared" si="47"/>
        <v>チバケン</v>
      </c>
      <c r="J610" s="19" t="str">
        <f t="shared" si="48"/>
        <v>ナラシノシ</v>
      </c>
      <c r="K610" s="19" t="str">
        <f t="shared" si="49"/>
        <v>122165</v>
      </c>
    </row>
    <row r="611" spans="1:11">
      <c r="A611" s="19" t="s">
        <v>4890</v>
      </c>
      <c r="B611" s="19" t="s">
        <v>2637</v>
      </c>
      <c r="C611" s="19" t="s">
        <v>4891</v>
      </c>
      <c r="D611" s="19" t="s">
        <v>4856</v>
      </c>
      <c r="E611" s="19" t="s">
        <v>4892</v>
      </c>
      <c r="G611" s="19" t="str">
        <f t="shared" si="45"/>
        <v>千葉県</v>
      </c>
      <c r="H611" s="19" t="str">
        <f t="shared" si="46"/>
        <v>柏市</v>
      </c>
      <c r="I611" s="19" t="str">
        <f t="shared" si="47"/>
        <v>チバケン</v>
      </c>
      <c r="J611" s="19" t="str">
        <f t="shared" si="48"/>
        <v>カシワシ</v>
      </c>
      <c r="K611" s="19" t="str">
        <f t="shared" si="49"/>
        <v>122173</v>
      </c>
    </row>
    <row r="612" spans="1:11">
      <c r="A612" s="19" t="s">
        <v>4893</v>
      </c>
      <c r="B612" s="19" t="s">
        <v>2637</v>
      </c>
      <c r="C612" s="19" t="s">
        <v>4894</v>
      </c>
      <c r="D612" s="19" t="s">
        <v>4856</v>
      </c>
      <c r="E612" s="19" t="s">
        <v>4895</v>
      </c>
      <c r="G612" s="19" t="str">
        <f t="shared" si="45"/>
        <v>千葉県</v>
      </c>
      <c r="H612" s="19" t="str">
        <f t="shared" si="46"/>
        <v>勝浦市</v>
      </c>
      <c r="I612" s="19" t="str">
        <f t="shared" si="47"/>
        <v>チバケン</v>
      </c>
      <c r="J612" s="19" t="str">
        <f t="shared" si="48"/>
        <v>カツウラシ</v>
      </c>
      <c r="K612" s="19" t="str">
        <f t="shared" si="49"/>
        <v>122181</v>
      </c>
    </row>
    <row r="613" spans="1:11">
      <c r="A613" s="19" t="s">
        <v>2272</v>
      </c>
      <c r="B613" s="19" t="s">
        <v>2637</v>
      </c>
      <c r="C613" s="19" t="s">
        <v>3031</v>
      </c>
      <c r="D613" s="19" t="s">
        <v>4856</v>
      </c>
      <c r="E613" s="19" t="s">
        <v>4896</v>
      </c>
      <c r="G613" s="19" t="str">
        <f t="shared" si="45"/>
        <v>千葉県</v>
      </c>
      <c r="H613" s="19" t="str">
        <f t="shared" si="46"/>
        <v>市原市</v>
      </c>
      <c r="I613" s="19" t="str">
        <f t="shared" si="47"/>
        <v>チバケン</v>
      </c>
      <c r="J613" s="19" t="str">
        <f t="shared" si="48"/>
        <v>イチハラシ</v>
      </c>
      <c r="K613" s="19" t="str">
        <f t="shared" si="49"/>
        <v>122190</v>
      </c>
    </row>
    <row r="614" spans="1:11">
      <c r="A614" s="19" t="s">
        <v>4897</v>
      </c>
      <c r="B614" s="19" t="s">
        <v>2637</v>
      </c>
      <c r="C614" s="19" t="s">
        <v>4898</v>
      </c>
      <c r="D614" s="19" t="s">
        <v>4856</v>
      </c>
      <c r="E614" s="19" t="s">
        <v>4899</v>
      </c>
      <c r="G614" s="19" t="str">
        <f t="shared" si="45"/>
        <v>千葉県</v>
      </c>
      <c r="H614" s="19" t="str">
        <f t="shared" si="46"/>
        <v>流山市</v>
      </c>
      <c r="I614" s="19" t="str">
        <f t="shared" si="47"/>
        <v>チバケン</v>
      </c>
      <c r="J614" s="19" t="str">
        <f t="shared" si="48"/>
        <v>ナガレヤマシ</v>
      </c>
      <c r="K614" s="19" t="str">
        <f t="shared" si="49"/>
        <v>122203</v>
      </c>
    </row>
    <row r="615" spans="1:11">
      <c r="A615" s="19" t="s">
        <v>2273</v>
      </c>
      <c r="B615" s="19" t="s">
        <v>2637</v>
      </c>
      <c r="C615" s="19" t="s">
        <v>3197</v>
      </c>
      <c r="D615" s="19" t="s">
        <v>4856</v>
      </c>
      <c r="E615" s="19" t="s">
        <v>4900</v>
      </c>
      <c r="G615" s="19" t="str">
        <f t="shared" si="45"/>
        <v>千葉県</v>
      </c>
      <c r="H615" s="19" t="str">
        <f t="shared" si="46"/>
        <v>八千代市</v>
      </c>
      <c r="I615" s="19" t="str">
        <f t="shared" si="47"/>
        <v>チバケン</v>
      </c>
      <c r="J615" s="19" t="str">
        <f t="shared" si="48"/>
        <v>ヤチヨシ</v>
      </c>
      <c r="K615" s="19" t="str">
        <f t="shared" si="49"/>
        <v>122211</v>
      </c>
    </row>
    <row r="616" spans="1:11">
      <c r="A616" s="19" t="s">
        <v>4901</v>
      </c>
      <c r="B616" s="19" t="s">
        <v>2637</v>
      </c>
      <c r="C616" s="19" t="s">
        <v>4902</v>
      </c>
      <c r="D616" s="19" t="s">
        <v>4856</v>
      </c>
      <c r="E616" s="19" t="s">
        <v>4903</v>
      </c>
      <c r="G616" s="19" t="str">
        <f t="shared" si="45"/>
        <v>千葉県</v>
      </c>
      <c r="H616" s="19" t="str">
        <f t="shared" si="46"/>
        <v>我孫子市</v>
      </c>
      <c r="I616" s="19" t="str">
        <f t="shared" si="47"/>
        <v>チバケン</v>
      </c>
      <c r="J616" s="19" t="str">
        <f t="shared" si="48"/>
        <v>アビコシ</v>
      </c>
      <c r="K616" s="19" t="str">
        <f t="shared" si="49"/>
        <v>122220</v>
      </c>
    </row>
    <row r="617" spans="1:11">
      <c r="A617" s="19" t="s">
        <v>4904</v>
      </c>
      <c r="B617" s="19" t="s">
        <v>2637</v>
      </c>
      <c r="C617" s="19" t="s">
        <v>4905</v>
      </c>
      <c r="D617" s="19" t="s">
        <v>4856</v>
      </c>
      <c r="E617" s="19" t="s">
        <v>4906</v>
      </c>
      <c r="G617" s="19" t="str">
        <f t="shared" si="45"/>
        <v>千葉県</v>
      </c>
      <c r="H617" s="19" t="str">
        <f t="shared" si="46"/>
        <v>鴨川市</v>
      </c>
      <c r="I617" s="19" t="str">
        <f t="shared" si="47"/>
        <v>チバケン</v>
      </c>
      <c r="J617" s="19" t="str">
        <f t="shared" si="48"/>
        <v>カモガワシ</v>
      </c>
      <c r="K617" s="19" t="str">
        <f t="shared" si="49"/>
        <v>122238</v>
      </c>
    </row>
    <row r="618" spans="1:11">
      <c r="A618" s="19" t="s">
        <v>4907</v>
      </c>
      <c r="B618" s="19" t="s">
        <v>2637</v>
      </c>
      <c r="C618" s="19" t="s">
        <v>4908</v>
      </c>
      <c r="D618" s="19" t="s">
        <v>4856</v>
      </c>
      <c r="E618" s="19" t="s">
        <v>4909</v>
      </c>
      <c r="G618" s="19" t="str">
        <f t="shared" si="45"/>
        <v>千葉県</v>
      </c>
      <c r="H618" s="19" t="str">
        <f t="shared" si="46"/>
        <v>鎌ケ谷市</v>
      </c>
      <c r="I618" s="19" t="str">
        <f t="shared" si="47"/>
        <v>チバケン</v>
      </c>
      <c r="J618" s="19" t="str">
        <f t="shared" si="48"/>
        <v>カマガヤシ</v>
      </c>
      <c r="K618" s="19" t="str">
        <f t="shared" si="49"/>
        <v>122246</v>
      </c>
    </row>
    <row r="619" spans="1:11">
      <c r="A619" s="19" t="s">
        <v>4910</v>
      </c>
      <c r="B619" s="19" t="s">
        <v>2637</v>
      </c>
      <c r="C619" s="19" t="s">
        <v>4911</v>
      </c>
      <c r="D619" s="19" t="s">
        <v>4856</v>
      </c>
      <c r="E619" s="19" t="s">
        <v>4912</v>
      </c>
      <c r="G619" s="19" t="str">
        <f t="shared" si="45"/>
        <v>千葉県</v>
      </c>
      <c r="H619" s="19" t="str">
        <f t="shared" si="46"/>
        <v>君津市</v>
      </c>
      <c r="I619" s="19" t="str">
        <f t="shared" si="47"/>
        <v>チバケン</v>
      </c>
      <c r="J619" s="19" t="str">
        <f t="shared" si="48"/>
        <v>キミツシ</v>
      </c>
      <c r="K619" s="19" t="str">
        <f t="shared" si="49"/>
        <v>122254</v>
      </c>
    </row>
    <row r="620" spans="1:11">
      <c r="A620" s="19" t="s">
        <v>4913</v>
      </c>
      <c r="B620" s="19" t="s">
        <v>2637</v>
      </c>
      <c r="C620" s="19" t="s">
        <v>4914</v>
      </c>
      <c r="D620" s="19" t="s">
        <v>4856</v>
      </c>
      <c r="E620" s="19" t="s">
        <v>4915</v>
      </c>
      <c r="G620" s="19" t="str">
        <f t="shared" si="45"/>
        <v>千葉県</v>
      </c>
      <c r="H620" s="19" t="str">
        <f t="shared" si="46"/>
        <v>富津市</v>
      </c>
      <c r="I620" s="19" t="str">
        <f t="shared" si="47"/>
        <v>チバケン</v>
      </c>
      <c r="J620" s="19" t="str">
        <f t="shared" si="48"/>
        <v>フッツシ</v>
      </c>
      <c r="K620" s="19" t="str">
        <f t="shared" si="49"/>
        <v>122262</v>
      </c>
    </row>
    <row r="621" spans="1:11">
      <c r="A621" s="19" t="s">
        <v>4916</v>
      </c>
      <c r="B621" s="19" t="s">
        <v>2637</v>
      </c>
      <c r="C621" s="19" t="s">
        <v>2762</v>
      </c>
      <c r="D621" s="19" t="s">
        <v>4856</v>
      </c>
      <c r="E621" s="19" t="s">
        <v>4917</v>
      </c>
      <c r="G621" s="19" t="str">
        <f t="shared" si="45"/>
        <v>千葉県</v>
      </c>
      <c r="H621" s="19" t="str">
        <f t="shared" si="46"/>
        <v>浦安市</v>
      </c>
      <c r="I621" s="19" t="str">
        <f t="shared" si="47"/>
        <v>チバケン</v>
      </c>
      <c r="J621" s="19" t="str">
        <f t="shared" si="48"/>
        <v>ウラヤスシ</v>
      </c>
      <c r="K621" s="19" t="str">
        <f t="shared" si="49"/>
        <v>122271</v>
      </c>
    </row>
    <row r="622" spans="1:11">
      <c r="A622" s="19" t="s">
        <v>4918</v>
      </c>
      <c r="B622" s="19" t="s">
        <v>2637</v>
      </c>
      <c r="C622" s="19" t="s">
        <v>4919</v>
      </c>
      <c r="D622" s="19" t="s">
        <v>4856</v>
      </c>
      <c r="E622" s="19" t="s">
        <v>4920</v>
      </c>
      <c r="G622" s="19" t="str">
        <f t="shared" si="45"/>
        <v>千葉県</v>
      </c>
      <c r="H622" s="19" t="str">
        <f t="shared" si="46"/>
        <v>四街道市</v>
      </c>
      <c r="I622" s="19" t="str">
        <f t="shared" si="47"/>
        <v>チバケン</v>
      </c>
      <c r="J622" s="19" t="str">
        <f t="shared" si="48"/>
        <v>ヨツカイドウシ</v>
      </c>
      <c r="K622" s="19" t="str">
        <f t="shared" si="49"/>
        <v>122289</v>
      </c>
    </row>
    <row r="623" spans="1:11">
      <c r="A623" s="19" t="s">
        <v>4921</v>
      </c>
      <c r="B623" s="19" t="s">
        <v>2637</v>
      </c>
      <c r="C623" s="19" t="s">
        <v>4922</v>
      </c>
      <c r="D623" s="19" t="s">
        <v>4856</v>
      </c>
      <c r="E623" s="19" t="s">
        <v>4923</v>
      </c>
      <c r="G623" s="19" t="str">
        <f t="shared" si="45"/>
        <v>千葉県</v>
      </c>
      <c r="H623" s="19" t="str">
        <f t="shared" si="46"/>
        <v>袖ケ浦市</v>
      </c>
      <c r="I623" s="19" t="str">
        <f t="shared" si="47"/>
        <v>チバケン</v>
      </c>
      <c r="J623" s="19" t="str">
        <f t="shared" si="48"/>
        <v>ソデガウラシ</v>
      </c>
      <c r="K623" s="19" t="str">
        <f t="shared" si="49"/>
        <v>122297</v>
      </c>
    </row>
    <row r="624" spans="1:11">
      <c r="A624" s="19" t="s">
        <v>4924</v>
      </c>
      <c r="B624" s="19" t="s">
        <v>2637</v>
      </c>
      <c r="C624" s="19" t="s">
        <v>4925</v>
      </c>
      <c r="D624" s="19" t="s">
        <v>4856</v>
      </c>
      <c r="E624" s="19" t="s">
        <v>4926</v>
      </c>
      <c r="G624" s="19" t="str">
        <f t="shared" si="45"/>
        <v>千葉県</v>
      </c>
      <c r="H624" s="19" t="str">
        <f t="shared" si="46"/>
        <v>八街市</v>
      </c>
      <c r="I624" s="19" t="str">
        <f t="shared" si="47"/>
        <v>チバケン</v>
      </c>
      <c r="J624" s="19" t="str">
        <f t="shared" si="48"/>
        <v>ヤチマタシ</v>
      </c>
      <c r="K624" s="19" t="str">
        <f t="shared" si="49"/>
        <v>122301</v>
      </c>
    </row>
    <row r="625" spans="1:11">
      <c r="A625" s="19" t="s">
        <v>4927</v>
      </c>
      <c r="B625" s="19" t="s">
        <v>2637</v>
      </c>
      <c r="C625" s="19" t="s">
        <v>4928</v>
      </c>
      <c r="D625" s="19" t="s">
        <v>4856</v>
      </c>
      <c r="E625" s="19" t="s">
        <v>4929</v>
      </c>
      <c r="G625" s="19" t="str">
        <f t="shared" si="45"/>
        <v>千葉県</v>
      </c>
      <c r="H625" s="19" t="str">
        <f t="shared" si="46"/>
        <v>印西市</v>
      </c>
      <c r="I625" s="19" t="str">
        <f t="shared" si="47"/>
        <v>チバケン</v>
      </c>
      <c r="J625" s="19" t="str">
        <f t="shared" si="48"/>
        <v>インザイシ</v>
      </c>
      <c r="K625" s="19" t="str">
        <f t="shared" si="49"/>
        <v>122319</v>
      </c>
    </row>
    <row r="626" spans="1:11">
      <c r="A626" s="19" t="s">
        <v>4930</v>
      </c>
      <c r="B626" s="19" t="s">
        <v>2637</v>
      </c>
      <c r="C626" s="19" t="s">
        <v>4931</v>
      </c>
      <c r="D626" s="19" t="s">
        <v>4856</v>
      </c>
      <c r="E626" s="19" t="s">
        <v>4932</v>
      </c>
      <c r="G626" s="19" t="str">
        <f t="shared" si="45"/>
        <v>千葉県</v>
      </c>
      <c r="H626" s="19" t="str">
        <f t="shared" si="46"/>
        <v>白井市</v>
      </c>
      <c r="I626" s="19" t="str">
        <f t="shared" si="47"/>
        <v>チバケン</v>
      </c>
      <c r="J626" s="19" t="str">
        <f t="shared" si="48"/>
        <v>シロイシ</v>
      </c>
      <c r="K626" s="19" t="str">
        <f t="shared" si="49"/>
        <v>122327</v>
      </c>
    </row>
    <row r="627" spans="1:11">
      <c r="A627" s="19" t="s">
        <v>4933</v>
      </c>
      <c r="B627" s="19" t="s">
        <v>2637</v>
      </c>
      <c r="C627" s="19" t="s">
        <v>4934</v>
      </c>
      <c r="D627" s="19" t="s">
        <v>4856</v>
      </c>
      <c r="E627" s="19" t="s">
        <v>4935</v>
      </c>
      <c r="G627" s="19" t="str">
        <f t="shared" si="45"/>
        <v>千葉県</v>
      </c>
      <c r="H627" s="19" t="str">
        <f t="shared" si="46"/>
        <v>富里市</v>
      </c>
      <c r="I627" s="19" t="str">
        <f t="shared" si="47"/>
        <v>チバケン</v>
      </c>
      <c r="J627" s="19" t="str">
        <f t="shared" si="48"/>
        <v>トミサトシ</v>
      </c>
      <c r="K627" s="19" t="str">
        <f t="shared" si="49"/>
        <v>122335</v>
      </c>
    </row>
    <row r="628" spans="1:11">
      <c r="A628" s="19" t="s">
        <v>4936</v>
      </c>
      <c r="B628" s="19" t="s">
        <v>2637</v>
      </c>
      <c r="C628" s="19" t="s">
        <v>4937</v>
      </c>
      <c r="D628" s="19" t="s">
        <v>4856</v>
      </c>
      <c r="E628" s="19" t="s">
        <v>4938</v>
      </c>
      <c r="G628" s="19" t="str">
        <f t="shared" si="45"/>
        <v>千葉県</v>
      </c>
      <c r="H628" s="19" t="str">
        <f t="shared" si="46"/>
        <v>南房総市</v>
      </c>
      <c r="I628" s="19" t="str">
        <f t="shared" si="47"/>
        <v>チバケン</v>
      </c>
      <c r="J628" s="19" t="str">
        <f t="shared" si="48"/>
        <v>ミナミボウソウシ</v>
      </c>
      <c r="K628" s="19" t="str">
        <f t="shared" si="49"/>
        <v>122343</v>
      </c>
    </row>
    <row r="629" spans="1:11">
      <c r="A629" s="19" t="s">
        <v>4939</v>
      </c>
      <c r="B629" s="19" t="s">
        <v>2637</v>
      </c>
      <c r="C629" s="19" t="s">
        <v>4940</v>
      </c>
      <c r="D629" s="19" t="s">
        <v>4856</v>
      </c>
      <c r="E629" s="19" t="s">
        <v>4941</v>
      </c>
      <c r="G629" s="19" t="str">
        <f t="shared" si="45"/>
        <v>千葉県</v>
      </c>
      <c r="H629" s="19" t="str">
        <f t="shared" si="46"/>
        <v>匝瑳市</v>
      </c>
      <c r="I629" s="19" t="str">
        <f t="shared" si="47"/>
        <v>チバケン</v>
      </c>
      <c r="J629" s="19" t="str">
        <f t="shared" si="48"/>
        <v>ソウサシ</v>
      </c>
      <c r="K629" s="19" t="str">
        <f t="shared" si="49"/>
        <v>122351</v>
      </c>
    </row>
    <row r="630" spans="1:11">
      <c r="A630" s="19" t="s">
        <v>4942</v>
      </c>
      <c r="B630" s="19" t="s">
        <v>2637</v>
      </c>
      <c r="C630" s="19" t="s">
        <v>4943</v>
      </c>
      <c r="D630" s="19" t="s">
        <v>4856</v>
      </c>
      <c r="E630" s="19" t="s">
        <v>4944</v>
      </c>
      <c r="G630" s="19" t="str">
        <f t="shared" si="45"/>
        <v>千葉県</v>
      </c>
      <c r="H630" s="19" t="str">
        <f t="shared" si="46"/>
        <v>香取市</v>
      </c>
      <c r="I630" s="19" t="str">
        <f t="shared" si="47"/>
        <v>チバケン</v>
      </c>
      <c r="J630" s="19" t="str">
        <f t="shared" si="48"/>
        <v>カトリシ</v>
      </c>
      <c r="K630" s="19" t="str">
        <f t="shared" si="49"/>
        <v>122360</v>
      </c>
    </row>
    <row r="631" spans="1:11">
      <c r="A631" s="19" t="s">
        <v>4945</v>
      </c>
      <c r="B631" s="19" t="s">
        <v>2637</v>
      </c>
      <c r="C631" s="19" t="s">
        <v>4946</v>
      </c>
      <c r="D631" s="19" t="s">
        <v>4856</v>
      </c>
      <c r="E631" s="19" t="s">
        <v>4947</v>
      </c>
      <c r="G631" s="19" t="str">
        <f t="shared" si="45"/>
        <v>千葉県</v>
      </c>
      <c r="H631" s="19" t="str">
        <f t="shared" si="46"/>
        <v>山武市</v>
      </c>
      <c r="I631" s="19" t="str">
        <f t="shared" si="47"/>
        <v>チバケン</v>
      </c>
      <c r="J631" s="19" t="str">
        <f t="shared" si="48"/>
        <v>サンムシ</v>
      </c>
      <c r="K631" s="19" t="str">
        <f t="shared" si="49"/>
        <v>122378</v>
      </c>
    </row>
    <row r="632" spans="1:11">
      <c r="A632" s="19" t="s">
        <v>4948</v>
      </c>
      <c r="B632" s="19" t="s">
        <v>2637</v>
      </c>
      <c r="C632" s="19" t="s">
        <v>4949</v>
      </c>
      <c r="D632" s="19" t="s">
        <v>4856</v>
      </c>
      <c r="E632" s="19" t="s">
        <v>4950</v>
      </c>
      <c r="G632" s="19" t="str">
        <f t="shared" si="45"/>
        <v>千葉県</v>
      </c>
      <c r="H632" s="19" t="str">
        <f t="shared" si="46"/>
        <v>いすみ市</v>
      </c>
      <c r="I632" s="19" t="str">
        <f t="shared" si="47"/>
        <v>チバケン</v>
      </c>
      <c r="J632" s="19" t="str">
        <f t="shared" si="48"/>
        <v>イスミシ</v>
      </c>
      <c r="K632" s="19" t="str">
        <f t="shared" si="49"/>
        <v>122386</v>
      </c>
    </row>
    <row r="633" spans="1:11">
      <c r="A633" s="19" t="s">
        <v>4951</v>
      </c>
      <c r="B633" s="19" t="s">
        <v>2637</v>
      </c>
      <c r="C633" s="19" t="s">
        <v>4952</v>
      </c>
      <c r="D633" s="19" t="s">
        <v>4856</v>
      </c>
      <c r="E633" s="19" t="s">
        <v>4953</v>
      </c>
      <c r="G633" s="19" t="str">
        <f t="shared" si="45"/>
        <v>千葉県</v>
      </c>
      <c r="H633" s="19" t="str">
        <f t="shared" si="46"/>
        <v>大網白里市</v>
      </c>
      <c r="I633" s="19" t="str">
        <f t="shared" si="47"/>
        <v>チバケン</v>
      </c>
      <c r="J633" s="19" t="str">
        <f t="shared" si="48"/>
        <v>オオアミシラサトシ</v>
      </c>
      <c r="K633" s="19" t="str">
        <f t="shared" si="49"/>
        <v>122394</v>
      </c>
    </row>
    <row r="634" spans="1:11">
      <c r="A634" s="19" t="s">
        <v>4954</v>
      </c>
      <c r="B634" s="19" t="s">
        <v>2637</v>
      </c>
      <c r="C634" s="19" t="s">
        <v>4955</v>
      </c>
      <c r="D634" s="19" t="s">
        <v>4856</v>
      </c>
      <c r="E634" s="19" t="s">
        <v>4956</v>
      </c>
      <c r="G634" s="19" t="str">
        <f t="shared" si="45"/>
        <v>千葉県</v>
      </c>
      <c r="H634" s="19" t="str">
        <f t="shared" si="46"/>
        <v>酒々井町</v>
      </c>
      <c r="I634" s="19" t="str">
        <f t="shared" si="47"/>
        <v>チバケン</v>
      </c>
      <c r="J634" s="19" t="str">
        <f t="shared" si="48"/>
        <v>シスイマチ</v>
      </c>
      <c r="K634" s="19" t="str">
        <f t="shared" si="49"/>
        <v>123226</v>
      </c>
    </row>
    <row r="635" spans="1:11">
      <c r="A635" s="19" t="s">
        <v>4957</v>
      </c>
      <c r="B635" s="19" t="s">
        <v>2637</v>
      </c>
      <c r="C635" s="19" t="s">
        <v>4958</v>
      </c>
      <c r="D635" s="19" t="s">
        <v>4856</v>
      </c>
      <c r="E635" s="19" t="s">
        <v>4959</v>
      </c>
      <c r="G635" s="19" t="str">
        <f t="shared" si="45"/>
        <v>千葉県</v>
      </c>
      <c r="H635" s="19" t="str">
        <f t="shared" si="46"/>
        <v>栄町</v>
      </c>
      <c r="I635" s="19" t="str">
        <f t="shared" si="47"/>
        <v>チバケン</v>
      </c>
      <c r="J635" s="19" t="str">
        <f t="shared" si="48"/>
        <v>サカエマチ</v>
      </c>
      <c r="K635" s="19" t="str">
        <f t="shared" si="49"/>
        <v>123293</v>
      </c>
    </row>
    <row r="636" spans="1:11">
      <c r="A636" s="19" t="s">
        <v>4960</v>
      </c>
      <c r="B636" s="19" t="s">
        <v>2637</v>
      </c>
      <c r="C636" s="19" t="s">
        <v>4961</v>
      </c>
      <c r="D636" s="19" t="s">
        <v>4856</v>
      </c>
      <c r="E636" s="19" t="s">
        <v>4962</v>
      </c>
      <c r="G636" s="19" t="str">
        <f t="shared" si="45"/>
        <v>千葉県</v>
      </c>
      <c r="H636" s="19" t="str">
        <f t="shared" si="46"/>
        <v>神崎町</v>
      </c>
      <c r="I636" s="19" t="str">
        <f t="shared" si="47"/>
        <v>チバケン</v>
      </c>
      <c r="J636" s="19" t="str">
        <f t="shared" si="48"/>
        <v>コウザキマチ</v>
      </c>
      <c r="K636" s="19" t="str">
        <f t="shared" si="49"/>
        <v>123421</v>
      </c>
    </row>
    <row r="637" spans="1:11">
      <c r="A637" s="19" t="s">
        <v>4963</v>
      </c>
      <c r="B637" s="19" t="s">
        <v>2637</v>
      </c>
      <c r="C637" s="19" t="s">
        <v>4964</v>
      </c>
      <c r="D637" s="19" t="s">
        <v>4856</v>
      </c>
      <c r="E637" s="19" t="s">
        <v>4965</v>
      </c>
      <c r="G637" s="19" t="str">
        <f t="shared" si="45"/>
        <v>千葉県</v>
      </c>
      <c r="H637" s="19" t="str">
        <f t="shared" si="46"/>
        <v>多古町</v>
      </c>
      <c r="I637" s="19" t="str">
        <f t="shared" si="47"/>
        <v>チバケン</v>
      </c>
      <c r="J637" s="19" t="str">
        <f t="shared" si="48"/>
        <v>タコマチ</v>
      </c>
      <c r="K637" s="19" t="str">
        <f t="shared" si="49"/>
        <v>123471</v>
      </c>
    </row>
    <row r="638" spans="1:11">
      <c r="A638" s="19" t="s">
        <v>4966</v>
      </c>
      <c r="B638" s="19" t="s">
        <v>2637</v>
      </c>
      <c r="C638" s="19" t="s">
        <v>4967</v>
      </c>
      <c r="D638" s="19" t="s">
        <v>4856</v>
      </c>
      <c r="E638" s="19" t="s">
        <v>4968</v>
      </c>
      <c r="G638" s="19" t="str">
        <f t="shared" si="45"/>
        <v>千葉県</v>
      </c>
      <c r="H638" s="19" t="str">
        <f t="shared" si="46"/>
        <v>東庄町</v>
      </c>
      <c r="I638" s="19" t="str">
        <f t="shared" si="47"/>
        <v>チバケン</v>
      </c>
      <c r="J638" s="19" t="str">
        <f t="shared" si="48"/>
        <v>トウノショウマチ</v>
      </c>
      <c r="K638" s="19" t="str">
        <f t="shared" si="49"/>
        <v>123498</v>
      </c>
    </row>
    <row r="639" spans="1:11">
      <c r="A639" s="19" t="s">
        <v>4969</v>
      </c>
      <c r="B639" s="19" t="s">
        <v>2637</v>
      </c>
      <c r="C639" s="19" t="s">
        <v>4970</v>
      </c>
      <c r="D639" s="19" t="s">
        <v>4856</v>
      </c>
      <c r="E639" s="19" t="s">
        <v>4971</v>
      </c>
      <c r="G639" s="19" t="str">
        <f t="shared" si="45"/>
        <v>千葉県</v>
      </c>
      <c r="H639" s="19" t="str">
        <f t="shared" si="46"/>
        <v>九十九里町</v>
      </c>
      <c r="I639" s="19" t="str">
        <f t="shared" si="47"/>
        <v>チバケン</v>
      </c>
      <c r="J639" s="19" t="str">
        <f t="shared" si="48"/>
        <v>クジユウクリマチ</v>
      </c>
      <c r="K639" s="19" t="str">
        <f t="shared" si="49"/>
        <v>124036</v>
      </c>
    </row>
    <row r="640" spans="1:11">
      <c r="A640" s="19" t="s">
        <v>4972</v>
      </c>
      <c r="B640" s="19" t="s">
        <v>2637</v>
      </c>
      <c r="C640" s="19" t="s">
        <v>4973</v>
      </c>
      <c r="D640" s="19" t="s">
        <v>4856</v>
      </c>
      <c r="E640" s="19" t="s">
        <v>4974</v>
      </c>
      <c r="G640" s="19" t="str">
        <f t="shared" si="45"/>
        <v>千葉県</v>
      </c>
      <c r="H640" s="19" t="str">
        <f t="shared" si="46"/>
        <v>芝山町</v>
      </c>
      <c r="I640" s="19" t="str">
        <f t="shared" si="47"/>
        <v>チバケン</v>
      </c>
      <c r="J640" s="19" t="str">
        <f t="shared" si="48"/>
        <v>シバヤママチ</v>
      </c>
      <c r="K640" s="19" t="str">
        <f t="shared" si="49"/>
        <v>124095</v>
      </c>
    </row>
    <row r="641" spans="1:11">
      <c r="A641" s="19" t="s">
        <v>4975</v>
      </c>
      <c r="B641" s="19" t="s">
        <v>2637</v>
      </c>
      <c r="C641" s="19" t="s">
        <v>4976</v>
      </c>
      <c r="D641" s="19" t="s">
        <v>4856</v>
      </c>
      <c r="E641" s="19" t="s">
        <v>4977</v>
      </c>
      <c r="G641" s="19" t="str">
        <f t="shared" si="45"/>
        <v>千葉県</v>
      </c>
      <c r="H641" s="19" t="str">
        <f t="shared" si="46"/>
        <v>横芝光町</v>
      </c>
      <c r="I641" s="19" t="str">
        <f t="shared" si="47"/>
        <v>チバケン</v>
      </c>
      <c r="J641" s="19" t="str">
        <f t="shared" si="48"/>
        <v>ヨコシバヒカリマチ</v>
      </c>
      <c r="K641" s="19" t="str">
        <f t="shared" si="49"/>
        <v>124109</v>
      </c>
    </row>
    <row r="642" spans="1:11">
      <c r="A642" s="19" t="s">
        <v>4978</v>
      </c>
      <c r="B642" s="19" t="s">
        <v>2637</v>
      </c>
      <c r="C642" s="19" t="s">
        <v>4979</v>
      </c>
      <c r="D642" s="19" t="s">
        <v>4856</v>
      </c>
      <c r="E642" s="19" t="s">
        <v>4980</v>
      </c>
      <c r="G642" s="19" t="str">
        <f t="shared" si="45"/>
        <v>千葉県</v>
      </c>
      <c r="H642" s="19" t="str">
        <f t="shared" si="46"/>
        <v>一宮町</v>
      </c>
      <c r="I642" s="19" t="str">
        <f t="shared" si="47"/>
        <v>チバケン</v>
      </c>
      <c r="J642" s="19" t="str">
        <f t="shared" si="48"/>
        <v>イチノミヤマチ</v>
      </c>
      <c r="K642" s="19" t="str">
        <f t="shared" si="49"/>
        <v>124214</v>
      </c>
    </row>
    <row r="643" spans="1:11">
      <c r="A643" s="19" t="s">
        <v>4981</v>
      </c>
      <c r="B643" s="19" t="s">
        <v>2637</v>
      </c>
      <c r="C643" s="19" t="s">
        <v>4982</v>
      </c>
      <c r="D643" s="19" t="s">
        <v>4856</v>
      </c>
      <c r="E643" s="19" t="s">
        <v>4983</v>
      </c>
      <c r="G643" s="19" t="str">
        <f t="shared" si="45"/>
        <v>千葉県</v>
      </c>
      <c r="H643" s="19" t="str">
        <f t="shared" si="46"/>
        <v>睦沢町</v>
      </c>
      <c r="I643" s="19" t="str">
        <f t="shared" si="47"/>
        <v>チバケン</v>
      </c>
      <c r="J643" s="19" t="str">
        <f t="shared" si="48"/>
        <v>ムツザワマチ</v>
      </c>
      <c r="K643" s="19" t="str">
        <f t="shared" si="49"/>
        <v>124222</v>
      </c>
    </row>
    <row r="644" spans="1:11">
      <c r="A644" s="19" t="s">
        <v>4984</v>
      </c>
      <c r="B644" s="19" t="s">
        <v>2637</v>
      </c>
      <c r="C644" s="19" t="s">
        <v>4985</v>
      </c>
      <c r="D644" s="19" t="s">
        <v>4856</v>
      </c>
      <c r="E644" s="19" t="s">
        <v>4986</v>
      </c>
      <c r="G644" s="19" t="str">
        <f t="shared" si="45"/>
        <v>千葉県</v>
      </c>
      <c r="H644" s="19" t="str">
        <f t="shared" si="46"/>
        <v>長生村</v>
      </c>
      <c r="I644" s="19" t="str">
        <f t="shared" si="47"/>
        <v>チバケン</v>
      </c>
      <c r="J644" s="19" t="str">
        <f t="shared" si="48"/>
        <v>チョウセイムラ</v>
      </c>
      <c r="K644" s="19" t="str">
        <f t="shared" si="49"/>
        <v>124231</v>
      </c>
    </row>
    <row r="645" spans="1:11">
      <c r="A645" s="19" t="s">
        <v>4987</v>
      </c>
      <c r="B645" s="19" t="s">
        <v>2637</v>
      </c>
      <c r="C645" s="19" t="s">
        <v>4988</v>
      </c>
      <c r="D645" s="19" t="s">
        <v>4856</v>
      </c>
      <c r="E645" s="19" t="s">
        <v>4989</v>
      </c>
      <c r="G645" s="19" t="str">
        <f t="shared" si="45"/>
        <v>千葉県</v>
      </c>
      <c r="H645" s="19" t="str">
        <f t="shared" si="46"/>
        <v>白子町</v>
      </c>
      <c r="I645" s="19" t="str">
        <f t="shared" si="47"/>
        <v>チバケン</v>
      </c>
      <c r="J645" s="19" t="str">
        <f t="shared" si="48"/>
        <v>シラコマチ</v>
      </c>
      <c r="K645" s="19" t="str">
        <f t="shared" si="49"/>
        <v>124249</v>
      </c>
    </row>
    <row r="646" spans="1:11">
      <c r="A646" s="19" t="s">
        <v>4990</v>
      </c>
      <c r="B646" s="19" t="s">
        <v>2637</v>
      </c>
      <c r="C646" s="19" t="s">
        <v>4991</v>
      </c>
      <c r="D646" s="19" t="s">
        <v>4856</v>
      </c>
      <c r="E646" s="19" t="s">
        <v>4992</v>
      </c>
      <c r="G646" s="19" t="str">
        <f t="shared" si="45"/>
        <v>千葉県</v>
      </c>
      <c r="H646" s="19" t="str">
        <f t="shared" si="46"/>
        <v>長柄町</v>
      </c>
      <c r="I646" s="19" t="str">
        <f t="shared" si="47"/>
        <v>チバケン</v>
      </c>
      <c r="J646" s="19" t="str">
        <f t="shared" si="48"/>
        <v>ナガラマチ</v>
      </c>
      <c r="K646" s="19" t="str">
        <f t="shared" si="49"/>
        <v>124265</v>
      </c>
    </row>
    <row r="647" spans="1:11">
      <c r="A647" s="19" t="s">
        <v>4993</v>
      </c>
      <c r="B647" s="19" t="s">
        <v>2637</v>
      </c>
      <c r="C647" s="19" t="s">
        <v>4994</v>
      </c>
      <c r="D647" s="19" t="s">
        <v>4856</v>
      </c>
      <c r="E647" s="19" t="s">
        <v>4995</v>
      </c>
      <c r="G647" s="19" t="str">
        <f t="shared" ref="G647:G710" si="50">B647</f>
        <v>千葉県</v>
      </c>
      <c r="H647" s="19" t="str">
        <f t="shared" ref="H647:H710" si="51">IF(C647&lt;&gt;0,C647,"")</f>
        <v>長南町</v>
      </c>
      <c r="I647" s="19" t="str">
        <f t="shared" ref="I647:I710" si="52">PHONETIC(D647)</f>
        <v>チバケン</v>
      </c>
      <c r="J647" s="19" t="str">
        <f t="shared" ref="J647:J710" si="53">PHONETIC(E647)</f>
        <v>チョウナンマチ</v>
      </c>
      <c r="K647" s="19" t="str">
        <f t="shared" ref="K647:K710" si="54">A647</f>
        <v>124273</v>
      </c>
    </row>
    <row r="648" spans="1:11">
      <c r="A648" s="19" t="s">
        <v>4996</v>
      </c>
      <c r="B648" s="19" t="s">
        <v>2637</v>
      </c>
      <c r="C648" s="19" t="s">
        <v>4997</v>
      </c>
      <c r="D648" s="19" t="s">
        <v>4856</v>
      </c>
      <c r="E648" s="19" t="s">
        <v>4998</v>
      </c>
      <c r="G648" s="19" t="str">
        <f t="shared" si="50"/>
        <v>千葉県</v>
      </c>
      <c r="H648" s="19" t="str">
        <f t="shared" si="51"/>
        <v>大多喜町</v>
      </c>
      <c r="I648" s="19" t="str">
        <f t="shared" si="52"/>
        <v>チバケン</v>
      </c>
      <c r="J648" s="19" t="str">
        <f t="shared" si="53"/>
        <v>オオタキマチ</v>
      </c>
      <c r="K648" s="19" t="str">
        <f t="shared" si="54"/>
        <v>124419</v>
      </c>
    </row>
    <row r="649" spans="1:11">
      <c r="A649" s="19" t="s">
        <v>4999</v>
      </c>
      <c r="B649" s="19" t="s">
        <v>2637</v>
      </c>
      <c r="C649" s="19" t="s">
        <v>5000</v>
      </c>
      <c r="D649" s="19" t="s">
        <v>4856</v>
      </c>
      <c r="E649" s="19" t="s">
        <v>5001</v>
      </c>
      <c r="G649" s="19" t="str">
        <f t="shared" si="50"/>
        <v>千葉県</v>
      </c>
      <c r="H649" s="19" t="str">
        <f t="shared" si="51"/>
        <v>御宿町</v>
      </c>
      <c r="I649" s="19" t="str">
        <f t="shared" si="52"/>
        <v>チバケン</v>
      </c>
      <c r="J649" s="19" t="str">
        <f t="shared" si="53"/>
        <v>オンジユクマチ</v>
      </c>
      <c r="K649" s="19" t="str">
        <f t="shared" si="54"/>
        <v>124435</v>
      </c>
    </row>
    <row r="650" spans="1:11">
      <c r="A650" s="19" t="s">
        <v>5002</v>
      </c>
      <c r="B650" s="19" t="s">
        <v>2637</v>
      </c>
      <c r="C650" s="19" t="s">
        <v>5003</v>
      </c>
      <c r="D650" s="19" t="s">
        <v>4856</v>
      </c>
      <c r="E650" s="19" t="s">
        <v>5004</v>
      </c>
      <c r="G650" s="19" t="str">
        <f t="shared" si="50"/>
        <v>千葉県</v>
      </c>
      <c r="H650" s="19" t="str">
        <f t="shared" si="51"/>
        <v>鋸南町</v>
      </c>
      <c r="I650" s="19" t="str">
        <f t="shared" si="52"/>
        <v>チバケン</v>
      </c>
      <c r="J650" s="19" t="str">
        <f t="shared" si="53"/>
        <v>キヨナンマチ</v>
      </c>
      <c r="K650" s="19" t="str">
        <f t="shared" si="54"/>
        <v>124630</v>
      </c>
    </row>
    <row r="651" spans="1:11">
      <c r="A651" s="17" t="s">
        <v>5005</v>
      </c>
      <c r="B651" s="17" t="s">
        <v>5006</v>
      </c>
      <c r="C651" s="31"/>
      <c r="D651" s="32" t="s">
        <v>5007</v>
      </c>
      <c r="E651" s="31"/>
      <c r="G651" s="17" t="str">
        <f t="shared" si="50"/>
        <v>東京都</v>
      </c>
      <c r="H651" s="17" t="str">
        <f t="shared" si="51"/>
        <v/>
      </c>
      <c r="I651" s="17" t="str">
        <f t="shared" si="52"/>
        <v>トウキョウト</v>
      </c>
      <c r="J651" s="17" t="str">
        <f t="shared" si="53"/>
        <v/>
      </c>
      <c r="K651" s="17" t="str">
        <f t="shared" si="54"/>
        <v>130001</v>
      </c>
    </row>
    <row r="652" spans="1:11">
      <c r="A652" s="19" t="s">
        <v>5008</v>
      </c>
      <c r="B652" s="19" t="s">
        <v>2618</v>
      </c>
      <c r="C652" s="19" t="s">
        <v>5009</v>
      </c>
      <c r="D652" s="19" t="s">
        <v>5010</v>
      </c>
      <c r="E652" s="19" t="s">
        <v>5011</v>
      </c>
      <c r="G652" s="19" t="str">
        <f t="shared" si="50"/>
        <v>東京都</v>
      </c>
      <c r="H652" s="19" t="str">
        <f t="shared" si="51"/>
        <v>千代田区</v>
      </c>
      <c r="I652" s="19" t="str">
        <f t="shared" si="52"/>
        <v>トウキョウト</v>
      </c>
      <c r="J652" s="19" t="str">
        <f t="shared" si="53"/>
        <v>チヨダク</v>
      </c>
      <c r="K652" s="19" t="str">
        <f t="shared" si="54"/>
        <v>131016</v>
      </c>
    </row>
    <row r="653" spans="1:11">
      <c r="A653" s="19" t="s">
        <v>2275</v>
      </c>
      <c r="B653" s="19" t="s">
        <v>2618</v>
      </c>
      <c r="C653" s="19" t="s">
        <v>2782</v>
      </c>
      <c r="D653" s="19" t="s">
        <v>5010</v>
      </c>
      <c r="E653" s="19" t="s">
        <v>5012</v>
      </c>
      <c r="G653" s="19" t="str">
        <f t="shared" si="50"/>
        <v>東京都</v>
      </c>
      <c r="H653" s="19" t="str">
        <f t="shared" si="51"/>
        <v>中央区</v>
      </c>
      <c r="I653" s="19" t="str">
        <f t="shared" si="52"/>
        <v>トウキョウト</v>
      </c>
      <c r="J653" s="19" t="str">
        <f t="shared" si="53"/>
        <v>チュウオウク</v>
      </c>
      <c r="K653" s="19" t="str">
        <f t="shared" si="54"/>
        <v>131024</v>
      </c>
    </row>
    <row r="654" spans="1:11">
      <c r="A654" s="19" t="s">
        <v>5013</v>
      </c>
      <c r="B654" s="19" t="s">
        <v>2618</v>
      </c>
      <c r="C654" s="19" t="s">
        <v>5014</v>
      </c>
      <c r="D654" s="19" t="s">
        <v>5010</v>
      </c>
      <c r="E654" s="19" t="s">
        <v>5015</v>
      </c>
      <c r="G654" s="19" t="str">
        <f t="shared" si="50"/>
        <v>東京都</v>
      </c>
      <c r="H654" s="19" t="str">
        <f t="shared" si="51"/>
        <v>港区</v>
      </c>
      <c r="I654" s="19" t="str">
        <f t="shared" si="52"/>
        <v>トウキョウト</v>
      </c>
      <c r="J654" s="19" t="str">
        <f t="shared" si="53"/>
        <v>ミナトク</v>
      </c>
      <c r="K654" s="19" t="str">
        <f t="shared" si="54"/>
        <v>131032</v>
      </c>
    </row>
    <row r="655" spans="1:11">
      <c r="A655" s="19" t="s">
        <v>5016</v>
      </c>
      <c r="B655" s="19" t="s">
        <v>2618</v>
      </c>
      <c r="C655" s="19" t="s">
        <v>5017</v>
      </c>
      <c r="D655" s="19" t="s">
        <v>5010</v>
      </c>
      <c r="E655" s="19" t="s">
        <v>5018</v>
      </c>
      <c r="G655" s="19" t="str">
        <f t="shared" si="50"/>
        <v>東京都</v>
      </c>
      <c r="H655" s="19" t="str">
        <f t="shared" si="51"/>
        <v>新宿区</v>
      </c>
      <c r="I655" s="19" t="str">
        <f t="shared" si="52"/>
        <v>トウキョウト</v>
      </c>
      <c r="J655" s="19" t="str">
        <f t="shared" si="53"/>
        <v>シンジュクク</v>
      </c>
      <c r="K655" s="19" t="str">
        <f t="shared" si="54"/>
        <v>131041</v>
      </c>
    </row>
    <row r="656" spans="1:11">
      <c r="A656" s="19" t="s">
        <v>5019</v>
      </c>
      <c r="B656" s="19" t="s">
        <v>2618</v>
      </c>
      <c r="C656" s="19" t="s">
        <v>5020</v>
      </c>
      <c r="D656" s="19" t="s">
        <v>5010</v>
      </c>
      <c r="E656" s="19" t="s">
        <v>5021</v>
      </c>
      <c r="G656" s="19" t="str">
        <f t="shared" si="50"/>
        <v>東京都</v>
      </c>
      <c r="H656" s="19" t="str">
        <f t="shared" si="51"/>
        <v>文京区</v>
      </c>
      <c r="I656" s="19" t="str">
        <f t="shared" si="52"/>
        <v>トウキョウト</v>
      </c>
      <c r="J656" s="19" t="str">
        <f t="shared" si="53"/>
        <v>ブンキョウク</v>
      </c>
      <c r="K656" s="19" t="str">
        <f t="shared" si="54"/>
        <v>131059</v>
      </c>
    </row>
    <row r="657" spans="1:11">
      <c r="A657" s="19" t="s">
        <v>5022</v>
      </c>
      <c r="B657" s="19" t="s">
        <v>2618</v>
      </c>
      <c r="C657" s="19" t="s">
        <v>5023</v>
      </c>
      <c r="D657" s="19" t="s">
        <v>5010</v>
      </c>
      <c r="E657" s="19" t="s">
        <v>5024</v>
      </c>
      <c r="G657" s="19" t="str">
        <f t="shared" si="50"/>
        <v>東京都</v>
      </c>
      <c r="H657" s="19" t="str">
        <f t="shared" si="51"/>
        <v>台東区</v>
      </c>
      <c r="I657" s="19" t="str">
        <f t="shared" si="52"/>
        <v>トウキョウト</v>
      </c>
      <c r="J657" s="19" t="str">
        <f t="shared" si="53"/>
        <v>タイトウク</v>
      </c>
      <c r="K657" s="19" t="str">
        <f t="shared" si="54"/>
        <v>131067</v>
      </c>
    </row>
    <row r="658" spans="1:11">
      <c r="A658" s="19" t="s">
        <v>5025</v>
      </c>
      <c r="B658" s="19" t="s">
        <v>2618</v>
      </c>
      <c r="C658" s="19" t="s">
        <v>5026</v>
      </c>
      <c r="D658" s="19" t="s">
        <v>5010</v>
      </c>
      <c r="E658" s="19" t="s">
        <v>5027</v>
      </c>
      <c r="G658" s="19" t="str">
        <f t="shared" si="50"/>
        <v>東京都</v>
      </c>
      <c r="H658" s="19" t="str">
        <f t="shared" si="51"/>
        <v>墨田区</v>
      </c>
      <c r="I658" s="19" t="str">
        <f t="shared" si="52"/>
        <v>トウキョウト</v>
      </c>
      <c r="J658" s="19" t="str">
        <f t="shared" si="53"/>
        <v>スミダク</v>
      </c>
      <c r="K658" s="19" t="str">
        <f t="shared" si="54"/>
        <v>131075</v>
      </c>
    </row>
    <row r="659" spans="1:11">
      <c r="A659" s="19" t="s">
        <v>2276</v>
      </c>
      <c r="B659" s="19" t="s">
        <v>2618</v>
      </c>
      <c r="C659" s="19" t="s">
        <v>2899</v>
      </c>
      <c r="D659" s="19" t="s">
        <v>5010</v>
      </c>
      <c r="E659" s="19" t="s">
        <v>5028</v>
      </c>
      <c r="G659" s="19" t="str">
        <f t="shared" si="50"/>
        <v>東京都</v>
      </c>
      <c r="H659" s="19" t="str">
        <f t="shared" si="51"/>
        <v>江東区</v>
      </c>
      <c r="I659" s="19" t="str">
        <f t="shared" si="52"/>
        <v>トウキョウト</v>
      </c>
      <c r="J659" s="19" t="str">
        <f t="shared" si="53"/>
        <v>コウトウク</v>
      </c>
      <c r="K659" s="19" t="str">
        <f t="shared" si="54"/>
        <v>131083</v>
      </c>
    </row>
    <row r="660" spans="1:11">
      <c r="A660" s="19" t="s">
        <v>2277</v>
      </c>
      <c r="B660" s="19" t="s">
        <v>2618</v>
      </c>
      <c r="C660" s="19" t="s">
        <v>3228</v>
      </c>
      <c r="D660" s="19" t="s">
        <v>5010</v>
      </c>
      <c r="E660" s="19" t="s">
        <v>5029</v>
      </c>
      <c r="G660" s="19" t="str">
        <f t="shared" si="50"/>
        <v>東京都</v>
      </c>
      <c r="H660" s="19" t="str">
        <f t="shared" si="51"/>
        <v>品川区</v>
      </c>
      <c r="I660" s="19" t="str">
        <f t="shared" si="52"/>
        <v>トウキョウト</v>
      </c>
      <c r="J660" s="19" t="str">
        <f t="shared" si="53"/>
        <v>シナガワク</v>
      </c>
      <c r="K660" s="19" t="str">
        <f t="shared" si="54"/>
        <v>131091</v>
      </c>
    </row>
    <row r="661" spans="1:11">
      <c r="A661" s="19" t="s">
        <v>5030</v>
      </c>
      <c r="B661" s="19" t="s">
        <v>2618</v>
      </c>
      <c r="C661" s="19" t="s">
        <v>5031</v>
      </c>
      <c r="D661" s="19" t="s">
        <v>5010</v>
      </c>
      <c r="E661" s="19" t="s">
        <v>5032</v>
      </c>
      <c r="G661" s="19" t="str">
        <f t="shared" si="50"/>
        <v>東京都</v>
      </c>
      <c r="H661" s="19" t="str">
        <f t="shared" si="51"/>
        <v>目黒区</v>
      </c>
      <c r="I661" s="19" t="str">
        <f t="shared" si="52"/>
        <v>トウキョウト</v>
      </c>
      <c r="J661" s="19" t="str">
        <f t="shared" si="53"/>
        <v>メグロク</v>
      </c>
      <c r="K661" s="19" t="str">
        <f t="shared" si="54"/>
        <v>131105</v>
      </c>
    </row>
    <row r="662" spans="1:11">
      <c r="A662" s="19" t="s">
        <v>5033</v>
      </c>
      <c r="B662" s="19" t="s">
        <v>2618</v>
      </c>
      <c r="C662" s="19" t="s">
        <v>5034</v>
      </c>
      <c r="D662" s="19" t="s">
        <v>5010</v>
      </c>
      <c r="E662" s="19" t="s">
        <v>5035</v>
      </c>
      <c r="G662" s="19" t="str">
        <f t="shared" si="50"/>
        <v>東京都</v>
      </c>
      <c r="H662" s="19" t="str">
        <f t="shared" si="51"/>
        <v>大田区</v>
      </c>
      <c r="I662" s="19" t="str">
        <f t="shared" si="52"/>
        <v>トウキョウト</v>
      </c>
      <c r="J662" s="19" t="str">
        <f t="shared" si="53"/>
        <v>オオタク</v>
      </c>
      <c r="K662" s="19" t="str">
        <f t="shared" si="54"/>
        <v>131113</v>
      </c>
    </row>
    <row r="663" spans="1:11">
      <c r="A663" s="19" t="s">
        <v>2278</v>
      </c>
      <c r="B663" s="19" t="s">
        <v>2618</v>
      </c>
      <c r="C663" s="19" t="s">
        <v>2794</v>
      </c>
      <c r="D663" s="19" t="s">
        <v>5010</v>
      </c>
      <c r="E663" s="19" t="s">
        <v>5036</v>
      </c>
      <c r="G663" s="19" t="str">
        <f t="shared" si="50"/>
        <v>東京都</v>
      </c>
      <c r="H663" s="19" t="str">
        <f t="shared" si="51"/>
        <v>世田谷区</v>
      </c>
      <c r="I663" s="19" t="str">
        <f t="shared" si="52"/>
        <v>トウキョウト</v>
      </c>
      <c r="J663" s="19" t="str">
        <f t="shared" si="53"/>
        <v>セタガヤク</v>
      </c>
      <c r="K663" s="19" t="str">
        <f t="shared" si="54"/>
        <v>131121</v>
      </c>
    </row>
    <row r="664" spans="1:11">
      <c r="A664" s="19" t="s">
        <v>2279</v>
      </c>
      <c r="B664" s="19" t="s">
        <v>2618</v>
      </c>
      <c r="C664" s="19" t="s">
        <v>3170</v>
      </c>
      <c r="D664" s="19" t="s">
        <v>5010</v>
      </c>
      <c r="E664" s="19" t="s">
        <v>5037</v>
      </c>
      <c r="G664" s="19" t="str">
        <f t="shared" si="50"/>
        <v>東京都</v>
      </c>
      <c r="H664" s="19" t="str">
        <f t="shared" si="51"/>
        <v>渋谷区</v>
      </c>
      <c r="I664" s="19" t="str">
        <f t="shared" si="52"/>
        <v>トウキョウト</v>
      </c>
      <c r="J664" s="19" t="str">
        <f t="shared" si="53"/>
        <v>シブヤク</v>
      </c>
      <c r="K664" s="19" t="str">
        <f t="shared" si="54"/>
        <v>131130</v>
      </c>
    </row>
    <row r="665" spans="1:11">
      <c r="A665" s="19" t="s">
        <v>5038</v>
      </c>
      <c r="B665" s="19" t="s">
        <v>2618</v>
      </c>
      <c r="C665" s="19" t="s">
        <v>5039</v>
      </c>
      <c r="D665" s="19" t="s">
        <v>5010</v>
      </c>
      <c r="E665" s="19" t="s">
        <v>5040</v>
      </c>
      <c r="G665" s="19" t="str">
        <f t="shared" si="50"/>
        <v>東京都</v>
      </c>
      <c r="H665" s="19" t="str">
        <f t="shared" si="51"/>
        <v>中野区</v>
      </c>
      <c r="I665" s="19" t="str">
        <f t="shared" si="52"/>
        <v>トウキョウト</v>
      </c>
      <c r="J665" s="19" t="str">
        <f t="shared" si="53"/>
        <v>ナカノク</v>
      </c>
      <c r="K665" s="19" t="str">
        <f t="shared" si="54"/>
        <v>131148</v>
      </c>
    </row>
    <row r="666" spans="1:11">
      <c r="A666" s="19" t="s">
        <v>5041</v>
      </c>
      <c r="B666" s="19" t="s">
        <v>2618</v>
      </c>
      <c r="C666" s="19" t="s">
        <v>5042</v>
      </c>
      <c r="D666" s="19" t="s">
        <v>5010</v>
      </c>
      <c r="E666" s="19" t="s">
        <v>5043</v>
      </c>
      <c r="G666" s="19" t="str">
        <f t="shared" si="50"/>
        <v>東京都</v>
      </c>
      <c r="H666" s="19" t="str">
        <f t="shared" si="51"/>
        <v>杉並区</v>
      </c>
      <c r="I666" s="19" t="str">
        <f t="shared" si="52"/>
        <v>トウキョウト</v>
      </c>
      <c r="J666" s="19" t="str">
        <f t="shared" si="53"/>
        <v>スギナミク</v>
      </c>
      <c r="K666" s="19" t="str">
        <f t="shared" si="54"/>
        <v>131156</v>
      </c>
    </row>
    <row r="667" spans="1:11">
      <c r="A667" s="19" t="s">
        <v>5044</v>
      </c>
      <c r="B667" s="19" t="s">
        <v>2618</v>
      </c>
      <c r="C667" s="19" t="s">
        <v>5045</v>
      </c>
      <c r="D667" s="19" t="s">
        <v>5010</v>
      </c>
      <c r="E667" s="19" t="s">
        <v>5046</v>
      </c>
      <c r="G667" s="19" t="str">
        <f t="shared" si="50"/>
        <v>東京都</v>
      </c>
      <c r="H667" s="19" t="str">
        <f t="shared" si="51"/>
        <v>豊島区</v>
      </c>
      <c r="I667" s="19" t="str">
        <f t="shared" si="52"/>
        <v>トウキョウト</v>
      </c>
      <c r="J667" s="19" t="str">
        <f t="shared" si="53"/>
        <v>トシマク</v>
      </c>
      <c r="K667" s="19" t="str">
        <f t="shared" si="54"/>
        <v>131164</v>
      </c>
    </row>
    <row r="668" spans="1:11">
      <c r="A668" s="19" t="s">
        <v>5047</v>
      </c>
      <c r="B668" s="19" t="s">
        <v>2618</v>
      </c>
      <c r="C668" s="19" t="s">
        <v>5048</v>
      </c>
      <c r="D668" s="19" t="s">
        <v>5010</v>
      </c>
      <c r="E668" s="19" t="s">
        <v>5049</v>
      </c>
      <c r="G668" s="19" t="str">
        <f t="shared" si="50"/>
        <v>東京都</v>
      </c>
      <c r="H668" s="19" t="str">
        <f t="shared" si="51"/>
        <v>北区</v>
      </c>
      <c r="I668" s="19" t="str">
        <f t="shared" si="52"/>
        <v>トウキョウト</v>
      </c>
      <c r="J668" s="19" t="str">
        <f t="shared" si="53"/>
        <v>キタク</v>
      </c>
      <c r="K668" s="19" t="str">
        <f t="shared" si="54"/>
        <v>131172</v>
      </c>
    </row>
    <row r="669" spans="1:11">
      <c r="A669" s="19" t="s">
        <v>5050</v>
      </c>
      <c r="B669" s="19" t="s">
        <v>2618</v>
      </c>
      <c r="C669" s="19" t="s">
        <v>5051</v>
      </c>
      <c r="D669" s="19" t="s">
        <v>5010</v>
      </c>
      <c r="E669" s="19" t="s">
        <v>5052</v>
      </c>
      <c r="G669" s="19" t="str">
        <f t="shared" si="50"/>
        <v>東京都</v>
      </c>
      <c r="H669" s="19" t="str">
        <f t="shared" si="51"/>
        <v>荒川区</v>
      </c>
      <c r="I669" s="19" t="str">
        <f t="shared" si="52"/>
        <v>トウキョウト</v>
      </c>
      <c r="J669" s="19" t="str">
        <f t="shared" si="53"/>
        <v>アラカワク</v>
      </c>
      <c r="K669" s="19" t="str">
        <f t="shared" si="54"/>
        <v>131181</v>
      </c>
    </row>
    <row r="670" spans="1:11">
      <c r="A670" s="19" t="s">
        <v>5053</v>
      </c>
      <c r="B670" s="19" t="s">
        <v>2618</v>
      </c>
      <c r="C670" s="19" t="s">
        <v>5054</v>
      </c>
      <c r="D670" s="19" t="s">
        <v>5010</v>
      </c>
      <c r="E670" s="19" t="s">
        <v>5055</v>
      </c>
      <c r="G670" s="19" t="str">
        <f t="shared" si="50"/>
        <v>東京都</v>
      </c>
      <c r="H670" s="19" t="str">
        <f t="shared" si="51"/>
        <v>板橋区</v>
      </c>
      <c r="I670" s="19" t="str">
        <f t="shared" si="52"/>
        <v>トウキョウト</v>
      </c>
      <c r="J670" s="19" t="str">
        <f t="shared" si="53"/>
        <v>イタバシク</v>
      </c>
      <c r="K670" s="19" t="str">
        <f t="shared" si="54"/>
        <v>131199</v>
      </c>
    </row>
    <row r="671" spans="1:11">
      <c r="A671" s="19" t="s">
        <v>5056</v>
      </c>
      <c r="B671" s="19" t="s">
        <v>2618</v>
      </c>
      <c r="C671" s="19" t="s">
        <v>5057</v>
      </c>
      <c r="D671" s="19" t="s">
        <v>5010</v>
      </c>
      <c r="E671" s="19" t="s">
        <v>5058</v>
      </c>
      <c r="G671" s="19" t="str">
        <f t="shared" si="50"/>
        <v>東京都</v>
      </c>
      <c r="H671" s="19" t="str">
        <f t="shared" si="51"/>
        <v>練馬区</v>
      </c>
      <c r="I671" s="19" t="str">
        <f t="shared" si="52"/>
        <v>トウキョウト</v>
      </c>
      <c r="J671" s="19" t="str">
        <f t="shared" si="53"/>
        <v>ネリマク</v>
      </c>
      <c r="K671" s="19" t="str">
        <f t="shared" si="54"/>
        <v>131202</v>
      </c>
    </row>
    <row r="672" spans="1:11">
      <c r="A672" s="19" t="s">
        <v>5059</v>
      </c>
      <c r="B672" s="19" t="s">
        <v>2618</v>
      </c>
      <c r="C672" s="19" t="s">
        <v>5060</v>
      </c>
      <c r="D672" s="19" t="s">
        <v>5010</v>
      </c>
      <c r="E672" s="19" t="s">
        <v>5061</v>
      </c>
      <c r="G672" s="19" t="str">
        <f t="shared" si="50"/>
        <v>東京都</v>
      </c>
      <c r="H672" s="19" t="str">
        <f t="shared" si="51"/>
        <v>足立区</v>
      </c>
      <c r="I672" s="19" t="str">
        <f t="shared" si="52"/>
        <v>トウキョウト</v>
      </c>
      <c r="J672" s="19" t="str">
        <f t="shared" si="53"/>
        <v>アダチク</v>
      </c>
      <c r="K672" s="19" t="str">
        <f t="shared" si="54"/>
        <v>131211</v>
      </c>
    </row>
    <row r="673" spans="1:11">
      <c r="A673" s="19" t="s">
        <v>2280</v>
      </c>
      <c r="B673" s="19" t="s">
        <v>2618</v>
      </c>
      <c r="C673" s="19" t="s">
        <v>2719</v>
      </c>
      <c r="D673" s="19" t="s">
        <v>5010</v>
      </c>
      <c r="E673" s="19" t="s">
        <v>5062</v>
      </c>
      <c r="G673" s="19" t="str">
        <f t="shared" si="50"/>
        <v>東京都</v>
      </c>
      <c r="H673" s="19" t="str">
        <f t="shared" si="51"/>
        <v>葛飾区</v>
      </c>
      <c r="I673" s="19" t="str">
        <f t="shared" si="52"/>
        <v>トウキョウト</v>
      </c>
      <c r="J673" s="19" t="str">
        <f t="shared" si="53"/>
        <v>カツシカク</v>
      </c>
      <c r="K673" s="19" t="str">
        <f t="shared" si="54"/>
        <v>131229</v>
      </c>
    </row>
    <row r="674" spans="1:11">
      <c r="A674" s="19" t="s">
        <v>2281</v>
      </c>
      <c r="B674" s="19" t="s">
        <v>2618</v>
      </c>
      <c r="C674" s="19" t="s">
        <v>2751</v>
      </c>
      <c r="D674" s="19" t="s">
        <v>5010</v>
      </c>
      <c r="E674" s="19" t="s">
        <v>5063</v>
      </c>
      <c r="G674" s="19" t="str">
        <f t="shared" si="50"/>
        <v>東京都</v>
      </c>
      <c r="H674" s="19" t="str">
        <f t="shared" si="51"/>
        <v>江戸川区</v>
      </c>
      <c r="I674" s="19" t="str">
        <f t="shared" si="52"/>
        <v>トウキョウト</v>
      </c>
      <c r="J674" s="19" t="str">
        <f t="shared" si="53"/>
        <v>エドガワク</v>
      </c>
      <c r="K674" s="19" t="str">
        <f t="shared" si="54"/>
        <v>131237</v>
      </c>
    </row>
    <row r="675" spans="1:11">
      <c r="A675" s="19" t="s">
        <v>2282</v>
      </c>
      <c r="B675" s="19" t="s">
        <v>2618</v>
      </c>
      <c r="C675" s="19" t="s">
        <v>3199</v>
      </c>
      <c r="D675" s="19" t="s">
        <v>5010</v>
      </c>
      <c r="E675" s="19" t="s">
        <v>5064</v>
      </c>
      <c r="G675" s="19" t="str">
        <f t="shared" si="50"/>
        <v>東京都</v>
      </c>
      <c r="H675" s="19" t="str">
        <f t="shared" si="51"/>
        <v>八王子市</v>
      </c>
      <c r="I675" s="19" t="str">
        <f t="shared" si="52"/>
        <v>トウキョウト</v>
      </c>
      <c r="J675" s="19" t="str">
        <f t="shared" si="53"/>
        <v>ハチオウジシ</v>
      </c>
      <c r="K675" s="19" t="str">
        <f t="shared" si="54"/>
        <v>132012</v>
      </c>
    </row>
    <row r="676" spans="1:11">
      <c r="A676" s="19" t="s">
        <v>2283</v>
      </c>
      <c r="B676" s="19" t="s">
        <v>2618</v>
      </c>
      <c r="C676" s="19" t="s">
        <v>2973</v>
      </c>
      <c r="D676" s="19" t="s">
        <v>5010</v>
      </c>
      <c r="E676" s="19" t="s">
        <v>5065</v>
      </c>
      <c r="G676" s="19" t="str">
        <f t="shared" si="50"/>
        <v>東京都</v>
      </c>
      <c r="H676" s="19" t="str">
        <f t="shared" si="51"/>
        <v>立川市</v>
      </c>
      <c r="I676" s="19" t="str">
        <f t="shared" si="52"/>
        <v>トウキョウト</v>
      </c>
      <c r="J676" s="19" t="str">
        <f t="shared" si="53"/>
        <v>タチカワシ</v>
      </c>
      <c r="K676" s="19" t="str">
        <f t="shared" si="54"/>
        <v>132021</v>
      </c>
    </row>
    <row r="677" spans="1:11">
      <c r="A677" s="19" t="s">
        <v>2284</v>
      </c>
      <c r="B677" s="19" t="s">
        <v>2618</v>
      </c>
      <c r="C677" s="19" t="s">
        <v>2619</v>
      </c>
      <c r="D677" s="19" t="s">
        <v>5010</v>
      </c>
      <c r="E677" s="19" t="s">
        <v>5066</v>
      </c>
      <c r="G677" s="19" t="str">
        <f t="shared" si="50"/>
        <v>東京都</v>
      </c>
      <c r="H677" s="19" t="str">
        <f t="shared" si="51"/>
        <v>武蔵野市</v>
      </c>
      <c r="I677" s="19" t="str">
        <f t="shared" si="52"/>
        <v>トウキョウト</v>
      </c>
      <c r="J677" s="19" t="str">
        <f t="shared" si="53"/>
        <v>ムサシノシ</v>
      </c>
      <c r="K677" s="19" t="str">
        <f t="shared" si="54"/>
        <v>132039</v>
      </c>
    </row>
    <row r="678" spans="1:11">
      <c r="A678" s="19" t="s">
        <v>5067</v>
      </c>
      <c r="B678" s="19" t="s">
        <v>2618</v>
      </c>
      <c r="C678" s="19" t="s">
        <v>5068</v>
      </c>
      <c r="D678" s="19" t="s">
        <v>5010</v>
      </c>
      <c r="E678" s="19" t="s">
        <v>5069</v>
      </c>
      <c r="G678" s="19" t="str">
        <f t="shared" si="50"/>
        <v>東京都</v>
      </c>
      <c r="H678" s="19" t="str">
        <f t="shared" si="51"/>
        <v>三鷹市</v>
      </c>
      <c r="I678" s="19" t="str">
        <f t="shared" si="52"/>
        <v>トウキョウト</v>
      </c>
      <c r="J678" s="19" t="str">
        <f t="shared" si="53"/>
        <v>ミタカシ</v>
      </c>
      <c r="K678" s="19" t="str">
        <f t="shared" si="54"/>
        <v>132047</v>
      </c>
    </row>
    <row r="679" spans="1:11">
      <c r="A679" s="19" t="s">
        <v>5070</v>
      </c>
      <c r="B679" s="19" t="s">
        <v>2618</v>
      </c>
      <c r="C679" s="19" t="s">
        <v>5071</v>
      </c>
      <c r="D679" s="19" t="s">
        <v>5010</v>
      </c>
      <c r="E679" s="19" t="s">
        <v>5072</v>
      </c>
      <c r="G679" s="19" t="str">
        <f t="shared" si="50"/>
        <v>東京都</v>
      </c>
      <c r="H679" s="19" t="str">
        <f t="shared" si="51"/>
        <v>青梅市</v>
      </c>
      <c r="I679" s="19" t="str">
        <f t="shared" si="52"/>
        <v>トウキョウト</v>
      </c>
      <c r="J679" s="19" t="str">
        <f t="shared" si="53"/>
        <v>オウメシ</v>
      </c>
      <c r="K679" s="19" t="str">
        <f t="shared" si="54"/>
        <v>132055</v>
      </c>
    </row>
    <row r="680" spans="1:11">
      <c r="A680" s="19" t="s">
        <v>2285</v>
      </c>
      <c r="B680" s="19" t="s">
        <v>2618</v>
      </c>
      <c r="C680" s="19" t="s">
        <v>3221</v>
      </c>
      <c r="D680" s="19" t="s">
        <v>5010</v>
      </c>
      <c r="E680" s="19" t="s">
        <v>5073</v>
      </c>
      <c r="G680" s="19" t="str">
        <f t="shared" si="50"/>
        <v>東京都</v>
      </c>
      <c r="H680" s="19" t="str">
        <f t="shared" si="51"/>
        <v>府中市</v>
      </c>
      <c r="I680" s="19" t="str">
        <f t="shared" si="52"/>
        <v>トウキョウト</v>
      </c>
      <c r="J680" s="19" t="str">
        <f t="shared" si="53"/>
        <v>フチュウシ</v>
      </c>
      <c r="K680" s="19" t="str">
        <f t="shared" si="54"/>
        <v>132063</v>
      </c>
    </row>
    <row r="681" spans="1:11">
      <c r="A681" s="19" t="s">
        <v>5074</v>
      </c>
      <c r="B681" s="19" t="s">
        <v>2618</v>
      </c>
      <c r="C681" s="19" t="s">
        <v>5075</v>
      </c>
      <c r="D681" s="19" t="s">
        <v>5010</v>
      </c>
      <c r="E681" s="19" t="s">
        <v>5076</v>
      </c>
      <c r="G681" s="19" t="str">
        <f t="shared" si="50"/>
        <v>東京都</v>
      </c>
      <c r="H681" s="19" t="str">
        <f t="shared" si="51"/>
        <v>昭島市</v>
      </c>
      <c r="I681" s="19" t="str">
        <f t="shared" si="52"/>
        <v>トウキョウト</v>
      </c>
      <c r="J681" s="19" t="str">
        <f t="shared" si="53"/>
        <v>アキシマシ</v>
      </c>
      <c r="K681" s="19" t="str">
        <f t="shared" si="54"/>
        <v>132071</v>
      </c>
    </row>
    <row r="682" spans="1:11">
      <c r="A682" s="19" t="s">
        <v>2286</v>
      </c>
      <c r="B682" s="19" t="s">
        <v>2618</v>
      </c>
      <c r="C682" s="19" t="s">
        <v>2769</v>
      </c>
      <c r="D682" s="19" t="s">
        <v>5010</v>
      </c>
      <c r="E682" s="19" t="s">
        <v>5077</v>
      </c>
      <c r="G682" s="19" t="str">
        <f t="shared" si="50"/>
        <v>東京都</v>
      </c>
      <c r="H682" s="19" t="str">
        <f t="shared" si="51"/>
        <v>調布市</v>
      </c>
      <c r="I682" s="19" t="str">
        <f t="shared" si="52"/>
        <v>トウキョウト</v>
      </c>
      <c r="J682" s="19" t="str">
        <f t="shared" si="53"/>
        <v>チョウフシ</v>
      </c>
      <c r="K682" s="19" t="str">
        <f t="shared" si="54"/>
        <v>132080</v>
      </c>
    </row>
    <row r="683" spans="1:11">
      <c r="A683" s="19" t="s">
        <v>5078</v>
      </c>
      <c r="B683" s="19" t="s">
        <v>2618</v>
      </c>
      <c r="C683" s="19" t="s">
        <v>5079</v>
      </c>
      <c r="D683" s="19" t="s">
        <v>5010</v>
      </c>
      <c r="E683" s="19" t="s">
        <v>5080</v>
      </c>
      <c r="G683" s="19" t="str">
        <f t="shared" si="50"/>
        <v>東京都</v>
      </c>
      <c r="H683" s="19" t="str">
        <f t="shared" si="51"/>
        <v>町田市</v>
      </c>
      <c r="I683" s="19" t="str">
        <f t="shared" si="52"/>
        <v>トウキョウト</v>
      </c>
      <c r="J683" s="19" t="str">
        <f t="shared" si="53"/>
        <v>マチダシ</v>
      </c>
      <c r="K683" s="19" t="str">
        <f t="shared" si="54"/>
        <v>132098</v>
      </c>
    </row>
    <row r="684" spans="1:11">
      <c r="A684" s="19" t="s">
        <v>5081</v>
      </c>
      <c r="B684" s="19" t="s">
        <v>2618</v>
      </c>
      <c r="C684" s="19" t="s">
        <v>5082</v>
      </c>
      <c r="D684" s="19" t="s">
        <v>5010</v>
      </c>
      <c r="E684" s="19" t="s">
        <v>5083</v>
      </c>
      <c r="G684" s="19" t="str">
        <f t="shared" si="50"/>
        <v>東京都</v>
      </c>
      <c r="H684" s="19" t="str">
        <f t="shared" si="51"/>
        <v>小金井市</v>
      </c>
      <c r="I684" s="19" t="str">
        <f t="shared" si="52"/>
        <v>トウキョウト</v>
      </c>
      <c r="J684" s="19" t="str">
        <f t="shared" si="53"/>
        <v>コガネイシ</v>
      </c>
      <c r="K684" s="19" t="str">
        <f t="shared" si="54"/>
        <v>132101</v>
      </c>
    </row>
    <row r="685" spans="1:11">
      <c r="A685" s="19" t="s">
        <v>5084</v>
      </c>
      <c r="B685" s="19" t="s">
        <v>2618</v>
      </c>
      <c r="C685" s="19" t="s">
        <v>5085</v>
      </c>
      <c r="D685" s="19" t="s">
        <v>5010</v>
      </c>
      <c r="E685" s="19" t="s">
        <v>5086</v>
      </c>
      <c r="G685" s="19" t="str">
        <f t="shared" si="50"/>
        <v>東京都</v>
      </c>
      <c r="H685" s="19" t="str">
        <f t="shared" si="51"/>
        <v>小平市</v>
      </c>
      <c r="I685" s="19" t="str">
        <f t="shared" si="52"/>
        <v>トウキョウト</v>
      </c>
      <c r="J685" s="19" t="str">
        <f t="shared" si="53"/>
        <v>コダイラシ</v>
      </c>
      <c r="K685" s="19" t="str">
        <f t="shared" si="54"/>
        <v>132110</v>
      </c>
    </row>
    <row r="686" spans="1:11">
      <c r="A686" s="19" t="s">
        <v>5087</v>
      </c>
      <c r="B686" s="19" t="s">
        <v>2618</v>
      </c>
      <c r="C686" s="19" t="s">
        <v>5088</v>
      </c>
      <c r="D686" s="19" t="s">
        <v>5010</v>
      </c>
      <c r="E686" s="19" t="s">
        <v>5089</v>
      </c>
      <c r="G686" s="19" t="str">
        <f t="shared" si="50"/>
        <v>東京都</v>
      </c>
      <c r="H686" s="19" t="str">
        <f t="shared" si="51"/>
        <v>日野市</v>
      </c>
      <c r="I686" s="19" t="str">
        <f t="shared" si="52"/>
        <v>トウキョウト</v>
      </c>
      <c r="J686" s="19" t="str">
        <f t="shared" si="53"/>
        <v>ヒノシ</v>
      </c>
      <c r="K686" s="19" t="str">
        <f t="shared" si="54"/>
        <v>132128</v>
      </c>
    </row>
    <row r="687" spans="1:11">
      <c r="A687" s="19" t="s">
        <v>2287</v>
      </c>
      <c r="B687" s="19" t="s">
        <v>2618</v>
      </c>
      <c r="C687" s="19" t="s">
        <v>2907</v>
      </c>
      <c r="D687" s="19" t="s">
        <v>5010</v>
      </c>
      <c r="E687" s="19" t="s">
        <v>5090</v>
      </c>
      <c r="G687" s="19" t="str">
        <f t="shared" si="50"/>
        <v>東京都</v>
      </c>
      <c r="H687" s="19" t="str">
        <f t="shared" si="51"/>
        <v>東村山市</v>
      </c>
      <c r="I687" s="19" t="str">
        <f t="shared" si="52"/>
        <v>トウキョウト</v>
      </c>
      <c r="J687" s="19" t="str">
        <f t="shared" si="53"/>
        <v>ヒガシムラヤマシ</v>
      </c>
      <c r="K687" s="19" t="str">
        <f t="shared" si="54"/>
        <v>132136</v>
      </c>
    </row>
    <row r="688" spans="1:11">
      <c r="A688" s="19" t="s">
        <v>5091</v>
      </c>
      <c r="B688" s="19" t="s">
        <v>2618</v>
      </c>
      <c r="C688" s="19" t="s">
        <v>5092</v>
      </c>
      <c r="D688" s="19" t="s">
        <v>5010</v>
      </c>
      <c r="E688" s="19" t="s">
        <v>5093</v>
      </c>
      <c r="G688" s="19" t="str">
        <f t="shared" si="50"/>
        <v>東京都</v>
      </c>
      <c r="H688" s="19" t="str">
        <f t="shared" si="51"/>
        <v>国分寺市</v>
      </c>
      <c r="I688" s="19" t="str">
        <f t="shared" si="52"/>
        <v>トウキョウト</v>
      </c>
      <c r="J688" s="19" t="str">
        <f t="shared" si="53"/>
        <v>コクブンジシ</v>
      </c>
      <c r="K688" s="19" t="str">
        <f t="shared" si="54"/>
        <v>132144</v>
      </c>
    </row>
    <row r="689" spans="1:11">
      <c r="A689" s="19" t="s">
        <v>5094</v>
      </c>
      <c r="B689" s="19" t="s">
        <v>2618</v>
      </c>
      <c r="C689" s="19" t="s">
        <v>5095</v>
      </c>
      <c r="D689" s="19" t="s">
        <v>5010</v>
      </c>
      <c r="E689" s="19" t="s">
        <v>5096</v>
      </c>
      <c r="G689" s="19" t="str">
        <f t="shared" si="50"/>
        <v>東京都</v>
      </c>
      <c r="H689" s="19" t="str">
        <f t="shared" si="51"/>
        <v>国立市</v>
      </c>
      <c r="I689" s="19" t="str">
        <f t="shared" si="52"/>
        <v>トウキョウト</v>
      </c>
      <c r="J689" s="19" t="str">
        <f t="shared" si="53"/>
        <v>クニタチシ</v>
      </c>
      <c r="K689" s="19" t="str">
        <f t="shared" si="54"/>
        <v>132152</v>
      </c>
    </row>
    <row r="690" spans="1:11">
      <c r="A690" s="19" t="s">
        <v>5097</v>
      </c>
      <c r="B690" s="19" t="s">
        <v>2618</v>
      </c>
      <c r="C690" s="19" t="s">
        <v>5098</v>
      </c>
      <c r="D690" s="19" t="s">
        <v>5010</v>
      </c>
      <c r="E690" s="19" t="s">
        <v>5099</v>
      </c>
      <c r="G690" s="19" t="str">
        <f t="shared" si="50"/>
        <v>東京都</v>
      </c>
      <c r="H690" s="19" t="str">
        <f t="shared" si="51"/>
        <v>福生市</v>
      </c>
      <c r="I690" s="19" t="str">
        <f t="shared" si="52"/>
        <v>トウキョウト</v>
      </c>
      <c r="J690" s="19" t="str">
        <f t="shared" si="53"/>
        <v>フッサシ</v>
      </c>
      <c r="K690" s="19" t="str">
        <f t="shared" si="54"/>
        <v>132187</v>
      </c>
    </row>
    <row r="691" spans="1:11">
      <c r="A691" s="19" t="s">
        <v>2288</v>
      </c>
      <c r="B691" s="19" t="s">
        <v>2618</v>
      </c>
      <c r="C691" s="19" t="s">
        <v>3236</v>
      </c>
      <c r="D691" s="19" t="s">
        <v>5010</v>
      </c>
      <c r="E691" s="19" t="s">
        <v>5100</v>
      </c>
      <c r="G691" s="19" t="str">
        <f t="shared" si="50"/>
        <v>東京都</v>
      </c>
      <c r="H691" s="19" t="str">
        <f t="shared" si="51"/>
        <v>狛江市</v>
      </c>
      <c r="I691" s="19" t="str">
        <f t="shared" si="52"/>
        <v>トウキョウト</v>
      </c>
      <c r="J691" s="19" t="str">
        <f t="shared" si="53"/>
        <v>コマエシ</v>
      </c>
      <c r="K691" s="19" t="str">
        <f t="shared" si="54"/>
        <v>132195</v>
      </c>
    </row>
    <row r="692" spans="1:11">
      <c r="A692" s="19" t="s">
        <v>5101</v>
      </c>
      <c r="B692" s="19" t="s">
        <v>2618</v>
      </c>
      <c r="C692" s="19" t="s">
        <v>5102</v>
      </c>
      <c r="D692" s="19" t="s">
        <v>5010</v>
      </c>
      <c r="E692" s="19" t="s">
        <v>5103</v>
      </c>
      <c r="G692" s="19" t="str">
        <f t="shared" si="50"/>
        <v>東京都</v>
      </c>
      <c r="H692" s="19" t="str">
        <f t="shared" si="51"/>
        <v>東大和市</v>
      </c>
      <c r="I692" s="19" t="str">
        <f t="shared" si="52"/>
        <v>トウキョウト</v>
      </c>
      <c r="J692" s="19" t="str">
        <f t="shared" si="53"/>
        <v>ヒガシヤマトシ</v>
      </c>
      <c r="K692" s="19" t="str">
        <f t="shared" si="54"/>
        <v>132209</v>
      </c>
    </row>
    <row r="693" spans="1:11">
      <c r="A693" s="19" t="s">
        <v>5104</v>
      </c>
      <c r="B693" s="19" t="s">
        <v>2618</v>
      </c>
      <c r="C693" s="19" t="s">
        <v>5105</v>
      </c>
      <c r="D693" s="19" t="s">
        <v>5010</v>
      </c>
      <c r="E693" s="19" t="s">
        <v>5106</v>
      </c>
      <c r="G693" s="19" t="str">
        <f t="shared" si="50"/>
        <v>東京都</v>
      </c>
      <c r="H693" s="19" t="str">
        <f t="shared" si="51"/>
        <v>清瀬市</v>
      </c>
      <c r="I693" s="19" t="str">
        <f t="shared" si="52"/>
        <v>トウキョウト</v>
      </c>
      <c r="J693" s="19" t="str">
        <f t="shared" si="53"/>
        <v>キヨセシ</v>
      </c>
      <c r="K693" s="19" t="str">
        <f t="shared" si="54"/>
        <v>132217</v>
      </c>
    </row>
    <row r="694" spans="1:11">
      <c r="A694" s="19" t="s">
        <v>2289</v>
      </c>
      <c r="B694" s="19" t="s">
        <v>2618</v>
      </c>
      <c r="C694" s="19" t="s">
        <v>3215</v>
      </c>
      <c r="D694" s="19" t="s">
        <v>5010</v>
      </c>
      <c r="E694" s="19" t="s">
        <v>5107</v>
      </c>
      <c r="G694" s="19" t="str">
        <f t="shared" si="50"/>
        <v>東京都</v>
      </c>
      <c r="H694" s="19" t="str">
        <f t="shared" si="51"/>
        <v>東久留米市</v>
      </c>
      <c r="I694" s="19" t="str">
        <f t="shared" si="52"/>
        <v>トウキョウト</v>
      </c>
      <c r="J694" s="19" t="str">
        <f t="shared" si="53"/>
        <v>ヒガシクルメシ</v>
      </c>
      <c r="K694" s="19" t="str">
        <f t="shared" si="54"/>
        <v>132225</v>
      </c>
    </row>
    <row r="695" spans="1:11">
      <c r="A695" s="19" t="s">
        <v>5108</v>
      </c>
      <c r="B695" s="19" t="s">
        <v>2618</v>
      </c>
      <c r="C695" s="19" t="s">
        <v>5109</v>
      </c>
      <c r="D695" s="19" t="s">
        <v>5010</v>
      </c>
      <c r="E695" s="19" t="s">
        <v>5110</v>
      </c>
      <c r="G695" s="19" t="str">
        <f t="shared" si="50"/>
        <v>東京都</v>
      </c>
      <c r="H695" s="19" t="str">
        <f t="shared" si="51"/>
        <v>武蔵村山市</v>
      </c>
      <c r="I695" s="19" t="str">
        <f t="shared" si="52"/>
        <v>トウキョウト</v>
      </c>
      <c r="J695" s="19" t="str">
        <f t="shared" si="53"/>
        <v>ムサシムラヤマシ</v>
      </c>
      <c r="K695" s="19" t="str">
        <f t="shared" si="54"/>
        <v>132233</v>
      </c>
    </row>
    <row r="696" spans="1:11">
      <c r="A696" s="19" t="s">
        <v>2290</v>
      </c>
      <c r="B696" s="19" t="s">
        <v>2618</v>
      </c>
      <c r="C696" s="19" t="s">
        <v>5111</v>
      </c>
      <c r="D696" s="19" t="s">
        <v>5010</v>
      </c>
      <c r="E696" s="19" t="s">
        <v>5112</v>
      </c>
      <c r="G696" s="19" t="str">
        <f t="shared" si="50"/>
        <v>東京都</v>
      </c>
      <c r="H696" s="19" t="str">
        <f t="shared" si="51"/>
        <v>多摩市</v>
      </c>
      <c r="I696" s="19" t="str">
        <f t="shared" si="52"/>
        <v>トウキョウト</v>
      </c>
      <c r="J696" s="19" t="str">
        <f t="shared" si="53"/>
        <v>タマシ</v>
      </c>
      <c r="K696" s="19" t="str">
        <f t="shared" si="54"/>
        <v>132241</v>
      </c>
    </row>
    <row r="697" spans="1:11">
      <c r="A697" s="19" t="s">
        <v>5113</v>
      </c>
      <c r="B697" s="19" t="s">
        <v>2618</v>
      </c>
      <c r="C697" s="19" t="s">
        <v>5114</v>
      </c>
      <c r="D697" s="19" t="s">
        <v>5010</v>
      </c>
      <c r="E697" s="19" t="s">
        <v>5115</v>
      </c>
      <c r="G697" s="19" t="str">
        <f t="shared" si="50"/>
        <v>東京都</v>
      </c>
      <c r="H697" s="19" t="str">
        <f t="shared" si="51"/>
        <v>稲城市</v>
      </c>
      <c r="I697" s="19" t="str">
        <f t="shared" si="52"/>
        <v>トウキョウト</v>
      </c>
      <c r="J697" s="19" t="str">
        <f t="shared" si="53"/>
        <v>イナギシ</v>
      </c>
      <c r="K697" s="19" t="str">
        <f t="shared" si="54"/>
        <v>132250</v>
      </c>
    </row>
    <row r="698" spans="1:11">
      <c r="A698" s="19" t="s">
        <v>5116</v>
      </c>
      <c r="B698" s="19" t="s">
        <v>2618</v>
      </c>
      <c r="C698" s="19" t="s">
        <v>5117</v>
      </c>
      <c r="D698" s="19" t="s">
        <v>5010</v>
      </c>
      <c r="E698" s="19" t="s">
        <v>5118</v>
      </c>
      <c r="G698" s="19" t="str">
        <f t="shared" si="50"/>
        <v>東京都</v>
      </c>
      <c r="H698" s="19" t="str">
        <f t="shared" si="51"/>
        <v>羽村市</v>
      </c>
      <c r="I698" s="19" t="str">
        <f t="shared" si="52"/>
        <v>トウキョウト</v>
      </c>
      <c r="J698" s="19" t="str">
        <f t="shared" si="53"/>
        <v>ハムラシ</v>
      </c>
      <c r="K698" s="19" t="str">
        <f t="shared" si="54"/>
        <v>132276</v>
      </c>
    </row>
    <row r="699" spans="1:11">
      <c r="A699" s="19" t="s">
        <v>5119</v>
      </c>
      <c r="B699" s="19" t="s">
        <v>2618</v>
      </c>
      <c r="C699" s="19" t="s">
        <v>5120</v>
      </c>
      <c r="D699" s="19" t="s">
        <v>5010</v>
      </c>
      <c r="E699" s="19" t="s">
        <v>5121</v>
      </c>
      <c r="G699" s="19" t="str">
        <f t="shared" si="50"/>
        <v>東京都</v>
      </c>
      <c r="H699" s="19" t="str">
        <f t="shared" si="51"/>
        <v>あきる野市</v>
      </c>
      <c r="I699" s="19" t="str">
        <f t="shared" si="52"/>
        <v>トウキョウト</v>
      </c>
      <c r="J699" s="19" t="str">
        <f t="shared" si="53"/>
        <v>アキルノシ</v>
      </c>
      <c r="K699" s="19" t="str">
        <f t="shared" si="54"/>
        <v>132284</v>
      </c>
    </row>
    <row r="700" spans="1:11">
      <c r="A700" s="19" t="s">
        <v>2291</v>
      </c>
      <c r="B700" s="19" t="s">
        <v>2618</v>
      </c>
      <c r="C700" s="19" t="s">
        <v>2758</v>
      </c>
      <c r="D700" s="19" t="s">
        <v>5010</v>
      </c>
      <c r="E700" s="19" t="s">
        <v>5122</v>
      </c>
      <c r="G700" s="19" t="str">
        <f t="shared" si="50"/>
        <v>東京都</v>
      </c>
      <c r="H700" s="19" t="str">
        <f t="shared" si="51"/>
        <v>西東京市</v>
      </c>
      <c r="I700" s="19" t="str">
        <f t="shared" si="52"/>
        <v>トウキョウト</v>
      </c>
      <c r="J700" s="19" t="str">
        <f t="shared" si="53"/>
        <v>ニシトウキョウシ</v>
      </c>
      <c r="K700" s="19" t="str">
        <f t="shared" si="54"/>
        <v>132292</v>
      </c>
    </row>
    <row r="701" spans="1:11">
      <c r="A701" s="19" t="s">
        <v>5123</v>
      </c>
      <c r="B701" s="19" t="s">
        <v>2618</v>
      </c>
      <c r="C701" s="19" t="s">
        <v>5124</v>
      </c>
      <c r="D701" s="19" t="s">
        <v>5010</v>
      </c>
      <c r="E701" s="19" t="s">
        <v>5125</v>
      </c>
      <c r="G701" s="19" t="str">
        <f t="shared" si="50"/>
        <v>東京都</v>
      </c>
      <c r="H701" s="19" t="str">
        <f t="shared" si="51"/>
        <v>瑞穂町</v>
      </c>
      <c r="I701" s="19" t="str">
        <f t="shared" si="52"/>
        <v>トウキョウト</v>
      </c>
      <c r="J701" s="19" t="str">
        <f t="shared" si="53"/>
        <v>ミズホマチ</v>
      </c>
      <c r="K701" s="19" t="str">
        <f t="shared" si="54"/>
        <v>133035</v>
      </c>
    </row>
    <row r="702" spans="1:11">
      <c r="A702" s="19" t="s">
        <v>5126</v>
      </c>
      <c r="B702" s="19" t="s">
        <v>2618</v>
      </c>
      <c r="C702" s="19" t="s">
        <v>5127</v>
      </c>
      <c r="D702" s="19" t="s">
        <v>5010</v>
      </c>
      <c r="E702" s="19" t="s">
        <v>5128</v>
      </c>
      <c r="G702" s="19" t="str">
        <f t="shared" si="50"/>
        <v>東京都</v>
      </c>
      <c r="H702" s="19" t="str">
        <f t="shared" si="51"/>
        <v>日の出町</v>
      </c>
      <c r="I702" s="19" t="str">
        <f t="shared" si="52"/>
        <v>トウキョウト</v>
      </c>
      <c r="J702" s="19" t="str">
        <f t="shared" si="53"/>
        <v>ヒノデマチ</v>
      </c>
      <c r="K702" s="19" t="str">
        <f t="shared" si="54"/>
        <v>133051</v>
      </c>
    </row>
    <row r="703" spans="1:11">
      <c r="A703" s="19" t="s">
        <v>5129</v>
      </c>
      <c r="B703" s="19" t="s">
        <v>2618</v>
      </c>
      <c r="C703" s="19" t="s">
        <v>5130</v>
      </c>
      <c r="D703" s="19" t="s">
        <v>5010</v>
      </c>
      <c r="E703" s="19" t="s">
        <v>5131</v>
      </c>
      <c r="G703" s="19" t="str">
        <f t="shared" si="50"/>
        <v>東京都</v>
      </c>
      <c r="H703" s="19" t="str">
        <f t="shared" si="51"/>
        <v>檜原村</v>
      </c>
      <c r="I703" s="19" t="str">
        <f t="shared" si="52"/>
        <v>トウキョウト</v>
      </c>
      <c r="J703" s="19" t="str">
        <f t="shared" si="53"/>
        <v>ヒノハラムラ</v>
      </c>
      <c r="K703" s="19" t="str">
        <f t="shared" si="54"/>
        <v>133078</v>
      </c>
    </row>
    <row r="704" spans="1:11">
      <c r="A704" s="19" t="s">
        <v>5132</v>
      </c>
      <c r="B704" s="19" t="s">
        <v>2618</v>
      </c>
      <c r="C704" s="19" t="s">
        <v>5133</v>
      </c>
      <c r="D704" s="19" t="s">
        <v>5010</v>
      </c>
      <c r="E704" s="19" t="s">
        <v>5134</v>
      </c>
      <c r="G704" s="19" t="str">
        <f t="shared" si="50"/>
        <v>東京都</v>
      </c>
      <c r="H704" s="19" t="str">
        <f t="shared" si="51"/>
        <v>奥多摩町</v>
      </c>
      <c r="I704" s="19" t="str">
        <f t="shared" si="52"/>
        <v>トウキョウト</v>
      </c>
      <c r="J704" s="19" t="str">
        <f t="shared" si="53"/>
        <v>オクタママチ</v>
      </c>
      <c r="K704" s="19" t="str">
        <f t="shared" si="54"/>
        <v>133086</v>
      </c>
    </row>
    <row r="705" spans="1:11">
      <c r="A705" s="19" t="s">
        <v>5135</v>
      </c>
      <c r="B705" s="19" t="s">
        <v>2618</v>
      </c>
      <c r="C705" s="19" t="s">
        <v>5136</v>
      </c>
      <c r="D705" s="19" t="s">
        <v>5010</v>
      </c>
      <c r="E705" s="19" t="s">
        <v>5137</v>
      </c>
      <c r="G705" s="19" t="str">
        <f t="shared" si="50"/>
        <v>東京都</v>
      </c>
      <c r="H705" s="19" t="str">
        <f t="shared" si="51"/>
        <v>大島町</v>
      </c>
      <c r="I705" s="19" t="str">
        <f t="shared" si="52"/>
        <v>トウキョウト</v>
      </c>
      <c r="J705" s="19" t="str">
        <f t="shared" si="53"/>
        <v>オオシママチ</v>
      </c>
      <c r="K705" s="19" t="str">
        <f t="shared" si="54"/>
        <v>133612</v>
      </c>
    </row>
    <row r="706" spans="1:11">
      <c r="A706" s="19" t="s">
        <v>5138</v>
      </c>
      <c r="B706" s="19" t="s">
        <v>2618</v>
      </c>
      <c r="C706" s="19" t="s">
        <v>5139</v>
      </c>
      <c r="D706" s="19" t="s">
        <v>5010</v>
      </c>
      <c r="E706" s="19" t="s">
        <v>5140</v>
      </c>
      <c r="G706" s="19" t="str">
        <f t="shared" si="50"/>
        <v>東京都</v>
      </c>
      <c r="H706" s="19" t="str">
        <f t="shared" si="51"/>
        <v>利島村</v>
      </c>
      <c r="I706" s="19" t="str">
        <f t="shared" si="52"/>
        <v>トウキョウト</v>
      </c>
      <c r="J706" s="19" t="str">
        <f t="shared" si="53"/>
        <v>トシマムラ</v>
      </c>
      <c r="K706" s="19" t="str">
        <f t="shared" si="54"/>
        <v>133621</v>
      </c>
    </row>
    <row r="707" spans="1:11">
      <c r="A707" s="19" t="s">
        <v>5141</v>
      </c>
      <c r="B707" s="19" t="s">
        <v>2618</v>
      </c>
      <c r="C707" s="19" t="s">
        <v>5142</v>
      </c>
      <c r="D707" s="19" t="s">
        <v>5010</v>
      </c>
      <c r="E707" s="19" t="s">
        <v>5143</v>
      </c>
      <c r="G707" s="19" t="str">
        <f t="shared" si="50"/>
        <v>東京都</v>
      </c>
      <c r="H707" s="19" t="str">
        <f t="shared" si="51"/>
        <v>新島村</v>
      </c>
      <c r="I707" s="19" t="str">
        <f t="shared" si="52"/>
        <v>トウキョウト</v>
      </c>
      <c r="J707" s="19" t="str">
        <f t="shared" si="53"/>
        <v>ニイジマムラ</v>
      </c>
      <c r="K707" s="19" t="str">
        <f t="shared" si="54"/>
        <v>133639</v>
      </c>
    </row>
    <row r="708" spans="1:11">
      <c r="A708" s="19" t="s">
        <v>5144</v>
      </c>
      <c r="B708" s="19" t="s">
        <v>2618</v>
      </c>
      <c r="C708" s="19" t="s">
        <v>5145</v>
      </c>
      <c r="D708" s="19" t="s">
        <v>5010</v>
      </c>
      <c r="E708" s="19" t="s">
        <v>5146</v>
      </c>
      <c r="G708" s="19" t="str">
        <f t="shared" si="50"/>
        <v>東京都</v>
      </c>
      <c r="H708" s="19" t="str">
        <f t="shared" si="51"/>
        <v>神津島村</v>
      </c>
      <c r="I708" s="19" t="str">
        <f t="shared" si="52"/>
        <v>トウキョウト</v>
      </c>
      <c r="J708" s="19" t="str">
        <f t="shared" si="53"/>
        <v>コウヅシマムラ</v>
      </c>
      <c r="K708" s="19" t="str">
        <f t="shared" si="54"/>
        <v>133647</v>
      </c>
    </row>
    <row r="709" spans="1:11">
      <c r="A709" s="19" t="s">
        <v>5147</v>
      </c>
      <c r="B709" s="19" t="s">
        <v>2618</v>
      </c>
      <c r="C709" s="19" t="s">
        <v>5148</v>
      </c>
      <c r="D709" s="19" t="s">
        <v>5010</v>
      </c>
      <c r="E709" s="19" t="s">
        <v>5149</v>
      </c>
      <c r="G709" s="19" t="str">
        <f t="shared" si="50"/>
        <v>東京都</v>
      </c>
      <c r="H709" s="19" t="str">
        <f t="shared" si="51"/>
        <v>三宅村</v>
      </c>
      <c r="I709" s="19" t="str">
        <f t="shared" si="52"/>
        <v>トウキョウト</v>
      </c>
      <c r="J709" s="19" t="str">
        <f t="shared" si="53"/>
        <v>ミヤケムラ</v>
      </c>
      <c r="K709" s="19" t="str">
        <f t="shared" si="54"/>
        <v>133817</v>
      </c>
    </row>
    <row r="710" spans="1:11">
      <c r="A710" s="19" t="s">
        <v>5150</v>
      </c>
      <c r="B710" s="19" t="s">
        <v>2618</v>
      </c>
      <c r="C710" s="19" t="s">
        <v>5151</v>
      </c>
      <c r="D710" s="19" t="s">
        <v>5010</v>
      </c>
      <c r="E710" s="19" t="s">
        <v>5152</v>
      </c>
      <c r="G710" s="19" t="str">
        <f t="shared" si="50"/>
        <v>東京都</v>
      </c>
      <c r="H710" s="19" t="str">
        <f t="shared" si="51"/>
        <v>御蔵島村</v>
      </c>
      <c r="I710" s="19" t="str">
        <f t="shared" si="52"/>
        <v>トウキョウト</v>
      </c>
      <c r="J710" s="19" t="str">
        <f t="shared" si="53"/>
        <v>ミクラジマムラ</v>
      </c>
      <c r="K710" s="19" t="str">
        <f t="shared" si="54"/>
        <v>133825</v>
      </c>
    </row>
    <row r="711" spans="1:11">
      <c r="A711" s="19" t="s">
        <v>5153</v>
      </c>
      <c r="B711" s="19" t="s">
        <v>2618</v>
      </c>
      <c r="C711" s="19" t="s">
        <v>5154</v>
      </c>
      <c r="D711" s="19" t="s">
        <v>5010</v>
      </c>
      <c r="E711" s="19" t="s">
        <v>5155</v>
      </c>
      <c r="G711" s="19" t="str">
        <f t="shared" ref="G711:G774" si="55">B711</f>
        <v>東京都</v>
      </c>
      <c r="H711" s="19" t="str">
        <f t="shared" ref="H711:H774" si="56">IF(C711&lt;&gt;0,C711,"")</f>
        <v>八丈町</v>
      </c>
      <c r="I711" s="19" t="str">
        <f t="shared" ref="I711:I774" si="57">PHONETIC(D711)</f>
        <v>トウキョウト</v>
      </c>
      <c r="J711" s="19" t="str">
        <f t="shared" ref="J711:J774" si="58">PHONETIC(E711)</f>
        <v>ハチジョウマチ</v>
      </c>
      <c r="K711" s="19" t="str">
        <f t="shared" ref="K711:K774" si="59">A711</f>
        <v>134015</v>
      </c>
    </row>
    <row r="712" spans="1:11">
      <c r="A712" s="19" t="s">
        <v>5156</v>
      </c>
      <c r="B712" s="19" t="s">
        <v>2618</v>
      </c>
      <c r="C712" s="19" t="s">
        <v>5157</v>
      </c>
      <c r="D712" s="19" t="s">
        <v>5010</v>
      </c>
      <c r="E712" s="19" t="s">
        <v>5158</v>
      </c>
      <c r="G712" s="19" t="str">
        <f t="shared" si="55"/>
        <v>東京都</v>
      </c>
      <c r="H712" s="19" t="str">
        <f t="shared" si="56"/>
        <v>青ヶ島村</v>
      </c>
      <c r="I712" s="19" t="str">
        <f t="shared" si="57"/>
        <v>トウキョウト</v>
      </c>
      <c r="J712" s="19" t="str">
        <f t="shared" si="58"/>
        <v>アオガシマムラ</v>
      </c>
      <c r="K712" s="19" t="str">
        <f t="shared" si="59"/>
        <v>134023</v>
      </c>
    </row>
    <row r="713" spans="1:11">
      <c r="A713" s="19" t="s">
        <v>5159</v>
      </c>
      <c r="B713" s="19" t="s">
        <v>2618</v>
      </c>
      <c r="C713" s="19" t="s">
        <v>5160</v>
      </c>
      <c r="D713" s="19" t="s">
        <v>5010</v>
      </c>
      <c r="E713" s="19" t="s">
        <v>5161</v>
      </c>
      <c r="G713" s="19" t="str">
        <f t="shared" si="55"/>
        <v>東京都</v>
      </c>
      <c r="H713" s="19" t="str">
        <f t="shared" si="56"/>
        <v>小笠原村</v>
      </c>
      <c r="I713" s="19" t="str">
        <f t="shared" si="57"/>
        <v>トウキョウト</v>
      </c>
      <c r="J713" s="19" t="str">
        <f t="shared" si="58"/>
        <v>オガサワラムラ</v>
      </c>
      <c r="K713" s="19" t="str">
        <f t="shared" si="59"/>
        <v>134210</v>
      </c>
    </row>
    <row r="714" spans="1:11">
      <c r="A714" s="17" t="s">
        <v>5162</v>
      </c>
      <c r="B714" s="17" t="s">
        <v>5163</v>
      </c>
      <c r="C714" s="31"/>
      <c r="D714" s="32" t="s">
        <v>5164</v>
      </c>
      <c r="E714" s="31"/>
      <c r="G714" s="17" t="str">
        <f t="shared" si="55"/>
        <v>神奈川県</v>
      </c>
      <c r="H714" s="17" t="str">
        <f t="shared" si="56"/>
        <v/>
      </c>
      <c r="I714" s="17" t="str">
        <f t="shared" si="57"/>
        <v>カナガワケン</v>
      </c>
      <c r="J714" s="17" t="str">
        <f t="shared" si="58"/>
        <v/>
      </c>
      <c r="K714" s="17" t="str">
        <f t="shared" si="59"/>
        <v>140007</v>
      </c>
    </row>
    <row r="715" spans="1:11">
      <c r="A715" s="19" t="s">
        <v>2293</v>
      </c>
      <c r="B715" s="19" t="s">
        <v>2596</v>
      </c>
      <c r="C715" s="19" t="s">
        <v>5165</v>
      </c>
      <c r="D715" s="19" t="s">
        <v>5166</v>
      </c>
      <c r="E715" s="19" t="s">
        <v>5167</v>
      </c>
      <c r="G715" s="19" t="str">
        <f t="shared" si="55"/>
        <v>神奈川県</v>
      </c>
      <c r="H715" s="19" t="str">
        <f t="shared" si="56"/>
        <v>横浜市</v>
      </c>
      <c r="I715" s="19" t="str">
        <f t="shared" si="57"/>
        <v>カナガワケン</v>
      </c>
      <c r="J715" s="19" t="str">
        <f t="shared" si="58"/>
        <v>ヨコハマシ</v>
      </c>
      <c r="K715" s="19" t="str">
        <f t="shared" si="59"/>
        <v>141003</v>
      </c>
    </row>
    <row r="716" spans="1:11">
      <c r="A716" s="19" t="s">
        <v>2294</v>
      </c>
      <c r="B716" s="19" t="s">
        <v>2596</v>
      </c>
      <c r="C716" s="19" t="s">
        <v>5168</v>
      </c>
      <c r="D716" s="19" t="s">
        <v>5166</v>
      </c>
      <c r="E716" s="19" t="s">
        <v>5169</v>
      </c>
      <c r="G716" s="19" t="str">
        <f t="shared" si="55"/>
        <v>神奈川県</v>
      </c>
      <c r="H716" s="19" t="str">
        <f t="shared" si="56"/>
        <v>川崎市</v>
      </c>
      <c r="I716" s="19" t="str">
        <f t="shared" si="57"/>
        <v>カナガワケン</v>
      </c>
      <c r="J716" s="19" t="str">
        <f t="shared" si="58"/>
        <v>カワサキシ</v>
      </c>
      <c r="K716" s="19" t="str">
        <f t="shared" si="59"/>
        <v>141305</v>
      </c>
    </row>
    <row r="717" spans="1:11">
      <c r="A717" s="19" t="s">
        <v>2295</v>
      </c>
      <c r="B717" s="19" t="s">
        <v>2596</v>
      </c>
      <c r="C717" s="19" t="s">
        <v>2676</v>
      </c>
      <c r="D717" s="19" t="s">
        <v>5166</v>
      </c>
      <c r="E717" s="19" t="s">
        <v>5170</v>
      </c>
      <c r="G717" s="19" t="str">
        <f t="shared" si="55"/>
        <v>神奈川県</v>
      </c>
      <c r="H717" s="19" t="str">
        <f t="shared" si="56"/>
        <v>相模原市</v>
      </c>
      <c r="I717" s="19" t="str">
        <f t="shared" si="57"/>
        <v>カナガワケン</v>
      </c>
      <c r="J717" s="19" t="str">
        <f t="shared" si="58"/>
        <v>サガミハラシ</v>
      </c>
      <c r="K717" s="19" t="str">
        <f t="shared" si="59"/>
        <v>141500</v>
      </c>
    </row>
    <row r="718" spans="1:11">
      <c r="A718" s="19" t="s">
        <v>2296</v>
      </c>
      <c r="B718" s="19" t="s">
        <v>2596</v>
      </c>
      <c r="C718" s="19" t="s">
        <v>2612</v>
      </c>
      <c r="D718" s="19" t="s">
        <v>5166</v>
      </c>
      <c r="E718" s="19" t="s">
        <v>5171</v>
      </c>
      <c r="G718" s="19" t="str">
        <f t="shared" si="55"/>
        <v>神奈川県</v>
      </c>
      <c r="H718" s="19" t="str">
        <f t="shared" si="56"/>
        <v>横須賀市</v>
      </c>
      <c r="I718" s="19" t="str">
        <f t="shared" si="57"/>
        <v>カナガワケン</v>
      </c>
      <c r="J718" s="19" t="str">
        <f t="shared" si="58"/>
        <v>ヨコスカシ</v>
      </c>
      <c r="K718" s="19" t="str">
        <f t="shared" si="59"/>
        <v>142018</v>
      </c>
    </row>
    <row r="719" spans="1:11">
      <c r="A719" s="19" t="s">
        <v>2297</v>
      </c>
      <c r="B719" s="19" t="s">
        <v>2596</v>
      </c>
      <c r="C719" s="19" t="s">
        <v>2606</v>
      </c>
      <c r="D719" s="19" t="s">
        <v>5166</v>
      </c>
      <c r="E719" s="19" t="s">
        <v>5172</v>
      </c>
      <c r="G719" s="19" t="str">
        <f t="shared" si="55"/>
        <v>神奈川県</v>
      </c>
      <c r="H719" s="19" t="str">
        <f t="shared" si="56"/>
        <v>平塚市</v>
      </c>
      <c r="I719" s="19" t="str">
        <f t="shared" si="57"/>
        <v>カナガワケン</v>
      </c>
      <c r="J719" s="19" t="str">
        <f t="shared" si="58"/>
        <v>ヒラツカシ</v>
      </c>
      <c r="K719" s="19" t="str">
        <f t="shared" si="59"/>
        <v>142034</v>
      </c>
    </row>
    <row r="720" spans="1:11">
      <c r="A720" s="19" t="s">
        <v>2298</v>
      </c>
      <c r="B720" s="19" t="s">
        <v>2596</v>
      </c>
      <c r="C720" s="19" t="s">
        <v>2616</v>
      </c>
      <c r="D720" s="19" t="s">
        <v>5166</v>
      </c>
      <c r="E720" s="19" t="s">
        <v>5173</v>
      </c>
      <c r="G720" s="19" t="str">
        <f t="shared" si="55"/>
        <v>神奈川県</v>
      </c>
      <c r="H720" s="19" t="str">
        <f t="shared" si="56"/>
        <v>鎌倉市</v>
      </c>
      <c r="I720" s="19" t="str">
        <f t="shared" si="57"/>
        <v>カナガワケン</v>
      </c>
      <c r="J720" s="19" t="str">
        <f t="shared" si="58"/>
        <v>カマクラシ</v>
      </c>
      <c r="K720" s="19" t="str">
        <f t="shared" si="59"/>
        <v>142042</v>
      </c>
    </row>
    <row r="721" spans="1:11">
      <c r="A721" s="19" t="s">
        <v>2299</v>
      </c>
      <c r="B721" s="19" t="s">
        <v>2596</v>
      </c>
      <c r="C721" s="19" t="s">
        <v>2654</v>
      </c>
      <c r="D721" s="19" t="s">
        <v>5166</v>
      </c>
      <c r="E721" s="19" t="s">
        <v>5174</v>
      </c>
      <c r="G721" s="19" t="str">
        <f t="shared" si="55"/>
        <v>神奈川県</v>
      </c>
      <c r="H721" s="19" t="str">
        <f t="shared" si="56"/>
        <v>藤沢市</v>
      </c>
      <c r="I721" s="19" t="str">
        <f t="shared" si="57"/>
        <v>カナガワケン</v>
      </c>
      <c r="J721" s="19" t="str">
        <f t="shared" si="58"/>
        <v>フジサワシ</v>
      </c>
      <c r="K721" s="19" t="str">
        <f t="shared" si="59"/>
        <v>142051</v>
      </c>
    </row>
    <row r="722" spans="1:11">
      <c r="A722" s="19" t="s">
        <v>2300</v>
      </c>
      <c r="B722" s="19" t="s">
        <v>2596</v>
      </c>
      <c r="C722" s="19" t="s">
        <v>2965</v>
      </c>
      <c r="D722" s="19" t="s">
        <v>5166</v>
      </c>
      <c r="E722" s="19" t="s">
        <v>5175</v>
      </c>
      <c r="G722" s="19" t="str">
        <f t="shared" si="55"/>
        <v>神奈川県</v>
      </c>
      <c r="H722" s="19" t="str">
        <f t="shared" si="56"/>
        <v>小田原市</v>
      </c>
      <c r="I722" s="19" t="str">
        <f t="shared" si="57"/>
        <v>カナガワケン</v>
      </c>
      <c r="J722" s="19" t="str">
        <f t="shared" si="58"/>
        <v>オダワラシ</v>
      </c>
      <c r="K722" s="19" t="str">
        <f t="shared" si="59"/>
        <v>142069</v>
      </c>
    </row>
    <row r="723" spans="1:11">
      <c r="A723" s="19" t="s">
        <v>2301</v>
      </c>
      <c r="B723" s="19" t="s">
        <v>2596</v>
      </c>
      <c r="C723" s="19" t="s">
        <v>3271</v>
      </c>
      <c r="D723" s="19" t="s">
        <v>5166</v>
      </c>
      <c r="E723" s="19" t="s">
        <v>5176</v>
      </c>
      <c r="G723" s="19" t="str">
        <f t="shared" si="55"/>
        <v>神奈川県</v>
      </c>
      <c r="H723" s="19" t="str">
        <f t="shared" si="56"/>
        <v>茅ヶ崎市</v>
      </c>
      <c r="I723" s="19" t="str">
        <f t="shared" si="57"/>
        <v>カナガワケン</v>
      </c>
      <c r="J723" s="19" t="str">
        <f t="shared" si="58"/>
        <v>チガサキシ</v>
      </c>
      <c r="K723" s="19" t="str">
        <f t="shared" si="59"/>
        <v>142077</v>
      </c>
    </row>
    <row r="724" spans="1:11">
      <c r="A724" s="19" t="s">
        <v>2302</v>
      </c>
      <c r="B724" s="19" t="s">
        <v>2596</v>
      </c>
      <c r="C724" s="19" t="s">
        <v>5177</v>
      </c>
      <c r="D724" s="19" t="s">
        <v>5166</v>
      </c>
      <c r="E724" s="19" t="s">
        <v>5178</v>
      </c>
      <c r="G724" s="19" t="str">
        <f t="shared" si="55"/>
        <v>神奈川県</v>
      </c>
      <c r="H724" s="19" t="str">
        <f t="shared" si="56"/>
        <v>逗子市</v>
      </c>
      <c r="I724" s="19" t="str">
        <f t="shared" si="57"/>
        <v>カナガワケン</v>
      </c>
      <c r="J724" s="19" t="str">
        <f t="shared" si="58"/>
        <v>ズシシ</v>
      </c>
      <c r="K724" s="19" t="str">
        <f t="shared" si="59"/>
        <v>142085</v>
      </c>
    </row>
    <row r="725" spans="1:11">
      <c r="A725" s="19" t="s">
        <v>5179</v>
      </c>
      <c r="B725" s="19" t="s">
        <v>2596</v>
      </c>
      <c r="C725" s="19" t="s">
        <v>5180</v>
      </c>
      <c r="D725" s="19" t="s">
        <v>5166</v>
      </c>
      <c r="E725" s="19" t="s">
        <v>5181</v>
      </c>
      <c r="G725" s="19" t="str">
        <f t="shared" si="55"/>
        <v>神奈川県</v>
      </c>
      <c r="H725" s="19" t="str">
        <f t="shared" si="56"/>
        <v>三浦市</v>
      </c>
      <c r="I725" s="19" t="str">
        <f t="shared" si="57"/>
        <v>カナガワケン</v>
      </c>
      <c r="J725" s="19" t="str">
        <f t="shared" si="58"/>
        <v>ミウラシ</v>
      </c>
      <c r="K725" s="19" t="str">
        <f t="shared" si="59"/>
        <v>142107</v>
      </c>
    </row>
    <row r="726" spans="1:11">
      <c r="A726" s="19" t="s">
        <v>5182</v>
      </c>
      <c r="B726" s="19" t="s">
        <v>2596</v>
      </c>
      <c r="C726" s="19" t="s">
        <v>5183</v>
      </c>
      <c r="D726" s="19" t="s">
        <v>5166</v>
      </c>
      <c r="E726" s="19" t="s">
        <v>5184</v>
      </c>
      <c r="G726" s="19" t="str">
        <f t="shared" si="55"/>
        <v>神奈川県</v>
      </c>
      <c r="H726" s="19" t="str">
        <f t="shared" si="56"/>
        <v>秦野市</v>
      </c>
      <c r="I726" s="19" t="str">
        <f t="shared" si="57"/>
        <v>カナガワケン</v>
      </c>
      <c r="J726" s="19" t="str">
        <f t="shared" si="58"/>
        <v>ハダノシ</v>
      </c>
      <c r="K726" s="19" t="str">
        <f t="shared" si="59"/>
        <v>142115</v>
      </c>
    </row>
    <row r="727" spans="1:11">
      <c r="A727" s="19" t="s">
        <v>5185</v>
      </c>
      <c r="B727" s="19" t="s">
        <v>2596</v>
      </c>
      <c r="C727" s="19" t="s">
        <v>5186</v>
      </c>
      <c r="D727" s="19" t="s">
        <v>5166</v>
      </c>
      <c r="E727" s="19" t="s">
        <v>5187</v>
      </c>
      <c r="G727" s="19" t="str">
        <f t="shared" si="55"/>
        <v>神奈川県</v>
      </c>
      <c r="H727" s="19" t="str">
        <f t="shared" si="56"/>
        <v>厚木市</v>
      </c>
      <c r="I727" s="19" t="str">
        <f t="shared" si="57"/>
        <v>カナガワケン</v>
      </c>
      <c r="J727" s="19" t="str">
        <f t="shared" si="58"/>
        <v>アツギシ</v>
      </c>
      <c r="K727" s="19" t="str">
        <f t="shared" si="59"/>
        <v>142123</v>
      </c>
    </row>
    <row r="728" spans="1:11">
      <c r="A728" s="19" t="s">
        <v>2303</v>
      </c>
      <c r="B728" s="19" t="s">
        <v>2596</v>
      </c>
      <c r="C728" s="19" t="s">
        <v>2724</v>
      </c>
      <c r="D728" s="19" t="s">
        <v>5166</v>
      </c>
      <c r="E728" s="19" t="s">
        <v>5188</v>
      </c>
      <c r="G728" s="19" t="str">
        <f t="shared" si="55"/>
        <v>神奈川県</v>
      </c>
      <c r="H728" s="19" t="str">
        <f t="shared" si="56"/>
        <v>大和市</v>
      </c>
      <c r="I728" s="19" t="str">
        <f t="shared" si="57"/>
        <v>カナガワケン</v>
      </c>
      <c r="J728" s="19" t="str">
        <f t="shared" si="58"/>
        <v>ヤマトシ</v>
      </c>
      <c r="K728" s="19" t="str">
        <f t="shared" si="59"/>
        <v>142131</v>
      </c>
    </row>
    <row r="729" spans="1:11">
      <c r="A729" s="19" t="s">
        <v>2304</v>
      </c>
      <c r="B729" s="19" t="s">
        <v>2596</v>
      </c>
      <c r="C729" s="19" t="s">
        <v>5189</v>
      </c>
      <c r="D729" s="19" t="s">
        <v>5166</v>
      </c>
      <c r="E729" s="19" t="s">
        <v>5190</v>
      </c>
      <c r="G729" s="19" t="str">
        <f t="shared" si="55"/>
        <v>神奈川県</v>
      </c>
      <c r="H729" s="19" t="str">
        <f t="shared" si="56"/>
        <v>伊勢原市</v>
      </c>
      <c r="I729" s="19" t="str">
        <f t="shared" si="57"/>
        <v>カナガワケン</v>
      </c>
      <c r="J729" s="19" t="str">
        <f t="shared" si="58"/>
        <v>イセハラシ</v>
      </c>
      <c r="K729" s="19" t="str">
        <f t="shared" si="59"/>
        <v>142140</v>
      </c>
    </row>
    <row r="730" spans="1:11">
      <c r="A730" s="19" t="s">
        <v>2305</v>
      </c>
      <c r="B730" s="19" t="s">
        <v>2596</v>
      </c>
      <c r="C730" s="19" t="s">
        <v>3063</v>
      </c>
      <c r="D730" s="19" t="s">
        <v>5166</v>
      </c>
      <c r="E730" s="19" t="s">
        <v>5191</v>
      </c>
      <c r="G730" s="19" t="str">
        <f t="shared" si="55"/>
        <v>神奈川県</v>
      </c>
      <c r="H730" s="19" t="str">
        <f t="shared" si="56"/>
        <v>海老名市</v>
      </c>
      <c r="I730" s="19" t="str">
        <f t="shared" si="57"/>
        <v>カナガワケン</v>
      </c>
      <c r="J730" s="19" t="str">
        <f t="shared" si="58"/>
        <v>エビナシ</v>
      </c>
      <c r="K730" s="19" t="str">
        <f t="shared" si="59"/>
        <v>142158</v>
      </c>
    </row>
    <row r="731" spans="1:11">
      <c r="A731" s="19" t="s">
        <v>5192</v>
      </c>
      <c r="B731" s="19" t="s">
        <v>2596</v>
      </c>
      <c r="C731" s="19" t="s">
        <v>5193</v>
      </c>
      <c r="D731" s="19" t="s">
        <v>5166</v>
      </c>
      <c r="E731" s="19" t="s">
        <v>5194</v>
      </c>
      <c r="G731" s="19" t="str">
        <f t="shared" si="55"/>
        <v>神奈川県</v>
      </c>
      <c r="H731" s="19" t="str">
        <f t="shared" si="56"/>
        <v>座間市</v>
      </c>
      <c r="I731" s="19" t="str">
        <f t="shared" si="57"/>
        <v>カナガワケン</v>
      </c>
      <c r="J731" s="19" t="str">
        <f t="shared" si="58"/>
        <v>ザマシ</v>
      </c>
      <c r="K731" s="19" t="str">
        <f t="shared" si="59"/>
        <v>142166</v>
      </c>
    </row>
    <row r="732" spans="1:11">
      <c r="A732" s="19" t="s">
        <v>5195</v>
      </c>
      <c r="B732" s="19" t="s">
        <v>2596</v>
      </c>
      <c r="C732" s="19" t="s">
        <v>5196</v>
      </c>
      <c r="D732" s="19" t="s">
        <v>5166</v>
      </c>
      <c r="E732" s="19" t="s">
        <v>5197</v>
      </c>
      <c r="G732" s="19" t="str">
        <f t="shared" si="55"/>
        <v>神奈川県</v>
      </c>
      <c r="H732" s="19" t="str">
        <f t="shared" si="56"/>
        <v>南足柄市</v>
      </c>
      <c r="I732" s="19" t="str">
        <f t="shared" si="57"/>
        <v>カナガワケン</v>
      </c>
      <c r="J732" s="19" t="str">
        <f t="shared" si="58"/>
        <v>ミナミアシガラシ</v>
      </c>
      <c r="K732" s="19" t="str">
        <f t="shared" si="59"/>
        <v>142174</v>
      </c>
    </row>
    <row r="733" spans="1:11">
      <c r="A733" s="19" t="s">
        <v>5198</v>
      </c>
      <c r="B733" s="19" t="s">
        <v>2596</v>
      </c>
      <c r="C733" s="19" t="s">
        <v>5199</v>
      </c>
      <c r="D733" s="19" t="s">
        <v>5166</v>
      </c>
      <c r="E733" s="19" t="s">
        <v>5200</v>
      </c>
      <c r="G733" s="19" t="str">
        <f t="shared" si="55"/>
        <v>神奈川県</v>
      </c>
      <c r="H733" s="19" t="str">
        <f t="shared" si="56"/>
        <v>綾瀬市</v>
      </c>
      <c r="I733" s="19" t="str">
        <f t="shared" si="57"/>
        <v>カナガワケン</v>
      </c>
      <c r="J733" s="19" t="str">
        <f t="shared" si="58"/>
        <v>アヤセシ</v>
      </c>
      <c r="K733" s="19" t="str">
        <f t="shared" si="59"/>
        <v>142182</v>
      </c>
    </row>
    <row r="734" spans="1:11">
      <c r="A734" s="19" t="s">
        <v>5201</v>
      </c>
      <c r="B734" s="19" t="s">
        <v>2596</v>
      </c>
      <c r="C734" s="19" t="s">
        <v>2597</v>
      </c>
      <c r="D734" s="19" t="s">
        <v>5166</v>
      </c>
      <c r="E734" s="19" t="s">
        <v>5202</v>
      </c>
      <c r="G734" s="19" t="str">
        <f t="shared" si="55"/>
        <v>神奈川県</v>
      </c>
      <c r="H734" s="19" t="str">
        <f t="shared" si="56"/>
        <v>葉山町</v>
      </c>
      <c r="I734" s="19" t="str">
        <f t="shared" si="57"/>
        <v>カナガワケン</v>
      </c>
      <c r="J734" s="19" t="str">
        <f t="shared" si="58"/>
        <v>ハヤママチ</v>
      </c>
      <c r="K734" s="19" t="str">
        <f t="shared" si="59"/>
        <v>143014</v>
      </c>
    </row>
    <row r="735" spans="1:11">
      <c r="A735" s="19" t="s">
        <v>5203</v>
      </c>
      <c r="B735" s="19" t="s">
        <v>2596</v>
      </c>
      <c r="C735" s="19" t="s">
        <v>5204</v>
      </c>
      <c r="D735" s="19" t="s">
        <v>5166</v>
      </c>
      <c r="E735" s="19" t="s">
        <v>5205</v>
      </c>
      <c r="G735" s="19" t="str">
        <f t="shared" si="55"/>
        <v>神奈川県</v>
      </c>
      <c r="H735" s="19" t="str">
        <f t="shared" si="56"/>
        <v>寒川町</v>
      </c>
      <c r="I735" s="19" t="str">
        <f t="shared" si="57"/>
        <v>カナガワケン</v>
      </c>
      <c r="J735" s="19" t="str">
        <f t="shared" si="58"/>
        <v>サムカワマチ</v>
      </c>
      <c r="K735" s="19" t="str">
        <f t="shared" si="59"/>
        <v>143219</v>
      </c>
    </row>
    <row r="736" spans="1:11">
      <c r="A736" s="19" t="s">
        <v>2306</v>
      </c>
      <c r="B736" s="19" t="s">
        <v>2596</v>
      </c>
      <c r="C736" s="19" t="s">
        <v>3189</v>
      </c>
      <c r="D736" s="19" t="s">
        <v>5166</v>
      </c>
      <c r="E736" s="19" t="s">
        <v>5206</v>
      </c>
      <c r="G736" s="19" t="str">
        <f t="shared" si="55"/>
        <v>神奈川県</v>
      </c>
      <c r="H736" s="19" t="str">
        <f t="shared" si="56"/>
        <v>大磯町</v>
      </c>
      <c r="I736" s="19" t="str">
        <f t="shared" si="57"/>
        <v>カナガワケン</v>
      </c>
      <c r="J736" s="19" t="str">
        <f t="shared" si="58"/>
        <v>オオイソマチ</v>
      </c>
      <c r="K736" s="19" t="str">
        <f t="shared" si="59"/>
        <v>143413</v>
      </c>
    </row>
    <row r="737" spans="1:11">
      <c r="A737" s="19" t="s">
        <v>5207</v>
      </c>
      <c r="B737" s="19" t="s">
        <v>2596</v>
      </c>
      <c r="C737" s="19" t="s">
        <v>5208</v>
      </c>
      <c r="D737" s="19" t="s">
        <v>5166</v>
      </c>
      <c r="E737" s="19" t="s">
        <v>5209</v>
      </c>
      <c r="G737" s="19" t="str">
        <f t="shared" si="55"/>
        <v>神奈川県</v>
      </c>
      <c r="H737" s="19" t="str">
        <f t="shared" si="56"/>
        <v>二宮町</v>
      </c>
      <c r="I737" s="19" t="str">
        <f t="shared" si="57"/>
        <v>カナガワケン</v>
      </c>
      <c r="J737" s="19" t="str">
        <f t="shared" si="58"/>
        <v>ニノミヤマチ</v>
      </c>
      <c r="K737" s="19" t="str">
        <f t="shared" si="59"/>
        <v>143421</v>
      </c>
    </row>
    <row r="738" spans="1:11">
      <c r="A738" s="19" t="s">
        <v>5210</v>
      </c>
      <c r="B738" s="19" t="s">
        <v>2596</v>
      </c>
      <c r="C738" s="19" t="s">
        <v>5211</v>
      </c>
      <c r="D738" s="19" t="s">
        <v>5166</v>
      </c>
      <c r="E738" s="19" t="s">
        <v>5212</v>
      </c>
      <c r="G738" s="19" t="str">
        <f t="shared" si="55"/>
        <v>神奈川県</v>
      </c>
      <c r="H738" s="19" t="str">
        <f t="shared" si="56"/>
        <v>中井町</v>
      </c>
      <c r="I738" s="19" t="str">
        <f t="shared" si="57"/>
        <v>カナガワケン</v>
      </c>
      <c r="J738" s="19" t="str">
        <f t="shared" si="58"/>
        <v>ナカイマチ</v>
      </c>
      <c r="K738" s="19" t="str">
        <f t="shared" si="59"/>
        <v>143618</v>
      </c>
    </row>
    <row r="739" spans="1:11">
      <c r="A739" s="19" t="s">
        <v>5213</v>
      </c>
      <c r="B739" s="19" t="s">
        <v>2596</v>
      </c>
      <c r="C739" s="19" t="s">
        <v>5214</v>
      </c>
      <c r="D739" s="19" t="s">
        <v>5166</v>
      </c>
      <c r="E739" s="19" t="s">
        <v>5215</v>
      </c>
      <c r="G739" s="19" t="str">
        <f t="shared" si="55"/>
        <v>神奈川県</v>
      </c>
      <c r="H739" s="19" t="str">
        <f t="shared" si="56"/>
        <v>大井町</v>
      </c>
      <c r="I739" s="19" t="str">
        <f t="shared" si="57"/>
        <v>カナガワケン</v>
      </c>
      <c r="J739" s="19" t="str">
        <f t="shared" si="58"/>
        <v>オオイマチ</v>
      </c>
      <c r="K739" s="19" t="str">
        <f t="shared" si="59"/>
        <v>143626</v>
      </c>
    </row>
    <row r="740" spans="1:11">
      <c r="A740" s="19" t="s">
        <v>5216</v>
      </c>
      <c r="B740" s="19" t="s">
        <v>2596</v>
      </c>
      <c r="C740" s="19" t="s">
        <v>5217</v>
      </c>
      <c r="D740" s="19" t="s">
        <v>5166</v>
      </c>
      <c r="E740" s="19" t="s">
        <v>5218</v>
      </c>
      <c r="G740" s="19" t="str">
        <f t="shared" si="55"/>
        <v>神奈川県</v>
      </c>
      <c r="H740" s="19" t="str">
        <f t="shared" si="56"/>
        <v>松田町</v>
      </c>
      <c r="I740" s="19" t="str">
        <f t="shared" si="57"/>
        <v>カナガワケン</v>
      </c>
      <c r="J740" s="19" t="str">
        <f t="shared" si="58"/>
        <v>マツダマチ</v>
      </c>
      <c r="K740" s="19" t="str">
        <f t="shared" si="59"/>
        <v>143634</v>
      </c>
    </row>
    <row r="741" spans="1:11">
      <c r="A741" s="19" t="s">
        <v>5219</v>
      </c>
      <c r="B741" s="19" t="s">
        <v>2596</v>
      </c>
      <c r="C741" s="19" t="s">
        <v>5220</v>
      </c>
      <c r="D741" s="19" t="s">
        <v>5166</v>
      </c>
      <c r="E741" s="19" t="s">
        <v>5221</v>
      </c>
      <c r="G741" s="19" t="str">
        <f t="shared" si="55"/>
        <v>神奈川県</v>
      </c>
      <c r="H741" s="19" t="str">
        <f t="shared" si="56"/>
        <v>山北町</v>
      </c>
      <c r="I741" s="19" t="str">
        <f t="shared" si="57"/>
        <v>カナガワケン</v>
      </c>
      <c r="J741" s="19" t="str">
        <f t="shared" si="58"/>
        <v>ヤマキタマチ</v>
      </c>
      <c r="K741" s="19" t="str">
        <f t="shared" si="59"/>
        <v>143642</v>
      </c>
    </row>
    <row r="742" spans="1:11">
      <c r="A742" s="19" t="s">
        <v>5222</v>
      </c>
      <c r="B742" s="19" t="s">
        <v>2596</v>
      </c>
      <c r="C742" s="19" t="s">
        <v>5223</v>
      </c>
      <c r="D742" s="19" t="s">
        <v>5166</v>
      </c>
      <c r="E742" s="19" t="s">
        <v>5224</v>
      </c>
      <c r="G742" s="19" t="str">
        <f t="shared" si="55"/>
        <v>神奈川県</v>
      </c>
      <c r="H742" s="19" t="str">
        <f t="shared" si="56"/>
        <v>開成町</v>
      </c>
      <c r="I742" s="19" t="str">
        <f t="shared" si="57"/>
        <v>カナガワケン</v>
      </c>
      <c r="J742" s="19" t="str">
        <f t="shared" si="58"/>
        <v>カイセイマチ</v>
      </c>
      <c r="K742" s="19" t="str">
        <f t="shared" si="59"/>
        <v>143669</v>
      </c>
    </row>
    <row r="743" spans="1:11">
      <c r="A743" s="19" t="s">
        <v>5225</v>
      </c>
      <c r="B743" s="19" t="s">
        <v>2596</v>
      </c>
      <c r="C743" s="19" t="s">
        <v>5226</v>
      </c>
      <c r="D743" s="19" t="s">
        <v>5166</v>
      </c>
      <c r="E743" s="19" t="s">
        <v>5227</v>
      </c>
      <c r="G743" s="19" t="str">
        <f t="shared" si="55"/>
        <v>神奈川県</v>
      </c>
      <c r="H743" s="19" t="str">
        <f t="shared" si="56"/>
        <v>箱根町</v>
      </c>
      <c r="I743" s="19" t="str">
        <f t="shared" si="57"/>
        <v>カナガワケン</v>
      </c>
      <c r="J743" s="19" t="str">
        <f t="shared" si="58"/>
        <v>ハコネマチ</v>
      </c>
      <c r="K743" s="19" t="str">
        <f t="shared" si="59"/>
        <v>143821</v>
      </c>
    </row>
    <row r="744" spans="1:11">
      <c r="A744" s="19" t="s">
        <v>5228</v>
      </c>
      <c r="B744" s="19" t="s">
        <v>2596</v>
      </c>
      <c r="C744" s="19" t="s">
        <v>5229</v>
      </c>
      <c r="D744" s="19" t="s">
        <v>5166</v>
      </c>
      <c r="E744" s="19" t="s">
        <v>5230</v>
      </c>
      <c r="G744" s="19" t="str">
        <f t="shared" si="55"/>
        <v>神奈川県</v>
      </c>
      <c r="H744" s="19" t="str">
        <f t="shared" si="56"/>
        <v>真鶴町</v>
      </c>
      <c r="I744" s="19" t="str">
        <f t="shared" si="57"/>
        <v>カナガワケン</v>
      </c>
      <c r="J744" s="19" t="str">
        <f t="shared" si="58"/>
        <v>マナツルマチ</v>
      </c>
      <c r="K744" s="19" t="str">
        <f t="shared" si="59"/>
        <v>143839</v>
      </c>
    </row>
    <row r="745" spans="1:11">
      <c r="A745" s="19" t="s">
        <v>5231</v>
      </c>
      <c r="B745" s="19" t="s">
        <v>2596</v>
      </c>
      <c r="C745" s="19" t="s">
        <v>5232</v>
      </c>
      <c r="D745" s="19" t="s">
        <v>5166</v>
      </c>
      <c r="E745" s="19" t="s">
        <v>5233</v>
      </c>
      <c r="G745" s="19" t="str">
        <f t="shared" si="55"/>
        <v>神奈川県</v>
      </c>
      <c r="H745" s="19" t="str">
        <f t="shared" si="56"/>
        <v>湯河原町</v>
      </c>
      <c r="I745" s="19" t="str">
        <f t="shared" si="57"/>
        <v>カナガワケン</v>
      </c>
      <c r="J745" s="19" t="str">
        <f t="shared" si="58"/>
        <v>ユガワラマチ</v>
      </c>
      <c r="K745" s="19" t="str">
        <f t="shared" si="59"/>
        <v>143847</v>
      </c>
    </row>
    <row r="746" spans="1:11">
      <c r="A746" s="19" t="s">
        <v>5234</v>
      </c>
      <c r="B746" s="19" t="s">
        <v>2596</v>
      </c>
      <c r="C746" s="19" t="s">
        <v>5235</v>
      </c>
      <c r="D746" s="19" t="s">
        <v>5166</v>
      </c>
      <c r="E746" s="19" t="s">
        <v>5236</v>
      </c>
      <c r="G746" s="19" t="str">
        <f t="shared" si="55"/>
        <v>神奈川県</v>
      </c>
      <c r="H746" s="19" t="str">
        <f t="shared" si="56"/>
        <v>愛川町</v>
      </c>
      <c r="I746" s="19" t="str">
        <f t="shared" si="57"/>
        <v>カナガワケン</v>
      </c>
      <c r="J746" s="19" t="str">
        <f t="shared" si="58"/>
        <v>アイカワマチ</v>
      </c>
      <c r="K746" s="19" t="str">
        <f t="shared" si="59"/>
        <v>144011</v>
      </c>
    </row>
    <row r="747" spans="1:11">
      <c r="A747" s="19" t="s">
        <v>2307</v>
      </c>
      <c r="B747" s="19" t="s">
        <v>2596</v>
      </c>
      <c r="C747" s="19" t="s">
        <v>5237</v>
      </c>
      <c r="D747" s="19" t="s">
        <v>5166</v>
      </c>
      <c r="E747" s="19" t="s">
        <v>5238</v>
      </c>
      <c r="G747" s="19" t="str">
        <f t="shared" si="55"/>
        <v>神奈川県</v>
      </c>
      <c r="H747" s="19" t="str">
        <f t="shared" si="56"/>
        <v>清川村</v>
      </c>
      <c r="I747" s="19" t="str">
        <f t="shared" si="57"/>
        <v>カナガワケン</v>
      </c>
      <c r="J747" s="19" t="str">
        <f t="shared" si="58"/>
        <v>キヨカワムラ</v>
      </c>
      <c r="K747" s="19" t="str">
        <f t="shared" si="59"/>
        <v>144029</v>
      </c>
    </row>
    <row r="748" spans="1:11">
      <c r="A748" s="17" t="s">
        <v>5239</v>
      </c>
      <c r="B748" s="17" t="s">
        <v>5240</v>
      </c>
      <c r="C748" s="31"/>
      <c r="D748" s="32" t="s">
        <v>5241</v>
      </c>
      <c r="E748" s="31"/>
      <c r="G748" s="17" t="str">
        <f t="shared" si="55"/>
        <v>新潟県</v>
      </c>
      <c r="H748" s="17" t="str">
        <f t="shared" si="56"/>
        <v/>
      </c>
      <c r="I748" s="17" t="str">
        <f t="shared" si="57"/>
        <v>ニイガタケン</v>
      </c>
      <c r="J748" s="17" t="str">
        <f t="shared" si="58"/>
        <v/>
      </c>
      <c r="K748" s="17" t="str">
        <f t="shared" si="59"/>
        <v>150002</v>
      </c>
    </row>
    <row r="749" spans="1:11">
      <c r="A749" s="19" t="s">
        <v>2309</v>
      </c>
      <c r="B749" s="19" t="s">
        <v>2608</v>
      </c>
      <c r="C749" s="19" t="s">
        <v>2609</v>
      </c>
      <c r="D749" s="19" t="s">
        <v>5242</v>
      </c>
      <c r="E749" s="19" t="s">
        <v>5243</v>
      </c>
      <c r="G749" s="19" t="str">
        <f t="shared" si="55"/>
        <v>新潟県</v>
      </c>
      <c r="H749" s="19" t="str">
        <f t="shared" si="56"/>
        <v>新潟市</v>
      </c>
      <c r="I749" s="19" t="str">
        <f t="shared" si="57"/>
        <v>ニイガタケン</v>
      </c>
      <c r="J749" s="19" t="str">
        <f t="shared" si="58"/>
        <v>ニイガタシ</v>
      </c>
      <c r="K749" s="19" t="str">
        <f t="shared" si="59"/>
        <v>151009</v>
      </c>
    </row>
    <row r="750" spans="1:11">
      <c r="A750" s="19" t="s">
        <v>2310</v>
      </c>
      <c r="B750" s="19" t="s">
        <v>2608</v>
      </c>
      <c r="C750" s="19" t="s">
        <v>2792</v>
      </c>
      <c r="D750" s="19" t="s">
        <v>5242</v>
      </c>
      <c r="E750" s="19" t="s">
        <v>5244</v>
      </c>
      <c r="G750" s="19" t="str">
        <f t="shared" si="55"/>
        <v>新潟県</v>
      </c>
      <c r="H750" s="19" t="str">
        <f t="shared" si="56"/>
        <v>長岡市</v>
      </c>
      <c r="I750" s="19" t="str">
        <f t="shared" si="57"/>
        <v>ニイガタケン</v>
      </c>
      <c r="J750" s="19" t="str">
        <f t="shared" si="58"/>
        <v>ナガオカシ</v>
      </c>
      <c r="K750" s="19" t="str">
        <f t="shared" si="59"/>
        <v>152021</v>
      </c>
    </row>
    <row r="751" spans="1:11">
      <c r="A751" s="19" t="s">
        <v>2311</v>
      </c>
      <c r="B751" s="19" t="s">
        <v>2608</v>
      </c>
      <c r="C751" s="19" t="s">
        <v>2798</v>
      </c>
      <c r="D751" s="19" t="s">
        <v>5242</v>
      </c>
      <c r="E751" s="19" t="s">
        <v>5245</v>
      </c>
      <c r="G751" s="19" t="str">
        <f t="shared" si="55"/>
        <v>新潟県</v>
      </c>
      <c r="H751" s="19" t="str">
        <f t="shared" si="56"/>
        <v>三条市</v>
      </c>
      <c r="I751" s="19" t="str">
        <f t="shared" si="57"/>
        <v>ニイガタケン</v>
      </c>
      <c r="J751" s="19" t="str">
        <f t="shared" si="58"/>
        <v>サンジョウシ</v>
      </c>
      <c r="K751" s="19" t="str">
        <f t="shared" si="59"/>
        <v>152048</v>
      </c>
    </row>
    <row r="752" spans="1:11">
      <c r="A752" s="19" t="s">
        <v>2312</v>
      </c>
      <c r="B752" s="19" t="s">
        <v>2608</v>
      </c>
      <c r="C752" s="19" t="s">
        <v>2624</v>
      </c>
      <c r="D752" s="19" t="s">
        <v>5242</v>
      </c>
      <c r="E752" s="19" t="s">
        <v>5246</v>
      </c>
      <c r="G752" s="19" t="str">
        <f t="shared" si="55"/>
        <v>新潟県</v>
      </c>
      <c r="H752" s="19" t="str">
        <f t="shared" si="56"/>
        <v>柏崎市</v>
      </c>
      <c r="I752" s="19" t="str">
        <f t="shared" si="57"/>
        <v>ニイガタケン</v>
      </c>
      <c r="J752" s="19" t="str">
        <f t="shared" si="58"/>
        <v>カシワザキシ</v>
      </c>
      <c r="K752" s="19" t="str">
        <f t="shared" si="59"/>
        <v>152056</v>
      </c>
    </row>
    <row r="753" spans="1:11">
      <c r="A753" s="19" t="s">
        <v>2313</v>
      </c>
      <c r="B753" s="19" t="s">
        <v>2608</v>
      </c>
      <c r="C753" s="19" t="s">
        <v>2744</v>
      </c>
      <c r="D753" s="19" t="s">
        <v>5242</v>
      </c>
      <c r="E753" s="19" t="s">
        <v>5247</v>
      </c>
      <c r="G753" s="19" t="str">
        <f t="shared" si="55"/>
        <v>新潟県</v>
      </c>
      <c r="H753" s="19" t="str">
        <f t="shared" si="56"/>
        <v>新発田市</v>
      </c>
      <c r="I753" s="19" t="str">
        <f t="shared" si="57"/>
        <v>ニイガタケン</v>
      </c>
      <c r="J753" s="19" t="str">
        <f t="shared" si="58"/>
        <v>シバタシ</v>
      </c>
      <c r="K753" s="19" t="str">
        <f t="shared" si="59"/>
        <v>152064</v>
      </c>
    </row>
    <row r="754" spans="1:11">
      <c r="A754" s="19" t="s">
        <v>5248</v>
      </c>
      <c r="B754" s="19" t="s">
        <v>2608</v>
      </c>
      <c r="C754" s="19" t="s">
        <v>5249</v>
      </c>
      <c r="D754" s="19" t="s">
        <v>5242</v>
      </c>
      <c r="E754" s="19" t="s">
        <v>5250</v>
      </c>
      <c r="G754" s="19" t="str">
        <f t="shared" si="55"/>
        <v>新潟県</v>
      </c>
      <c r="H754" s="19" t="str">
        <f t="shared" si="56"/>
        <v>小千谷市</v>
      </c>
      <c r="I754" s="19" t="str">
        <f t="shared" si="57"/>
        <v>ニイガタケン</v>
      </c>
      <c r="J754" s="19" t="str">
        <f t="shared" si="58"/>
        <v>オヂヤシ</v>
      </c>
      <c r="K754" s="19" t="str">
        <f t="shared" si="59"/>
        <v>152081</v>
      </c>
    </row>
    <row r="755" spans="1:11">
      <c r="A755" s="19" t="s">
        <v>5251</v>
      </c>
      <c r="B755" s="19" t="s">
        <v>2608</v>
      </c>
      <c r="C755" s="19" t="s">
        <v>5252</v>
      </c>
      <c r="D755" s="19" t="s">
        <v>5242</v>
      </c>
      <c r="E755" s="19" t="s">
        <v>5253</v>
      </c>
      <c r="G755" s="19" t="str">
        <f t="shared" si="55"/>
        <v>新潟県</v>
      </c>
      <c r="H755" s="19" t="str">
        <f t="shared" si="56"/>
        <v>加茂市</v>
      </c>
      <c r="I755" s="19" t="str">
        <f t="shared" si="57"/>
        <v>ニイガタケン</v>
      </c>
      <c r="J755" s="19" t="str">
        <f t="shared" si="58"/>
        <v>カモシ</v>
      </c>
      <c r="K755" s="19" t="str">
        <f t="shared" si="59"/>
        <v>152099</v>
      </c>
    </row>
    <row r="756" spans="1:11">
      <c r="A756" s="19" t="s">
        <v>2314</v>
      </c>
      <c r="B756" s="19" t="s">
        <v>2608</v>
      </c>
      <c r="C756" s="19" t="s">
        <v>2933</v>
      </c>
      <c r="D756" s="19" t="s">
        <v>5242</v>
      </c>
      <c r="E756" s="19" t="s">
        <v>5254</v>
      </c>
      <c r="G756" s="19" t="str">
        <f t="shared" si="55"/>
        <v>新潟県</v>
      </c>
      <c r="H756" s="19" t="str">
        <f t="shared" si="56"/>
        <v>十日町市</v>
      </c>
      <c r="I756" s="19" t="str">
        <f t="shared" si="57"/>
        <v>ニイガタケン</v>
      </c>
      <c r="J756" s="19" t="str">
        <f t="shared" si="58"/>
        <v>トオカマチシ</v>
      </c>
      <c r="K756" s="19" t="str">
        <f t="shared" si="59"/>
        <v>152102</v>
      </c>
    </row>
    <row r="757" spans="1:11">
      <c r="A757" s="19" t="s">
        <v>5255</v>
      </c>
      <c r="B757" s="19" t="s">
        <v>2608</v>
      </c>
      <c r="C757" s="19" t="s">
        <v>5256</v>
      </c>
      <c r="D757" s="19" t="s">
        <v>5242</v>
      </c>
      <c r="E757" s="19" t="s">
        <v>5257</v>
      </c>
      <c r="G757" s="19" t="str">
        <f t="shared" si="55"/>
        <v>新潟県</v>
      </c>
      <c r="H757" s="19" t="str">
        <f t="shared" si="56"/>
        <v>見附市</v>
      </c>
      <c r="I757" s="19" t="str">
        <f t="shared" si="57"/>
        <v>ニイガタケン</v>
      </c>
      <c r="J757" s="19" t="str">
        <f t="shared" si="58"/>
        <v>ミツケシ</v>
      </c>
      <c r="K757" s="19" t="str">
        <f t="shared" si="59"/>
        <v>152111</v>
      </c>
    </row>
    <row r="758" spans="1:11">
      <c r="A758" s="19" t="s">
        <v>5258</v>
      </c>
      <c r="B758" s="19" t="s">
        <v>2608</v>
      </c>
      <c r="C758" s="19" t="s">
        <v>5259</v>
      </c>
      <c r="D758" s="19" t="s">
        <v>5242</v>
      </c>
      <c r="E758" s="19" t="s">
        <v>5260</v>
      </c>
      <c r="G758" s="19" t="str">
        <f t="shared" si="55"/>
        <v>新潟県</v>
      </c>
      <c r="H758" s="19" t="str">
        <f t="shared" si="56"/>
        <v>村上市</v>
      </c>
      <c r="I758" s="19" t="str">
        <f t="shared" si="57"/>
        <v>ニイガタケン</v>
      </c>
      <c r="J758" s="19" t="str">
        <f t="shared" si="58"/>
        <v>ムラカミシ</v>
      </c>
      <c r="K758" s="19" t="str">
        <f t="shared" si="59"/>
        <v>152129</v>
      </c>
    </row>
    <row r="759" spans="1:11">
      <c r="A759" s="19" t="s">
        <v>5261</v>
      </c>
      <c r="B759" s="19" t="s">
        <v>2608</v>
      </c>
      <c r="C759" s="19" t="s">
        <v>5262</v>
      </c>
      <c r="D759" s="19" t="s">
        <v>5242</v>
      </c>
      <c r="E759" s="19" t="s">
        <v>5263</v>
      </c>
      <c r="G759" s="19" t="str">
        <f t="shared" si="55"/>
        <v>新潟県</v>
      </c>
      <c r="H759" s="19" t="str">
        <f t="shared" si="56"/>
        <v>燕市</v>
      </c>
      <c r="I759" s="19" t="str">
        <f t="shared" si="57"/>
        <v>ニイガタケン</v>
      </c>
      <c r="J759" s="19" t="str">
        <f t="shared" si="58"/>
        <v>ツバメシ</v>
      </c>
      <c r="K759" s="19" t="str">
        <f t="shared" si="59"/>
        <v>152137</v>
      </c>
    </row>
    <row r="760" spans="1:11">
      <c r="A760" s="19" t="s">
        <v>5264</v>
      </c>
      <c r="B760" s="19" t="s">
        <v>2608</v>
      </c>
      <c r="C760" s="19" t="s">
        <v>5265</v>
      </c>
      <c r="D760" s="19" t="s">
        <v>5242</v>
      </c>
      <c r="E760" s="19" t="s">
        <v>5266</v>
      </c>
      <c r="G760" s="19" t="str">
        <f t="shared" si="55"/>
        <v>新潟県</v>
      </c>
      <c r="H760" s="19" t="str">
        <f t="shared" si="56"/>
        <v>糸魚川市</v>
      </c>
      <c r="I760" s="19" t="str">
        <f t="shared" si="57"/>
        <v>ニイガタケン</v>
      </c>
      <c r="J760" s="19" t="str">
        <f t="shared" si="58"/>
        <v>イトイガワシ</v>
      </c>
      <c r="K760" s="19" t="str">
        <f t="shared" si="59"/>
        <v>152161</v>
      </c>
    </row>
    <row r="761" spans="1:11">
      <c r="A761" s="19" t="s">
        <v>2315</v>
      </c>
      <c r="B761" s="19" t="s">
        <v>2608</v>
      </c>
      <c r="C761" s="19" t="s">
        <v>3164</v>
      </c>
      <c r="D761" s="19" t="s">
        <v>5242</v>
      </c>
      <c r="E761" s="19" t="s">
        <v>5267</v>
      </c>
      <c r="G761" s="19" t="str">
        <f t="shared" si="55"/>
        <v>新潟県</v>
      </c>
      <c r="H761" s="19" t="str">
        <f t="shared" si="56"/>
        <v>妙高市</v>
      </c>
      <c r="I761" s="19" t="str">
        <f t="shared" si="57"/>
        <v>ニイガタケン</v>
      </c>
      <c r="J761" s="19" t="str">
        <f t="shared" si="58"/>
        <v>ミョウコウシ</v>
      </c>
      <c r="K761" s="19" t="str">
        <f t="shared" si="59"/>
        <v>152170</v>
      </c>
    </row>
    <row r="762" spans="1:11">
      <c r="A762" s="19" t="s">
        <v>5268</v>
      </c>
      <c r="B762" s="19" t="s">
        <v>2608</v>
      </c>
      <c r="C762" s="19" t="s">
        <v>5269</v>
      </c>
      <c r="D762" s="19" t="s">
        <v>5242</v>
      </c>
      <c r="E762" s="19" t="s">
        <v>5270</v>
      </c>
      <c r="G762" s="19" t="str">
        <f t="shared" si="55"/>
        <v>新潟県</v>
      </c>
      <c r="H762" s="19" t="str">
        <f t="shared" si="56"/>
        <v>五泉市</v>
      </c>
      <c r="I762" s="19" t="str">
        <f t="shared" si="57"/>
        <v>ニイガタケン</v>
      </c>
      <c r="J762" s="19" t="str">
        <f t="shared" si="58"/>
        <v>ゴセンシ</v>
      </c>
      <c r="K762" s="19" t="str">
        <f t="shared" si="59"/>
        <v>152188</v>
      </c>
    </row>
    <row r="763" spans="1:11">
      <c r="A763" s="19" t="s">
        <v>2316</v>
      </c>
      <c r="B763" s="19" t="s">
        <v>2608</v>
      </c>
      <c r="C763" s="19" t="s">
        <v>5271</v>
      </c>
      <c r="D763" s="19" t="s">
        <v>5242</v>
      </c>
      <c r="E763" s="19" t="s">
        <v>5272</v>
      </c>
      <c r="G763" s="19" t="str">
        <f t="shared" si="55"/>
        <v>新潟県</v>
      </c>
      <c r="H763" s="19" t="str">
        <f t="shared" si="56"/>
        <v>上越市</v>
      </c>
      <c r="I763" s="19" t="str">
        <f t="shared" si="57"/>
        <v>ニイガタケン</v>
      </c>
      <c r="J763" s="19" t="str">
        <f t="shared" si="58"/>
        <v>ジョウエツシ</v>
      </c>
      <c r="K763" s="19" t="str">
        <f t="shared" si="59"/>
        <v>152226</v>
      </c>
    </row>
    <row r="764" spans="1:11">
      <c r="A764" s="19" t="s">
        <v>5273</v>
      </c>
      <c r="B764" s="19" t="s">
        <v>2608</v>
      </c>
      <c r="C764" s="19" t="s">
        <v>5274</v>
      </c>
      <c r="D764" s="19" t="s">
        <v>5242</v>
      </c>
      <c r="E764" s="19" t="s">
        <v>5275</v>
      </c>
      <c r="G764" s="19" t="str">
        <f t="shared" si="55"/>
        <v>新潟県</v>
      </c>
      <c r="H764" s="19" t="str">
        <f t="shared" si="56"/>
        <v>阿賀野市</v>
      </c>
      <c r="I764" s="19" t="str">
        <f t="shared" si="57"/>
        <v>ニイガタケン</v>
      </c>
      <c r="J764" s="19" t="str">
        <f t="shared" si="58"/>
        <v>アガノシ</v>
      </c>
      <c r="K764" s="19" t="str">
        <f t="shared" si="59"/>
        <v>152234</v>
      </c>
    </row>
    <row r="765" spans="1:11">
      <c r="A765" s="19" t="s">
        <v>5276</v>
      </c>
      <c r="B765" s="19" t="s">
        <v>2608</v>
      </c>
      <c r="C765" s="19" t="s">
        <v>5277</v>
      </c>
      <c r="D765" s="19" t="s">
        <v>5242</v>
      </c>
      <c r="E765" s="19" t="s">
        <v>5278</v>
      </c>
      <c r="G765" s="19" t="str">
        <f t="shared" si="55"/>
        <v>新潟県</v>
      </c>
      <c r="H765" s="19" t="str">
        <f t="shared" si="56"/>
        <v>佐渡市</v>
      </c>
      <c r="I765" s="19" t="str">
        <f t="shared" si="57"/>
        <v>ニイガタケン</v>
      </c>
      <c r="J765" s="19" t="str">
        <f t="shared" si="58"/>
        <v>サドシ</v>
      </c>
      <c r="K765" s="19" t="str">
        <f t="shared" si="59"/>
        <v>152242</v>
      </c>
    </row>
    <row r="766" spans="1:11">
      <c r="A766" s="19" t="s">
        <v>2317</v>
      </c>
      <c r="B766" s="19" t="s">
        <v>2608</v>
      </c>
      <c r="C766" s="19" t="s">
        <v>3166</v>
      </c>
      <c r="D766" s="19" t="s">
        <v>5242</v>
      </c>
      <c r="E766" s="19" t="s">
        <v>5279</v>
      </c>
      <c r="G766" s="19" t="str">
        <f t="shared" si="55"/>
        <v>新潟県</v>
      </c>
      <c r="H766" s="19" t="str">
        <f t="shared" si="56"/>
        <v>魚沼市</v>
      </c>
      <c r="I766" s="19" t="str">
        <f t="shared" si="57"/>
        <v>ニイガタケン</v>
      </c>
      <c r="J766" s="19" t="str">
        <f t="shared" si="58"/>
        <v>ウオヌマシ</v>
      </c>
      <c r="K766" s="19" t="str">
        <f t="shared" si="59"/>
        <v>152251</v>
      </c>
    </row>
    <row r="767" spans="1:11">
      <c r="A767" s="19" t="s">
        <v>2318</v>
      </c>
      <c r="B767" s="19" t="s">
        <v>2608</v>
      </c>
      <c r="C767" s="19" t="s">
        <v>2760</v>
      </c>
      <c r="D767" s="19" t="s">
        <v>5242</v>
      </c>
      <c r="E767" s="19" t="s">
        <v>5280</v>
      </c>
      <c r="G767" s="19" t="str">
        <f t="shared" si="55"/>
        <v>新潟県</v>
      </c>
      <c r="H767" s="19" t="str">
        <f t="shared" si="56"/>
        <v>南魚沼市</v>
      </c>
      <c r="I767" s="19" t="str">
        <f t="shared" si="57"/>
        <v>ニイガタケン</v>
      </c>
      <c r="J767" s="19" t="str">
        <f t="shared" si="58"/>
        <v>ミナミウオヌマシ</v>
      </c>
      <c r="K767" s="19" t="str">
        <f t="shared" si="59"/>
        <v>152269</v>
      </c>
    </row>
    <row r="768" spans="1:11">
      <c r="A768" s="19" t="s">
        <v>5281</v>
      </c>
      <c r="B768" s="19" t="s">
        <v>2608</v>
      </c>
      <c r="C768" s="19" t="s">
        <v>5282</v>
      </c>
      <c r="D768" s="19" t="s">
        <v>5242</v>
      </c>
      <c r="E768" s="19" t="s">
        <v>5283</v>
      </c>
      <c r="G768" s="19" t="str">
        <f t="shared" si="55"/>
        <v>新潟県</v>
      </c>
      <c r="H768" s="19" t="str">
        <f t="shared" si="56"/>
        <v>胎内市</v>
      </c>
      <c r="I768" s="19" t="str">
        <f t="shared" si="57"/>
        <v>ニイガタケン</v>
      </c>
      <c r="J768" s="19" t="str">
        <f t="shared" si="58"/>
        <v>タイナイシ</v>
      </c>
      <c r="K768" s="19" t="str">
        <f t="shared" si="59"/>
        <v>152277</v>
      </c>
    </row>
    <row r="769" spans="1:11">
      <c r="A769" s="19" t="s">
        <v>5284</v>
      </c>
      <c r="B769" s="19" t="s">
        <v>2608</v>
      </c>
      <c r="C769" s="19" t="s">
        <v>5285</v>
      </c>
      <c r="D769" s="19" t="s">
        <v>5242</v>
      </c>
      <c r="E769" s="19" t="s">
        <v>5286</v>
      </c>
      <c r="G769" s="19" t="str">
        <f t="shared" si="55"/>
        <v>新潟県</v>
      </c>
      <c r="H769" s="19" t="str">
        <f t="shared" si="56"/>
        <v>聖籠町</v>
      </c>
      <c r="I769" s="19" t="str">
        <f t="shared" si="57"/>
        <v>ニイガタケン</v>
      </c>
      <c r="J769" s="19" t="str">
        <f t="shared" si="58"/>
        <v>セイロウマチ</v>
      </c>
      <c r="K769" s="19" t="str">
        <f t="shared" si="59"/>
        <v>153079</v>
      </c>
    </row>
    <row r="770" spans="1:11">
      <c r="A770" s="19" t="s">
        <v>5287</v>
      </c>
      <c r="B770" s="19" t="s">
        <v>2608</v>
      </c>
      <c r="C770" s="19" t="s">
        <v>5288</v>
      </c>
      <c r="D770" s="19" t="s">
        <v>5242</v>
      </c>
      <c r="E770" s="19" t="s">
        <v>5289</v>
      </c>
      <c r="G770" s="19" t="str">
        <f t="shared" si="55"/>
        <v>新潟県</v>
      </c>
      <c r="H770" s="19" t="str">
        <f t="shared" si="56"/>
        <v>弥彦村</v>
      </c>
      <c r="I770" s="19" t="str">
        <f t="shared" si="57"/>
        <v>ニイガタケン</v>
      </c>
      <c r="J770" s="19" t="str">
        <f t="shared" si="58"/>
        <v>ヤヒコムラ</v>
      </c>
      <c r="K770" s="19" t="str">
        <f t="shared" si="59"/>
        <v>153427</v>
      </c>
    </row>
    <row r="771" spans="1:11">
      <c r="A771" s="19" t="s">
        <v>5290</v>
      </c>
      <c r="B771" s="19" t="s">
        <v>2608</v>
      </c>
      <c r="C771" s="19" t="s">
        <v>5291</v>
      </c>
      <c r="D771" s="19" t="s">
        <v>5242</v>
      </c>
      <c r="E771" s="19" t="s">
        <v>5292</v>
      </c>
      <c r="G771" s="19" t="str">
        <f t="shared" si="55"/>
        <v>新潟県</v>
      </c>
      <c r="H771" s="19" t="str">
        <f t="shared" si="56"/>
        <v>田上町</v>
      </c>
      <c r="I771" s="19" t="str">
        <f t="shared" si="57"/>
        <v>ニイガタケン</v>
      </c>
      <c r="J771" s="19" t="str">
        <f t="shared" si="58"/>
        <v>タガミマチ</v>
      </c>
      <c r="K771" s="19" t="str">
        <f t="shared" si="59"/>
        <v>153613</v>
      </c>
    </row>
    <row r="772" spans="1:11">
      <c r="A772" s="19" t="s">
        <v>5293</v>
      </c>
      <c r="B772" s="19" t="s">
        <v>2608</v>
      </c>
      <c r="C772" s="19" t="s">
        <v>5294</v>
      </c>
      <c r="D772" s="19" t="s">
        <v>5242</v>
      </c>
      <c r="E772" s="19" t="s">
        <v>5295</v>
      </c>
      <c r="G772" s="19" t="str">
        <f t="shared" si="55"/>
        <v>新潟県</v>
      </c>
      <c r="H772" s="19" t="str">
        <f t="shared" si="56"/>
        <v>阿賀町</v>
      </c>
      <c r="I772" s="19" t="str">
        <f t="shared" si="57"/>
        <v>ニイガタケン</v>
      </c>
      <c r="J772" s="19" t="str">
        <f t="shared" si="58"/>
        <v>アガマチ</v>
      </c>
      <c r="K772" s="19" t="str">
        <f t="shared" si="59"/>
        <v>153851</v>
      </c>
    </row>
    <row r="773" spans="1:11">
      <c r="A773" s="19" t="s">
        <v>5296</v>
      </c>
      <c r="B773" s="19" t="s">
        <v>2608</v>
      </c>
      <c r="C773" s="19" t="s">
        <v>5297</v>
      </c>
      <c r="D773" s="19" t="s">
        <v>5242</v>
      </c>
      <c r="E773" s="19" t="s">
        <v>5298</v>
      </c>
      <c r="G773" s="19" t="str">
        <f t="shared" si="55"/>
        <v>新潟県</v>
      </c>
      <c r="H773" s="19" t="str">
        <f t="shared" si="56"/>
        <v>出雲崎町</v>
      </c>
      <c r="I773" s="19" t="str">
        <f t="shared" si="57"/>
        <v>ニイガタケン</v>
      </c>
      <c r="J773" s="19" t="str">
        <f t="shared" si="58"/>
        <v>イズモザキマチ</v>
      </c>
      <c r="K773" s="19" t="str">
        <f t="shared" si="59"/>
        <v>154059</v>
      </c>
    </row>
    <row r="774" spans="1:11">
      <c r="A774" s="19" t="s">
        <v>5299</v>
      </c>
      <c r="B774" s="19" t="s">
        <v>2608</v>
      </c>
      <c r="C774" s="19" t="s">
        <v>5300</v>
      </c>
      <c r="D774" s="19" t="s">
        <v>5242</v>
      </c>
      <c r="E774" s="19" t="s">
        <v>5301</v>
      </c>
      <c r="G774" s="19" t="str">
        <f t="shared" si="55"/>
        <v>新潟県</v>
      </c>
      <c r="H774" s="19" t="str">
        <f t="shared" si="56"/>
        <v>湯沢町</v>
      </c>
      <c r="I774" s="19" t="str">
        <f t="shared" si="57"/>
        <v>ニイガタケン</v>
      </c>
      <c r="J774" s="19" t="str">
        <f t="shared" si="58"/>
        <v>ユザワマチ</v>
      </c>
      <c r="K774" s="19" t="str">
        <f t="shared" si="59"/>
        <v>154610</v>
      </c>
    </row>
    <row r="775" spans="1:11">
      <c r="A775" s="19" t="s">
        <v>5302</v>
      </c>
      <c r="B775" s="19" t="s">
        <v>2608</v>
      </c>
      <c r="C775" s="19" t="s">
        <v>5303</v>
      </c>
      <c r="D775" s="19" t="s">
        <v>5242</v>
      </c>
      <c r="E775" s="19" t="s">
        <v>5304</v>
      </c>
      <c r="G775" s="19" t="str">
        <f t="shared" ref="G775:G838" si="60">B775</f>
        <v>新潟県</v>
      </c>
      <c r="H775" s="19" t="str">
        <f t="shared" ref="H775:H838" si="61">IF(C775&lt;&gt;0,C775,"")</f>
        <v>津南町</v>
      </c>
      <c r="I775" s="19" t="str">
        <f t="shared" ref="I775:I838" si="62">PHONETIC(D775)</f>
        <v>ニイガタケン</v>
      </c>
      <c r="J775" s="19" t="str">
        <f t="shared" ref="J775:J838" si="63">PHONETIC(E775)</f>
        <v>ツナンマチ</v>
      </c>
      <c r="K775" s="19" t="str">
        <f t="shared" ref="K775:K838" si="64">A775</f>
        <v>154822</v>
      </c>
    </row>
    <row r="776" spans="1:11">
      <c r="A776" s="19" t="s">
        <v>5305</v>
      </c>
      <c r="B776" s="19" t="s">
        <v>2608</v>
      </c>
      <c r="C776" s="19" t="s">
        <v>5306</v>
      </c>
      <c r="D776" s="19" t="s">
        <v>5242</v>
      </c>
      <c r="E776" s="19" t="s">
        <v>5307</v>
      </c>
      <c r="G776" s="19" t="str">
        <f t="shared" si="60"/>
        <v>新潟県</v>
      </c>
      <c r="H776" s="19" t="str">
        <f t="shared" si="61"/>
        <v>刈羽村</v>
      </c>
      <c r="I776" s="19" t="str">
        <f t="shared" si="62"/>
        <v>ニイガタケン</v>
      </c>
      <c r="J776" s="19" t="str">
        <f t="shared" si="63"/>
        <v>カリワムラ</v>
      </c>
      <c r="K776" s="19" t="str">
        <f t="shared" si="64"/>
        <v>155047</v>
      </c>
    </row>
    <row r="777" spans="1:11">
      <c r="A777" s="19" t="s">
        <v>5308</v>
      </c>
      <c r="B777" s="19" t="s">
        <v>2608</v>
      </c>
      <c r="C777" s="19" t="s">
        <v>5309</v>
      </c>
      <c r="D777" s="19" t="s">
        <v>5242</v>
      </c>
      <c r="E777" s="19" t="s">
        <v>5310</v>
      </c>
      <c r="G777" s="19" t="str">
        <f t="shared" si="60"/>
        <v>新潟県</v>
      </c>
      <c r="H777" s="19" t="str">
        <f t="shared" si="61"/>
        <v>関川村</v>
      </c>
      <c r="I777" s="19" t="str">
        <f t="shared" si="62"/>
        <v>ニイガタケン</v>
      </c>
      <c r="J777" s="19" t="str">
        <f t="shared" si="63"/>
        <v>セキカワムラ</v>
      </c>
      <c r="K777" s="19" t="str">
        <f t="shared" si="64"/>
        <v>155811</v>
      </c>
    </row>
    <row r="778" spans="1:11">
      <c r="A778" s="19" t="s">
        <v>5311</v>
      </c>
      <c r="B778" s="19" t="s">
        <v>2608</v>
      </c>
      <c r="C778" s="19" t="s">
        <v>5312</v>
      </c>
      <c r="D778" s="19" t="s">
        <v>5242</v>
      </c>
      <c r="E778" s="19" t="s">
        <v>5313</v>
      </c>
      <c r="G778" s="19" t="str">
        <f t="shared" si="60"/>
        <v>新潟県</v>
      </c>
      <c r="H778" s="19" t="str">
        <f t="shared" si="61"/>
        <v>粟島浦村</v>
      </c>
      <c r="I778" s="19" t="str">
        <f t="shared" si="62"/>
        <v>ニイガタケン</v>
      </c>
      <c r="J778" s="19" t="str">
        <f t="shared" si="63"/>
        <v>アワシマウラムラ</v>
      </c>
      <c r="K778" s="19" t="str">
        <f t="shared" si="64"/>
        <v>155861</v>
      </c>
    </row>
    <row r="779" spans="1:11">
      <c r="A779" s="17" t="s">
        <v>5314</v>
      </c>
      <c r="B779" s="17" t="s">
        <v>5315</v>
      </c>
      <c r="C779" s="31"/>
      <c r="D779" s="32" t="s">
        <v>5316</v>
      </c>
      <c r="E779" s="31"/>
      <c r="G779" s="17" t="str">
        <f t="shared" si="60"/>
        <v>富山県</v>
      </c>
      <c r="H779" s="17" t="str">
        <f t="shared" si="61"/>
        <v/>
      </c>
      <c r="I779" s="17" t="str">
        <f t="shared" si="62"/>
        <v>トヤマケン</v>
      </c>
      <c r="J779" s="17" t="str">
        <f t="shared" si="63"/>
        <v/>
      </c>
      <c r="K779" s="17" t="str">
        <f t="shared" si="64"/>
        <v>160008</v>
      </c>
    </row>
    <row r="780" spans="1:11">
      <c r="A780" s="19" t="s">
        <v>2320</v>
      </c>
      <c r="B780" s="19" t="s">
        <v>2691</v>
      </c>
      <c r="C780" s="19" t="s">
        <v>2732</v>
      </c>
      <c r="D780" s="19" t="s">
        <v>5317</v>
      </c>
      <c r="E780" s="19" t="s">
        <v>5318</v>
      </c>
      <c r="G780" s="19" t="str">
        <f t="shared" si="60"/>
        <v>富山県</v>
      </c>
      <c r="H780" s="19" t="str">
        <f t="shared" si="61"/>
        <v>富山市</v>
      </c>
      <c r="I780" s="19" t="str">
        <f t="shared" si="62"/>
        <v>トヤマケン</v>
      </c>
      <c r="J780" s="19" t="str">
        <f t="shared" si="63"/>
        <v>トヤマシ</v>
      </c>
      <c r="K780" s="19" t="str">
        <f t="shared" si="64"/>
        <v>162019</v>
      </c>
    </row>
    <row r="781" spans="1:11">
      <c r="A781" s="19" t="s">
        <v>2321</v>
      </c>
      <c r="B781" s="19" t="s">
        <v>2691</v>
      </c>
      <c r="C781" s="19" t="s">
        <v>2692</v>
      </c>
      <c r="D781" s="19" t="s">
        <v>5317</v>
      </c>
      <c r="E781" s="19" t="s">
        <v>5319</v>
      </c>
      <c r="G781" s="19" t="str">
        <f t="shared" si="60"/>
        <v>富山県</v>
      </c>
      <c r="H781" s="19" t="str">
        <f t="shared" si="61"/>
        <v>高岡市</v>
      </c>
      <c r="I781" s="19" t="str">
        <f t="shared" si="62"/>
        <v>トヤマケン</v>
      </c>
      <c r="J781" s="19" t="str">
        <f t="shared" si="63"/>
        <v>タカオカシ</v>
      </c>
      <c r="K781" s="19" t="str">
        <f t="shared" si="64"/>
        <v>162027</v>
      </c>
    </row>
    <row r="782" spans="1:11">
      <c r="A782" s="19" t="s">
        <v>5320</v>
      </c>
      <c r="B782" s="19" t="s">
        <v>2691</v>
      </c>
      <c r="C782" s="19" t="s">
        <v>5321</v>
      </c>
      <c r="D782" s="19" t="s">
        <v>5317</v>
      </c>
      <c r="E782" s="19" t="s">
        <v>5322</v>
      </c>
      <c r="G782" s="19" t="str">
        <f t="shared" si="60"/>
        <v>富山県</v>
      </c>
      <c r="H782" s="19" t="str">
        <f t="shared" si="61"/>
        <v>魚津市</v>
      </c>
      <c r="I782" s="19" t="str">
        <f t="shared" si="62"/>
        <v>トヤマケン</v>
      </c>
      <c r="J782" s="19" t="str">
        <f t="shared" si="63"/>
        <v>ウオヅシ</v>
      </c>
      <c r="K782" s="19" t="str">
        <f t="shared" si="64"/>
        <v>162043</v>
      </c>
    </row>
    <row r="783" spans="1:11">
      <c r="A783" s="19" t="s">
        <v>5323</v>
      </c>
      <c r="B783" s="19" t="s">
        <v>2691</v>
      </c>
      <c r="C783" s="19" t="s">
        <v>5324</v>
      </c>
      <c r="D783" s="19" t="s">
        <v>5317</v>
      </c>
      <c r="E783" s="19" t="s">
        <v>5325</v>
      </c>
      <c r="G783" s="19" t="str">
        <f t="shared" si="60"/>
        <v>富山県</v>
      </c>
      <c r="H783" s="19" t="str">
        <f t="shared" si="61"/>
        <v>氷見市</v>
      </c>
      <c r="I783" s="19" t="str">
        <f t="shared" si="62"/>
        <v>トヤマケン</v>
      </c>
      <c r="J783" s="19" t="str">
        <f t="shared" si="63"/>
        <v>ヒミシ</v>
      </c>
      <c r="K783" s="19" t="str">
        <f t="shared" si="64"/>
        <v>162051</v>
      </c>
    </row>
    <row r="784" spans="1:11">
      <c r="A784" s="19" t="s">
        <v>5326</v>
      </c>
      <c r="B784" s="19" t="s">
        <v>2691</v>
      </c>
      <c r="C784" s="19" t="s">
        <v>5327</v>
      </c>
      <c r="D784" s="19" t="s">
        <v>5317</v>
      </c>
      <c r="E784" s="19" t="s">
        <v>5328</v>
      </c>
      <c r="G784" s="19" t="str">
        <f t="shared" si="60"/>
        <v>富山県</v>
      </c>
      <c r="H784" s="19" t="str">
        <f t="shared" si="61"/>
        <v>滑川市</v>
      </c>
      <c r="I784" s="19" t="str">
        <f t="shared" si="62"/>
        <v>トヤマケン</v>
      </c>
      <c r="J784" s="19" t="str">
        <f t="shared" si="63"/>
        <v>ナメリカワシ</v>
      </c>
      <c r="K784" s="19" t="str">
        <f t="shared" si="64"/>
        <v>162060</v>
      </c>
    </row>
    <row r="785" spans="1:11">
      <c r="A785" s="19" t="s">
        <v>2322</v>
      </c>
      <c r="B785" s="19" t="s">
        <v>2691</v>
      </c>
      <c r="C785" s="19" t="s">
        <v>2753</v>
      </c>
      <c r="D785" s="19" t="s">
        <v>5317</v>
      </c>
      <c r="E785" s="19" t="s">
        <v>5329</v>
      </c>
      <c r="G785" s="19" t="str">
        <f t="shared" si="60"/>
        <v>富山県</v>
      </c>
      <c r="H785" s="19" t="str">
        <f t="shared" si="61"/>
        <v>黒部市</v>
      </c>
      <c r="I785" s="19" t="str">
        <f t="shared" si="62"/>
        <v>トヤマケン</v>
      </c>
      <c r="J785" s="19" t="str">
        <f t="shared" si="63"/>
        <v>クロベシ</v>
      </c>
      <c r="K785" s="19" t="str">
        <f t="shared" si="64"/>
        <v>162078</v>
      </c>
    </row>
    <row r="786" spans="1:11">
      <c r="A786" s="19" t="s">
        <v>2323</v>
      </c>
      <c r="B786" s="19" t="s">
        <v>2691</v>
      </c>
      <c r="C786" s="19" t="s">
        <v>2855</v>
      </c>
      <c r="D786" s="19" t="s">
        <v>5317</v>
      </c>
      <c r="E786" s="19" t="s">
        <v>5330</v>
      </c>
      <c r="G786" s="19" t="str">
        <f t="shared" si="60"/>
        <v>富山県</v>
      </c>
      <c r="H786" s="19" t="str">
        <f t="shared" si="61"/>
        <v>砺波市</v>
      </c>
      <c r="I786" s="19" t="str">
        <f t="shared" si="62"/>
        <v>トヤマケン</v>
      </c>
      <c r="J786" s="19" t="str">
        <f t="shared" si="63"/>
        <v>トナミシ</v>
      </c>
      <c r="K786" s="19" t="str">
        <f t="shared" si="64"/>
        <v>162086</v>
      </c>
    </row>
    <row r="787" spans="1:11">
      <c r="A787" s="19" t="s">
        <v>5331</v>
      </c>
      <c r="B787" s="19" t="s">
        <v>2691</v>
      </c>
      <c r="C787" s="19" t="s">
        <v>5332</v>
      </c>
      <c r="D787" s="19" t="s">
        <v>5317</v>
      </c>
      <c r="E787" s="19" t="s">
        <v>5333</v>
      </c>
      <c r="G787" s="19" t="str">
        <f t="shared" si="60"/>
        <v>富山県</v>
      </c>
      <c r="H787" s="19" t="str">
        <f t="shared" si="61"/>
        <v>小矢部市</v>
      </c>
      <c r="I787" s="19" t="str">
        <f t="shared" si="62"/>
        <v>トヤマケン</v>
      </c>
      <c r="J787" s="19" t="str">
        <f t="shared" si="63"/>
        <v>オヤベシ</v>
      </c>
      <c r="K787" s="19" t="str">
        <f t="shared" si="64"/>
        <v>162094</v>
      </c>
    </row>
    <row r="788" spans="1:11">
      <c r="A788" s="19" t="s">
        <v>5334</v>
      </c>
      <c r="B788" s="19" t="s">
        <v>2691</v>
      </c>
      <c r="C788" s="19" t="s">
        <v>5335</v>
      </c>
      <c r="D788" s="19" t="s">
        <v>5317</v>
      </c>
      <c r="E788" s="19" t="s">
        <v>5336</v>
      </c>
      <c r="G788" s="19" t="str">
        <f t="shared" si="60"/>
        <v>富山県</v>
      </c>
      <c r="H788" s="19" t="str">
        <f t="shared" si="61"/>
        <v>南砺市</v>
      </c>
      <c r="I788" s="19" t="str">
        <f t="shared" si="62"/>
        <v>トヤマケン</v>
      </c>
      <c r="J788" s="19" t="str">
        <f t="shared" si="63"/>
        <v>ナントシ</v>
      </c>
      <c r="K788" s="19" t="str">
        <f t="shared" si="64"/>
        <v>162108</v>
      </c>
    </row>
    <row r="789" spans="1:11">
      <c r="A789" s="19" t="s">
        <v>2324</v>
      </c>
      <c r="B789" s="19" t="s">
        <v>2691</v>
      </c>
      <c r="C789" s="19" t="s">
        <v>2975</v>
      </c>
      <c r="D789" s="19" t="s">
        <v>5317</v>
      </c>
      <c r="E789" s="19" t="s">
        <v>5337</v>
      </c>
      <c r="G789" s="19" t="str">
        <f t="shared" si="60"/>
        <v>富山県</v>
      </c>
      <c r="H789" s="19" t="str">
        <f t="shared" si="61"/>
        <v>射水市</v>
      </c>
      <c r="I789" s="19" t="str">
        <f t="shared" si="62"/>
        <v>トヤマケン</v>
      </c>
      <c r="J789" s="19" t="str">
        <f t="shared" si="63"/>
        <v>イミズシ</v>
      </c>
      <c r="K789" s="19" t="str">
        <f t="shared" si="64"/>
        <v>162116</v>
      </c>
    </row>
    <row r="790" spans="1:11">
      <c r="A790" s="19" t="s">
        <v>5338</v>
      </c>
      <c r="B790" s="19" t="s">
        <v>2691</v>
      </c>
      <c r="C790" s="19" t="s">
        <v>5339</v>
      </c>
      <c r="D790" s="19" t="s">
        <v>5317</v>
      </c>
      <c r="E790" s="19" t="s">
        <v>5340</v>
      </c>
      <c r="G790" s="19" t="str">
        <f t="shared" si="60"/>
        <v>富山県</v>
      </c>
      <c r="H790" s="19" t="str">
        <f t="shared" si="61"/>
        <v>舟橋村</v>
      </c>
      <c r="I790" s="19" t="str">
        <f t="shared" si="62"/>
        <v>トヤマケン</v>
      </c>
      <c r="J790" s="19" t="str">
        <f t="shared" si="63"/>
        <v>フナハシムラ</v>
      </c>
      <c r="K790" s="19" t="str">
        <f t="shared" si="64"/>
        <v>163210</v>
      </c>
    </row>
    <row r="791" spans="1:11">
      <c r="A791" s="19" t="s">
        <v>5341</v>
      </c>
      <c r="B791" s="19" t="s">
        <v>2691</v>
      </c>
      <c r="C791" s="19" t="s">
        <v>5342</v>
      </c>
      <c r="D791" s="19" t="s">
        <v>5317</v>
      </c>
      <c r="E791" s="19" t="s">
        <v>5343</v>
      </c>
      <c r="G791" s="19" t="str">
        <f t="shared" si="60"/>
        <v>富山県</v>
      </c>
      <c r="H791" s="19" t="str">
        <f t="shared" si="61"/>
        <v>上市町</v>
      </c>
      <c r="I791" s="19" t="str">
        <f t="shared" si="62"/>
        <v>トヤマケン</v>
      </c>
      <c r="J791" s="19" t="str">
        <f t="shared" si="63"/>
        <v>カミイチマチ</v>
      </c>
      <c r="K791" s="19" t="str">
        <f t="shared" si="64"/>
        <v>163228</v>
      </c>
    </row>
    <row r="792" spans="1:11">
      <c r="A792" s="19" t="s">
        <v>5344</v>
      </c>
      <c r="B792" s="19" t="s">
        <v>2691</v>
      </c>
      <c r="C792" s="19" t="s">
        <v>5345</v>
      </c>
      <c r="D792" s="19" t="s">
        <v>5317</v>
      </c>
      <c r="E792" s="19" t="s">
        <v>5346</v>
      </c>
      <c r="G792" s="19" t="str">
        <f t="shared" si="60"/>
        <v>富山県</v>
      </c>
      <c r="H792" s="19" t="str">
        <f t="shared" si="61"/>
        <v>立山町</v>
      </c>
      <c r="I792" s="19" t="str">
        <f t="shared" si="62"/>
        <v>トヤマケン</v>
      </c>
      <c r="J792" s="19" t="str">
        <f t="shared" si="63"/>
        <v>タテヤママチ</v>
      </c>
      <c r="K792" s="19" t="str">
        <f t="shared" si="64"/>
        <v>163236</v>
      </c>
    </row>
    <row r="793" spans="1:11">
      <c r="A793" s="19" t="s">
        <v>5347</v>
      </c>
      <c r="B793" s="19" t="s">
        <v>2691</v>
      </c>
      <c r="C793" s="19" t="s">
        <v>5348</v>
      </c>
      <c r="D793" s="19" t="s">
        <v>5317</v>
      </c>
      <c r="E793" s="19" t="s">
        <v>5349</v>
      </c>
      <c r="G793" s="19" t="str">
        <f t="shared" si="60"/>
        <v>富山県</v>
      </c>
      <c r="H793" s="19" t="str">
        <f t="shared" si="61"/>
        <v>入善町</v>
      </c>
      <c r="I793" s="19" t="str">
        <f t="shared" si="62"/>
        <v>トヤマケン</v>
      </c>
      <c r="J793" s="19" t="str">
        <f t="shared" si="63"/>
        <v>ニュウゼンマチ</v>
      </c>
      <c r="K793" s="19" t="str">
        <f t="shared" si="64"/>
        <v>163422</v>
      </c>
    </row>
    <row r="794" spans="1:11">
      <c r="A794" s="19" t="s">
        <v>5350</v>
      </c>
      <c r="B794" s="19" t="s">
        <v>2691</v>
      </c>
      <c r="C794" s="19" t="s">
        <v>4191</v>
      </c>
      <c r="D794" s="19" t="s">
        <v>5317</v>
      </c>
      <c r="E794" s="19" t="s">
        <v>4192</v>
      </c>
      <c r="G794" s="19" t="str">
        <f t="shared" si="60"/>
        <v>富山県</v>
      </c>
      <c r="H794" s="19" t="str">
        <f t="shared" si="61"/>
        <v>朝日町</v>
      </c>
      <c r="I794" s="19" t="str">
        <f t="shared" si="62"/>
        <v>トヤマケン</v>
      </c>
      <c r="J794" s="19" t="str">
        <f t="shared" si="63"/>
        <v>アサヒマチ</v>
      </c>
      <c r="K794" s="19" t="str">
        <f t="shared" si="64"/>
        <v>163431</v>
      </c>
    </row>
    <row r="795" spans="1:11">
      <c r="A795" s="17" t="s">
        <v>5351</v>
      </c>
      <c r="B795" s="17" t="s">
        <v>5352</v>
      </c>
      <c r="C795" s="31"/>
      <c r="D795" s="32" t="s">
        <v>5353</v>
      </c>
      <c r="E795" s="31"/>
      <c r="G795" s="17" t="str">
        <f t="shared" si="60"/>
        <v>石川県</v>
      </c>
      <c r="H795" s="17" t="str">
        <f t="shared" si="61"/>
        <v/>
      </c>
      <c r="I795" s="17" t="str">
        <f t="shared" si="62"/>
        <v>イシカワケン</v>
      </c>
      <c r="J795" s="17" t="str">
        <f t="shared" si="63"/>
        <v/>
      </c>
      <c r="K795" s="17" t="str">
        <f t="shared" si="64"/>
        <v>170003</v>
      </c>
    </row>
    <row r="796" spans="1:11">
      <c r="A796" s="19" t="s">
        <v>2326</v>
      </c>
      <c r="B796" s="19" t="s">
        <v>2640</v>
      </c>
      <c r="C796" s="19" t="s">
        <v>2647</v>
      </c>
      <c r="D796" s="19" t="s">
        <v>5354</v>
      </c>
      <c r="E796" s="19" t="s">
        <v>5355</v>
      </c>
      <c r="G796" s="19" t="str">
        <f t="shared" si="60"/>
        <v>石川県</v>
      </c>
      <c r="H796" s="19" t="str">
        <f t="shared" si="61"/>
        <v>金沢市</v>
      </c>
      <c r="I796" s="19" t="str">
        <f t="shared" si="62"/>
        <v>イシカワケン</v>
      </c>
      <c r="J796" s="19" t="str">
        <f t="shared" si="63"/>
        <v>カナザワシ</v>
      </c>
      <c r="K796" s="19" t="str">
        <f t="shared" si="64"/>
        <v>172014</v>
      </c>
    </row>
    <row r="797" spans="1:11">
      <c r="A797" s="19" t="s">
        <v>2327</v>
      </c>
      <c r="B797" s="19" t="s">
        <v>2640</v>
      </c>
      <c r="C797" s="19" t="s">
        <v>2687</v>
      </c>
      <c r="D797" s="19" t="s">
        <v>5354</v>
      </c>
      <c r="E797" s="19" t="s">
        <v>5356</v>
      </c>
      <c r="G797" s="19" t="str">
        <f t="shared" si="60"/>
        <v>石川県</v>
      </c>
      <c r="H797" s="19" t="str">
        <f t="shared" si="61"/>
        <v>七尾市</v>
      </c>
      <c r="I797" s="19" t="str">
        <f t="shared" si="62"/>
        <v>イシカワケン</v>
      </c>
      <c r="J797" s="19" t="str">
        <f t="shared" si="63"/>
        <v>ナナオシ</v>
      </c>
      <c r="K797" s="19" t="str">
        <f t="shared" si="64"/>
        <v>172022</v>
      </c>
    </row>
    <row r="798" spans="1:11">
      <c r="A798" s="19" t="s">
        <v>2328</v>
      </c>
      <c r="B798" s="19" t="s">
        <v>2640</v>
      </c>
      <c r="C798" s="19" t="s">
        <v>2683</v>
      </c>
      <c r="D798" s="19" t="s">
        <v>5354</v>
      </c>
      <c r="E798" s="19" t="s">
        <v>5357</v>
      </c>
      <c r="G798" s="19" t="str">
        <f t="shared" si="60"/>
        <v>石川県</v>
      </c>
      <c r="H798" s="19" t="str">
        <f t="shared" si="61"/>
        <v>小松市</v>
      </c>
      <c r="I798" s="19" t="str">
        <f t="shared" si="62"/>
        <v>イシカワケン</v>
      </c>
      <c r="J798" s="19" t="str">
        <f t="shared" si="63"/>
        <v>コマツシ</v>
      </c>
      <c r="K798" s="19" t="str">
        <f t="shared" si="64"/>
        <v>172031</v>
      </c>
    </row>
    <row r="799" spans="1:11">
      <c r="A799" s="19" t="s">
        <v>5358</v>
      </c>
      <c r="B799" s="19" t="s">
        <v>2640</v>
      </c>
      <c r="C799" s="19" t="s">
        <v>5359</v>
      </c>
      <c r="D799" s="19" t="s">
        <v>5354</v>
      </c>
      <c r="E799" s="19" t="s">
        <v>5360</v>
      </c>
      <c r="G799" s="19" t="str">
        <f t="shared" si="60"/>
        <v>石川県</v>
      </c>
      <c r="H799" s="19" t="str">
        <f t="shared" si="61"/>
        <v>輪島市</v>
      </c>
      <c r="I799" s="19" t="str">
        <f t="shared" si="62"/>
        <v>イシカワケン</v>
      </c>
      <c r="J799" s="19" t="str">
        <f t="shared" si="63"/>
        <v>ワジマシ</v>
      </c>
      <c r="K799" s="19" t="str">
        <f t="shared" si="64"/>
        <v>172049</v>
      </c>
    </row>
    <row r="800" spans="1:11">
      <c r="A800" s="19" t="s">
        <v>5361</v>
      </c>
      <c r="B800" s="19" t="s">
        <v>2640</v>
      </c>
      <c r="C800" s="19" t="s">
        <v>5362</v>
      </c>
      <c r="D800" s="19" t="s">
        <v>5354</v>
      </c>
      <c r="E800" s="19" t="s">
        <v>5363</v>
      </c>
      <c r="G800" s="19" t="str">
        <f t="shared" si="60"/>
        <v>石川県</v>
      </c>
      <c r="H800" s="19" t="str">
        <f t="shared" si="61"/>
        <v>珠洲市</v>
      </c>
      <c r="I800" s="19" t="str">
        <f t="shared" si="62"/>
        <v>イシカワケン</v>
      </c>
      <c r="J800" s="19" t="str">
        <f t="shared" si="63"/>
        <v>スズシ</v>
      </c>
      <c r="K800" s="19" t="str">
        <f t="shared" si="64"/>
        <v>172057</v>
      </c>
    </row>
    <row r="801" spans="1:11">
      <c r="A801" s="19" t="s">
        <v>5364</v>
      </c>
      <c r="B801" s="19" t="s">
        <v>2640</v>
      </c>
      <c r="C801" s="19" t="s">
        <v>5365</v>
      </c>
      <c r="D801" s="19" t="s">
        <v>5354</v>
      </c>
      <c r="E801" s="19" t="s">
        <v>5366</v>
      </c>
      <c r="G801" s="19" t="str">
        <f t="shared" si="60"/>
        <v>石川県</v>
      </c>
      <c r="H801" s="19" t="str">
        <f t="shared" si="61"/>
        <v>加賀市</v>
      </c>
      <c r="I801" s="19" t="str">
        <f t="shared" si="62"/>
        <v>イシカワケン</v>
      </c>
      <c r="J801" s="19" t="str">
        <f t="shared" si="63"/>
        <v>カガシ</v>
      </c>
      <c r="K801" s="19" t="str">
        <f t="shared" si="64"/>
        <v>172065</v>
      </c>
    </row>
    <row r="802" spans="1:11">
      <c r="A802" s="19" t="s">
        <v>5367</v>
      </c>
      <c r="B802" s="19" t="s">
        <v>2640</v>
      </c>
      <c r="C802" s="19" t="s">
        <v>5368</v>
      </c>
      <c r="D802" s="19" t="s">
        <v>5354</v>
      </c>
      <c r="E802" s="19" t="s">
        <v>5369</v>
      </c>
      <c r="G802" s="19" t="str">
        <f t="shared" si="60"/>
        <v>石川県</v>
      </c>
      <c r="H802" s="19" t="str">
        <f t="shared" si="61"/>
        <v>羽咋市</v>
      </c>
      <c r="I802" s="19" t="str">
        <f t="shared" si="62"/>
        <v>イシカワケン</v>
      </c>
      <c r="J802" s="19" t="str">
        <f t="shared" si="63"/>
        <v>ハクイシ</v>
      </c>
      <c r="K802" s="19" t="str">
        <f t="shared" si="64"/>
        <v>172073</v>
      </c>
    </row>
    <row r="803" spans="1:11">
      <c r="A803" s="19" t="s">
        <v>2329</v>
      </c>
      <c r="B803" s="19" t="s">
        <v>2640</v>
      </c>
      <c r="C803" s="19" t="s">
        <v>3002</v>
      </c>
      <c r="D803" s="19" t="s">
        <v>5354</v>
      </c>
      <c r="E803" s="19" t="s">
        <v>5370</v>
      </c>
      <c r="G803" s="19" t="str">
        <f t="shared" si="60"/>
        <v>石川県</v>
      </c>
      <c r="H803" s="19" t="str">
        <f t="shared" si="61"/>
        <v>かほく市</v>
      </c>
      <c r="I803" s="19" t="str">
        <f t="shared" si="62"/>
        <v>イシカワケン</v>
      </c>
      <c r="J803" s="19" t="str">
        <f t="shared" si="63"/>
        <v>カホクシ</v>
      </c>
      <c r="K803" s="19" t="str">
        <f t="shared" si="64"/>
        <v>172090</v>
      </c>
    </row>
    <row r="804" spans="1:11">
      <c r="A804" s="19" t="s">
        <v>5371</v>
      </c>
      <c r="B804" s="19" t="s">
        <v>2640</v>
      </c>
      <c r="C804" s="19" t="s">
        <v>5372</v>
      </c>
      <c r="D804" s="19" t="s">
        <v>5354</v>
      </c>
      <c r="E804" s="19" t="s">
        <v>5373</v>
      </c>
      <c r="G804" s="19" t="str">
        <f t="shared" si="60"/>
        <v>石川県</v>
      </c>
      <c r="H804" s="19" t="str">
        <f t="shared" si="61"/>
        <v>白山市</v>
      </c>
      <c r="I804" s="19" t="str">
        <f t="shared" si="62"/>
        <v>イシカワケン</v>
      </c>
      <c r="J804" s="19" t="str">
        <f t="shared" si="63"/>
        <v>ハクサンシ</v>
      </c>
      <c r="K804" s="19" t="str">
        <f t="shared" si="64"/>
        <v>172103</v>
      </c>
    </row>
    <row r="805" spans="1:11">
      <c r="A805" s="19" t="s">
        <v>5374</v>
      </c>
      <c r="B805" s="19" t="s">
        <v>2640</v>
      </c>
      <c r="C805" s="19" t="s">
        <v>5375</v>
      </c>
      <c r="D805" s="19" t="s">
        <v>5354</v>
      </c>
      <c r="E805" s="19" t="s">
        <v>5376</v>
      </c>
      <c r="G805" s="19" t="str">
        <f t="shared" si="60"/>
        <v>石川県</v>
      </c>
      <c r="H805" s="19" t="str">
        <f t="shared" si="61"/>
        <v>能美市</v>
      </c>
      <c r="I805" s="19" t="str">
        <f t="shared" si="62"/>
        <v>イシカワケン</v>
      </c>
      <c r="J805" s="19" t="str">
        <f t="shared" si="63"/>
        <v>ノミシ</v>
      </c>
      <c r="K805" s="19" t="str">
        <f t="shared" si="64"/>
        <v>172111</v>
      </c>
    </row>
    <row r="806" spans="1:11">
      <c r="A806" s="19" t="s">
        <v>2330</v>
      </c>
      <c r="B806" s="19" t="s">
        <v>2640</v>
      </c>
      <c r="C806" s="19" t="s">
        <v>2641</v>
      </c>
      <c r="D806" s="19" t="s">
        <v>5354</v>
      </c>
      <c r="E806" s="19" t="s">
        <v>5377</v>
      </c>
      <c r="G806" s="19" t="str">
        <f t="shared" si="60"/>
        <v>石川県</v>
      </c>
      <c r="H806" s="19" t="str">
        <f t="shared" si="61"/>
        <v>野々市市</v>
      </c>
      <c r="I806" s="19" t="str">
        <f t="shared" si="62"/>
        <v>イシカワケン</v>
      </c>
      <c r="J806" s="19" t="str">
        <f t="shared" si="63"/>
        <v>ノノイチシ</v>
      </c>
      <c r="K806" s="19" t="str">
        <f t="shared" si="64"/>
        <v>172120</v>
      </c>
    </row>
    <row r="807" spans="1:11">
      <c r="A807" s="19" t="s">
        <v>5378</v>
      </c>
      <c r="B807" s="19" t="s">
        <v>2640</v>
      </c>
      <c r="C807" s="19" t="s">
        <v>5379</v>
      </c>
      <c r="D807" s="19" t="s">
        <v>5354</v>
      </c>
      <c r="E807" s="19" t="s">
        <v>5380</v>
      </c>
      <c r="G807" s="19" t="str">
        <f t="shared" si="60"/>
        <v>石川県</v>
      </c>
      <c r="H807" s="19" t="str">
        <f t="shared" si="61"/>
        <v>川北町</v>
      </c>
      <c r="I807" s="19" t="str">
        <f t="shared" si="62"/>
        <v>イシカワケン</v>
      </c>
      <c r="J807" s="19" t="str">
        <f t="shared" si="63"/>
        <v>カワキタマチ</v>
      </c>
      <c r="K807" s="19" t="str">
        <f t="shared" si="64"/>
        <v>173240</v>
      </c>
    </row>
    <row r="808" spans="1:11">
      <c r="A808" s="19" t="s">
        <v>5381</v>
      </c>
      <c r="B808" s="19" t="s">
        <v>2640</v>
      </c>
      <c r="C808" s="19" t="s">
        <v>5382</v>
      </c>
      <c r="D808" s="19" t="s">
        <v>5354</v>
      </c>
      <c r="E808" s="19" t="s">
        <v>5383</v>
      </c>
      <c r="G808" s="19" t="str">
        <f t="shared" si="60"/>
        <v>石川県</v>
      </c>
      <c r="H808" s="19" t="str">
        <f t="shared" si="61"/>
        <v>津幡町</v>
      </c>
      <c r="I808" s="19" t="str">
        <f t="shared" si="62"/>
        <v>イシカワケン</v>
      </c>
      <c r="J808" s="19" t="str">
        <f t="shared" si="63"/>
        <v>ツバタマチ</v>
      </c>
      <c r="K808" s="19" t="str">
        <f t="shared" si="64"/>
        <v>173614</v>
      </c>
    </row>
    <row r="809" spans="1:11">
      <c r="A809" s="19" t="s">
        <v>5384</v>
      </c>
      <c r="B809" s="19" t="s">
        <v>2640</v>
      </c>
      <c r="C809" s="19" t="s">
        <v>5385</v>
      </c>
      <c r="D809" s="19" t="s">
        <v>5354</v>
      </c>
      <c r="E809" s="19" t="s">
        <v>5386</v>
      </c>
      <c r="G809" s="19" t="str">
        <f t="shared" si="60"/>
        <v>石川県</v>
      </c>
      <c r="H809" s="19" t="str">
        <f t="shared" si="61"/>
        <v>内灘町</v>
      </c>
      <c r="I809" s="19" t="str">
        <f t="shared" si="62"/>
        <v>イシカワケン</v>
      </c>
      <c r="J809" s="19" t="str">
        <f t="shared" si="63"/>
        <v>ウチナダマチ</v>
      </c>
      <c r="K809" s="19" t="str">
        <f t="shared" si="64"/>
        <v>173657</v>
      </c>
    </row>
    <row r="810" spans="1:11">
      <c r="A810" s="19" t="s">
        <v>5387</v>
      </c>
      <c r="B810" s="19" t="s">
        <v>2640</v>
      </c>
      <c r="C810" s="19" t="s">
        <v>5388</v>
      </c>
      <c r="D810" s="19" t="s">
        <v>5354</v>
      </c>
      <c r="E810" s="19" t="s">
        <v>5389</v>
      </c>
      <c r="G810" s="19" t="str">
        <f t="shared" si="60"/>
        <v>石川県</v>
      </c>
      <c r="H810" s="19" t="str">
        <f t="shared" si="61"/>
        <v>志賀町</v>
      </c>
      <c r="I810" s="19" t="str">
        <f t="shared" si="62"/>
        <v>イシカワケン</v>
      </c>
      <c r="J810" s="19" t="str">
        <f t="shared" si="63"/>
        <v>シカマチ</v>
      </c>
      <c r="K810" s="19" t="str">
        <f t="shared" si="64"/>
        <v>173843</v>
      </c>
    </row>
    <row r="811" spans="1:11">
      <c r="A811" s="19" t="s">
        <v>5390</v>
      </c>
      <c r="B811" s="19" t="s">
        <v>2640</v>
      </c>
      <c r="C811" s="19" t="s">
        <v>5391</v>
      </c>
      <c r="D811" s="19" t="s">
        <v>5354</v>
      </c>
      <c r="E811" s="19" t="s">
        <v>5392</v>
      </c>
      <c r="G811" s="19" t="str">
        <f t="shared" si="60"/>
        <v>石川県</v>
      </c>
      <c r="H811" s="19" t="str">
        <f t="shared" si="61"/>
        <v>宝達志水町</v>
      </c>
      <c r="I811" s="19" t="str">
        <f t="shared" si="62"/>
        <v>イシカワケン</v>
      </c>
      <c r="J811" s="19" t="str">
        <f t="shared" si="63"/>
        <v>ホウダツシミズチョウ</v>
      </c>
      <c r="K811" s="19" t="str">
        <f t="shared" si="64"/>
        <v>173860</v>
      </c>
    </row>
    <row r="812" spans="1:11">
      <c r="A812" s="19" t="s">
        <v>5393</v>
      </c>
      <c r="B812" s="19" t="s">
        <v>2640</v>
      </c>
      <c r="C812" s="19" t="s">
        <v>5394</v>
      </c>
      <c r="D812" s="19" t="s">
        <v>5354</v>
      </c>
      <c r="E812" s="19" t="s">
        <v>5395</v>
      </c>
      <c r="G812" s="19" t="str">
        <f t="shared" si="60"/>
        <v>石川県</v>
      </c>
      <c r="H812" s="19" t="str">
        <f t="shared" si="61"/>
        <v>中能登町</v>
      </c>
      <c r="I812" s="19" t="str">
        <f t="shared" si="62"/>
        <v>イシカワケン</v>
      </c>
      <c r="J812" s="19" t="str">
        <f t="shared" si="63"/>
        <v>ナカノトマチ</v>
      </c>
      <c r="K812" s="19" t="str">
        <f t="shared" si="64"/>
        <v>174076</v>
      </c>
    </row>
    <row r="813" spans="1:11">
      <c r="A813" s="19" t="s">
        <v>5396</v>
      </c>
      <c r="B813" s="19" t="s">
        <v>2640</v>
      </c>
      <c r="C813" s="19" t="s">
        <v>5397</v>
      </c>
      <c r="D813" s="19" t="s">
        <v>5354</v>
      </c>
      <c r="E813" s="19" t="s">
        <v>5398</v>
      </c>
      <c r="G813" s="19" t="str">
        <f t="shared" si="60"/>
        <v>石川県</v>
      </c>
      <c r="H813" s="19" t="str">
        <f t="shared" si="61"/>
        <v>穴水町</v>
      </c>
      <c r="I813" s="19" t="str">
        <f t="shared" si="62"/>
        <v>イシカワケン</v>
      </c>
      <c r="J813" s="19" t="str">
        <f t="shared" si="63"/>
        <v>アナミズマチ</v>
      </c>
      <c r="K813" s="19" t="str">
        <f t="shared" si="64"/>
        <v>174611</v>
      </c>
    </row>
    <row r="814" spans="1:11">
      <c r="A814" s="19" t="s">
        <v>5399</v>
      </c>
      <c r="B814" s="19" t="s">
        <v>2640</v>
      </c>
      <c r="C814" s="19" t="s">
        <v>5400</v>
      </c>
      <c r="D814" s="19" t="s">
        <v>5354</v>
      </c>
      <c r="E814" s="19" t="s">
        <v>5401</v>
      </c>
      <c r="G814" s="19" t="str">
        <f t="shared" si="60"/>
        <v>石川県</v>
      </c>
      <c r="H814" s="19" t="str">
        <f t="shared" si="61"/>
        <v>能登町</v>
      </c>
      <c r="I814" s="19" t="str">
        <f t="shared" si="62"/>
        <v>イシカワケン</v>
      </c>
      <c r="J814" s="19" t="str">
        <f t="shared" si="63"/>
        <v>ノトチョウ</v>
      </c>
      <c r="K814" s="19" t="str">
        <f t="shared" si="64"/>
        <v>174637</v>
      </c>
    </row>
    <row r="815" spans="1:11">
      <c r="A815" s="17" t="s">
        <v>5402</v>
      </c>
      <c r="B815" s="17" t="s">
        <v>5403</v>
      </c>
      <c r="C815" s="31"/>
      <c r="D815" s="32" t="s">
        <v>5404</v>
      </c>
      <c r="E815" s="31"/>
      <c r="G815" s="17" t="str">
        <f t="shared" si="60"/>
        <v>福井県</v>
      </c>
      <c r="H815" s="17" t="str">
        <f t="shared" si="61"/>
        <v/>
      </c>
      <c r="I815" s="17" t="str">
        <f t="shared" si="62"/>
        <v>フクイケン</v>
      </c>
      <c r="J815" s="17" t="str">
        <f t="shared" si="63"/>
        <v/>
      </c>
      <c r="K815" s="17" t="str">
        <f t="shared" si="64"/>
        <v>180009</v>
      </c>
    </row>
    <row r="816" spans="1:11">
      <c r="A816" s="19" t="s">
        <v>2332</v>
      </c>
      <c r="B816" s="19" t="s">
        <v>2870</v>
      </c>
      <c r="C816" s="19" t="s">
        <v>2871</v>
      </c>
      <c r="D816" s="19" t="s">
        <v>5405</v>
      </c>
      <c r="E816" s="19" t="s">
        <v>5406</v>
      </c>
      <c r="G816" s="19" t="str">
        <f t="shared" si="60"/>
        <v>福井県</v>
      </c>
      <c r="H816" s="19" t="str">
        <f t="shared" si="61"/>
        <v>福井市</v>
      </c>
      <c r="I816" s="19" t="str">
        <f t="shared" si="62"/>
        <v>フクイケン</v>
      </c>
      <c r="J816" s="19" t="str">
        <f t="shared" si="63"/>
        <v>フクイシ</v>
      </c>
      <c r="K816" s="19" t="str">
        <f t="shared" si="64"/>
        <v>182010</v>
      </c>
    </row>
    <row r="817" spans="1:11">
      <c r="A817" s="19" t="s">
        <v>2333</v>
      </c>
      <c r="B817" s="19" t="s">
        <v>2870</v>
      </c>
      <c r="C817" s="19" t="s">
        <v>2969</v>
      </c>
      <c r="D817" s="19" t="s">
        <v>5405</v>
      </c>
      <c r="E817" s="19" t="s">
        <v>5407</v>
      </c>
      <c r="G817" s="19" t="str">
        <f t="shared" si="60"/>
        <v>福井県</v>
      </c>
      <c r="H817" s="19" t="str">
        <f t="shared" si="61"/>
        <v>敦賀市</v>
      </c>
      <c r="I817" s="19" t="str">
        <f t="shared" si="62"/>
        <v>フクイケン</v>
      </c>
      <c r="J817" s="19" t="str">
        <f t="shared" si="63"/>
        <v>ツルガシ</v>
      </c>
      <c r="K817" s="19" t="str">
        <f t="shared" si="64"/>
        <v>182028</v>
      </c>
    </row>
    <row r="818" spans="1:11">
      <c r="A818" s="19" t="s">
        <v>5408</v>
      </c>
      <c r="B818" s="19" t="s">
        <v>2870</v>
      </c>
      <c r="C818" s="19" t="s">
        <v>5409</v>
      </c>
      <c r="D818" s="19" t="s">
        <v>5405</v>
      </c>
      <c r="E818" s="19" t="s">
        <v>5410</v>
      </c>
      <c r="G818" s="19" t="str">
        <f t="shared" si="60"/>
        <v>福井県</v>
      </c>
      <c r="H818" s="19" t="str">
        <f t="shared" si="61"/>
        <v>小浜市</v>
      </c>
      <c r="I818" s="19" t="str">
        <f t="shared" si="62"/>
        <v>フクイケン</v>
      </c>
      <c r="J818" s="19" t="str">
        <f t="shared" si="63"/>
        <v>オバマシ</v>
      </c>
      <c r="K818" s="19" t="str">
        <f t="shared" si="64"/>
        <v>182044</v>
      </c>
    </row>
    <row r="819" spans="1:11">
      <c r="A819" s="19" t="s">
        <v>5411</v>
      </c>
      <c r="B819" s="19" t="s">
        <v>2870</v>
      </c>
      <c r="C819" s="19" t="s">
        <v>5412</v>
      </c>
      <c r="D819" s="19" t="s">
        <v>5405</v>
      </c>
      <c r="E819" s="19" t="s">
        <v>5413</v>
      </c>
      <c r="G819" s="19" t="str">
        <f t="shared" si="60"/>
        <v>福井県</v>
      </c>
      <c r="H819" s="19" t="str">
        <f t="shared" si="61"/>
        <v>大野市</v>
      </c>
      <c r="I819" s="19" t="str">
        <f t="shared" si="62"/>
        <v>フクイケン</v>
      </c>
      <c r="J819" s="19" t="str">
        <f t="shared" si="63"/>
        <v>オオノシ</v>
      </c>
      <c r="K819" s="19" t="str">
        <f t="shared" si="64"/>
        <v>182052</v>
      </c>
    </row>
    <row r="820" spans="1:11">
      <c r="A820" s="19" t="s">
        <v>5414</v>
      </c>
      <c r="B820" s="19" t="s">
        <v>2870</v>
      </c>
      <c r="C820" s="19" t="s">
        <v>5415</v>
      </c>
      <c r="D820" s="19" t="s">
        <v>5405</v>
      </c>
      <c r="E820" s="19" t="s">
        <v>5416</v>
      </c>
      <c r="G820" s="19" t="str">
        <f t="shared" si="60"/>
        <v>福井県</v>
      </c>
      <c r="H820" s="19" t="str">
        <f t="shared" si="61"/>
        <v>勝山市</v>
      </c>
      <c r="I820" s="19" t="str">
        <f t="shared" si="62"/>
        <v>フクイケン</v>
      </c>
      <c r="J820" s="19" t="str">
        <f t="shared" si="63"/>
        <v>カツヤマシ</v>
      </c>
      <c r="K820" s="19" t="str">
        <f t="shared" si="64"/>
        <v>182061</v>
      </c>
    </row>
    <row r="821" spans="1:11">
      <c r="A821" s="19" t="s">
        <v>2334</v>
      </c>
      <c r="B821" s="19" t="s">
        <v>2870</v>
      </c>
      <c r="C821" s="19" t="s">
        <v>2925</v>
      </c>
      <c r="D821" s="19" t="s">
        <v>5405</v>
      </c>
      <c r="E821" s="19" t="s">
        <v>5417</v>
      </c>
      <c r="G821" s="19" t="str">
        <f t="shared" si="60"/>
        <v>福井県</v>
      </c>
      <c r="H821" s="19" t="str">
        <f t="shared" si="61"/>
        <v>鯖江市</v>
      </c>
      <c r="I821" s="19" t="str">
        <f t="shared" si="62"/>
        <v>フクイケン</v>
      </c>
      <c r="J821" s="19" t="str">
        <f t="shared" si="63"/>
        <v>サバエシ</v>
      </c>
      <c r="K821" s="19" t="str">
        <f t="shared" si="64"/>
        <v>182079</v>
      </c>
    </row>
    <row r="822" spans="1:11">
      <c r="A822" s="19" t="s">
        <v>5418</v>
      </c>
      <c r="B822" s="19" t="s">
        <v>2870</v>
      </c>
      <c r="C822" s="19" t="s">
        <v>5419</v>
      </c>
      <c r="D822" s="19" t="s">
        <v>5405</v>
      </c>
      <c r="E822" s="19" t="s">
        <v>5420</v>
      </c>
      <c r="G822" s="19" t="str">
        <f t="shared" si="60"/>
        <v>福井県</v>
      </c>
      <c r="H822" s="19" t="str">
        <f t="shared" si="61"/>
        <v>あわら市</v>
      </c>
      <c r="I822" s="19" t="str">
        <f t="shared" si="62"/>
        <v>フクイケン</v>
      </c>
      <c r="J822" s="19" t="str">
        <f t="shared" si="63"/>
        <v>アワラシ</v>
      </c>
      <c r="K822" s="19" t="str">
        <f t="shared" si="64"/>
        <v>182087</v>
      </c>
    </row>
    <row r="823" spans="1:11">
      <c r="A823" s="19" t="s">
        <v>5421</v>
      </c>
      <c r="B823" s="19" t="s">
        <v>2870</v>
      </c>
      <c r="C823" s="19" t="s">
        <v>5422</v>
      </c>
      <c r="D823" s="19" t="s">
        <v>5405</v>
      </c>
      <c r="E823" s="19" t="s">
        <v>5423</v>
      </c>
      <c r="G823" s="19" t="str">
        <f t="shared" si="60"/>
        <v>福井県</v>
      </c>
      <c r="H823" s="19" t="str">
        <f t="shared" si="61"/>
        <v>越前市</v>
      </c>
      <c r="I823" s="19" t="str">
        <f t="shared" si="62"/>
        <v>フクイケン</v>
      </c>
      <c r="J823" s="19" t="str">
        <f t="shared" si="63"/>
        <v>エチゼンシ</v>
      </c>
      <c r="K823" s="19" t="str">
        <f t="shared" si="64"/>
        <v>182095</v>
      </c>
    </row>
    <row r="824" spans="1:11">
      <c r="A824" s="19" t="s">
        <v>5424</v>
      </c>
      <c r="B824" s="19" t="s">
        <v>2870</v>
      </c>
      <c r="C824" s="19" t="s">
        <v>5425</v>
      </c>
      <c r="D824" s="19" t="s">
        <v>5405</v>
      </c>
      <c r="E824" s="19" t="s">
        <v>5426</v>
      </c>
      <c r="G824" s="19" t="str">
        <f t="shared" si="60"/>
        <v>福井県</v>
      </c>
      <c r="H824" s="19" t="str">
        <f t="shared" si="61"/>
        <v>坂井市</v>
      </c>
      <c r="I824" s="19" t="str">
        <f t="shared" si="62"/>
        <v>フクイケン</v>
      </c>
      <c r="J824" s="19" t="str">
        <f t="shared" si="63"/>
        <v>サカイシ</v>
      </c>
      <c r="K824" s="19" t="str">
        <f t="shared" si="64"/>
        <v>182109</v>
      </c>
    </row>
    <row r="825" spans="1:11">
      <c r="A825" s="19" t="s">
        <v>5427</v>
      </c>
      <c r="B825" s="19" t="s">
        <v>2870</v>
      </c>
      <c r="C825" s="19" t="s">
        <v>5428</v>
      </c>
      <c r="D825" s="19" t="s">
        <v>5405</v>
      </c>
      <c r="E825" s="19" t="s">
        <v>5429</v>
      </c>
      <c r="G825" s="19" t="str">
        <f t="shared" si="60"/>
        <v>福井県</v>
      </c>
      <c r="H825" s="19" t="str">
        <f t="shared" si="61"/>
        <v>永平寺町</v>
      </c>
      <c r="I825" s="19" t="str">
        <f t="shared" si="62"/>
        <v>フクイケン</v>
      </c>
      <c r="J825" s="19" t="str">
        <f t="shared" si="63"/>
        <v>エイヘイジチョウ</v>
      </c>
      <c r="K825" s="19" t="str">
        <f t="shared" si="64"/>
        <v>183229</v>
      </c>
    </row>
    <row r="826" spans="1:11">
      <c r="A826" s="19" t="s">
        <v>5430</v>
      </c>
      <c r="B826" s="19" t="s">
        <v>2870</v>
      </c>
      <c r="C826" s="19" t="s">
        <v>3736</v>
      </c>
      <c r="D826" s="19" t="s">
        <v>5405</v>
      </c>
      <c r="E826" s="19" t="s">
        <v>3737</v>
      </c>
      <c r="G826" s="19" t="str">
        <f t="shared" si="60"/>
        <v>福井県</v>
      </c>
      <c r="H826" s="19" t="str">
        <f t="shared" si="61"/>
        <v>池田町</v>
      </c>
      <c r="I826" s="19" t="str">
        <f t="shared" si="62"/>
        <v>フクイケン</v>
      </c>
      <c r="J826" s="19" t="str">
        <f t="shared" si="63"/>
        <v>イケダチョウ</v>
      </c>
      <c r="K826" s="19" t="str">
        <f t="shared" si="64"/>
        <v>183822</v>
      </c>
    </row>
    <row r="827" spans="1:11">
      <c r="A827" s="19" t="s">
        <v>5431</v>
      </c>
      <c r="B827" s="19" t="s">
        <v>2870</v>
      </c>
      <c r="C827" s="19" t="s">
        <v>5432</v>
      </c>
      <c r="D827" s="19" t="s">
        <v>5405</v>
      </c>
      <c r="E827" s="19" t="s">
        <v>5433</v>
      </c>
      <c r="G827" s="19" t="str">
        <f t="shared" si="60"/>
        <v>福井県</v>
      </c>
      <c r="H827" s="19" t="str">
        <f t="shared" si="61"/>
        <v>南越前町</v>
      </c>
      <c r="I827" s="19" t="str">
        <f t="shared" si="62"/>
        <v>フクイケン</v>
      </c>
      <c r="J827" s="19" t="str">
        <f t="shared" si="63"/>
        <v>ミナミエチゼンチョウ</v>
      </c>
      <c r="K827" s="19" t="str">
        <f t="shared" si="64"/>
        <v>184047</v>
      </c>
    </row>
    <row r="828" spans="1:11">
      <c r="A828" s="19" t="s">
        <v>5434</v>
      </c>
      <c r="B828" s="19" t="s">
        <v>2870</v>
      </c>
      <c r="C828" s="19" t="s">
        <v>5435</v>
      </c>
      <c r="D828" s="19" t="s">
        <v>5405</v>
      </c>
      <c r="E828" s="19" t="s">
        <v>5436</v>
      </c>
      <c r="G828" s="19" t="str">
        <f t="shared" si="60"/>
        <v>福井県</v>
      </c>
      <c r="H828" s="19" t="str">
        <f t="shared" si="61"/>
        <v>越前町</v>
      </c>
      <c r="I828" s="19" t="str">
        <f t="shared" si="62"/>
        <v>フクイケン</v>
      </c>
      <c r="J828" s="19" t="str">
        <f t="shared" si="63"/>
        <v>エチゼンチョウ</v>
      </c>
      <c r="K828" s="19" t="str">
        <f t="shared" si="64"/>
        <v>184233</v>
      </c>
    </row>
    <row r="829" spans="1:11">
      <c r="A829" s="19" t="s">
        <v>5437</v>
      </c>
      <c r="B829" s="19" t="s">
        <v>2870</v>
      </c>
      <c r="C829" s="19" t="s">
        <v>5438</v>
      </c>
      <c r="D829" s="19" t="s">
        <v>5405</v>
      </c>
      <c r="E829" s="19" t="s">
        <v>5439</v>
      </c>
      <c r="G829" s="19" t="str">
        <f t="shared" si="60"/>
        <v>福井県</v>
      </c>
      <c r="H829" s="19" t="str">
        <f t="shared" si="61"/>
        <v>美浜町</v>
      </c>
      <c r="I829" s="19" t="str">
        <f t="shared" si="62"/>
        <v>フクイケン</v>
      </c>
      <c r="J829" s="19" t="str">
        <f t="shared" si="63"/>
        <v>ミハマチョウ</v>
      </c>
      <c r="K829" s="19" t="str">
        <f t="shared" si="64"/>
        <v>184420</v>
      </c>
    </row>
    <row r="830" spans="1:11">
      <c r="A830" s="19" t="s">
        <v>5440</v>
      </c>
      <c r="B830" s="19" t="s">
        <v>2870</v>
      </c>
      <c r="C830" s="19" t="s">
        <v>5441</v>
      </c>
      <c r="D830" s="19" t="s">
        <v>5405</v>
      </c>
      <c r="E830" s="19" t="s">
        <v>5442</v>
      </c>
      <c r="G830" s="19" t="str">
        <f t="shared" si="60"/>
        <v>福井県</v>
      </c>
      <c r="H830" s="19" t="str">
        <f t="shared" si="61"/>
        <v>高浜町</v>
      </c>
      <c r="I830" s="19" t="str">
        <f t="shared" si="62"/>
        <v>フクイケン</v>
      </c>
      <c r="J830" s="19" t="str">
        <f t="shared" si="63"/>
        <v>タカハマチョウ</v>
      </c>
      <c r="K830" s="19" t="str">
        <f t="shared" si="64"/>
        <v>184811</v>
      </c>
    </row>
    <row r="831" spans="1:11">
      <c r="A831" s="19" t="s">
        <v>5443</v>
      </c>
      <c r="B831" s="19" t="s">
        <v>2870</v>
      </c>
      <c r="C831" s="19" t="s">
        <v>5444</v>
      </c>
      <c r="D831" s="19" t="s">
        <v>5405</v>
      </c>
      <c r="E831" s="19" t="s">
        <v>5445</v>
      </c>
      <c r="G831" s="19" t="str">
        <f t="shared" si="60"/>
        <v>福井県</v>
      </c>
      <c r="H831" s="19" t="str">
        <f t="shared" si="61"/>
        <v>おおい町</v>
      </c>
      <c r="I831" s="19" t="str">
        <f t="shared" si="62"/>
        <v>フクイケン</v>
      </c>
      <c r="J831" s="19" t="str">
        <f t="shared" si="63"/>
        <v>オオイチョウ</v>
      </c>
      <c r="K831" s="19" t="str">
        <f t="shared" si="64"/>
        <v>184837</v>
      </c>
    </row>
    <row r="832" spans="1:11">
      <c r="A832" s="19" t="s">
        <v>5446</v>
      </c>
      <c r="B832" s="19" t="s">
        <v>2870</v>
      </c>
      <c r="C832" s="19" t="s">
        <v>5447</v>
      </c>
      <c r="D832" s="19" t="s">
        <v>5405</v>
      </c>
      <c r="E832" s="19" t="s">
        <v>5448</v>
      </c>
      <c r="G832" s="19" t="str">
        <f t="shared" si="60"/>
        <v>福井県</v>
      </c>
      <c r="H832" s="19" t="str">
        <f t="shared" si="61"/>
        <v>若狭町</v>
      </c>
      <c r="I832" s="19" t="str">
        <f t="shared" si="62"/>
        <v>フクイケン</v>
      </c>
      <c r="J832" s="19" t="str">
        <f t="shared" si="63"/>
        <v>ワカサチョウ</v>
      </c>
      <c r="K832" s="19" t="str">
        <f t="shared" si="64"/>
        <v>185019</v>
      </c>
    </row>
    <row r="833" spans="1:11">
      <c r="A833" s="17" t="s">
        <v>5449</v>
      </c>
      <c r="B833" s="17" t="s">
        <v>5450</v>
      </c>
      <c r="C833" s="31"/>
      <c r="D833" s="32" t="s">
        <v>5451</v>
      </c>
      <c r="E833" s="31"/>
      <c r="G833" s="17" t="str">
        <f t="shared" si="60"/>
        <v>山梨県</v>
      </c>
      <c r="H833" s="17" t="str">
        <f t="shared" si="61"/>
        <v/>
      </c>
      <c r="I833" s="17" t="str">
        <f t="shared" si="62"/>
        <v>ヤマナシケン</v>
      </c>
      <c r="J833" s="17" t="str">
        <f t="shared" si="63"/>
        <v/>
      </c>
      <c r="K833" s="17" t="str">
        <f t="shared" si="64"/>
        <v>190004</v>
      </c>
    </row>
    <row r="834" spans="1:11">
      <c r="A834" s="19" t="s">
        <v>2336</v>
      </c>
      <c r="B834" s="19" t="s">
        <v>2710</v>
      </c>
      <c r="C834" s="19" t="s">
        <v>2711</v>
      </c>
      <c r="D834" s="19" t="s">
        <v>5452</v>
      </c>
      <c r="E834" s="19" t="s">
        <v>5453</v>
      </c>
      <c r="G834" s="19" t="str">
        <f t="shared" si="60"/>
        <v>山梨県</v>
      </c>
      <c r="H834" s="19" t="str">
        <f t="shared" si="61"/>
        <v>甲府市</v>
      </c>
      <c r="I834" s="19" t="str">
        <f t="shared" si="62"/>
        <v>ヤマナシケン</v>
      </c>
      <c r="J834" s="19" t="str">
        <f t="shared" si="63"/>
        <v>コウフシ</v>
      </c>
      <c r="K834" s="19" t="str">
        <f t="shared" si="64"/>
        <v>192015</v>
      </c>
    </row>
    <row r="835" spans="1:11">
      <c r="A835" s="19" t="s">
        <v>2337</v>
      </c>
      <c r="B835" s="19" t="s">
        <v>2710</v>
      </c>
      <c r="C835" s="19" t="s">
        <v>3168</v>
      </c>
      <c r="D835" s="19" t="s">
        <v>5452</v>
      </c>
      <c r="E835" s="19" t="s">
        <v>5454</v>
      </c>
      <c r="G835" s="19" t="str">
        <f t="shared" si="60"/>
        <v>山梨県</v>
      </c>
      <c r="H835" s="19" t="str">
        <f t="shared" si="61"/>
        <v>富士吉田市</v>
      </c>
      <c r="I835" s="19" t="str">
        <f t="shared" si="62"/>
        <v>ヤマナシケン</v>
      </c>
      <c r="J835" s="19" t="str">
        <f t="shared" si="63"/>
        <v>フジヨシダシ</v>
      </c>
      <c r="K835" s="19" t="str">
        <f t="shared" si="64"/>
        <v>192023</v>
      </c>
    </row>
    <row r="836" spans="1:11">
      <c r="A836" s="19" t="s">
        <v>5455</v>
      </c>
      <c r="B836" s="19" t="s">
        <v>2710</v>
      </c>
      <c r="C836" s="19" t="s">
        <v>5456</v>
      </c>
      <c r="D836" s="19" t="s">
        <v>5452</v>
      </c>
      <c r="E836" s="19" t="s">
        <v>5457</v>
      </c>
      <c r="G836" s="19" t="str">
        <f t="shared" si="60"/>
        <v>山梨県</v>
      </c>
      <c r="H836" s="19" t="str">
        <f t="shared" si="61"/>
        <v>都留市</v>
      </c>
      <c r="I836" s="19" t="str">
        <f t="shared" si="62"/>
        <v>ヤマナシケン</v>
      </c>
      <c r="J836" s="19" t="str">
        <f t="shared" si="63"/>
        <v>ツルシ</v>
      </c>
      <c r="K836" s="19" t="str">
        <f t="shared" si="64"/>
        <v>192040</v>
      </c>
    </row>
    <row r="837" spans="1:11">
      <c r="A837" s="19" t="s">
        <v>5458</v>
      </c>
      <c r="B837" s="19" t="s">
        <v>2710</v>
      </c>
      <c r="C837" s="19" t="s">
        <v>5459</v>
      </c>
      <c r="D837" s="19" t="s">
        <v>5452</v>
      </c>
      <c r="E837" s="19" t="s">
        <v>5460</v>
      </c>
      <c r="G837" s="19" t="str">
        <f t="shared" si="60"/>
        <v>山梨県</v>
      </c>
      <c r="H837" s="19" t="str">
        <f t="shared" si="61"/>
        <v>山梨市</v>
      </c>
      <c r="I837" s="19" t="str">
        <f t="shared" si="62"/>
        <v>ヤマナシケン</v>
      </c>
      <c r="J837" s="19" t="str">
        <f t="shared" si="63"/>
        <v>ヤマナシシ</v>
      </c>
      <c r="K837" s="19" t="str">
        <f t="shared" si="64"/>
        <v>192058</v>
      </c>
    </row>
    <row r="838" spans="1:11">
      <c r="A838" s="19" t="s">
        <v>5461</v>
      </c>
      <c r="B838" s="19" t="s">
        <v>2710</v>
      </c>
      <c r="C838" s="19" t="s">
        <v>5462</v>
      </c>
      <c r="D838" s="19" t="s">
        <v>5452</v>
      </c>
      <c r="E838" s="19" t="s">
        <v>5463</v>
      </c>
      <c r="G838" s="19" t="str">
        <f t="shared" si="60"/>
        <v>山梨県</v>
      </c>
      <c r="H838" s="19" t="str">
        <f t="shared" si="61"/>
        <v>大月市</v>
      </c>
      <c r="I838" s="19" t="str">
        <f t="shared" si="62"/>
        <v>ヤマナシケン</v>
      </c>
      <c r="J838" s="19" t="str">
        <f t="shared" si="63"/>
        <v>オオツキシ</v>
      </c>
      <c r="K838" s="19" t="str">
        <f t="shared" si="64"/>
        <v>192066</v>
      </c>
    </row>
    <row r="839" spans="1:11">
      <c r="A839" s="19" t="s">
        <v>5464</v>
      </c>
      <c r="B839" s="19" t="s">
        <v>2710</v>
      </c>
      <c r="C839" s="19" t="s">
        <v>5465</v>
      </c>
      <c r="D839" s="19" t="s">
        <v>5452</v>
      </c>
      <c r="E839" s="19" t="s">
        <v>5466</v>
      </c>
      <c r="G839" s="19" t="str">
        <f t="shared" ref="G839:G902" si="65">B839</f>
        <v>山梨県</v>
      </c>
      <c r="H839" s="19" t="str">
        <f t="shared" ref="H839:H902" si="66">IF(C839&lt;&gt;0,C839,"")</f>
        <v>韮崎市</v>
      </c>
      <c r="I839" s="19" t="str">
        <f t="shared" ref="I839:I902" si="67">PHONETIC(D839)</f>
        <v>ヤマナシケン</v>
      </c>
      <c r="J839" s="19" t="str">
        <f t="shared" ref="J839:J902" si="68">PHONETIC(E839)</f>
        <v>ニラサキシ</v>
      </c>
      <c r="K839" s="19" t="str">
        <f t="shared" ref="K839:K902" si="69">A839</f>
        <v>192074</v>
      </c>
    </row>
    <row r="840" spans="1:11">
      <c r="A840" s="19" t="s">
        <v>5467</v>
      </c>
      <c r="B840" s="19" t="s">
        <v>2710</v>
      </c>
      <c r="C840" s="19" t="s">
        <v>5468</v>
      </c>
      <c r="D840" s="19" t="s">
        <v>5452</v>
      </c>
      <c r="E840" s="19" t="s">
        <v>5469</v>
      </c>
      <c r="G840" s="19" t="str">
        <f t="shared" si="65"/>
        <v>山梨県</v>
      </c>
      <c r="H840" s="19" t="str">
        <f t="shared" si="66"/>
        <v>南アルプス市</v>
      </c>
      <c r="I840" s="19" t="str">
        <f t="shared" si="67"/>
        <v>ヤマナシケン</v>
      </c>
      <c r="J840" s="19" t="str">
        <f t="shared" si="68"/>
        <v>ミナミアルプスシ</v>
      </c>
      <c r="K840" s="19" t="str">
        <f t="shared" si="69"/>
        <v>192082</v>
      </c>
    </row>
    <row r="841" spans="1:11">
      <c r="A841" s="19" t="s">
        <v>2338</v>
      </c>
      <c r="B841" s="19" t="s">
        <v>2710</v>
      </c>
      <c r="C841" s="19" t="s">
        <v>2955</v>
      </c>
      <c r="D841" s="19" t="s">
        <v>5452</v>
      </c>
      <c r="E841" s="19" t="s">
        <v>3361</v>
      </c>
      <c r="G841" s="19" t="str">
        <f t="shared" si="65"/>
        <v>山梨県</v>
      </c>
      <c r="H841" s="19" t="str">
        <f t="shared" si="66"/>
        <v>北杜市</v>
      </c>
      <c r="I841" s="19" t="str">
        <f t="shared" si="67"/>
        <v>ヤマナシケン</v>
      </c>
      <c r="J841" s="19" t="str">
        <f t="shared" si="68"/>
        <v>ホクトシ</v>
      </c>
      <c r="K841" s="19" t="str">
        <f t="shared" si="69"/>
        <v>192091</v>
      </c>
    </row>
    <row r="842" spans="1:11">
      <c r="A842" s="19" t="s">
        <v>5470</v>
      </c>
      <c r="B842" s="19" t="s">
        <v>2710</v>
      </c>
      <c r="C842" s="19" t="s">
        <v>5471</v>
      </c>
      <c r="D842" s="19" t="s">
        <v>5452</v>
      </c>
      <c r="E842" s="19" t="s">
        <v>5472</v>
      </c>
      <c r="G842" s="19" t="str">
        <f t="shared" si="65"/>
        <v>山梨県</v>
      </c>
      <c r="H842" s="19" t="str">
        <f t="shared" si="66"/>
        <v>甲斐市</v>
      </c>
      <c r="I842" s="19" t="str">
        <f t="shared" si="67"/>
        <v>ヤマナシケン</v>
      </c>
      <c r="J842" s="19" t="str">
        <f t="shared" si="68"/>
        <v>カイシ</v>
      </c>
      <c r="K842" s="19" t="str">
        <f t="shared" si="69"/>
        <v>192104</v>
      </c>
    </row>
    <row r="843" spans="1:11">
      <c r="A843" s="19" t="s">
        <v>5473</v>
      </c>
      <c r="B843" s="19" t="s">
        <v>2710</v>
      </c>
      <c r="C843" s="19" t="s">
        <v>5474</v>
      </c>
      <c r="D843" s="19" t="s">
        <v>5452</v>
      </c>
      <c r="E843" s="19" t="s">
        <v>5475</v>
      </c>
      <c r="G843" s="19" t="str">
        <f t="shared" si="65"/>
        <v>山梨県</v>
      </c>
      <c r="H843" s="19" t="str">
        <f t="shared" si="66"/>
        <v>笛吹市</v>
      </c>
      <c r="I843" s="19" t="str">
        <f t="shared" si="67"/>
        <v>ヤマナシケン</v>
      </c>
      <c r="J843" s="19" t="str">
        <f t="shared" si="68"/>
        <v>フエフキシ</v>
      </c>
      <c r="K843" s="19" t="str">
        <f t="shared" si="69"/>
        <v>192112</v>
      </c>
    </row>
    <row r="844" spans="1:11">
      <c r="A844" s="19" t="s">
        <v>5476</v>
      </c>
      <c r="B844" s="19" t="s">
        <v>2710</v>
      </c>
      <c r="C844" s="19" t="s">
        <v>5477</v>
      </c>
      <c r="D844" s="19" t="s">
        <v>5452</v>
      </c>
      <c r="E844" s="19" t="s">
        <v>5478</v>
      </c>
      <c r="G844" s="19" t="str">
        <f t="shared" si="65"/>
        <v>山梨県</v>
      </c>
      <c r="H844" s="19" t="str">
        <f t="shared" si="66"/>
        <v>上野原市</v>
      </c>
      <c r="I844" s="19" t="str">
        <f t="shared" si="67"/>
        <v>ヤマナシケン</v>
      </c>
      <c r="J844" s="19" t="str">
        <f t="shared" si="68"/>
        <v>ウエノハラシ</v>
      </c>
      <c r="K844" s="19" t="str">
        <f t="shared" si="69"/>
        <v>192121</v>
      </c>
    </row>
    <row r="845" spans="1:11">
      <c r="A845" s="19" t="s">
        <v>5479</v>
      </c>
      <c r="B845" s="19" t="s">
        <v>2710</v>
      </c>
      <c r="C845" s="19" t="s">
        <v>5480</v>
      </c>
      <c r="D845" s="19" t="s">
        <v>5452</v>
      </c>
      <c r="E845" s="19" t="s">
        <v>5481</v>
      </c>
      <c r="G845" s="19" t="str">
        <f t="shared" si="65"/>
        <v>山梨県</v>
      </c>
      <c r="H845" s="19" t="str">
        <f t="shared" si="66"/>
        <v>甲州市</v>
      </c>
      <c r="I845" s="19" t="str">
        <f t="shared" si="67"/>
        <v>ヤマナシケン</v>
      </c>
      <c r="J845" s="19" t="str">
        <f t="shared" si="68"/>
        <v>コウシュウシ</v>
      </c>
      <c r="K845" s="19" t="str">
        <f t="shared" si="69"/>
        <v>192139</v>
      </c>
    </row>
    <row r="846" spans="1:11">
      <c r="A846" s="19" t="s">
        <v>5482</v>
      </c>
      <c r="B846" s="19" t="s">
        <v>2710</v>
      </c>
      <c r="C846" s="19" t="s">
        <v>5483</v>
      </c>
      <c r="D846" s="19" t="s">
        <v>5452</v>
      </c>
      <c r="E846" s="19" t="s">
        <v>5484</v>
      </c>
      <c r="G846" s="19" t="str">
        <f t="shared" si="65"/>
        <v>山梨県</v>
      </c>
      <c r="H846" s="19" t="str">
        <f t="shared" si="66"/>
        <v>中央市</v>
      </c>
      <c r="I846" s="19" t="str">
        <f t="shared" si="67"/>
        <v>ヤマナシケン</v>
      </c>
      <c r="J846" s="19" t="str">
        <f t="shared" si="68"/>
        <v>チュウオウシ</v>
      </c>
      <c r="K846" s="19" t="str">
        <f t="shared" si="69"/>
        <v>192147</v>
      </c>
    </row>
    <row r="847" spans="1:11">
      <c r="A847" s="19" t="s">
        <v>5485</v>
      </c>
      <c r="B847" s="19" t="s">
        <v>2710</v>
      </c>
      <c r="C847" s="19" t="s">
        <v>5486</v>
      </c>
      <c r="D847" s="19" t="s">
        <v>5452</v>
      </c>
      <c r="E847" s="19" t="s">
        <v>5487</v>
      </c>
      <c r="G847" s="19" t="str">
        <f t="shared" si="65"/>
        <v>山梨県</v>
      </c>
      <c r="H847" s="19" t="str">
        <f t="shared" si="66"/>
        <v>市川三郷町</v>
      </c>
      <c r="I847" s="19" t="str">
        <f t="shared" si="67"/>
        <v>ヤマナシケン</v>
      </c>
      <c r="J847" s="19" t="str">
        <f t="shared" si="68"/>
        <v>イチカワミサトチョウ</v>
      </c>
      <c r="K847" s="19" t="str">
        <f t="shared" si="69"/>
        <v>193461</v>
      </c>
    </row>
    <row r="848" spans="1:11">
      <c r="A848" s="19" t="s">
        <v>5488</v>
      </c>
      <c r="B848" s="19" t="s">
        <v>2710</v>
      </c>
      <c r="C848" s="19" t="s">
        <v>5489</v>
      </c>
      <c r="D848" s="19" t="s">
        <v>5452</v>
      </c>
      <c r="E848" s="19" t="s">
        <v>5490</v>
      </c>
      <c r="G848" s="19" t="str">
        <f t="shared" si="65"/>
        <v>山梨県</v>
      </c>
      <c r="H848" s="19" t="str">
        <f t="shared" si="66"/>
        <v>早川町</v>
      </c>
      <c r="I848" s="19" t="str">
        <f t="shared" si="67"/>
        <v>ヤマナシケン</v>
      </c>
      <c r="J848" s="19" t="str">
        <f t="shared" si="68"/>
        <v>ハヤカワチョウ</v>
      </c>
      <c r="K848" s="19" t="str">
        <f t="shared" si="69"/>
        <v>193640</v>
      </c>
    </row>
    <row r="849" spans="1:11">
      <c r="A849" s="19" t="s">
        <v>5491</v>
      </c>
      <c r="B849" s="19" t="s">
        <v>2710</v>
      </c>
      <c r="C849" s="19" t="s">
        <v>5492</v>
      </c>
      <c r="D849" s="19" t="s">
        <v>5452</v>
      </c>
      <c r="E849" s="19" t="s">
        <v>5493</v>
      </c>
      <c r="G849" s="19" t="str">
        <f t="shared" si="65"/>
        <v>山梨県</v>
      </c>
      <c r="H849" s="19" t="str">
        <f t="shared" si="66"/>
        <v>身延町</v>
      </c>
      <c r="I849" s="19" t="str">
        <f t="shared" si="67"/>
        <v>ヤマナシケン</v>
      </c>
      <c r="J849" s="19" t="str">
        <f t="shared" si="68"/>
        <v>ミノブチョウ</v>
      </c>
      <c r="K849" s="19" t="str">
        <f t="shared" si="69"/>
        <v>193658</v>
      </c>
    </row>
    <row r="850" spans="1:11">
      <c r="A850" s="19" t="s">
        <v>5494</v>
      </c>
      <c r="B850" s="19" t="s">
        <v>2710</v>
      </c>
      <c r="C850" s="19" t="s">
        <v>3890</v>
      </c>
      <c r="D850" s="19" t="s">
        <v>5452</v>
      </c>
      <c r="E850" s="19" t="s">
        <v>3891</v>
      </c>
      <c r="G850" s="19" t="str">
        <f t="shared" si="65"/>
        <v>山梨県</v>
      </c>
      <c r="H850" s="19" t="str">
        <f t="shared" si="66"/>
        <v>南部町</v>
      </c>
      <c r="I850" s="19" t="str">
        <f t="shared" si="67"/>
        <v>ヤマナシケン</v>
      </c>
      <c r="J850" s="19" t="str">
        <f t="shared" si="68"/>
        <v>ナンブチョウ</v>
      </c>
      <c r="K850" s="19" t="str">
        <f t="shared" si="69"/>
        <v>193666</v>
      </c>
    </row>
    <row r="851" spans="1:11">
      <c r="A851" s="19" t="s">
        <v>5495</v>
      </c>
      <c r="B851" s="19" t="s">
        <v>2710</v>
      </c>
      <c r="C851" s="19" t="s">
        <v>5496</v>
      </c>
      <c r="D851" s="19" t="s">
        <v>5452</v>
      </c>
      <c r="E851" s="19" t="s">
        <v>5497</v>
      </c>
      <c r="G851" s="19" t="str">
        <f t="shared" si="65"/>
        <v>山梨県</v>
      </c>
      <c r="H851" s="19" t="str">
        <f t="shared" si="66"/>
        <v>富士川町</v>
      </c>
      <c r="I851" s="19" t="str">
        <f t="shared" si="67"/>
        <v>ヤマナシケン</v>
      </c>
      <c r="J851" s="19" t="str">
        <f t="shared" si="68"/>
        <v>フジカワチョウ</v>
      </c>
      <c r="K851" s="19" t="str">
        <f t="shared" si="69"/>
        <v>193682</v>
      </c>
    </row>
    <row r="852" spans="1:11">
      <c r="A852" s="19" t="s">
        <v>5498</v>
      </c>
      <c r="B852" s="19" t="s">
        <v>2710</v>
      </c>
      <c r="C852" s="19" t="s">
        <v>5499</v>
      </c>
      <c r="D852" s="19" t="s">
        <v>5452</v>
      </c>
      <c r="E852" s="19" t="s">
        <v>5500</v>
      </c>
      <c r="G852" s="19" t="str">
        <f t="shared" si="65"/>
        <v>山梨県</v>
      </c>
      <c r="H852" s="19" t="str">
        <f t="shared" si="66"/>
        <v>昭和町</v>
      </c>
      <c r="I852" s="19" t="str">
        <f t="shared" si="67"/>
        <v>ヤマナシケン</v>
      </c>
      <c r="J852" s="19" t="str">
        <f t="shared" si="68"/>
        <v>ショウワチョウ</v>
      </c>
      <c r="K852" s="19" t="str">
        <f t="shared" si="69"/>
        <v>193844</v>
      </c>
    </row>
    <row r="853" spans="1:11">
      <c r="A853" s="19" t="s">
        <v>5501</v>
      </c>
      <c r="B853" s="19" t="s">
        <v>2710</v>
      </c>
      <c r="C853" s="19" t="s">
        <v>5502</v>
      </c>
      <c r="D853" s="19" t="s">
        <v>5452</v>
      </c>
      <c r="E853" s="19" t="s">
        <v>5503</v>
      </c>
      <c r="G853" s="19" t="str">
        <f t="shared" si="65"/>
        <v>山梨県</v>
      </c>
      <c r="H853" s="19" t="str">
        <f t="shared" si="66"/>
        <v>道志村</v>
      </c>
      <c r="I853" s="19" t="str">
        <f t="shared" si="67"/>
        <v>ヤマナシケン</v>
      </c>
      <c r="J853" s="19" t="str">
        <f t="shared" si="68"/>
        <v>ドウシムラ</v>
      </c>
      <c r="K853" s="19" t="str">
        <f t="shared" si="69"/>
        <v>194221</v>
      </c>
    </row>
    <row r="854" spans="1:11">
      <c r="A854" s="19" t="s">
        <v>5504</v>
      </c>
      <c r="B854" s="19" t="s">
        <v>2710</v>
      </c>
      <c r="C854" s="19" t="s">
        <v>5505</v>
      </c>
      <c r="D854" s="19" t="s">
        <v>5452</v>
      </c>
      <c r="E854" s="19" t="s">
        <v>5506</v>
      </c>
      <c r="G854" s="19" t="str">
        <f t="shared" si="65"/>
        <v>山梨県</v>
      </c>
      <c r="H854" s="19" t="str">
        <f t="shared" si="66"/>
        <v>西桂町</v>
      </c>
      <c r="I854" s="19" t="str">
        <f t="shared" si="67"/>
        <v>ヤマナシケン</v>
      </c>
      <c r="J854" s="19" t="str">
        <f t="shared" si="68"/>
        <v>ニシカツラチョウ</v>
      </c>
      <c r="K854" s="19" t="str">
        <f t="shared" si="69"/>
        <v>194239</v>
      </c>
    </row>
    <row r="855" spans="1:11">
      <c r="A855" s="19" t="s">
        <v>5507</v>
      </c>
      <c r="B855" s="19" t="s">
        <v>2710</v>
      </c>
      <c r="C855" s="19" t="s">
        <v>5508</v>
      </c>
      <c r="D855" s="19" t="s">
        <v>5452</v>
      </c>
      <c r="E855" s="19" t="s">
        <v>5509</v>
      </c>
      <c r="G855" s="19" t="str">
        <f t="shared" si="65"/>
        <v>山梨県</v>
      </c>
      <c r="H855" s="19" t="str">
        <f t="shared" si="66"/>
        <v>忍野村</v>
      </c>
      <c r="I855" s="19" t="str">
        <f t="shared" si="67"/>
        <v>ヤマナシケン</v>
      </c>
      <c r="J855" s="19" t="str">
        <f t="shared" si="68"/>
        <v>オシノムラ</v>
      </c>
      <c r="K855" s="19" t="str">
        <f t="shared" si="69"/>
        <v>194247</v>
      </c>
    </row>
    <row r="856" spans="1:11">
      <c r="A856" s="19" t="s">
        <v>5510</v>
      </c>
      <c r="B856" s="19" t="s">
        <v>2710</v>
      </c>
      <c r="C856" s="19" t="s">
        <v>5511</v>
      </c>
      <c r="D856" s="19" t="s">
        <v>5452</v>
      </c>
      <c r="E856" s="19" t="s">
        <v>5512</v>
      </c>
      <c r="G856" s="19" t="str">
        <f t="shared" si="65"/>
        <v>山梨県</v>
      </c>
      <c r="H856" s="19" t="str">
        <f t="shared" si="66"/>
        <v>山中湖村</v>
      </c>
      <c r="I856" s="19" t="str">
        <f t="shared" si="67"/>
        <v>ヤマナシケン</v>
      </c>
      <c r="J856" s="19" t="str">
        <f t="shared" si="68"/>
        <v>ヤマナカコムラ</v>
      </c>
      <c r="K856" s="19" t="str">
        <f t="shared" si="69"/>
        <v>194255</v>
      </c>
    </row>
    <row r="857" spans="1:11">
      <c r="A857" s="19" t="s">
        <v>5513</v>
      </c>
      <c r="B857" s="19" t="s">
        <v>2710</v>
      </c>
      <c r="C857" s="19" t="s">
        <v>5514</v>
      </c>
      <c r="D857" s="19" t="s">
        <v>5452</v>
      </c>
      <c r="E857" s="19" t="s">
        <v>5515</v>
      </c>
      <c r="G857" s="19" t="str">
        <f t="shared" si="65"/>
        <v>山梨県</v>
      </c>
      <c r="H857" s="19" t="str">
        <f t="shared" si="66"/>
        <v>鳴沢村</v>
      </c>
      <c r="I857" s="19" t="str">
        <f t="shared" si="67"/>
        <v>ヤマナシケン</v>
      </c>
      <c r="J857" s="19" t="str">
        <f t="shared" si="68"/>
        <v>ナルサワムラ</v>
      </c>
      <c r="K857" s="19" t="str">
        <f t="shared" si="69"/>
        <v>194298</v>
      </c>
    </row>
    <row r="858" spans="1:11">
      <c r="A858" s="19" t="s">
        <v>2339</v>
      </c>
      <c r="B858" s="19" t="s">
        <v>2710</v>
      </c>
      <c r="C858" s="19" t="s">
        <v>3145</v>
      </c>
      <c r="D858" s="19" t="s">
        <v>5452</v>
      </c>
      <c r="E858" s="19" t="s">
        <v>5516</v>
      </c>
      <c r="G858" s="19" t="str">
        <f t="shared" si="65"/>
        <v>山梨県</v>
      </c>
      <c r="H858" s="19" t="str">
        <f t="shared" si="66"/>
        <v>富士河口湖町</v>
      </c>
      <c r="I858" s="19" t="str">
        <f t="shared" si="67"/>
        <v>ヤマナシケン</v>
      </c>
      <c r="J858" s="19" t="str">
        <f t="shared" si="68"/>
        <v>フジカワグチコマチ</v>
      </c>
      <c r="K858" s="19" t="str">
        <f t="shared" si="69"/>
        <v>194301</v>
      </c>
    </row>
    <row r="859" spans="1:11">
      <c r="A859" s="19" t="s">
        <v>5517</v>
      </c>
      <c r="B859" s="19" t="s">
        <v>2710</v>
      </c>
      <c r="C859" s="19" t="s">
        <v>5518</v>
      </c>
      <c r="D859" s="19" t="s">
        <v>5452</v>
      </c>
      <c r="E859" s="19" t="s">
        <v>5519</v>
      </c>
      <c r="G859" s="19" t="str">
        <f t="shared" si="65"/>
        <v>山梨県</v>
      </c>
      <c r="H859" s="19" t="str">
        <f t="shared" si="66"/>
        <v>小菅村</v>
      </c>
      <c r="I859" s="19" t="str">
        <f t="shared" si="67"/>
        <v>ヤマナシケン</v>
      </c>
      <c r="J859" s="19" t="str">
        <f t="shared" si="68"/>
        <v>コスゲムラ</v>
      </c>
      <c r="K859" s="19" t="str">
        <f t="shared" si="69"/>
        <v>194425</v>
      </c>
    </row>
    <row r="860" spans="1:11">
      <c r="A860" s="19" t="s">
        <v>5520</v>
      </c>
      <c r="B860" s="19" t="s">
        <v>2710</v>
      </c>
      <c r="C860" s="19" t="s">
        <v>5521</v>
      </c>
      <c r="D860" s="19" t="s">
        <v>5452</v>
      </c>
      <c r="E860" s="19" t="s">
        <v>5522</v>
      </c>
      <c r="G860" s="19" t="str">
        <f t="shared" si="65"/>
        <v>山梨県</v>
      </c>
      <c r="H860" s="19" t="str">
        <f t="shared" si="66"/>
        <v>丹波山村</v>
      </c>
      <c r="I860" s="19" t="str">
        <f t="shared" si="67"/>
        <v>ヤマナシケン</v>
      </c>
      <c r="J860" s="19" t="str">
        <f t="shared" si="68"/>
        <v>タバヤマムラ</v>
      </c>
      <c r="K860" s="19" t="str">
        <f t="shared" si="69"/>
        <v>194433</v>
      </c>
    </row>
    <row r="861" spans="1:11">
      <c r="A861" s="17" t="s">
        <v>5523</v>
      </c>
      <c r="B861" s="17" t="s">
        <v>5524</v>
      </c>
      <c r="C861" s="31"/>
      <c r="D861" s="32" t="s">
        <v>5525</v>
      </c>
      <c r="E861" s="31"/>
      <c r="G861" s="17" t="str">
        <f t="shared" si="65"/>
        <v>長野県</v>
      </c>
      <c r="H861" s="17" t="str">
        <f t="shared" si="66"/>
        <v/>
      </c>
      <c r="I861" s="17" t="str">
        <f t="shared" si="67"/>
        <v>ナガノケン</v>
      </c>
      <c r="J861" s="17" t="str">
        <f t="shared" si="68"/>
        <v/>
      </c>
      <c r="K861" s="17" t="str">
        <f t="shared" si="69"/>
        <v>200000</v>
      </c>
    </row>
    <row r="862" spans="1:11">
      <c r="A862" s="19" t="s">
        <v>2341</v>
      </c>
      <c r="B862" s="19" t="s">
        <v>2626</v>
      </c>
      <c r="C862" s="19" t="s">
        <v>2627</v>
      </c>
      <c r="D862" s="19" t="s">
        <v>5526</v>
      </c>
      <c r="E862" s="19" t="s">
        <v>5527</v>
      </c>
      <c r="G862" s="19" t="str">
        <f t="shared" si="65"/>
        <v>長野県</v>
      </c>
      <c r="H862" s="19" t="str">
        <f t="shared" si="66"/>
        <v>長野市</v>
      </c>
      <c r="I862" s="19" t="str">
        <f t="shared" si="67"/>
        <v>ナガノケン</v>
      </c>
      <c r="J862" s="19" t="str">
        <f t="shared" si="68"/>
        <v>ナガノシ</v>
      </c>
      <c r="K862" s="19" t="str">
        <f t="shared" si="69"/>
        <v>202011</v>
      </c>
    </row>
    <row r="863" spans="1:11">
      <c r="A863" s="19" t="s">
        <v>2342</v>
      </c>
      <c r="B863" s="19" t="s">
        <v>2626</v>
      </c>
      <c r="C863" s="19" t="s">
        <v>3131</v>
      </c>
      <c r="D863" s="19" t="s">
        <v>5526</v>
      </c>
      <c r="E863" s="19" t="s">
        <v>5528</v>
      </c>
      <c r="G863" s="19" t="str">
        <f t="shared" si="65"/>
        <v>長野県</v>
      </c>
      <c r="H863" s="19" t="str">
        <f t="shared" si="66"/>
        <v>松本市</v>
      </c>
      <c r="I863" s="19" t="str">
        <f t="shared" si="67"/>
        <v>ナガノケン</v>
      </c>
      <c r="J863" s="19" t="str">
        <f t="shared" si="68"/>
        <v>マツモトシ</v>
      </c>
      <c r="K863" s="19" t="str">
        <f t="shared" si="69"/>
        <v>202029</v>
      </c>
    </row>
    <row r="864" spans="1:11">
      <c r="A864" s="19" t="s">
        <v>5529</v>
      </c>
      <c r="B864" s="19" t="s">
        <v>2626</v>
      </c>
      <c r="C864" s="19" t="s">
        <v>5530</v>
      </c>
      <c r="D864" s="19" t="s">
        <v>5526</v>
      </c>
      <c r="E864" s="19" t="s">
        <v>5531</v>
      </c>
      <c r="G864" s="19" t="str">
        <f t="shared" si="65"/>
        <v>長野県</v>
      </c>
      <c r="H864" s="19" t="str">
        <f t="shared" si="66"/>
        <v>上田市</v>
      </c>
      <c r="I864" s="19" t="str">
        <f t="shared" si="67"/>
        <v>ナガノケン</v>
      </c>
      <c r="J864" s="19" t="str">
        <f t="shared" si="68"/>
        <v>ウエダシ</v>
      </c>
      <c r="K864" s="19" t="str">
        <f t="shared" si="69"/>
        <v>202037</v>
      </c>
    </row>
    <row r="865" spans="1:11">
      <c r="A865" s="19" t="s">
        <v>5532</v>
      </c>
      <c r="B865" s="19" t="s">
        <v>2626</v>
      </c>
      <c r="C865" s="19" t="s">
        <v>5533</v>
      </c>
      <c r="D865" s="19" t="s">
        <v>5526</v>
      </c>
      <c r="E865" s="19" t="s">
        <v>5534</v>
      </c>
      <c r="G865" s="19" t="str">
        <f t="shared" si="65"/>
        <v>長野県</v>
      </c>
      <c r="H865" s="19" t="str">
        <f t="shared" si="66"/>
        <v>岡谷市</v>
      </c>
      <c r="I865" s="19" t="str">
        <f t="shared" si="67"/>
        <v>ナガノケン</v>
      </c>
      <c r="J865" s="19" t="str">
        <f t="shared" si="68"/>
        <v>オカヤシ</v>
      </c>
      <c r="K865" s="19" t="str">
        <f t="shared" si="69"/>
        <v>202045</v>
      </c>
    </row>
    <row r="866" spans="1:11">
      <c r="A866" s="19" t="s">
        <v>2343</v>
      </c>
      <c r="B866" s="19" t="s">
        <v>2626</v>
      </c>
      <c r="C866" s="19" t="s">
        <v>2864</v>
      </c>
      <c r="D866" s="19" t="s">
        <v>5526</v>
      </c>
      <c r="E866" s="19" t="s">
        <v>5535</v>
      </c>
      <c r="G866" s="19" t="str">
        <f t="shared" si="65"/>
        <v>長野県</v>
      </c>
      <c r="H866" s="19" t="str">
        <f t="shared" si="66"/>
        <v>飯田市</v>
      </c>
      <c r="I866" s="19" t="str">
        <f t="shared" si="67"/>
        <v>ナガノケン</v>
      </c>
      <c r="J866" s="19" t="str">
        <f t="shared" si="68"/>
        <v>イイダシ</v>
      </c>
      <c r="K866" s="19" t="str">
        <f t="shared" si="69"/>
        <v>202053</v>
      </c>
    </row>
    <row r="867" spans="1:11">
      <c r="A867" s="19" t="s">
        <v>2344</v>
      </c>
      <c r="B867" s="19" t="s">
        <v>2626</v>
      </c>
      <c r="C867" s="19" t="s">
        <v>2961</v>
      </c>
      <c r="D867" s="19" t="s">
        <v>5526</v>
      </c>
      <c r="E867" s="19" t="s">
        <v>5536</v>
      </c>
      <c r="G867" s="19" t="str">
        <f t="shared" si="65"/>
        <v>長野県</v>
      </c>
      <c r="H867" s="19" t="str">
        <f t="shared" si="66"/>
        <v>諏訪市</v>
      </c>
      <c r="I867" s="19" t="str">
        <f t="shared" si="67"/>
        <v>ナガノケン</v>
      </c>
      <c r="J867" s="19" t="str">
        <f t="shared" si="68"/>
        <v>スワシ</v>
      </c>
      <c r="K867" s="19" t="str">
        <f t="shared" si="69"/>
        <v>202061</v>
      </c>
    </row>
    <row r="868" spans="1:11">
      <c r="A868" s="19" t="s">
        <v>5537</v>
      </c>
      <c r="B868" s="19" t="s">
        <v>2626</v>
      </c>
      <c r="C868" s="19" t="s">
        <v>5538</v>
      </c>
      <c r="D868" s="19" t="s">
        <v>5526</v>
      </c>
      <c r="E868" s="19" t="s">
        <v>5539</v>
      </c>
      <c r="G868" s="19" t="str">
        <f t="shared" si="65"/>
        <v>長野県</v>
      </c>
      <c r="H868" s="19" t="str">
        <f t="shared" si="66"/>
        <v>須坂市</v>
      </c>
      <c r="I868" s="19" t="str">
        <f t="shared" si="67"/>
        <v>ナガノケン</v>
      </c>
      <c r="J868" s="19" t="str">
        <f t="shared" si="68"/>
        <v>スザカシ</v>
      </c>
      <c r="K868" s="19" t="str">
        <f t="shared" si="69"/>
        <v>202070</v>
      </c>
    </row>
    <row r="869" spans="1:11">
      <c r="A869" s="19" t="s">
        <v>5540</v>
      </c>
      <c r="B869" s="19" t="s">
        <v>2626</v>
      </c>
      <c r="C869" s="19" t="s">
        <v>5541</v>
      </c>
      <c r="D869" s="19" t="s">
        <v>5526</v>
      </c>
      <c r="E869" s="19" t="s">
        <v>5542</v>
      </c>
      <c r="G869" s="19" t="str">
        <f t="shared" si="65"/>
        <v>長野県</v>
      </c>
      <c r="H869" s="19" t="str">
        <f t="shared" si="66"/>
        <v>小諸市</v>
      </c>
      <c r="I869" s="19" t="str">
        <f t="shared" si="67"/>
        <v>ナガノケン</v>
      </c>
      <c r="J869" s="19" t="str">
        <f t="shared" si="68"/>
        <v>コモロシ</v>
      </c>
      <c r="K869" s="19" t="str">
        <f t="shared" si="69"/>
        <v>202088</v>
      </c>
    </row>
    <row r="870" spans="1:11">
      <c r="A870" s="19" t="s">
        <v>2345</v>
      </c>
      <c r="B870" s="19" t="s">
        <v>2626</v>
      </c>
      <c r="C870" s="19" t="s">
        <v>3283</v>
      </c>
      <c r="D870" s="19" t="s">
        <v>5526</v>
      </c>
      <c r="E870" s="19" t="s">
        <v>5543</v>
      </c>
      <c r="G870" s="19" t="str">
        <f t="shared" si="65"/>
        <v>長野県</v>
      </c>
      <c r="H870" s="19" t="str">
        <f t="shared" si="66"/>
        <v>伊那市</v>
      </c>
      <c r="I870" s="19" t="str">
        <f t="shared" si="67"/>
        <v>ナガノケン</v>
      </c>
      <c r="J870" s="19" t="str">
        <f t="shared" si="68"/>
        <v>イナシ</v>
      </c>
      <c r="K870" s="19" t="str">
        <f t="shared" si="69"/>
        <v>202096</v>
      </c>
    </row>
    <row r="871" spans="1:11">
      <c r="A871" s="19" t="s">
        <v>5544</v>
      </c>
      <c r="B871" s="19" t="s">
        <v>2626</v>
      </c>
      <c r="C871" s="19" t="s">
        <v>5545</v>
      </c>
      <c r="D871" s="19" t="s">
        <v>5526</v>
      </c>
      <c r="E871" s="19" t="s">
        <v>5546</v>
      </c>
      <c r="G871" s="19" t="str">
        <f t="shared" si="65"/>
        <v>長野県</v>
      </c>
      <c r="H871" s="19" t="str">
        <f t="shared" si="66"/>
        <v>駒ヶ根市</v>
      </c>
      <c r="I871" s="19" t="str">
        <f t="shared" si="67"/>
        <v>ナガノケン</v>
      </c>
      <c r="J871" s="19" t="str">
        <f t="shared" si="68"/>
        <v>コマガネシ</v>
      </c>
      <c r="K871" s="19" t="str">
        <f t="shared" si="69"/>
        <v>202100</v>
      </c>
    </row>
    <row r="872" spans="1:11">
      <c r="A872" s="19" t="s">
        <v>5547</v>
      </c>
      <c r="B872" s="19" t="s">
        <v>2626</v>
      </c>
      <c r="C872" s="19" t="s">
        <v>5548</v>
      </c>
      <c r="D872" s="19" t="s">
        <v>5526</v>
      </c>
      <c r="E872" s="19" t="s">
        <v>5549</v>
      </c>
      <c r="G872" s="19" t="str">
        <f t="shared" si="65"/>
        <v>長野県</v>
      </c>
      <c r="H872" s="19" t="str">
        <f t="shared" si="66"/>
        <v>中野市</v>
      </c>
      <c r="I872" s="19" t="str">
        <f t="shared" si="67"/>
        <v>ナガノケン</v>
      </c>
      <c r="J872" s="19" t="str">
        <f t="shared" si="68"/>
        <v>ナカノシ</v>
      </c>
      <c r="K872" s="19" t="str">
        <f t="shared" si="69"/>
        <v>202118</v>
      </c>
    </row>
    <row r="873" spans="1:11">
      <c r="A873" s="19" t="s">
        <v>5550</v>
      </c>
      <c r="B873" s="19" t="s">
        <v>2626</v>
      </c>
      <c r="C873" s="19" t="s">
        <v>5551</v>
      </c>
      <c r="D873" s="19" t="s">
        <v>5526</v>
      </c>
      <c r="E873" s="19" t="s">
        <v>5552</v>
      </c>
      <c r="G873" s="19" t="str">
        <f t="shared" si="65"/>
        <v>長野県</v>
      </c>
      <c r="H873" s="19" t="str">
        <f t="shared" si="66"/>
        <v>大町市</v>
      </c>
      <c r="I873" s="19" t="str">
        <f t="shared" si="67"/>
        <v>ナガノケン</v>
      </c>
      <c r="J873" s="19" t="str">
        <f t="shared" si="68"/>
        <v>オオマチシ</v>
      </c>
      <c r="K873" s="19" t="str">
        <f t="shared" si="69"/>
        <v>202126</v>
      </c>
    </row>
    <row r="874" spans="1:11">
      <c r="A874" s="19" t="s">
        <v>5553</v>
      </c>
      <c r="B874" s="19" t="s">
        <v>2626</v>
      </c>
      <c r="C874" s="19" t="s">
        <v>5554</v>
      </c>
      <c r="D874" s="19" t="s">
        <v>5526</v>
      </c>
      <c r="E874" s="19" t="s">
        <v>5555</v>
      </c>
      <c r="G874" s="19" t="str">
        <f t="shared" si="65"/>
        <v>長野県</v>
      </c>
      <c r="H874" s="19" t="str">
        <f t="shared" si="66"/>
        <v>飯山市</v>
      </c>
      <c r="I874" s="19" t="str">
        <f t="shared" si="67"/>
        <v>ナガノケン</v>
      </c>
      <c r="J874" s="19" t="str">
        <f t="shared" si="68"/>
        <v>イイヤマシ</v>
      </c>
      <c r="K874" s="19" t="str">
        <f t="shared" si="69"/>
        <v>202134</v>
      </c>
    </row>
    <row r="875" spans="1:11">
      <c r="A875" s="19" t="s">
        <v>5556</v>
      </c>
      <c r="B875" s="19" t="s">
        <v>2626</v>
      </c>
      <c r="C875" s="19" t="s">
        <v>5557</v>
      </c>
      <c r="D875" s="19" t="s">
        <v>5526</v>
      </c>
      <c r="E875" s="19" t="s">
        <v>5558</v>
      </c>
      <c r="G875" s="19" t="str">
        <f t="shared" si="65"/>
        <v>長野県</v>
      </c>
      <c r="H875" s="19" t="str">
        <f t="shared" si="66"/>
        <v>茅野市</v>
      </c>
      <c r="I875" s="19" t="str">
        <f t="shared" si="67"/>
        <v>ナガノケン</v>
      </c>
      <c r="J875" s="19" t="str">
        <f t="shared" si="68"/>
        <v>チノシ</v>
      </c>
      <c r="K875" s="19" t="str">
        <f t="shared" si="69"/>
        <v>202142</v>
      </c>
    </row>
    <row r="876" spans="1:11">
      <c r="A876" s="19" t="s">
        <v>2346</v>
      </c>
      <c r="B876" s="19" t="s">
        <v>2626</v>
      </c>
      <c r="C876" s="19" t="s">
        <v>3256</v>
      </c>
      <c r="D876" s="19" t="s">
        <v>5526</v>
      </c>
      <c r="E876" s="19" t="s">
        <v>5559</v>
      </c>
      <c r="G876" s="19" t="str">
        <f t="shared" si="65"/>
        <v>長野県</v>
      </c>
      <c r="H876" s="19" t="str">
        <f t="shared" si="66"/>
        <v>塩尻市</v>
      </c>
      <c r="I876" s="19" t="str">
        <f t="shared" si="67"/>
        <v>ナガノケン</v>
      </c>
      <c r="J876" s="19" t="str">
        <f t="shared" si="68"/>
        <v>シオジリシ</v>
      </c>
      <c r="K876" s="19" t="str">
        <f t="shared" si="69"/>
        <v>202151</v>
      </c>
    </row>
    <row r="877" spans="1:11">
      <c r="A877" s="19" t="s">
        <v>2347</v>
      </c>
      <c r="B877" s="19" t="s">
        <v>2626</v>
      </c>
      <c r="C877" s="19" t="s">
        <v>2786</v>
      </c>
      <c r="D877" s="19" t="s">
        <v>5526</v>
      </c>
      <c r="E877" s="19" t="s">
        <v>5560</v>
      </c>
      <c r="G877" s="19" t="str">
        <f t="shared" si="65"/>
        <v>長野県</v>
      </c>
      <c r="H877" s="19" t="str">
        <f t="shared" si="66"/>
        <v>佐久市</v>
      </c>
      <c r="I877" s="19" t="str">
        <f t="shared" si="67"/>
        <v>ナガノケン</v>
      </c>
      <c r="J877" s="19" t="str">
        <f t="shared" si="68"/>
        <v>サクシ</v>
      </c>
      <c r="K877" s="19" t="str">
        <f t="shared" si="69"/>
        <v>202177</v>
      </c>
    </row>
    <row r="878" spans="1:11">
      <c r="A878" s="19" t="s">
        <v>5561</v>
      </c>
      <c r="B878" s="19" t="s">
        <v>2626</v>
      </c>
      <c r="C878" s="19" t="s">
        <v>5562</v>
      </c>
      <c r="D878" s="19" t="s">
        <v>5526</v>
      </c>
      <c r="E878" s="19" t="s">
        <v>5563</v>
      </c>
      <c r="G878" s="19" t="str">
        <f t="shared" si="65"/>
        <v>長野県</v>
      </c>
      <c r="H878" s="19" t="str">
        <f t="shared" si="66"/>
        <v>千曲市</v>
      </c>
      <c r="I878" s="19" t="str">
        <f t="shared" si="67"/>
        <v>ナガノケン</v>
      </c>
      <c r="J878" s="19" t="str">
        <f t="shared" si="68"/>
        <v>チクマシ</v>
      </c>
      <c r="K878" s="19" t="str">
        <f t="shared" si="69"/>
        <v>202185</v>
      </c>
    </row>
    <row r="879" spans="1:11">
      <c r="A879" s="19" t="s">
        <v>2348</v>
      </c>
      <c r="B879" s="19" t="s">
        <v>2626</v>
      </c>
      <c r="C879" s="19" t="s">
        <v>3055</v>
      </c>
      <c r="D879" s="19" t="s">
        <v>5526</v>
      </c>
      <c r="E879" s="19" t="s">
        <v>5564</v>
      </c>
      <c r="G879" s="19" t="str">
        <f t="shared" si="65"/>
        <v>長野県</v>
      </c>
      <c r="H879" s="19" t="str">
        <f t="shared" si="66"/>
        <v>東御市</v>
      </c>
      <c r="I879" s="19" t="str">
        <f t="shared" si="67"/>
        <v>ナガノケン</v>
      </c>
      <c r="J879" s="19" t="str">
        <f t="shared" si="68"/>
        <v>トウミシ</v>
      </c>
      <c r="K879" s="19" t="str">
        <f t="shared" si="69"/>
        <v>202193</v>
      </c>
    </row>
    <row r="880" spans="1:11">
      <c r="A880" s="19" t="s">
        <v>2349</v>
      </c>
      <c r="B880" s="19" t="s">
        <v>2626</v>
      </c>
      <c r="C880" s="19" t="s">
        <v>3097</v>
      </c>
      <c r="D880" s="19" t="s">
        <v>5526</v>
      </c>
      <c r="E880" s="19" t="s">
        <v>5565</v>
      </c>
      <c r="G880" s="19" t="str">
        <f t="shared" si="65"/>
        <v>長野県</v>
      </c>
      <c r="H880" s="19" t="str">
        <f t="shared" si="66"/>
        <v>安曇野市</v>
      </c>
      <c r="I880" s="19" t="str">
        <f t="shared" si="67"/>
        <v>ナガノケン</v>
      </c>
      <c r="J880" s="19" t="str">
        <f t="shared" si="68"/>
        <v>アヅミノシ</v>
      </c>
      <c r="K880" s="19" t="str">
        <f t="shared" si="69"/>
        <v>202207</v>
      </c>
    </row>
    <row r="881" spans="1:11">
      <c r="A881" s="19" t="s">
        <v>5566</v>
      </c>
      <c r="B881" s="19" t="s">
        <v>2626</v>
      </c>
      <c r="C881" s="19" t="s">
        <v>5567</v>
      </c>
      <c r="D881" s="19" t="s">
        <v>5526</v>
      </c>
      <c r="E881" s="19" t="s">
        <v>5568</v>
      </c>
      <c r="G881" s="19" t="str">
        <f t="shared" si="65"/>
        <v>長野県</v>
      </c>
      <c r="H881" s="19" t="str">
        <f t="shared" si="66"/>
        <v>小海町</v>
      </c>
      <c r="I881" s="19" t="str">
        <f t="shared" si="67"/>
        <v>ナガノケン</v>
      </c>
      <c r="J881" s="19" t="str">
        <f t="shared" si="68"/>
        <v>コウミマチ</v>
      </c>
      <c r="K881" s="19" t="str">
        <f t="shared" si="69"/>
        <v>203033</v>
      </c>
    </row>
    <row r="882" spans="1:11">
      <c r="A882" s="19" t="s">
        <v>5569</v>
      </c>
      <c r="B882" s="19" t="s">
        <v>2626</v>
      </c>
      <c r="C882" s="19" t="s">
        <v>5570</v>
      </c>
      <c r="D882" s="19" t="s">
        <v>5526</v>
      </c>
      <c r="E882" s="19" t="s">
        <v>5571</v>
      </c>
      <c r="G882" s="19" t="str">
        <f t="shared" si="65"/>
        <v>長野県</v>
      </c>
      <c r="H882" s="19" t="str">
        <f t="shared" si="66"/>
        <v>川上村</v>
      </c>
      <c r="I882" s="19" t="str">
        <f t="shared" si="67"/>
        <v>ナガノケン</v>
      </c>
      <c r="J882" s="19" t="str">
        <f t="shared" si="68"/>
        <v>カワカミムラ</v>
      </c>
      <c r="K882" s="19" t="str">
        <f t="shared" si="69"/>
        <v>203041</v>
      </c>
    </row>
    <row r="883" spans="1:11">
      <c r="A883" s="19" t="s">
        <v>5572</v>
      </c>
      <c r="B883" s="19" t="s">
        <v>2626</v>
      </c>
      <c r="C883" s="19" t="s">
        <v>4638</v>
      </c>
      <c r="D883" s="19" t="s">
        <v>5526</v>
      </c>
      <c r="E883" s="19" t="s">
        <v>5573</v>
      </c>
      <c r="G883" s="19" t="str">
        <f t="shared" si="65"/>
        <v>長野県</v>
      </c>
      <c r="H883" s="19" t="str">
        <f t="shared" si="66"/>
        <v>南牧村</v>
      </c>
      <c r="I883" s="19" t="str">
        <f t="shared" si="67"/>
        <v>ナガノケン</v>
      </c>
      <c r="J883" s="19" t="str">
        <f t="shared" si="68"/>
        <v>ミナミマキムラ</v>
      </c>
      <c r="K883" s="19" t="str">
        <f t="shared" si="69"/>
        <v>203050</v>
      </c>
    </row>
    <row r="884" spans="1:11">
      <c r="A884" s="19" t="s">
        <v>5574</v>
      </c>
      <c r="B884" s="19" t="s">
        <v>2626</v>
      </c>
      <c r="C884" s="19" t="s">
        <v>5575</v>
      </c>
      <c r="D884" s="19" t="s">
        <v>5526</v>
      </c>
      <c r="E884" s="19" t="s">
        <v>5576</v>
      </c>
      <c r="G884" s="19" t="str">
        <f t="shared" si="65"/>
        <v>長野県</v>
      </c>
      <c r="H884" s="19" t="str">
        <f t="shared" si="66"/>
        <v>南相木村</v>
      </c>
      <c r="I884" s="19" t="str">
        <f t="shared" si="67"/>
        <v>ナガノケン</v>
      </c>
      <c r="J884" s="19" t="str">
        <f t="shared" si="68"/>
        <v>ミナミアイキムラ</v>
      </c>
      <c r="K884" s="19" t="str">
        <f t="shared" si="69"/>
        <v>203068</v>
      </c>
    </row>
    <row r="885" spans="1:11">
      <c r="A885" s="19" t="s">
        <v>5577</v>
      </c>
      <c r="B885" s="19" t="s">
        <v>2626</v>
      </c>
      <c r="C885" s="19" t="s">
        <v>5578</v>
      </c>
      <c r="D885" s="19" t="s">
        <v>5526</v>
      </c>
      <c r="E885" s="19" t="s">
        <v>5579</v>
      </c>
      <c r="G885" s="19" t="str">
        <f t="shared" si="65"/>
        <v>長野県</v>
      </c>
      <c r="H885" s="19" t="str">
        <f t="shared" si="66"/>
        <v>北相木村</v>
      </c>
      <c r="I885" s="19" t="str">
        <f t="shared" si="67"/>
        <v>ナガノケン</v>
      </c>
      <c r="J885" s="19" t="str">
        <f t="shared" si="68"/>
        <v>キタアイキムラ</v>
      </c>
      <c r="K885" s="19" t="str">
        <f t="shared" si="69"/>
        <v>203076</v>
      </c>
    </row>
    <row r="886" spans="1:11">
      <c r="A886" s="19" t="s">
        <v>5580</v>
      </c>
      <c r="B886" s="19" t="s">
        <v>2626</v>
      </c>
      <c r="C886" s="19" t="s">
        <v>5581</v>
      </c>
      <c r="D886" s="19" t="s">
        <v>5526</v>
      </c>
      <c r="E886" s="19" t="s">
        <v>5582</v>
      </c>
      <c r="G886" s="19" t="str">
        <f t="shared" si="65"/>
        <v>長野県</v>
      </c>
      <c r="H886" s="19" t="str">
        <f t="shared" si="66"/>
        <v>佐久穂町</v>
      </c>
      <c r="I886" s="19" t="str">
        <f t="shared" si="67"/>
        <v>ナガノケン</v>
      </c>
      <c r="J886" s="19" t="str">
        <f t="shared" si="68"/>
        <v>サクホマチ</v>
      </c>
      <c r="K886" s="19" t="str">
        <f t="shared" si="69"/>
        <v>203092</v>
      </c>
    </row>
    <row r="887" spans="1:11">
      <c r="A887" s="19" t="s">
        <v>2350</v>
      </c>
      <c r="B887" s="19" t="s">
        <v>2626</v>
      </c>
      <c r="C887" s="19" t="s">
        <v>2861</v>
      </c>
      <c r="D887" s="19" t="s">
        <v>5526</v>
      </c>
      <c r="E887" s="19" t="s">
        <v>5583</v>
      </c>
      <c r="G887" s="19" t="str">
        <f t="shared" si="65"/>
        <v>長野県</v>
      </c>
      <c r="H887" s="19" t="str">
        <f t="shared" si="66"/>
        <v>軽井沢町</v>
      </c>
      <c r="I887" s="19" t="str">
        <f t="shared" si="67"/>
        <v>ナガノケン</v>
      </c>
      <c r="J887" s="19" t="str">
        <f t="shared" si="68"/>
        <v>カルイザワマチ</v>
      </c>
      <c r="K887" s="19" t="str">
        <f t="shared" si="69"/>
        <v>203211</v>
      </c>
    </row>
    <row r="888" spans="1:11">
      <c r="A888" s="19" t="s">
        <v>5584</v>
      </c>
      <c r="B888" s="19" t="s">
        <v>2626</v>
      </c>
      <c r="C888" s="19" t="s">
        <v>5585</v>
      </c>
      <c r="D888" s="19" t="s">
        <v>5526</v>
      </c>
      <c r="E888" s="19" t="s">
        <v>5586</v>
      </c>
      <c r="G888" s="19" t="str">
        <f t="shared" si="65"/>
        <v>長野県</v>
      </c>
      <c r="H888" s="19" t="str">
        <f t="shared" si="66"/>
        <v>御代田町</v>
      </c>
      <c r="I888" s="19" t="str">
        <f t="shared" si="67"/>
        <v>ナガノケン</v>
      </c>
      <c r="J888" s="19" t="str">
        <f t="shared" si="68"/>
        <v>ミヨタマチ</v>
      </c>
      <c r="K888" s="19" t="str">
        <f t="shared" si="69"/>
        <v>203238</v>
      </c>
    </row>
    <row r="889" spans="1:11">
      <c r="A889" s="19" t="s">
        <v>5587</v>
      </c>
      <c r="B889" s="19" t="s">
        <v>2626</v>
      </c>
      <c r="C889" s="19" t="s">
        <v>5588</v>
      </c>
      <c r="D889" s="19" t="s">
        <v>5526</v>
      </c>
      <c r="E889" s="19" t="s">
        <v>5589</v>
      </c>
      <c r="G889" s="19" t="str">
        <f t="shared" si="65"/>
        <v>長野県</v>
      </c>
      <c r="H889" s="19" t="str">
        <f t="shared" si="66"/>
        <v>立科町</v>
      </c>
      <c r="I889" s="19" t="str">
        <f t="shared" si="67"/>
        <v>ナガノケン</v>
      </c>
      <c r="J889" s="19" t="str">
        <f t="shared" si="68"/>
        <v>タテシナマチ</v>
      </c>
      <c r="K889" s="19" t="str">
        <f t="shared" si="69"/>
        <v>203246</v>
      </c>
    </row>
    <row r="890" spans="1:11">
      <c r="A890" s="19" t="s">
        <v>5590</v>
      </c>
      <c r="B890" s="19" t="s">
        <v>2626</v>
      </c>
      <c r="C890" s="19" t="s">
        <v>5591</v>
      </c>
      <c r="D890" s="19" t="s">
        <v>5526</v>
      </c>
      <c r="E890" s="19" t="s">
        <v>5592</v>
      </c>
      <c r="G890" s="19" t="str">
        <f t="shared" si="65"/>
        <v>長野県</v>
      </c>
      <c r="H890" s="19" t="str">
        <f t="shared" si="66"/>
        <v>青木村</v>
      </c>
      <c r="I890" s="19" t="str">
        <f t="shared" si="67"/>
        <v>ナガノケン</v>
      </c>
      <c r="J890" s="19" t="str">
        <f t="shared" si="68"/>
        <v>アオキムラ</v>
      </c>
      <c r="K890" s="19" t="str">
        <f t="shared" si="69"/>
        <v>203491</v>
      </c>
    </row>
    <row r="891" spans="1:11">
      <c r="A891" s="19" t="s">
        <v>5593</v>
      </c>
      <c r="B891" s="19" t="s">
        <v>2626</v>
      </c>
      <c r="C891" s="19" t="s">
        <v>5594</v>
      </c>
      <c r="D891" s="19" t="s">
        <v>5526</v>
      </c>
      <c r="E891" s="19" t="s">
        <v>5595</v>
      </c>
      <c r="G891" s="19" t="str">
        <f t="shared" si="65"/>
        <v>長野県</v>
      </c>
      <c r="H891" s="19" t="str">
        <f t="shared" si="66"/>
        <v>長和町</v>
      </c>
      <c r="I891" s="19" t="str">
        <f t="shared" si="67"/>
        <v>ナガノケン</v>
      </c>
      <c r="J891" s="19" t="str">
        <f t="shared" si="68"/>
        <v>ナガワマチ</v>
      </c>
      <c r="K891" s="19" t="str">
        <f t="shared" si="69"/>
        <v>203505</v>
      </c>
    </row>
    <row r="892" spans="1:11">
      <c r="A892" s="19" t="s">
        <v>5596</v>
      </c>
      <c r="B892" s="19" t="s">
        <v>2626</v>
      </c>
      <c r="C892" s="19" t="s">
        <v>5597</v>
      </c>
      <c r="D892" s="19" t="s">
        <v>5526</v>
      </c>
      <c r="E892" s="19" t="s">
        <v>5598</v>
      </c>
      <c r="G892" s="19" t="str">
        <f t="shared" si="65"/>
        <v>長野県</v>
      </c>
      <c r="H892" s="19" t="str">
        <f t="shared" si="66"/>
        <v>下諏訪町</v>
      </c>
      <c r="I892" s="19" t="str">
        <f t="shared" si="67"/>
        <v>ナガノケン</v>
      </c>
      <c r="J892" s="19" t="str">
        <f t="shared" si="68"/>
        <v>シモスワマチ</v>
      </c>
      <c r="K892" s="19" t="str">
        <f t="shared" si="69"/>
        <v>203611</v>
      </c>
    </row>
    <row r="893" spans="1:11">
      <c r="A893" s="19" t="s">
        <v>5599</v>
      </c>
      <c r="B893" s="19" t="s">
        <v>2626</v>
      </c>
      <c r="C893" s="19" t="s">
        <v>5600</v>
      </c>
      <c r="D893" s="19" t="s">
        <v>5526</v>
      </c>
      <c r="E893" s="19" t="s">
        <v>5601</v>
      </c>
      <c r="G893" s="19" t="str">
        <f t="shared" si="65"/>
        <v>長野県</v>
      </c>
      <c r="H893" s="19" t="str">
        <f t="shared" si="66"/>
        <v>富士見町</v>
      </c>
      <c r="I893" s="19" t="str">
        <f t="shared" si="67"/>
        <v>ナガノケン</v>
      </c>
      <c r="J893" s="19" t="str">
        <f t="shared" si="68"/>
        <v>フジミマチ</v>
      </c>
      <c r="K893" s="19" t="str">
        <f t="shared" si="69"/>
        <v>203629</v>
      </c>
    </row>
    <row r="894" spans="1:11">
      <c r="A894" s="19" t="s">
        <v>5602</v>
      </c>
      <c r="B894" s="19" t="s">
        <v>2626</v>
      </c>
      <c r="C894" s="19" t="s">
        <v>5603</v>
      </c>
      <c r="D894" s="19" t="s">
        <v>5526</v>
      </c>
      <c r="E894" s="19" t="s">
        <v>5604</v>
      </c>
      <c r="G894" s="19" t="str">
        <f t="shared" si="65"/>
        <v>長野県</v>
      </c>
      <c r="H894" s="19" t="str">
        <f t="shared" si="66"/>
        <v>原村</v>
      </c>
      <c r="I894" s="19" t="str">
        <f t="shared" si="67"/>
        <v>ナガノケン</v>
      </c>
      <c r="J894" s="19" t="str">
        <f t="shared" si="68"/>
        <v>ハラムラ</v>
      </c>
      <c r="K894" s="19" t="str">
        <f t="shared" si="69"/>
        <v>203637</v>
      </c>
    </row>
    <row r="895" spans="1:11">
      <c r="A895" s="19" t="s">
        <v>5605</v>
      </c>
      <c r="B895" s="19" t="s">
        <v>2626</v>
      </c>
      <c r="C895" s="19" t="s">
        <v>5606</v>
      </c>
      <c r="D895" s="19" t="s">
        <v>5526</v>
      </c>
      <c r="E895" s="19" t="s">
        <v>5607</v>
      </c>
      <c r="G895" s="19" t="str">
        <f t="shared" si="65"/>
        <v>長野県</v>
      </c>
      <c r="H895" s="19" t="str">
        <f t="shared" si="66"/>
        <v>辰野町</v>
      </c>
      <c r="I895" s="19" t="str">
        <f t="shared" si="67"/>
        <v>ナガノケン</v>
      </c>
      <c r="J895" s="19" t="str">
        <f t="shared" si="68"/>
        <v>タツノマチ</v>
      </c>
      <c r="K895" s="19" t="str">
        <f t="shared" si="69"/>
        <v>203823</v>
      </c>
    </row>
    <row r="896" spans="1:11">
      <c r="A896" s="19" t="s">
        <v>5608</v>
      </c>
      <c r="B896" s="19" t="s">
        <v>2626</v>
      </c>
      <c r="C896" s="19" t="s">
        <v>5609</v>
      </c>
      <c r="D896" s="19" t="s">
        <v>5526</v>
      </c>
      <c r="E896" s="19" t="s">
        <v>5610</v>
      </c>
      <c r="G896" s="19" t="str">
        <f t="shared" si="65"/>
        <v>長野県</v>
      </c>
      <c r="H896" s="19" t="str">
        <f t="shared" si="66"/>
        <v>箕輪町</v>
      </c>
      <c r="I896" s="19" t="str">
        <f t="shared" si="67"/>
        <v>ナガノケン</v>
      </c>
      <c r="J896" s="19" t="str">
        <f t="shared" si="68"/>
        <v>ミノワマチ</v>
      </c>
      <c r="K896" s="19" t="str">
        <f t="shared" si="69"/>
        <v>203831</v>
      </c>
    </row>
    <row r="897" spans="1:11">
      <c r="A897" s="19" t="s">
        <v>5611</v>
      </c>
      <c r="B897" s="19" t="s">
        <v>2626</v>
      </c>
      <c r="C897" s="19" t="s">
        <v>5612</v>
      </c>
      <c r="D897" s="19" t="s">
        <v>5526</v>
      </c>
      <c r="E897" s="19" t="s">
        <v>5613</v>
      </c>
      <c r="G897" s="19" t="str">
        <f t="shared" si="65"/>
        <v>長野県</v>
      </c>
      <c r="H897" s="19" t="str">
        <f t="shared" si="66"/>
        <v>飯島町</v>
      </c>
      <c r="I897" s="19" t="str">
        <f t="shared" si="67"/>
        <v>ナガノケン</v>
      </c>
      <c r="J897" s="19" t="str">
        <f t="shared" si="68"/>
        <v>イイジママチ</v>
      </c>
      <c r="K897" s="19" t="str">
        <f t="shared" si="69"/>
        <v>203840</v>
      </c>
    </row>
    <row r="898" spans="1:11">
      <c r="A898" s="19" t="s">
        <v>5614</v>
      </c>
      <c r="B898" s="19" t="s">
        <v>2626</v>
      </c>
      <c r="C898" s="19" t="s">
        <v>5615</v>
      </c>
      <c r="D898" s="19" t="s">
        <v>5526</v>
      </c>
      <c r="E898" s="19" t="s">
        <v>5616</v>
      </c>
      <c r="G898" s="19" t="str">
        <f t="shared" si="65"/>
        <v>長野県</v>
      </c>
      <c r="H898" s="19" t="str">
        <f t="shared" si="66"/>
        <v>南箕輪村</v>
      </c>
      <c r="I898" s="19" t="str">
        <f t="shared" si="67"/>
        <v>ナガノケン</v>
      </c>
      <c r="J898" s="19" t="str">
        <f t="shared" si="68"/>
        <v>ミナミミノワムラ</v>
      </c>
      <c r="K898" s="19" t="str">
        <f t="shared" si="69"/>
        <v>203858</v>
      </c>
    </row>
    <row r="899" spans="1:11">
      <c r="A899" s="19" t="s">
        <v>5617</v>
      </c>
      <c r="B899" s="19" t="s">
        <v>2626</v>
      </c>
      <c r="C899" s="19" t="s">
        <v>5618</v>
      </c>
      <c r="D899" s="19" t="s">
        <v>5526</v>
      </c>
      <c r="E899" s="19" t="s">
        <v>5619</v>
      </c>
      <c r="G899" s="19" t="str">
        <f t="shared" si="65"/>
        <v>長野県</v>
      </c>
      <c r="H899" s="19" t="str">
        <f t="shared" si="66"/>
        <v>中川村</v>
      </c>
      <c r="I899" s="19" t="str">
        <f t="shared" si="67"/>
        <v>ナガノケン</v>
      </c>
      <c r="J899" s="19" t="str">
        <f t="shared" si="68"/>
        <v>ナカガワムラ</v>
      </c>
      <c r="K899" s="19" t="str">
        <f t="shared" si="69"/>
        <v>203866</v>
      </c>
    </row>
    <row r="900" spans="1:11">
      <c r="A900" s="19" t="s">
        <v>5620</v>
      </c>
      <c r="B900" s="19" t="s">
        <v>2626</v>
      </c>
      <c r="C900" s="19" t="s">
        <v>5621</v>
      </c>
      <c r="D900" s="19" t="s">
        <v>5526</v>
      </c>
      <c r="E900" s="19" t="s">
        <v>5622</v>
      </c>
      <c r="G900" s="19" t="str">
        <f t="shared" si="65"/>
        <v>長野県</v>
      </c>
      <c r="H900" s="19" t="str">
        <f t="shared" si="66"/>
        <v>宮田村</v>
      </c>
      <c r="I900" s="19" t="str">
        <f t="shared" si="67"/>
        <v>ナガノケン</v>
      </c>
      <c r="J900" s="19" t="str">
        <f t="shared" si="68"/>
        <v>ミヤダムラ</v>
      </c>
      <c r="K900" s="19" t="str">
        <f t="shared" si="69"/>
        <v>203882</v>
      </c>
    </row>
    <row r="901" spans="1:11">
      <c r="A901" s="19" t="s">
        <v>5623</v>
      </c>
      <c r="B901" s="19" t="s">
        <v>2626</v>
      </c>
      <c r="C901" s="19" t="s">
        <v>5624</v>
      </c>
      <c r="D901" s="19" t="s">
        <v>5526</v>
      </c>
      <c r="E901" s="19" t="s">
        <v>5625</v>
      </c>
      <c r="G901" s="19" t="str">
        <f t="shared" si="65"/>
        <v>長野県</v>
      </c>
      <c r="H901" s="19" t="str">
        <f t="shared" si="66"/>
        <v>松川町</v>
      </c>
      <c r="I901" s="19" t="str">
        <f t="shared" si="67"/>
        <v>ナガノケン</v>
      </c>
      <c r="J901" s="19" t="str">
        <f t="shared" si="68"/>
        <v>マツカワマチ</v>
      </c>
      <c r="K901" s="19" t="str">
        <f t="shared" si="69"/>
        <v>204021</v>
      </c>
    </row>
    <row r="902" spans="1:11">
      <c r="A902" s="19" t="s">
        <v>5626</v>
      </c>
      <c r="B902" s="19" t="s">
        <v>2626</v>
      </c>
      <c r="C902" s="19" t="s">
        <v>5627</v>
      </c>
      <c r="D902" s="19" t="s">
        <v>5526</v>
      </c>
      <c r="E902" s="19" t="s">
        <v>5628</v>
      </c>
      <c r="G902" s="19" t="str">
        <f t="shared" si="65"/>
        <v>長野県</v>
      </c>
      <c r="H902" s="19" t="str">
        <f t="shared" si="66"/>
        <v>高森町</v>
      </c>
      <c r="I902" s="19" t="str">
        <f t="shared" si="67"/>
        <v>ナガノケン</v>
      </c>
      <c r="J902" s="19" t="str">
        <f t="shared" si="68"/>
        <v>タカモリマチ</v>
      </c>
      <c r="K902" s="19" t="str">
        <f t="shared" si="69"/>
        <v>204030</v>
      </c>
    </row>
    <row r="903" spans="1:11">
      <c r="A903" s="19" t="s">
        <v>5629</v>
      </c>
      <c r="B903" s="19" t="s">
        <v>2626</v>
      </c>
      <c r="C903" s="19" t="s">
        <v>5630</v>
      </c>
      <c r="D903" s="19" t="s">
        <v>5526</v>
      </c>
      <c r="E903" s="19" t="s">
        <v>5631</v>
      </c>
      <c r="G903" s="19" t="str">
        <f t="shared" ref="G903:G966" si="70">B903</f>
        <v>長野県</v>
      </c>
      <c r="H903" s="19" t="str">
        <f t="shared" ref="H903:H966" si="71">IF(C903&lt;&gt;0,C903,"")</f>
        <v>阿南町</v>
      </c>
      <c r="I903" s="19" t="str">
        <f t="shared" ref="I903:I966" si="72">PHONETIC(D903)</f>
        <v>ナガノケン</v>
      </c>
      <c r="J903" s="19" t="str">
        <f t="shared" ref="J903:J966" si="73">PHONETIC(E903)</f>
        <v>アナンチョウ</v>
      </c>
      <c r="K903" s="19" t="str">
        <f t="shared" ref="K903:K966" si="74">A903</f>
        <v>204048</v>
      </c>
    </row>
    <row r="904" spans="1:11">
      <c r="A904" s="19" t="s">
        <v>5632</v>
      </c>
      <c r="B904" s="19" t="s">
        <v>2626</v>
      </c>
      <c r="C904" s="19" t="s">
        <v>5633</v>
      </c>
      <c r="D904" s="19" t="s">
        <v>5526</v>
      </c>
      <c r="E904" s="19" t="s">
        <v>5634</v>
      </c>
      <c r="G904" s="19" t="str">
        <f t="shared" si="70"/>
        <v>長野県</v>
      </c>
      <c r="H904" s="19" t="str">
        <f t="shared" si="71"/>
        <v>阿智村</v>
      </c>
      <c r="I904" s="19" t="str">
        <f t="shared" si="72"/>
        <v>ナガノケン</v>
      </c>
      <c r="J904" s="19" t="str">
        <f t="shared" si="73"/>
        <v>アチムラ</v>
      </c>
      <c r="K904" s="19" t="str">
        <f t="shared" si="74"/>
        <v>204072</v>
      </c>
    </row>
    <row r="905" spans="1:11">
      <c r="A905" s="19" t="s">
        <v>5635</v>
      </c>
      <c r="B905" s="19" t="s">
        <v>2626</v>
      </c>
      <c r="C905" s="19" t="s">
        <v>5636</v>
      </c>
      <c r="D905" s="19" t="s">
        <v>5526</v>
      </c>
      <c r="E905" s="19" t="s">
        <v>5637</v>
      </c>
      <c r="G905" s="19" t="str">
        <f t="shared" si="70"/>
        <v>長野県</v>
      </c>
      <c r="H905" s="19" t="str">
        <f t="shared" si="71"/>
        <v>平谷村</v>
      </c>
      <c r="I905" s="19" t="str">
        <f t="shared" si="72"/>
        <v>ナガノケン</v>
      </c>
      <c r="J905" s="19" t="str">
        <f t="shared" si="73"/>
        <v>ヒラヤムラ</v>
      </c>
      <c r="K905" s="19" t="str">
        <f t="shared" si="74"/>
        <v>204099</v>
      </c>
    </row>
    <row r="906" spans="1:11">
      <c r="A906" s="19" t="s">
        <v>5638</v>
      </c>
      <c r="B906" s="19" t="s">
        <v>2626</v>
      </c>
      <c r="C906" s="19" t="s">
        <v>5639</v>
      </c>
      <c r="D906" s="19" t="s">
        <v>5526</v>
      </c>
      <c r="E906" s="19" t="s">
        <v>5640</v>
      </c>
      <c r="G906" s="19" t="str">
        <f t="shared" si="70"/>
        <v>長野県</v>
      </c>
      <c r="H906" s="19" t="str">
        <f t="shared" si="71"/>
        <v>根羽村</v>
      </c>
      <c r="I906" s="19" t="str">
        <f t="shared" si="72"/>
        <v>ナガノケン</v>
      </c>
      <c r="J906" s="19" t="str">
        <f t="shared" si="73"/>
        <v>ネバムラ</v>
      </c>
      <c r="K906" s="19" t="str">
        <f t="shared" si="74"/>
        <v>204102</v>
      </c>
    </row>
    <row r="907" spans="1:11">
      <c r="A907" s="19" t="s">
        <v>5641</v>
      </c>
      <c r="B907" s="19" t="s">
        <v>2626</v>
      </c>
      <c r="C907" s="19" t="s">
        <v>5642</v>
      </c>
      <c r="D907" s="19" t="s">
        <v>5526</v>
      </c>
      <c r="E907" s="19" t="s">
        <v>5643</v>
      </c>
      <c r="G907" s="19" t="str">
        <f t="shared" si="70"/>
        <v>長野県</v>
      </c>
      <c r="H907" s="19" t="str">
        <f t="shared" si="71"/>
        <v>下條村</v>
      </c>
      <c r="I907" s="19" t="str">
        <f t="shared" si="72"/>
        <v>ナガノケン</v>
      </c>
      <c r="J907" s="19" t="str">
        <f t="shared" si="73"/>
        <v>シモジョウムラ</v>
      </c>
      <c r="K907" s="19" t="str">
        <f t="shared" si="74"/>
        <v>204111</v>
      </c>
    </row>
    <row r="908" spans="1:11">
      <c r="A908" s="19" t="s">
        <v>5644</v>
      </c>
      <c r="B908" s="19" t="s">
        <v>2626</v>
      </c>
      <c r="C908" s="19" t="s">
        <v>5645</v>
      </c>
      <c r="D908" s="19" t="s">
        <v>5526</v>
      </c>
      <c r="E908" s="19" t="s">
        <v>5646</v>
      </c>
      <c r="G908" s="19" t="str">
        <f t="shared" si="70"/>
        <v>長野県</v>
      </c>
      <c r="H908" s="19" t="str">
        <f t="shared" si="71"/>
        <v>売木村</v>
      </c>
      <c r="I908" s="19" t="str">
        <f t="shared" si="72"/>
        <v>ナガノケン</v>
      </c>
      <c r="J908" s="19" t="str">
        <f t="shared" si="73"/>
        <v>ウルギムラ</v>
      </c>
      <c r="K908" s="19" t="str">
        <f t="shared" si="74"/>
        <v>204129</v>
      </c>
    </row>
    <row r="909" spans="1:11">
      <c r="A909" s="19" t="s">
        <v>5647</v>
      </c>
      <c r="B909" s="19" t="s">
        <v>2626</v>
      </c>
      <c r="C909" s="19" t="s">
        <v>5648</v>
      </c>
      <c r="D909" s="19" t="s">
        <v>5526</v>
      </c>
      <c r="E909" s="19" t="s">
        <v>5649</v>
      </c>
      <c r="G909" s="19" t="str">
        <f t="shared" si="70"/>
        <v>長野県</v>
      </c>
      <c r="H909" s="19" t="str">
        <f t="shared" si="71"/>
        <v>天龍村</v>
      </c>
      <c r="I909" s="19" t="str">
        <f t="shared" si="72"/>
        <v>ナガノケン</v>
      </c>
      <c r="J909" s="19" t="str">
        <f t="shared" si="73"/>
        <v>テンリュウムラ</v>
      </c>
      <c r="K909" s="19" t="str">
        <f t="shared" si="74"/>
        <v>204137</v>
      </c>
    </row>
    <row r="910" spans="1:11">
      <c r="A910" s="19" t="s">
        <v>5650</v>
      </c>
      <c r="B910" s="19" t="s">
        <v>2626</v>
      </c>
      <c r="C910" s="19" t="s">
        <v>5651</v>
      </c>
      <c r="D910" s="19" t="s">
        <v>5526</v>
      </c>
      <c r="E910" s="19" t="s">
        <v>5652</v>
      </c>
      <c r="G910" s="19" t="str">
        <f t="shared" si="70"/>
        <v>長野県</v>
      </c>
      <c r="H910" s="19" t="str">
        <f t="shared" si="71"/>
        <v>泰阜村</v>
      </c>
      <c r="I910" s="19" t="str">
        <f t="shared" si="72"/>
        <v>ナガノケン</v>
      </c>
      <c r="J910" s="19" t="str">
        <f t="shared" si="73"/>
        <v>ヤスオカムラ</v>
      </c>
      <c r="K910" s="19" t="str">
        <f t="shared" si="74"/>
        <v>204145</v>
      </c>
    </row>
    <row r="911" spans="1:11">
      <c r="A911" s="19" t="s">
        <v>5653</v>
      </c>
      <c r="B911" s="19" t="s">
        <v>2626</v>
      </c>
      <c r="C911" s="19" t="s">
        <v>5654</v>
      </c>
      <c r="D911" s="19" t="s">
        <v>5526</v>
      </c>
      <c r="E911" s="19" t="s">
        <v>5655</v>
      </c>
      <c r="G911" s="19" t="str">
        <f t="shared" si="70"/>
        <v>長野県</v>
      </c>
      <c r="H911" s="19" t="str">
        <f t="shared" si="71"/>
        <v>喬木村</v>
      </c>
      <c r="I911" s="19" t="str">
        <f t="shared" si="72"/>
        <v>ナガノケン</v>
      </c>
      <c r="J911" s="19" t="str">
        <f t="shared" si="73"/>
        <v>タカギムラ</v>
      </c>
      <c r="K911" s="19" t="str">
        <f t="shared" si="74"/>
        <v>204153</v>
      </c>
    </row>
    <row r="912" spans="1:11">
      <c r="A912" s="19" t="s">
        <v>5656</v>
      </c>
      <c r="B912" s="19" t="s">
        <v>2626</v>
      </c>
      <c r="C912" s="19" t="s">
        <v>5657</v>
      </c>
      <c r="D912" s="19" t="s">
        <v>5526</v>
      </c>
      <c r="E912" s="19" t="s">
        <v>5658</v>
      </c>
      <c r="G912" s="19" t="str">
        <f t="shared" si="70"/>
        <v>長野県</v>
      </c>
      <c r="H912" s="19" t="str">
        <f t="shared" si="71"/>
        <v>豊丘村</v>
      </c>
      <c r="I912" s="19" t="str">
        <f t="shared" si="72"/>
        <v>ナガノケン</v>
      </c>
      <c r="J912" s="19" t="str">
        <f t="shared" si="73"/>
        <v>トヨオカムラ</v>
      </c>
      <c r="K912" s="19" t="str">
        <f t="shared" si="74"/>
        <v>204161</v>
      </c>
    </row>
    <row r="913" spans="1:11">
      <c r="A913" s="19" t="s">
        <v>5659</v>
      </c>
      <c r="B913" s="19" t="s">
        <v>2626</v>
      </c>
      <c r="C913" s="19" t="s">
        <v>5660</v>
      </c>
      <c r="D913" s="19" t="s">
        <v>5526</v>
      </c>
      <c r="E913" s="19" t="s">
        <v>5661</v>
      </c>
      <c r="G913" s="19" t="str">
        <f t="shared" si="70"/>
        <v>長野県</v>
      </c>
      <c r="H913" s="19" t="str">
        <f t="shared" si="71"/>
        <v>大鹿村</v>
      </c>
      <c r="I913" s="19" t="str">
        <f t="shared" si="72"/>
        <v>ナガノケン</v>
      </c>
      <c r="J913" s="19" t="str">
        <f t="shared" si="73"/>
        <v>オオシカムラ</v>
      </c>
      <c r="K913" s="19" t="str">
        <f t="shared" si="74"/>
        <v>204170</v>
      </c>
    </row>
    <row r="914" spans="1:11">
      <c r="A914" s="19" t="s">
        <v>5662</v>
      </c>
      <c r="B914" s="19" t="s">
        <v>2626</v>
      </c>
      <c r="C914" s="19" t="s">
        <v>5663</v>
      </c>
      <c r="D914" s="19" t="s">
        <v>5526</v>
      </c>
      <c r="E914" s="19" t="s">
        <v>5664</v>
      </c>
      <c r="G914" s="19" t="str">
        <f t="shared" si="70"/>
        <v>長野県</v>
      </c>
      <c r="H914" s="19" t="str">
        <f t="shared" si="71"/>
        <v>上松町</v>
      </c>
      <c r="I914" s="19" t="str">
        <f t="shared" si="72"/>
        <v>ナガノケン</v>
      </c>
      <c r="J914" s="19" t="str">
        <f t="shared" si="73"/>
        <v>アゲマツマチ</v>
      </c>
      <c r="K914" s="19" t="str">
        <f t="shared" si="74"/>
        <v>204226</v>
      </c>
    </row>
    <row r="915" spans="1:11">
      <c r="A915" s="19" t="s">
        <v>5665</v>
      </c>
      <c r="B915" s="19" t="s">
        <v>2626</v>
      </c>
      <c r="C915" s="19" t="s">
        <v>5666</v>
      </c>
      <c r="D915" s="19" t="s">
        <v>5526</v>
      </c>
      <c r="E915" s="19" t="s">
        <v>5667</v>
      </c>
      <c r="G915" s="19" t="str">
        <f t="shared" si="70"/>
        <v>長野県</v>
      </c>
      <c r="H915" s="19" t="str">
        <f t="shared" si="71"/>
        <v>南木曽町</v>
      </c>
      <c r="I915" s="19" t="str">
        <f t="shared" si="72"/>
        <v>ナガノケン</v>
      </c>
      <c r="J915" s="19" t="str">
        <f t="shared" si="73"/>
        <v>ナギソマチ</v>
      </c>
      <c r="K915" s="19" t="str">
        <f t="shared" si="74"/>
        <v>204234</v>
      </c>
    </row>
    <row r="916" spans="1:11">
      <c r="A916" s="19" t="s">
        <v>5668</v>
      </c>
      <c r="B916" s="19" t="s">
        <v>2626</v>
      </c>
      <c r="C916" s="19" t="s">
        <v>5669</v>
      </c>
      <c r="D916" s="19" t="s">
        <v>5526</v>
      </c>
      <c r="E916" s="19" t="s">
        <v>5670</v>
      </c>
      <c r="G916" s="19" t="str">
        <f t="shared" si="70"/>
        <v>長野県</v>
      </c>
      <c r="H916" s="19" t="str">
        <f t="shared" si="71"/>
        <v>木祖村</v>
      </c>
      <c r="I916" s="19" t="str">
        <f t="shared" si="72"/>
        <v>ナガノケン</v>
      </c>
      <c r="J916" s="19" t="str">
        <f t="shared" si="73"/>
        <v>キソムラ</v>
      </c>
      <c r="K916" s="19" t="str">
        <f t="shared" si="74"/>
        <v>204251</v>
      </c>
    </row>
    <row r="917" spans="1:11">
      <c r="A917" s="19" t="s">
        <v>5671</v>
      </c>
      <c r="B917" s="19" t="s">
        <v>2626</v>
      </c>
      <c r="C917" s="19" t="s">
        <v>5672</v>
      </c>
      <c r="D917" s="19" t="s">
        <v>5526</v>
      </c>
      <c r="E917" s="19" t="s">
        <v>5673</v>
      </c>
      <c r="G917" s="19" t="str">
        <f t="shared" si="70"/>
        <v>長野県</v>
      </c>
      <c r="H917" s="19" t="str">
        <f t="shared" si="71"/>
        <v>王滝村</v>
      </c>
      <c r="I917" s="19" t="str">
        <f t="shared" si="72"/>
        <v>ナガノケン</v>
      </c>
      <c r="J917" s="19" t="str">
        <f t="shared" si="73"/>
        <v>オウタキムラ</v>
      </c>
      <c r="K917" s="19" t="str">
        <f t="shared" si="74"/>
        <v>204293</v>
      </c>
    </row>
    <row r="918" spans="1:11">
      <c r="A918" s="19" t="s">
        <v>5674</v>
      </c>
      <c r="B918" s="19" t="s">
        <v>2626</v>
      </c>
      <c r="C918" s="19" t="s">
        <v>5675</v>
      </c>
      <c r="D918" s="19" t="s">
        <v>5526</v>
      </c>
      <c r="E918" s="19" t="s">
        <v>5676</v>
      </c>
      <c r="G918" s="19" t="str">
        <f t="shared" si="70"/>
        <v>長野県</v>
      </c>
      <c r="H918" s="19" t="str">
        <f t="shared" si="71"/>
        <v>大桑村</v>
      </c>
      <c r="I918" s="19" t="str">
        <f t="shared" si="72"/>
        <v>ナガノケン</v>
      </c>
      <c r="J918" s="19" t="str">
        <f t="shared" si="73"/>
        <v>オオクワムラ</v>
      </c>
      <c r="K918" s="19" t="str">
        <f t="shared" si="74"/>
        <v>204307</v>
      </c>
    </row>
    <row r="919" spans="1:11">
      <c r="A919" s="19" t="s">
        <v>5677</v>
      </c>
      <c r="B919" s="19" t="s">
        <v>2626</v>
      </c>
      <c r="C919" s="19" t="s">
        <v>5678</v>
      </c>
      <c r="D919" s="19" t="s">
        <v>5526</v>
      </c>
      <c r="E919" s="19" t="s">
        <v>5679</v>
      </c>
      <c r="G919" s="19" t="str">
        <f t="shared" si="70"/>
        <v>長野県</v>
      </c>
      <c r="H919" s="19" t="str">
        <f t="shared" si="71"/>
        <v>木曽町</v>
      </c>
      <c r="I919" s="19" t="str">
        <f t="shared" si="72"/>
        <v>ナガノケン</v>
      </c>
      <c r="J919" s="19" t="str">
        <f t="shared" si="73"/>
        <v>キソマチ</v>
      </c>
      <c r="K919" s="19" t="str">
        <f t="shared" si="74"/>
        <v>204323</v>
      </c>
    </row>
    <row r="920" spans="1:11">
      <c r="A920" s="19" t="s">
        <v>5680</v>
      </c>
      <c r="B920" s="19" t="s">
        <v>2626</v>
      </c>
      <c r="C920" s="19" t="s">
        <v>5681</v>
      </c>
      <c r="D920" s="19" t="s">
        <v>5526</v>
      </c>
      <c r="E920" s="19" t="s">
        <v>5682</v>
      </c>
      <c r="G920" s="19" t="str">
        <f t="shared" si="70"/>
        <v>長野県</v>
      </c>
      <c r="H920" s="19" t="str">
        <f t="shared" si="71"/>
        <v>麻績村</v>
      </c>
      <c r="I920" s="19" t="str">
        <f t="shared" si="72"/>
        <v>ナガノケン</v>
      </c>
      <c r="J920" s="19" t="str">
        <f t="shared" si="73"/>
        <v>オミムラ</v>
      </c>
      <c r="K920" s="19" t="str">
        <f t="shared" si="74"/>
        <v>204463</v>
      </c>
    </row>
    <row r="921" spans="1:11">
      <c r="A921" s="19" t="s">
        <v>5683</v>
      </c>
      <c r="B921" s="19" t="s">
        <v>2626</v>
      </c>
      <c r="C921" s="19" t="s">
        <v>5684</v>
      </c>
      <c r="D921" s="19" t="s">
        <v>5526</v>
      </c>
      <c r="E921" s="19" t="s">
        <v>5685</v>
      </c>
      <c r="G921" s="19" t="str">
        <f t="shared" si="70"/>
        <v>長野県</v>
      </c>
      <c r="H921" s="19" t="str">
        <f t="shared" si="71"/>
        <v>生坂村</v>
      </c>
      <c r="I921" s="19" t="str">
        <f t="shared" si="72"/>
        <v>ナガノケン</v>
      </c>
      <c r="J921" s="19" t="str">
        <f t="shared" si="73"/>
        <v>イクサカムラ</v>
      </c>
      <c r="K921" s="19" t="str">
        <f t="shared" si="74"/>
        <v>204480</v>
      </c>
    </row>
    <row r="922" spans="1:11">
      <c r="A922" s="19" t="s">
        <v>5686</v>
      </c>
      <c r="B922" s="19" t="s">
        <v>2626</v>
      </c>
      <c r="C922" s="19" t="s">
        <v>5687</v>
      </c>
      <c r="D922" s="19" t="s">
        <v>5526</v>
      </c>
      <c r="E922" s="19" t="s">
        <v>5688</v>
      </c>
      <c r="G922" s="19" t="str">
        <f t="shared" si="70"/>
        <v>長野県</v>
      </c>
      <c r="H922" s="19" t="str">
        <f t="shared" si="71"/>
        <v>山形村</v>
      </c>
      <c r="I922" s="19" t="str">
        <f t="shared" si="72"/>
        <v>ナガノケン</v>
      </c>
      <c r="J922" s="19" t="str">
        <f t="shared" si="73"/>
        <v>ヤマガタムラ</v>
      </c>
      <c r="K922" s="19" t="str">
        <f t="shared" si="74"/>
        <v>204501</v>
      </c>
    </row>
    <row r="923" spans="1:11">
      <c r="A923" s="19" t="s">
        <v>5689</v>
      </c>
      <c r="B923" s="19" t="s">
        <v>2626</v>
      </c>
      <c r="C923" s="19" t="s">
        <v>5690</v>
      </c>
      <c r="D923" s="19" t="s">
        <v>5526</v>
      </c>
      <c r="E923" s="19" t="s">
        <v>5691</v>
      </c>
      <c r="G923" s="19" t="str">
        <f t="shared" si="70"/>
        <v>長野県</v>
      </c>
      <c r="H923" s="19" t="str">
        <f t="shared" si="71"/>
        <v>朝日村</v>
      </c>
      <c r="I923" s="19" t="str">
        <f t="shared" si="72"/>
        <v>ナガノケン</v>
      </c>
      <c r="J923" s="19" t="str">
        <f t="shared" si="73"/>
        <v>アサヒムラ</v>
      </c>
      <c r="K923" s="19" t="str">
        <f t="shared" si="74"/>
        <v>204510</v>
      </c>
    </row>
    <row r="924" spans="1:11">
      <c r="A924" s="19" t="s">
        <v>5692</v>
      </c>
      <c r="B924" s="19" t="s">
        <v>2626</v>
      </c>
      <c r="C924" s="19" t="s">
        <v>5693</v>
      </c>
      <c r="D924" s="19" t="s">
        <v>5526</v>
      </c>
      <c r="E924" s="19" t="s">
        <v>5694</v>
      </c>
      <c r="G924" s="19" t="str">
        <f t="shared" si="70"/>
        <v>長野県</v>
      </c>
      <c r="H924" s="19" t="str">
        <f t="shared" si="71"/>
        <v>筑北村</v>
      </c>
      <c r="I924" s="19" t="str">
        <f t="shared" si="72"/>
        <v>ナガノケン</v>
      </c>
      <c r="J924" s="19" t="str">
        <f t="shared" si="73"/>
        <v>チクホクムラ</v>
      </c>
      <c r="K924" s="19" t="str">
        <f t="shared" si="74"/>
        <v>204528</v>
      </c>
    </row>
    <row r="925" spans="1:11">
      <c r="A925" s="19" t="s">
        <v>5695</v>
      </c>
      <c r="B925" s="19" t="s">
        <v>2626</v>
      </c>
      <c r="C925" s="19" t="s">
        <v>3736</v>
      </c>
      <c r="D925" s="19" t="s">
        <v>5526</v>
      </c>
      <c r="E925" s="19" t="s">
        <v>5696</v>
      </c>
      <c r="G925" s="19" t="str">
        <f t="shared" si="70"/>
        <v>長野県</v>
      </c>
      <c r="H925" s="19" t="str">
        <f t="shared" si="71"/>
        <v>池田町</v>
      </c>
      <c r="I925" s="19" t="str">
        <f t="shared" si="72"/>
        <v>ナガノケン</v>
      </c>
      <c r="J925" s="19" t="str">
        <f t="shared" si="73"/>
        <v>イケダマチ</v>
      </c>
      <c r="K925" s="19" t="str">
        <f t="shared" si="74"/>
        <v>204811</v>
      </c>
    </row>
    <row r="926" spans="1:11">
      <c r="A926" s="19" t="s">
        <v>5697</v>
      </c>
      <c r="B926" s="19" t="s">
        <v>2626</v>
      </c>
      <c r="C926" s="19" t="s">
        <v>5698</v>
      </c>
      <c r="D926" s="19" t="s">
        <v>5526</v>
      </c>
      <c r="E926" s="19" t="s">
        <v>5699</v>
      </c>
      <c r="G926" s="19" t="str">
        <f t="shared" si="70"/>
        <v>長野県</v>
      </c>
      <c r="H926" s="19" t="str">
        <f t="shared" si="71"/>
        <v>松川村</v>
      </c>
      <c r="I926" s="19" t="str">
        <f t="shared" si="72"/>
        <v>ナガノケン</v>
      </c>
      <c r="J926" s="19" t="str">
        <f t="shared" si="73"/>
        <v>マツカワムラ</v>
      </c>
      <c r="K926" s="19" t="str">
        <f t="shared" si="74"/>
        <v>204820</v>
      </c>
    </row>
    <row r="927" spans="1:11">
      <c r="A927" s="19" t="s">
        <v>5700</v>
      </c>
      <c r="B927" s="19" t="s">
        <v>2626</v>
      </c>
      <c r="C927" s="19" t="s">
        <v>5701</v>
      </c>
      <c r="D927" s="19" t="s">
        <v>5526</v>
      </c>
      <c r="E927" s="19" t="s">
        <v>5702</v>
      </c>
      <c r="G927" s="19" t="str">
        <f t="shared" si="70"/>
        <v>長野県</v>
      </c>
      <c r="H927" s="19" t="str">
        <f t="shared" si="71"/>
        <v>白馬村</v>
      </c>
      <c r="I927" s="19" t="str">
        <f t="shared" si="72"/>
        <v>ナガノケン</v>
      </c>
      <c r="J927" s="19" t="str">
        <f t="shared" si="73"/>
        <v>ハクバムラ</v>
      </c>
      <c r="K927" s="19" t="str">
        <f t="shared" si="74"/>
        <v>204854</v>
      </c>
    </row>
    <row r="928" spans="1:11">
      <c r="A928" s="19" t="s">
        <v>5703</v>
      </c>
      <c r="B928" s="19" t="s">
        <v>2626</v>
      </c>
      <c r="C928" s="19" t="s">
        <v>5704</v>
      </c>
      <c r="D928" s="19" t="s">
        <v>5526</v>
      </c>
      <c r="E928" s="19" t="s">
        <v>5705</v>
      </c>
      <c r="G928" s="19" t="str">
        <f t="shared" si="70"/>
        <v>長野県</v>
      </c>
      <c r="H928" s="19" t="str">
        <f t="shared" si="71"/>
        <v>小谷村</v>
      </c>
      <c r="I928" s="19" t="str">
        <f t="shared" si="72"/>
        <v>ナガノケン</v>
      </c>
      <c r="J928" s="19" t="str">
        <f t="shared" si="73"/>
        <v>オタリムラ</v>
      </c>
      <c r="K928" s="19" t="str">
        <f t="shared" si="74"/>
        <v>204862</v>
      </c>
    </row>
    <row r="929" spans="1:11">
      <c r="A929" s="19" t="s">
        <v>5706</v>
      </c>
      <c r="B929" s="19" t="s">
        <v>2626</v>
      </c>
      <c r="C929" s="19" t="s">
        <v>5707</v>
      </c>
      <c r="D929" s="19" t="s">
        <v>5526</v>
      </c>
      <c r="E929" s="19" t="s">
        <v>5708</v>
      </c>
      <c r="G929" s="19" t="str">
        <f t="shared" si="70"/>
        <v>長野県</v>
      </c>
      <c r="H929" s="19" t="str">
        <f t="shared" si="71"/>
        <v>坂城町</v>
      </c>
      <c r="I929" s="19" t="str">
        <f t="shared" si="72"/>
        <v>ナガノケン</v>
      </c>
      <c r="J929" s="19" t="str">
        <f t="shared" si="73"/>
        <v>サカキマチ</v>
      </c>
      <c r="K929" s="19" t="str">
        <f t="shared" si="74"/>
        <v>205214</v>
      </c>
    </row>
    <row r="930" spans="1:11">
      <c r="A930" s="19" t="s">
        <v>5709</v>
      </c>
      <c r="B930" s="19" t="s">
        <v>2626</v>
      </c>
      <c r="C930" s="19" t="s">
        <v>5710</v>
      </c>
      <c r="D930" s="19" t="s">
        <v>5526</v>
      </c>
      <c r="E930" s="19" t="s">
        <v>5711</v>
      </c>
      <c r="G930" s="19" t="str">
        <f t="shared" si="70"/>
        <v>長野県</v>
      </c>
      <c r="H930" s="19" t="str">
        <f t="shared" si="71"/>
        <v>小布施町</v>
      </c>
      <c r="I930" s="19" t="str">
        <f t="shared" si="72"/>
        <v>ナガノケン</v>
      </c>
      <c r="J930" s="19" t="str">
        <f t="shared" si="73"/>
        <v>オブセマチ</v>
      </c>
      <c r="K930" s="19" t="str">
        <f t="shared" si="74"/>
        <v>205419</v>
      </c>
    </row>
    <row r="931" spans="1:11">
      <c r="A931" s="19" t="s">
        <v>5712</v>
      </c>
      <c r="B931" s="19" t="s">
        <v>2626</v>
      </c>
      <c r="C931" s="19" t="s">
        <v>4656</v>
      </c>
      <c r="D931" s="19" t="s">
        <v>5526</v>
      </c>
      <c r="E931" s="19" t="s">
        <v>4657</v>
      </c>
      <c r="G931" s="19" t="str">
        <f t="shared" si="70"/>
        <v>長野県</v>
      </c>
      <c r="H931" s="19" t="str">
        <f t="shared" si="71"/>
        <v>高山村</v>
      </c>
      <c r="I931" s="19" t="str">
        <f t="shared" si="72"/>
        <v>ナガノケン</v>
      </c>
      <c r="J931" s="19" t="str">
        <f t="shared" si="73"/>
        <v>タカヤマムラ</v>
      </c>
      <c r="K931" s="19" t="str">
        <f t="shared" si="74"/>
        <v>205435</v>
      </c>
    </row>
    <row r="932" spans="1:11">
      <c r="A932" s="19" t="s">
        <v>5713</v>
      </c>
      <c r="B932" s="19" t="s">
        <v>2626</v>
      </c>
      <c r="C932" s="19" t="s">
        <v>5714</v>
      </c>
      <c r="D932" s="19" t="s">
        <v>5526</v>
      </c>
      <c r="E932" s="19" t="s">
        <v>5715</v>
      </c>
      <c r="G932" s="19" t="str">
        <f t="shared" si="70"/>
        <v>長野県</v>
      </c>
      <c r="H932" s="19" t="str">
        <f t="shared" si="71"/>
        <v>山ノ内町</v>
      </c>
      <c r="I932" s="19" t="str">
        <f t="shared" si="72"/>
        <v>ナガノケン</v>
      </c>
      <c r="J932" s="19" t="str">
        <f t="shared" si="73"/>
        <v>ヤマノウチマチ</v>
      </c>
      <c r="K932" s="19" t="str">
        <f t="shared" si="74"/>
        <v>205613</v>
      </c>
    </row>
    <row r="933" spans="1:11">
      <c r="A933" s="19" t="s">
        <v>5716</v>
      </c>
      <c r="B933" s="19" t="s">
        <v>2626</v>
      </c>
      <c r="C933" s="19" t="s">
        <v>5717</v>
      </c>
      <c r="D933" s="19" t="s">
        <v>5526</v>
      </c>
      <c r="E933" s="19" t="s">
        <v>5718</v>
      </c>
      <c r="G933" s="19" t="str">
        <f t="shared" si="70"/>
        <v>長野県</v>
      </c>
      <c r="H933" s="19" t="str">
        <f t="shared" si="71"/>
        <v>木島平村</v>
      </c>
      <c r="I933" s="19" t="str">
        <f t="shared" si="72"/>
        <v>ナガノケン</v>
      </c>
      <c r="J933" s="19" t="str">
        <f t="shared" si="73"/>
        <v>キジマダイラムラ</v>
      </c>
      <c r="K933" s="19" t="str">
        <f t="shared" si="74"/>
        <v>205621</v>
      </c>
    </row>
    <row r="934" spans="1:11">
      <c r="A934" s="19" t="s">
        <v>5719</v>
      </c>
      <c r="B934" s="19" t="s">
        <v>2626</v>
      </c>
      <c r="C934" s="19" t="s">
        <v>5720</v>
      </c>
      <c r="D934" s="19" t="s">
        <v>5526</v>
      </c>
      <c r="E934" s="19" t="s">
        <v>5721</v>
      </c>
      <c r="G934" s="19" t="str">
        <f t="shared" si="70"/>
        <v>長野県</v>
      </c>
      <c r="H934" s="19" t="str">
        <f t="shared" si="71"/>
        <v>野沢温泉村</v>
      </c>
      <c r="I934" s="19" t="str">
        <f t="shared" si="72"/>
        <v>ナガノケン</v>
      </c>
      <c r="J934" s="19" t="str">
        <f t="shared" si="73"/>
        <v>ノザワオンセンムラ</v>
      </c>
      <c r="K934" s="19" t="str">
        <f t="shared" si="74"/>
        <v>205630</v>
      </c>
    </row>
    <row r="935" spans="1:11">
      <c r="A935" s="19" t="s">
        <v>5722</v>
      </c>
      <c r="B935" s="19" t="s">
        <v>2626</v>
      </c>
      <c r="C935" s="19" t="s">
        <v>5723</v>
      </c>
      <c r="D935" s="19" t="s">
        <v>5526</v>
      </c>
      <c r="E935" s="19" t="s">
        <v>5724</v>
      </c>
      <c r="G935" s="19" t="str">
        <f t="shared" si="70"/>
        <v>長野県</v>
      </c>
      <c r="H935" s="19" t="str">
        <f t="shared" si="71"/>
        <v>信濃町</v>
      </c>
      <c r="I935" s="19" t="str">
        <f t="shared" si="72"/>
        <v>ナガノケン</v>
      </c>
      <c r="J935" s="19" t="str">
        <f t="shared" si="73"/>
        <v>シナノマチ</v>
      </c>
      <c r="K935" s="19" t="str">
        <f t="shared" si="74"/>
        <v>205834</v>
      </c>
    </row>
    <row r="936" spans="1:11">
      <c r="A936" s="19" t="s">
        <v>5725</v>
      </c>
      <c r="B936" s="19" t="s">
        <v>2626</v>
      </c>
      <c r="C936" s="19" t="s">
        <v>5726</v>
      </c>
      <c r="D936" s="19" t="s">
        <v>5526</v>
      </c>
      <c r="E936" s="19" t="s">
        <v>5727</v>
      </c>
      <c r="G936" s="19" t="str">
        <f t="shared" si="70"/>
        <v>長野県</v>
      </c>
      <c r="H936" s="19" t="str">
        <f t="shared" si="71"/>
        <v>小川村</v>
      </c>
      <c r="I936" s="19" t="str">
        <f t="shared" si="72"/>
        <v>ナガノケン</v>
      </c>
      <c r="J936" s="19" t="str">
        <f t="shared" si="73"/>
        <v>オガワムラ</v>
      </c>
      <c r="K936" s="19" t="str">
        <f t="shared" si="74"/>
        <v>205885</v>
      </c>
    </row>
    <row r="937" spans="1:11">
      <c r="A937" s="19" t="s">
        <v>5728</v>
      </c>
      <c r="B937" s="19" t="s">
        <v>2626</v>
      </c>
      <c r="C937" s="19" t="s">
        <v>5729</v>
      </c>
      <c r="D937" s="19" t="s">
        <v>5526</v>
      </c>
      <c r="E937" s="19" t="s">
        <v>5730</v>
      </c>
      <c r="G937" s="19" t="str">
        <f t="shared" si="70"/>
        <v>長野県</v>
      </c>
      <c r="H937" s="19" t="str">
        <f t="shared" si="71"/>
        <v>飯綱町</v>
      </c>
      <c r="I937" s="19" t="str">
        <f t="shared" si="72"/>
        <v>ナガノケン</v>
      </c>
      <c r="J937" s="19" t="str">
        <f t="shared" si="73"/>
        <v>イイヅナマチ</v>
      </c>
      <c r="K937" s="19" t="str">
        <f t="shared" si="74"/>
        <v>205907</v>
      </c>
    </row>
    <row r="938" spans="1:11">
      <c r="A938" s="19" t="s">
        <v>5731</v>
      </c>
      <c r="B938" s="19" t="s">
        <v>2626</v>
      </c>
      <c r="C938" s="19" t="s">
        <v>5732</v>
      </c>
      <c r="D938" s="19" t="s">
        <v>5526</v>
      </c>
      <c r="E938" s="19" t="s">
        <v>5733</v>
      </c>
      <c r="G938" s="19" t="str">
        <f t="shared" si="70"/>
        <v>長野県</v>
      </c>
      <c r="H938" s="19" t="str">
        <f t="shared" si="71"/>
        <v>栄村</v>
      </c>
      <c r="I938" s="19" t="str">
        <f t="shared" si="72"/>
        <v>ナガノケン</v>
      </c>
      <c r="J938" s="19" t="str">
        <f t="shared" si="73"/>
        <v>サカエムラ</v>
      </c>
      <c r="K938" s="19" t="str">
        <f t="shared" si="74"/>
        <v>206024</v>
      </c>
    </row>
    <row r="939" spans="1:11">
      <c r="A939" s="17" t="s">
        <v>5734</v>
      </c>
      <c r="B939" s="17" t="s">
        <v>5735</v>
      </c>
      <c r="C939" s="31"/>
      <c r="D939" s="32" t="s">
        <v>5736</v>
      </c>
      <c r="E939" s="31"/>
      <c r="G939" s="17" t="str">
        <f t="shared" si="70"/>
        <v>岐阜県</v>
      </c>
      <c r="H939" s="17" t="str">
        <f t="shared" si="71"/>
        <v/>
      </c>
      <c r="I939" s="17" t="str">
        <f t="shared" si="72"/>
        <v>ギフケン</v>
      </c>
      <c r="J939" s="17" t="str">
        <f t="shared" si="73"/>
        <v/>
      </c>
      <c r="K939" s="17" t="str">
        <f t="shared" si="74"/>
        <v>210005</v>
      </c>
    </row>
    <row r="940" spans="1:11">
      <c r="A940" s="19" t="s">
        <v>2352</v>
      </c>
      <c r="B940" s="19" t="s">
        <v>2734</v>
      </c>
      <c r="C940" s="19" t="s">
        <v>2878</v>
      </c>
      <c r="D940" s="19" t="s">
        <v>5737</v>
      </c>
      <c r="E940" s="19" t="s">
        <v>5738</v>
      </c>
      <c r="G940" s="19" t="str">
        <f t="shared" si="70"/>
        <v>岐阜県</v>
      </c>
      <c r="H940" s="19" t="str">
        <f t="shared" si="71"/>
        <v>岐阜市</v>
      </c>
      <c r="I940" s="19" t="str">
        <f t="shared" si="72"/>
        <v>ギフケン</v>
      </c>
      <c r="J940" s="19" t="str">
        <f t="shared" si="73"/>
        <v>ギフシ</v>
      </c>
      <c r="K940" s="19" t="str">
        <f t="shared" si="74"/>
        <v>212016</v>
      </c>
    </row>
    <row r="941" spans="1:11">
      <c r="A941" s="19" t="s">
        <v>5739</v>
      </c>
      <c r="B941" s="19" t="s">
        <v>2734</v>
      </c>
      <c r="C941" s="19" t="s">
        <v>5740</v>
      </c>
      <c r="D941" s="19" t="s">
        <v>5737</v>
      </c>
      <c r="E941" s="19" t="s">
        <v>5741</v>
      </c>
      <c r="G941" s="19" t="str">
        <f t="shared" si="70"/>
        <v>岐阜県</v>
      </c>
      <c r="H941" s="19" t="str">
        <f t="shared" si="71"/>
        <v>大垣市</v>
      </c>
      <c r="I941" s="19" t="str">
        <f t="shared" si="72"/>
        <v>ギフケン</v>
      </c>
      <c r="J941" s="19" t="str">
        <f t="shared" si="73"/>
        <v>オオガキシ</v>
      </c>
      <c r="K941" s="19" t="str">
        <f t="shared" si="74"/>
        <v>212024</v>
      </c>
    </row>
    <row r="942" spans="1:11">
      <c r="A942" s="19" t="s">
        <v>2353</v>
      </c>
      <c r="B942" s="19" t="s">
        <v>2734</v>
      </c>
      <c r="C942" s="19" t="s">
        <v>2735</v>
      </c>
      <c r="D942" s="19" t="s">
        <v>5737</v>
      </c>
      <c r="E942" s="19" t="s">
        <v>5742</v>
      </c>
      <c r="G942" s="19" t="str">
        <f t="shared" si="70"/>
        <v>岐阜県</v>
      </c>
      <c r="H942" s="19" t="str">
        <f t="shared" si="71"/>
        <v>高山市</v>
      </c>
      <c r="I942" s="19" t="str">
        <f t="shared" si="72"/>
        <v>ギフケン</v>
      </c>
      <c r="J942" s="19" t="str">
        <f t="shared" si="73"/>
        <v>タカヤマシ</v>
      </c>
      <c r="K942" s="19" t="str">
        <f t="shared" si="74"/>
        <v>212032</v>
      </c>
    </row>
    <row r="943" spans="1:11">
      <c r="A943" s="19" t="s">
        <v>2354</v>
      </c>
      <c r="B943" s="19" t="s">
        <v>2734</v>
      </c>
      <c r="C943" s="19" t="s">
        <v>2800</v>
      </c>
      <c r="D943" s="19" t="s">
        <v>5737</v>
      </c>
      <c r="E943" s="19" t="s">
        <v>5743</v>
      </c>
      <c r="G943" s="19" t="str">
        <f t="shared" si="70"/>
        <v>岐阜県</v>
      </c>
      <c r="H943" s="19" t="str">
        <f t="shared" si="71"/>
        <v>多治見市</v>
      </c>
      <c r="I943" s="19" t="str">
        <f t="shared" si="72"/>
        <v>ギフケン</v>
      </c>
      <c r="J943" s="19" t="str">
        <f t="shared" si="73"/>
        <v>タジミシ</v>
      </c>
      <c r="K943" s="19" t="str">
        <f t="shared" si="74"/>
        <v>212041</v>
      </c>
    </row>
    <row r="944" spans="1:11">
      <c r="A944" s="19" t="s">
        <v>5744</v>
      </c>
      <c r="B944" s="19" t="s">
        <v>2734</v>
      </c>
      <c r="C944" s="19" t="s">
        <v>5745</v>
      </c>
      <c r="D944" s="19" t="s">
        <v>5737</v>
      </c>
      <c r="E944" s="19" t="s">
        <v>5746</v>
      </c>
      <c r="G944" s="19" t="str">
        <f t="shared" si="70"/>
        <v>岐阜県</v>
      </c>
      <c r="H944" s="19" t="str">
        <f t="shared" si="71"/>
        <v>関市</v>
      </c>
      <c r="I944" s="19" t="str">
        <f t="shared" si="72"/>
        <v>ギフケン</v>
      </c>
      <c r="J944" s="19" t="str">
        <f t="shared" si="73"/>
        <v>セキシ</v>
      </c>
      <c r="K944" s="19" t="str">
        <f t="shared" si="74"/>
        <v>212059</v>
      </c>
    </row>
    <row r="945" spans="1:11">
      <c r="A945" s="19" t="s">
        <v>5747</v>
      </c>
      <c r="B945" s="19" t="s">
        <v>2734</v>
      </c>
      <c r="C945" s="19" t="s">
        <v>5748</v>
      </c>
      <c r="D945" s="19" t="s">
        <v>5737</v>
      </c>
      <c r="E945" s="19" t="s">
        <v>5749</v>
      </c>
      <c r="G945" s="19" t="str">
        <f t="shared" si="70"/>
        <v>岐阜県</v>
      </c>
      <c r="H945" s="19" t="str">
        <f t="shared" si="71"/>
        <v>中津川市</v>
      </c>
      <c r="I945" s="19" t="str">
        <f t="shared" si="72"/>
        <v>ギフケン</v>
      </c>
      <c r="J945" s="19" t="str">
        <f t="shared" si="73"/>
        <v>ナカツガワシ</v>
      </c>
      <c r="K945" s="19" t="str">
        <f t="shared" si="74"/>
        <v>212067</v>
      </c>
    </row>
    <row r="946" spans="1:11">
      <c r="A946" s="19" t="s">
        <v>5750</v>
      </c>
      <c r="B946" s="19" t="s">
        <v>2734</v>
      </c>
      <c r="C946" s="19" t="s">
        <v>5751</v>
      </c>
      <c r="D946" s="19" t="s">
        <v>5737</v>
      </c>
      <c r="E946" s="19" t="s">
        <v>5752</v>
      </c>
      <c r="G946" s="19" t="str">
        <f t="shared" si="70"/>
        <v>岐阜県</v>
      </c>
      <c r="H946" s="19" t="str">
        <f t="shared" si="71"/>
        <v>美濃市</v>
      </c>
      <c r="I946" s="19" t="str">
        <f t="shared" si="72"/>
        <v>ギフケン</v>
      </c>
      <c r="J946" s="19" t="str">
        <f t="shared" si="73"/>
        <v>ミノシ</v>
      </c>
      <c r="K946" s="19" t="str">
        <f t="shared" si="74"/>
        <v>212075</v>
      </c>
    </row>
    <row r="947" spans="1:11">
      <c r="A947" s="19" t="s">
        <v>5753</v>
      </c>
      <c r="B947" s="19" t="s">
        <v>2734</v>
      </c>
      <c r="C947" s="19" t="s">
        <v>5754</v>
      </c>
      <c r="D947" s="19" t="s">
        <v>5737</v>
      </c>
      <c r="E947" s="19" t="s">
        <v>5755</v>
      </c>
      <c r="G947" s="19" t="str">
        <f t="shared" si="70"/>
        <v>岐阜県</v>
      </c>
      <c r="H947" s="19" t="str">
        <f t="shared" si="71"/>
        <v>瑞浪市</v>
      </c>
      <c r="I947" s="19" t="str">
        <f t="shared" si="72"/>
        <v>ギフケン</v>
      </c>
      <c r="J947" s="19" t="str">
        <f t="shared" si="73"/>
        <v>ミズナミシ</v>
      </c>
      <c r="K947" s="19" t="str">
        <f t="shared" si="74"/>
        <v>212083</v>
      </c>
    </row>
    <row r="948" spans="1:11">
      <c r="A948" s="19" t="s">
        <v>5756</v>
      </c>
      <c r="B948" s="19" t="s">
        <v>2734</v>
      </c>
      <c r="C948" s="19" t="s">
        <v>5757</v>
      </c>
      <c r="D948" s="19" t="s">
        <v>5737</v>
      </c>
      <c r="E948" s="19" t="s">
        <v>5758</v>
      </c>
      <c r="G948" s="19" t="str">
        <f t="shared" si="70"/>
        <v>岐阜県</v>
      </c>
      <c r="H948" s="19" t="str">
        <f t="shared" si="71"/>
        <v>羽島市</v>
      </c>
      <c r="I948" s="19" t="str">
        <f t="shared" si="72"/>
        <v>ギフケン</v>
      </c>
      <c r="J948" s="19" t="str">
        <f t="shared" si="73"/>
        <v>ハシマシ</v>
      </c>
      <c r="K948" s="19" t="str">
        <f t="shared" si="74"/>
        <v>212091</v>
      </c>
    </row>
    <row r="949" spans="1:11">
      <c r="A949" s="19" t="s">
        <v>5759</v>
      </c>
      <c r="B949" s="19" t="s">
        <v>2734</v>
      </c>
      <c r="C949" s="19" t="s">
        <v>5760</v>
      </c>
      <c r="D949" s="19" t="s">
        <v>5737</v>
      </c>
      <c r="E949" s="19" t="s">
        <v>5761</v>
      </c>
      <c r="G949" s="19" t="str">
        <f t="shared" si="70"/>
        <v>岐阜県</v>
      </c>
      <c r="H949" s="19" t="str">
        <f t="shared" si="71"/>
        <v>恵那市</v>
      </c>
      <c r="I949" s="19" t="str">
        <f t="shared" si="72"/>
        <v>ギフケン</v>
      </c>
      <c r="J949" s="19" t="str">
        <f t="shared" si="73"/>
        <v>エナシ</v>
      </c>
      <c r="K949" s="19" t="str">
        <f t="shared" si="74"/>
        <v>212105</v>
      </c>
    </row>
    <row r="950" spans="1:11">
      <c r="A950" s="19" t="s">
        <v>5762</v>
      </c>
      <c r="B950" s="19" t="s">
        <v>2734</v>
      </c>
      <c r="C950" s="19" t="s">
        <v>5763</v>
      </c>
      <c r="D950" s="19" t="s">
        <v>5737</v>
      </c>
      <c r="E950" s="19" t="s">
        <v>5764</v>
      </c>
      <c r="G950" s="19" t="str">
        <f t="shared" si="70"/>
        <v>岐阜県</v>
      </c>
      <c r="H950" s="19" t="str">
        <f t="shared" si="71"/>
        <v>美濃加茂市</v>
      </c>
      <c r="I950" s="19" t="str">
        <f t="shared" si="72"/>
        <v>ギフケン</v>
      </c>
      <c r="J950" s="19" t="str">
        <f t="shared" si="73"/>
        <v>ミノカモシ</v>
      </c>
      <c r="K950" s="19" t="str">
        <f t="shared" si="74"/>
        <v>212113</v>
      </c>
    </row>
    <row r="951" spans="1:11">
      <c r="A951" s="19" t="s">
        <v>5765</v>
      </c>
      <c r="B951" s="19" t="s">
        <v>2734</v>
      </c>
      <c r="C951" s="19" t="s">
        <v>5766</v>
      </c>
      <c r="D951" s="19" t="s">
        <v>5737</v>
      </c>
      <c r="E951" s="19" t="s">
        <v>5767</v>
      </c>
      <c r="G951" s="19" t="str">
        <f t="shared" si="70"/>
        <v>岐阜県</v>
      </c>
      <c r="H951" s="19" t="str">
        <f t="shared" si="71"/>
        <v>土岐市</v>
      </c>
      <c r="I951" s="19" t="str">
        <f t="shared" si="72"/>
        <v>ギフケン</v>
      </c>
      <c r="J951" s="19" t="str">
        <f t="shared" si="73"/>
        <v>トキシ</v>
      </c>
      <c r="K951" s="19" t="str">
        <f t="shared" si="74"/>
        <v>212121</v>
      </c>
    </row>
    <row r="952" spans="1:11">
      <c r="A952" s="19" t="s">
        <v>5768</v>
      </c>
      <c r="B952" s="19" t="s">
        <v>2734</v>
      </c>
      <c r="C952" s="19" t="s">
        <v>5769</v>
      </c>
      <c r="D952" s="19" t="s">
        <v>5737</v>
      </c>
      <c r="E952" s="19" t="s">
        <v>5770</v>
      </c>
      <c r="G952" s="19" t="str">
        <f t="shared" si="70"/>
        <v>岐阜県</v>
      </c>
      <c r="H952" s="19" t="str">
        <f t="shared" si="71"/>
        <v>各務原市</v>
      </c>
      <c r="I952" s="19" t="str">
        <f t="shared" si="72"/>
        <v>ギフケン</v>
      </c>
      <c r="J952" s="19" t="str">
        <f t="shared" si="73"/>
        <v>カカミガハラシ</v>
      </c>
      <c r="K952" s="19" t="str">
        <f t="shared" si="74"/>
        <v>212130</v>
      </c>
    </row>
    <row r="953" spans="1:11">
      <c r="A953" s="19" t="s">
        <v>2355</v>
      </c>
      <c r="B953" s="19" t="s">
        <v>2734</v>
      </c>
      <c r="C953" s="19" t="s">
        <v>3095</v>
      </c>
      <c r="D953" s="19" t="s">
        <v>5737</v>
      </c>
      <c r="E953" s="19" t="s">
        <v>5771</v>
      </c>
      <c r="G953" s="19" t="str">
        <f t="shared" si="70"/>
        <v>岐阜県</v>
      </c>
      <c r="H953" s="19" t="str">
        <f t="shared" si="71"/>
        <v>可児市</v>
      </c>
      <c r="I953" s="19" t="str">
        <f t="shared" si="72"/>
        <v>ギフケン</v>
      </c>
      <c r="J953" s="19" t="str">
        <f t="shared" si="73"/>
        <v>カニシ</v>
      </c>
      <c r="K953" s="19" t="str">
        <f t="shared" si="74"/>
        <v>212148</v>
      </c>
    </row>
    <row r="954" spans="1:11">
      <c r="A954" s="19" t="s">
        <v>5772</v>
      </c>
      <c r="B954" s="19" t="s">
        <v>2734</v>
      </c>
      <c r="C954" s="19" t="s">
        <v>5773</v>
      </c>
      <c r="D954" s="19" t="s">
        <v>5737</v>
      </c>
      <c r="E954" s="19" t="s">
        <v>4149</v>
      </c>
      <c r="G954" s="19" t="str">
        <f t="shared" si="70"/>
        <v>岐阜県</v>
      </c>
      <c r="H954" s="19" t="str">
        <f t="shared" si="71"/>
        <v>山県市</v>
      </c>
      <c r="I954" s="19" t="str">
        <f t="shared" si="72"/>
        <v>ギフケン</v>
      </c>
      <c r="J954" s="19" t="str">
        <f t="shared" si="73"/>
        <v>ヤマガタシ</v>
      </c>
      <c r="K954" s="19" t="str">
        <f t="shared" si="74"/>
        <v>212156</v>
      </c>
    </row>
    <row r="955" spans="1:11">
      <c r="A955" s="19" t="s">
        <v>5774</v>
      </c>
      <c r="B955" s="19" t="s">
        <v>2734</v>
      </c>
      <c r="C955" s="19" t="s">
        <v>5775</v>
      </c>
      <c r="D955" s="19" t="s">
        <v>5737</v>
      </c>
      <c r="E955" s="19" t="s">
        <v>5776</v>
      </c>
      <c r="G955" s="19" t="str">
        <f t="shared" si="70"/>
        <v>岐阜県</v>
      </c>
      <c r="H955" s="19" t="str">
        <f t="shared" si="71"/>
        <v>瑞穂市</v>
      </c>
      <c r="I955" s="19" t="str">
        <f t="shared" si="72"/>
        <v>ギフケン</v>
      </c>
      <c r="J955" s="19" t="str">
        <f t="shared" si="73"/>
        <v>ミズホシ</v>
      </c>
      <c r="K955" s="19" t="str">
        <f t="shared" si="74"/>
        <v>212164</v>
      </c>
    </row>
    <row r="956" spans="1:11">
      <c r="A956" s="19" t="s">
        <v>5777</v>
      </c>
      <c r="B956" s="19" t="s">
        <v>2734</v>
      </c>
      <c r="C956" s="19" t="s">
        <v>5778</v>
      </c>
      <c r="D956" s="19" t="s">
        <v>5737</v>
      </c>
      <c r="E956" s="19" t="s">
        <v>5779</v>
      </c>
      <c r="G956" s="19" t="str">
        <f t="shared" si="70"/>
        <v>岐阜県</v>
      </c>
      <c r="H956" s="19" t="str">
        <f t="shared" si="71"/>
        <v>飛騨市</v>
      </c>
      <c r="I956" s="19" t="str">
        <f t="shared" si="72"/>
        <v>ギフケン</v>
      </c>
      <c r="J956" s="19" t="str">
        <f t="shared" si="73"/>
        <v>ヒダシ</v>
      </c>
      <c r="K956" s="19" t="str">
        <f t="shared" si="74"/>
        <v>212172</v>
      </c>
    </row>
    <row r="957" spans="1:11">
      <c r="A957" s="19" t="s">
        <v>5780</v>
      </c>
      <c r="B957" s="19" t="s">
        <v>2734</v>
      </c>
      <c r="C957" s="19" t="s">
        <v>5781</v>
      </c>
      <c r="D957" s="19" t="s">
        <v>5737</v>
      </c>
      <c r="E957" s="19" t="s">
        <v>5782</v>
      </c>
      <c r="G957" s="19" t="str">
        <f t="shared" si="70"/>
        <v>岐阜県</v>
      </c>
      <c r="H957" s="19" t="str">
        <f t="shared" si="71"/>
        <v>本巣市</v>
      </c>
      <c r="I957" s="19" t="str">
        <f t="shared" si="72"/>
        <v>ギフケン</v>
      </c>
      <c r="J957" s="19" t="str">
        <f t="shared" si="73"/>
        <v>モトスシ</v>
      </c>
      <c r="K957" s="19" t="str">
        <f t="shared" si="74"/>
        <v>212181</v>
      </c>
    </row>
    <row r="958" spans="1:11">
      <c r="A958" s="19" t="s">
        <v>5783</v>
      </c>
      <c r="B958" s="19" t="s">
        <v>2734</v>
      </c>
      <c r="C958" s="19" t="s">
        <v>5784</v>
      </c>
      <c r="D958" s="19" t="s">
        <v>5737</v>
      </c>
      <c r="E958" s="19" t="s">
        <v>5785</v>
      </c>
      <c r="G958" s="19" t="str">
        <f t="shared" si="70"/>
        <v>岐阜県</v>
      </c>
      <c r="H958" s="19" t="str">
        <f t="shared" si="71"/>
        <v>郡上市</v>
      </c>
      <c r="I958" s="19" t="str">
        <f t="shared" si="72"/>
        <v>ギフケン</v>
      </c>
      <c r="J958" s="19" t="str">
        <f t="shared" si="73"/>
        <v>グジョウシ</v>
      </c>
      <c r="K958" s="19" t="str">
        <f t="shared" si="74"/>
        <v>212199</v>
      </c>
    </row>
    <row r="959" spans="1:11">
      <c r="A959" s="19" t="s">
        <v>5786</v>
      </c>
      <c r="B959" s="19" t="s">
        <v>2734</v>
      </c>
      <c r="C959" s="19" t="s">
        <v>5787</v>
      </c>
      <c r="D959" s="19" t="s">
        <v>5737</v>
      </c>
      <c r="E959" s="19" t="s">
        <v>5788</v>
      </c>
      <c r="G959" s="19" t="str">
        <f t="shared" si="70"/>
        <v>岐阜県</v>
      </c>
      <c r="H959" s="19" t="str">
        <f t="shared" si="71"/>
        <v>下呂市</v>
      </c>
      <c r="I959" s="19" t="str">
        <f t="shared" si="72"/>
        <v>ギフケン</v>
      </c>
      <c r="J959" s="19" t="str">
        <f t="shared" si="73"/>
        <v>ゲロシ</v>
      </c>
      <c r="K959" s="19" t="str">
        <f t="shared" si="74"/>
        <v>212202</v>
      </c>
    </row>
    <row r="960" spans="1:11">
      <c r="A960" s="19" t="s">
        <v>5789</v>
      </c>
      <c r="B960" s="19" t="s">
        <v>2734</v>
      </c>
      <c r="C960" s="19" t="s">
        <v>5790</v>
      </c>
      <c r="D960" s="19" t="s">
        <v>5737</v>
      </c>
      <c r="E960" s="19" t="s">
        <v>5791</v>
      </c>
      <c r="G960" s="19" t="str">
        <f t="shared" si="70"/>
        <v>岐阜県</v>
      </c>
      <c r="H960" s="19" t="str">
        <f t="shared" si="71"/>
        <v>海津市</v>
      </c>
      <c r="I960" s="19" t="str">
        <f t="shared" si="72"/>
        <v>ギフケン</v>
      </c>
      <c r="J960" s="19" t="str">
        <f t="shared" si="73"/>
        <v>カイヅシ</v>
      </c>
      <c r="K960" s="19" t="str">
        <f t="shared" si="74"/>
        <v>212211</v>
      </c>
    </row>
    <row r="961" spans="1:11">
      <c r="A961" s="19" t="s">
        <v>5792</v>
      </c>
      <c r="B961" s="19" t="s">
        <v>2734</v>
      </c>
      <c r="C961" s="19" t="s">
        <v>5793</v>
      </c>
      <c r="D961" s="19" t="s">
        <v>5737</v>
      </c>
      <c r="E961" s="19" t="s">
        <v>5794</v>
      </c>
      <c r="G961" s="19" t="str">
        <f t="shared" si="70"/>
        <v>岐阜県</v>
      </c>
      <c r="H961" s="19" t="str">
        <f t="shared" si="71"/>
        <v>岐南町</v>
      </c>
      <c r="I961" s="19" t="str">
        <f t="shared" si="72"/>
        <v>ギフケン</v>
      </c>
      <c r="J961" s="19" t="str">
        <f t="shared" si="73"/>
        <v>ギナンチョウ</v>
      </c>
      <c r="K961" s="19" t="str">
        <f t="shared" si="74"/>
        <v>213021</v>
      </c>
    </row>
    <row r="962" spans="1:11">
      <c r="A962" s="19" t="s">
        <v>5795</v>
      </c>
      <c r="B962" s="19" t="s">
        <v>2734</v>
      </c>
      <c r="C962" s="19" t="s">
        <v>5796</v>
      </c>
      <c r="D962" s="19" t="s">
        <v>5737</v>
      </c>
      <c r="E962" s="19" t="s">
        <v>5797</v>
      </c>
      <c r="G962" s="19" t="str">
        <f t="shared" si="70"/>
        <v>岐阜県</v>
      </c>
      <c r="H962" s="19" t="str">
        <f t="shared" si="71"/>
        <v>笠松町</v>
      </c>
      <c r="I962" s="19" t="str">
        <f t="shared" si="72"/>
        <v>ギフケン</v>
      </c>
      <c r="J962" s="19" t="str">
        <f t="shared" si="73"/>
        <v>カサマツチョウ</v>
      </c>
      <c r="K962" s="19" t="str">
        <f t="shared" si="74"/>
        <v>213039</v>
      </c>
    </row>
    <row r="963" spans="1:11">
      <c r="A963" s="19" t="s">
        <v>5798</v>
      </c>
      <c r="B963" s="19" t="s">
        <v>2734</v>
      </c>
      <c r="C963" s="19" t="s">
        <v>5799</v>
      </c>
      <c r="D963" s="19" t="s">
        <v>5737</v>
      </c>
      <c r="E963" s="19" t="s">
        <v>5800</v>
      </c>
      <c r="G963" s="19" t="str">
        <f t="shared" si="70"/>
        <v>岐阜県</v>
      </c>
      <c r="H963" s="19" t="str">
        <f t="shared" si="71"/>
        <v>養老町</v>
      </c>
      <c r="I963" s="19" t="str">
        <f t="shared" si="72"/>
        <v>ギフケン</v>
      </c>
      <c r="J963" s="19" t="str">
        <f t="shared" si="73"/>
        <v>ヨウロウチョウ</v>
      </c>
      <c r="K963" s="19" t="str">
        <f t="shared" si="74"/>
        <v>213411</v>
      </c>
    </row>
    <row r="964" spans="1:11">
      <c r="A964" s="19" t="s">
        <v>5801</v>
      </c>
      <c r="B964" s="19" t="s">
        <v>2734</v>
      </c>
      <c r="C964" s="19" t="s">
        <v>5802</v>
      </c>
      <c r="D964" s="19" t="s">
        <v>5737</v>
      </c>
      <c r="E964" s="19" t="s">
        <v>5803</v>
      </c>
      <c r="G964" s="19" t="str">
        <f t="shared" si="70"/>
        <v>岐阜県</v>
      </c>
      <c r="H964" s="19" t="str">
        <f t="shared" si="71"/>
        <v>垂井町</v>
      </c>
      <c r="I964" s="19" t="str">
        <f t="shared" si="72"/>
        <v>ギフケン</v>
      </c>
      <c r="J964" s="19" t="str">
        <f t="shared" si="73"/>
        <v>タルイチョウ</v>
      </c>
      <c r="K964" s="19" t="str">
        <f t="shared" si="74"/>
        <v>213616</v>
      </c>
    </row>
    <row r="965" spans="1:11">
      <c r="A965" s="19" t="s">
        <v>5804</v>
      </c>
      <c r="B965" s="19" t="s">
        <v>2734</v>
      </c>
      <c r="C965" s="19" t="s">
        <v>5805</v>
      </c>
      <c r="D965" s="19" t="s">
        <v>5737</v>
      </c>
      <c r="E965" s="19" t="s">
        <v>5806</v>
      </c>
      <c r="G965" s="19" t="str">
        <f t="shared" si="70"/>
        <v>岐阜県</v>
      </c>
      <c r="H965" s="19" t="str">
        <f t="shared" si="71"/>
        <v>関ケ原町</v>
      </c>
      <c r="I965" s="19" t="str">
        <f t="shared" si="72"/>
        <v>ギフケン</v>
      </c>
      <c r="J965" s="19" t="str">
        <f t="shared" si="73"/>
        <v>セキガハラチョウ</v>
      </c>
      <c r="K965" s="19" t="str">
        <f t="shared" si="74"/>
        <v>213624</v>
      </c>
    </row>
    <row r="966" spans="1:11">
      <c r="A966" s="19" t="s">
        <v>5807</v>
      </c>
      <c r="B966" s="19" t="s">
        <v>2734</v>
      </c>
      <c r="C966" s="19" t="s">
        <v>5808</v>
      </c>
      <c r="D966" s="19" t="s">
        <v>5737</v>
      </c>
      <c r="E966" s="19" t="s">
        <v>5809</v>
      </c>
      <c r="G966" s="19" t="str">
        <f t="shared" si="70"/>
        <v>岐阜県</v>
      </c>
      <c r="H966" s="19" t="str">
        <f t="shared" si="71"/>
        <v>神戸町</v>
      </c>
      <c r="I966" s="19" t="str">
        <f t="shared" si="72"/>
        <v>ギフケン</v>
      </c>
      <c r="J966" s="19" t="str">
        <f t="shared" si="73"/>
        <v>ゴウドチョウ</v>
      </c>
      <c r="K966" s="19" t="str">
        <f t="shared" si="74"/>
        <v>213811</v>
      </c>
    </row>
    <row r="967" spans="1:11">
      <c r="A967" s="19" t="s">
        <v>5810</v>
      </c>
      <c r="B967" s="19" t="s">
        <v>2734</v>
      </c>
      <c r="C967" s="19" t="s">
        <v>5811</v>
      </c>
      <c r="D967" s="19" t="s">
        <v>5737</v>
      </c>
      <c r="E967" s="19" t="s">
        <v>5812</v>
      </c>
      <c r="G967" s="19" t="str">
        <f t="shared" ref="G967:G1030" si="75">B967</f>
        <v>岐阜県</v>
      </c>
      <c r="H967" s="19" t="str">
        <f t="shared" ref="H967:H1030" si="76">IF(C967&lt;&gt;0,C967,"")</f>
        <v>輪之内町</v>
      </c>
      <c r="I967" s="19" t="str">
        <f t="shared" ref="I967:I1030" si="77">PHONETIC(D967)</f>
        <v>ギフケン</v>
      </c>
      <c r="J967" s="19" t="str">
        <f t="shared" ref="J967:J1030" si="78">PHONETIC(E967)</f>
        <v>ワノウチチョウ</v>
      </c>
      <c r="K967" s="19" t="str">
        <f t="shared" ref="K967:K1030" si="79">A967</f>
        <v>213829</v>
      </c>
    </row>
    <row r="968" spans="1:11">
      <c r="A968" s="19" t="s">
        <v>5813</v>
      </c>
      <c r="B968" s="19" t="s">
        <v>2734</v>
      </c>
      <c r="C968" s="19" t="s">
        <v>5814</v>
      </c>
      <c r="D968" s="19" t="s">
        <v>5737</v>
      </c>
      <c r="E968" s="19" t="s">
        <v>5815</v>
      </c>
      <c r="G968" s="19" t="str">
        <f t="shared" si="75"/>
        <v>岐阜県</v>
      </c>
      <c r="H968" s="19" t="str">
        <f t="shared" si="76"/>
        <v>安八町</v>
      </c>
      <c r="I968" s="19" t="str">
        <f t="shared" si="77"/>
        <v>ギフケン</v>
      </c>
      <c r="J968" s="19" t="str">
        <f t="shared" si="78"/>
        <v>アンパチチョウ</v>
      </c>
      <c r="K968" s="19" t="str">
        <f t="shared" si="79"/>
        <v>213837</v>
      </c>
    </row>
    <row r="969" spans="1:11">
      <c r="A969" s="19" t="s">
        <v>5816</v>
      </c>
      <c r="B969" s="19" t="s">
        <v>2734</v>
      </c>
      <c r="C969" s="19" t="s">
        <v>5817</v>
      </c>
      <c r="D969" s="19" t="s">
        <v>5737</v>
      </c>
      <c r="E969" s="19" t="s">
        <v>5818</v>
      </c>
      <c r="G969" s="19" t="str">
        <f t="shared" si="75"/>
        <v>岐阜県</v>
      </c>
      <c r="H969" s="19" t="str">
        <f t="shared" si="76"/>
        <v>揖斐川町</v>
      </c>
      <c r="I969" s="19" t="str">
        <f t="shared" si="77"/>
        <v>ギフケン</v>
      </c>
      <c r="J969" s="19" t="str">
        <f t="shared" si="78"/>
        <v>イビガワチョウ</v>
      </c>
      <c r="K969" s="19" t="str">
        <f t="shared" si="79"/>
        <v>214019</v>
      </c>
    </row>
    <row r="970" spans="1:11">
      <c r="A970" s="19" t="s">
        <v>5819</v>
      </c>
      <c r="B970" s="19" t="s">
        <v>2734</v>
      </c>
      <c r="C970" s="19" t="s">
        <v>5820</v>
      </c>
      <c r="D970" s="19" t="s">
        <v>5737</v>
      </c>
      <c r="E970" s="19" t="s">
        <v>5821</v>
      </c>
      <c r="G970" s="19" t="str">
        <f t="shared" si="75"/>
        <v>岐阜県</v>
      </c>
      <c r="H970" s="19" t="str">
        <f t="shared" si="76"/>
        <v>大野町</v>
      </c>
      <c r="I970" s="19" t="str">
        <f t="shared" si="77"/>
        <v>ギフケン</v>
      </c>
      <c r="J970" s="19" t="str">
        <f t="shared" si="78"/>
        <v>オオノチョウ</v>
      </c>
      <c r="K970" s="19" t="str">
        <f t="shared" si="79"/>
        <v>214035</v>
      </c>
    </row>
    <row r="971" spans="1:11">
      <c r="A971" s="19" t="s">
        <v>5822</v>
      </c>
      <c r="B971" s="19" t="s">
        <v>2734</v>
      </c>
      <c r="C971" s="19" t="s">
        <v>3736</v>
      </c>
      <c r="D971" s="19" t="s">
        <v>5737</v>
      </c>
      <c r="E971" s="19" t="s">
        <v>3737</v>
      </c>
      <c r="G971" s="19" t="str">
        <f t="shared" si="75"/>
        <v>岐阜県</v>
      </c>
      <c r="H971" s="19" t="str">
        <f t="shared" si="76"/>
        <v>池田町</v>
      </c>
      <c r="I971" s="19" t="str">
        <f t="shared" si="77"/>
        <v>ギフケン</v>
      </c>
      <c r="J971" s="19" t="str">
        <f t="shared" si="78"/>
        <v>イケダチョウ</v>
      </c>
      <c r="K971" s="19" t="str">
        <f t="shared" si="79"/>
        <v>214043</v>
      </c>
    </row>
    <row r="972" spans="1:11">
      <c r="A972" s="19" t="s">
        <v>5823</v>
      </c>
      <c r="B972" s="19" t="s">
        <v>2734</v>
      </c>
      <c r="C972" s="19" t="s">
        <v>5824</v>
      </c>
      <c r="D972" s="19" t="s">
        <v>5737</v>
      </c>
      <c r="E972" s="19" t="s">
        <v>5825</v>
      </c>
      <c r="G972" s="19" t="str">
        <f t="shared" si="75"/>
        <v>岐阜県</v>
      </c>
      <c r="H972" s="19" t="str">
        <f t="shared" si="76"/>
        <v>北方町</v>
      </c>
      <c r="I972" s="19" t="str">
        <f t="shared" si="77"/>
        <v>ギフケン</v>
      </c>
      <c r="J972" s="19" t="str">
        <f t="shared" si="78"/>
        <v>キタガタチョウ</v>
      </c>
      <c r="K972" s="19" t="str">
        <f t="shared" si="79"/>
        <v>214213</v>
      </c>
    </row>
    <row r="973" spans="1:11">
      <c r="A973" s="19" t="s">
        <v>5826</v>
      </c>
      <c r="B973" s="19" t="s">
        <v>2734</v>
      </c>
      <c r="C973" s="19" t="s">
        <v>5827</v>
      </c>
      <c r="D973" s="19" t="s">
        <v>5737</v>
      </c>
      <c r="E973" s="19" t="s">
        <v>5828</v>
      </c>
      <c r="G973" s="19" t="str">
        <f t="shared" si="75"/>
        <v>岐阜県</v>
      </c>
      <c r="H973" s="19" t="str">
        <f t="shared" si="76"/>
        <v>坂祝町</v>
      </c>
      <c r="I973" s="19" t="str">
        <f t="shared" si="77"/>
        <v>ギフケン</v>
      </c>
      <c r="J973" s="19" t="str">
        <f t="shared" si="78"/>
        <v>サカホギチョウ</v>
      </c>
      <c r="K973" s="19" t="str">
        <f t="shared" si="79"/>
        <v>215015</v>
      </c>
    </row>
    <row r="974" spans="1:11">
      <c r="A974" s="19" t="s">
        <v>5829</v>
      </c>
      <c r="B974" s="19" t="s">
        <v>2734</v>
      </c>
      <c r="C974" s="19" t="s">
        <v>5830</v>
      </c>
      <c r="D974" s="19" t="s">
        <v>5737</v>
      </c>
      <c r="E974" s="19" t="s">
        <v>5831</v>
      </c>
      <c r="G974" s="19" t="str">
        <f t="shared" si="75"/>
        <v>岐阜県</v>
      </c>
      <c r="H974" s="19" t="str">
        <f t="shared" si="76"/>
        <v>富加町</v>
      </c>
      <c r="I974" s="19" t="str">
        <f t="shared" si="77"/>
        <v>ギフケン</v>
      </c>
      <c r="J974" s="19" t="str">
        <f t="shared" si="78"/>
        <v>トミカチョウ</v>
      </c>
      <c r="K974" s="19" t="str">
        <f t="shared" si="79"/>
        <v>215023</v>
      </c>
    </row>
    <row r="975" spans="1:11">
      <c r="A975" s="19" t="s">
        <v>5832</v>
      </c>
      <c r="B975" s="19" t="s">
        <v>2734</v>
      </c>
      <c r="C975" s="19" t="s">
        <v>5833</v>
      </c>
      <c r="D975" s="19" t="s">
        <v>5737</v>
      </c>
      <c r="E975" s="19" t="s">
        <v>5834</v>
      </c>
      <c r="G975" s="19" t="str">
        <f t="shared" si="75"/>
        <v>岐阜県</v>
      </c>
      <c r="H975" s="19" t="str">
        <f t="shared" si="76"/>
        <v>川辺町</v>
      </c>
      <c r="I975" s="19" t="str">
        <f t="shared" si="77"/>
        <v>ギフケン</v>
      </c>
      <c r="J975" s="19" t="str">
        <f t="shared" si="78"/>
        <v>カワベチョウ</v>
      </c>
      <c r="K975" s="19" t="str">
        <f t="shared" si="79"/>
        <v>215031</v>
      </c>
    </row>
    <row r="976" spans="1:11">
      <c r="A976" s="19" t="s">
        <v>5835</v>
      </c>
      <c r="B976" s="19" t="s">
        <v>2734</v>
      </c>
      <c r="C976" s="19" t="s">
        <v>5836</v>
      </c>
      <c r="D976" s="19" t="s">
        <v>5737</v>
      </c>
      <c r="E976" s="19" t="s">
        <v>5837</v>
      </c>
      <c r="G976" s="19" t="str">
        <f t="shared" si="75"/>
        <v>岐阜県</v>
      </c>
      <c r="H976" s="19" t="str">
        <f t="shared" si="76"/>
        <v>七宗町</v>
      </c>
      <c r="I976" s="19" t="str">
        <f t="shared" si="77"/>
        <v>ギフケン</v>
      </c>
      <c r="J976" s="19" t="str">
        <f t="shared" si="78"/>
        <v>ヒチソウチョウ</v>
      </c>
      <c r="K976" s="19" t="str">
        <f t="shared" si="79"/>
        <v>215040</v>
      </c>
    </row>
    <row r="977" spans="1:11">
      <c r="A977" s="19" t="s">
        <v>5838</v>
      </c>
      <c r="B977" s="19" t="s">
        <v>2734</v>
      </c>
      <c r="C977" s="19" t="s">
        <v>5839</v>
      </c>
      <c r="D977" s="19" t="s">
        <v>5737</v>
      </c>
      <c r="E977" s="19" t="s">
        <v>5840</v>
      </c>
      <c r="G977" s="19" t="str">
        <f t="shared" si="75"/>
        <v>岐阜県</v>
      </c>
      <c r="H977" s="19" t="str">
        <f t="shared" si="76"/>
        <v>八百津町</v>
      </c>
      <c r="I977" s="19" t="str">
        <f t="shared" si="77"/>
        <v>ギフケン</v>
      </c>
      <c r="J977" s="19" t="str">
        <f t="shared" si="78"/>
        <v>ヤオツチョウ</v>
      </c>
      <c r="K977" s="19" t="str">
        <f t="shared" si="79"/>
        <v>215058</v>
      </c>
    </row>
    <row r="978" spans="1:11">
      <c r="A978" s="19" t="s">
        <v>5841</v>
      </c>
      <c r="B978" s="19" t="s">
        <v>2734</v>
      </c>
      <c r="C978" s="19" t="s">
        <v>5842</v>
      </c>
      <c r="D978" s="19" t="s">
        <v>5737</v>
      </c>
      <c r="E978" s="19" t="s">
        <v>5843</v>
      </c>
      <c r="G978" s="19" t="str">
        <f t="shared" si="75"/>
        <v>岐阜県</v>
      </c>
      <c r="H978" s="19" t="str">
        <f t="shared" si="76"/>
        <v>白川町</v>
      </c>
      <c r="I978" s="19" t="str">
        <f t="shared" si="77"/>
        <v>ギフケン</v>
      </c>
      <c r="J978" s="19" t="str">
        <f t="shared" si="78"/>
        <v>シラカワチョウ</v>
      </c>
      <c r="K978" s="19" t="str">
        <f t="shared" si="79"/>
        <v>215066</v>
      </c>
    </row>
    <row r="979" spans="1:11">
      <c r="A979" s="19" t="s">
        <v>5844</v>
      </c>
      <c r="B979" s="19" t="s">
        <v>2734</v>
      </c>
      <c r="C979" s="19" t="s">
        <v>5845</v>
      </c>
      <c r="D979" s="19" t="s">
        <v>5737</v>
      </c>
      <c r="E979" s="19" t="s">
        <v>5846</v>
      </c>
      <c r="G979" s="19" t="str">
        <f t="shared" si="75"/>
        <v>岐阜県</v>
      </c>
      <c r="H979" s="19" t="str">
        <f t="shared" si="76"/>
        <v>東白川村</v>
      </c>
      <c r="I979" s="19" t="str">
        <f t="shared" si="77"/>
        <v>ギフケン</v>
      </c>
      <c r="J979" s="19" t="str">
        <f t="shared" si="78"/>
        <v>ヒガシシラカワムラ</v>
      </c>
      <c r="K979" s="19" t="str">
        <f t="shared" si="79"/>
        <v>215074</v>
      </c>
    </row>
    <row r="980" spans="1:11">
      <c r="A980" s="19" t="s">
        <v>5847</v>
      </c>
      <c r="B980" s="19" t="s">
        <v>2734</v>
      </c>
      <c r="C980" s="19" t="s">
        <v>5848</v>
      </c>
      <c r="D980" s="19" t="s">
        <v>5737</v>
      </c>
      <c r="E980" s="19" t="s">
        <v>5849</v>
      </c>
      <c r="G980" s="19" t="str">
        <f t="shared" si="75"/>
        <v>岐阜県</v>
      </c>
      <c r="H980" s="19" t="str">
        <f t="shared" si="76"/>
        <v>御嵩町</v>
      </c>
      <c r="I980" s="19" t="str">
        <f t="shared" si="77"/>
        <v>ギフケン</v>
      </c>
      <c r="J980" s="19" t="str">
        <f t="shared" si="78"/>
        <v>ミタケチョウ</v>
      </c>
      <c r="K980" s="19" t="str">
        <f t="shared" si="79"/>
        <v>215210</v>
      </c>
    </row>
    <row r="981" spans="1:11">
      <c r="A981" s="19" t="s">
        <v>5850</v>
      </c>
      <c r="B981" s="19" t="s">
        <v>2734</v>
      </c>
      <c r="C981" s="19" t="s">
        <v>5851</v>
      </c>
      <c r="D981" s="19" t="s">
        <v>5737</v>
      </c>
      <c r="E981" s="19" t="s">
        <v>5852</v>
      </c>
      <c r="G981" s="19" t="str">
        <f t="shared" si="75"/>
        <v>岐阜県</v>
      </c>
      <c r="H981" s="19" t="str">
        <f t="shared" si="76"/>
        <v>白川村</v>
      </c>
      <c r="I981" s="19" t="str">
        <f t="shared" si="77"/>
        <v>ギフケン</v>
      </c>
      <c r="J981" s="19" t="str">
        <f t="shared" si="78"/>
        <v>シラカワムラ</v>
      </c>
      <c r="K981" s="19" t="str">
        <f t="shared" si="79"/>
        <v>216046</v>
      </c>
    </row>
    <row r="982" spans="1:11">
      <c r="A982" s="17" t="s">
        <v>5853</v>
      </c>
      <c r="B982" s="17" t="s">
        <v>5854</v>
      </c>
      <c r="C982" s="31"/>
      <c r="D982" s="32" t="s">
        <v>5855</v>
      </c>
      <c r="E982" s="31"/>
      <c r="G982" s="17" t="str">
        <f t="shared" si="75"/>
        <v>静岡県</v>
      </c>
      <c r="H982" s="17" t="str">
        <f t="shared" si="76"/>
        <v/>
      </c>
      <c r="I982" s="17" t="str">
        <f t="shared" si="77"/>
        <v>シズオカケン</v>
      </c>
      <c r="J982" s="17" t="str">
        <f t="shared" si="78"/>
        <v/>
      </c>
      <c r="K982" s="17" t="str">
        <f t="shared" si="79"/>
        <v>220001</v>
      </c>
    </row>
    <row r="983" spans="1:11">
      <c r="A983" s="19" t="s">
        <v>2357</v>
      </c>
      <c r="B983" s="19" t="s">
        <v>2603</v>
      </c>
      <c r="C983" s="19" t="s">
        <v>5856</v>
      </c>
      <c r="D983" s="19" t="s">
        <v>5857</v>
      </c>
      <c r="E983" s="19" t="s">
        <v>5858</v>
      </c>
      <c r="G983" s="19" t="str">
        <f t="shared" si="75"/>
        <v>静岡県</v>
      </c>
      <c r="H983" s="19" t="str">
        <f t="shared" si="76"/>
        <v>静岡市</v>
      </c>
      <c r="I983" s="19" t="str">
        <f t="shared" si="77"/>
        <v>シズオカケン</v>
      </c>
      <c r="J983" s="19" t="str">
        <f t="shared" si="78"/>
        <v>シズオカシ</v>
      </c>
      <c r="K983" s="19" t="str">
        <f t="shared" si="79"/>
        <v>221007</v>
      </c>
    </row>
    <row r="984" spans="1:11">
      <c r="A984" s="19" t="s">
        <v>2358</v>
      </c>
      <c r="B984" s="19" t="s">
        <v>2603</v>
      </c>
      <c r="C984" s="19" t="s">
        <v>5859</v>
      </c>
      <c r="D984" s="19" t="s">
        <v>5857</v>
      </c>
      <c r="E984" s="19" t="s">
        <v>5860</v>
      </c>
      <c r="G984" s="19" t="str">
        <f t="shared" si="75"/>
        <v>静岡県</v>
      </c>
      <c r="H984" s="19" t="str">
        <f t="shared" si="76"/>
        <v>浜松市</v>
      </c>
      <c r="I984" s="19" t="str">
        <f t="shared" si="77"/>
        <v>シズオカケン</v>
      </c>
      <c r="J984" s="19" t="str">
        <f t="shared" si="78"/>
        <v>ハママツシ</v>
      </c>
      <c r="K984" s="19" t="str">
        <f t="shared" si="79"/>
        <v>221309</v>
      </c>
    </row>
    <row r="985" spans="1:11">
      <c r="A985" s="19" t="s">
        <v>2359</v>
      </c>
      <c r="B985" s="19" t="s">
        <v>2603</v>
      </c>
      <c r="C985" s="19" t="s">
        <v>2796</v>
      </c>
      <c r="D985" s="19" t="s">
        <v>5857</v>
      </c>
      <c r="E985" s="19" t="s">
        <v>5861</v>
      </c>
      <c r="G985" s="19" t="str">
        <f t="shared" si="75"/>
        <v>静岡県</v>
      </c>
      <c r="H985" s="19" t="str">
        <f t="shared" si="76"/>
        <v>沼津市</v>
      </c>
      <c r="I985" s="19" t="str">
        <f t="shared" si="77"/>
        <v>シズオカケン</v>
      </c>
      <c r="J985" s="19" t="str">
        <f t="shared" si="78"/>
        <v>ヌマヅシ</v>
      </c>
      <c r="K985" s="19" t="str">
        <f t="shared" si="79"/>
        <v>222038</v>
      </c>
    </row>
    <row r="986" spans="1:11">
      <c r="A986" s="19" t="s">
        <v>2360</v>
      </c>
      <c r="B986" s="19" t="s">
        <v>2603</v>
      </c>
      <c r="C986" s="19" t="s">
        <v>2819</v>
      </c>
      <c r="D986" s="19" t="s">
        <v>5857</v>
      </c>
      <c r="E986" s="19" t="s">
        <v>5862</v>
      </c>
      <c r="G986" s="19" t="str">
        <f t="shared" si="75"/>
        <v>静岡県</v>
      </c>
      <c r="H986" s="19" t="str">
        <f t="shared" si="76"/>
        <v>熱海市</v>
      </c>
      <c r="I986" s="19" t="str">
        <f t="shared" si="77"/>
        <v>シズオカケン</v>
      </c>
      <c r="J986" s="19" t="str">
        <f t="shared" si="78"/>
        <v>アタミシ</v>
      </c>
      <c r="K986" s="19" t="str">
        <f t="shared" si="79"/>
        <v>222054</v>
      </c>
    </row>
    <row r="987" spans="1:11">
      <c r="A987" s="19" t="s">
        <v>2361</v>
      </c>
      <c r="B987" s="19" t="s">
        <v>2603</v>
      </c>
      <c r="C987" s="19" t="s">
        <v>2730</v>
      </c>
      <c r="D987" s="19" t="s">
        <v>5857</v>
      </c>
      <c r="E987" s="19" t="s">
        <v>5863</v>
      </c>
      <c r="G987" s="19" t="str">
        <f t="shared" si="75"/>
        <v>静岡県</v>
      </c>
      <c r="H987" s="19" t="str">
        <f t="shared" si="76"/>
        <v>三島市</v>
      </c>
      <c r="I987" s="19" t="str">
        <f t="shared" si="77"/>
        <v>シズオカケン</v>
      </c>
      <c r="J987" s="19" t="str">
        <f t="shared" si="78"/>
        <v>ミシマシ</v>
      </c>
      <c r="K987" s="19" t="str">
        <f t="shared" si="79"/>
        <v>222062</v>
      </c>
    </row>
    <row r="988" spans="1:11">
      <c r="A988" s="19" t="s">
        <v>5864</v>
      </c>
      <c r="B988" s="19" t="s">
        <v>2603</v>
      </c>
      <c r="C988" s="19" t="s">
        <v>5865</v>
      </c>
      <c r="D988" s="19" t="s">
        <v>5857</v>
      </c>
      <c r="E988" s="19" t="s">
        <v>5866</v>
      </c>
      <c r="G988" s="19" t="str">
        <f t="shared" si="75"/>
        <v>静岡県</v>
      </c>
      <c r="H988" s="19" t="str">
        <f t="shared" si="76"/>
        <v>富士宮市</v>
      </c>
      <c r="I988" s="19" t="str">
        <f t="shared" si="77"/>
        <v>シズオカケン</v>
      </c>
      <c r="J988" s="19" t="str">
        <f t="shared" si="78"/>
        <v>フジノミヤシ</v>
      </c>
      <c r="K988" s="19" t="str">
        <f t="shared" si="79"/>
        <v>222071</v>
      </c>
    </row>
    <row r="989" spans="1:11">
      <c r="A989" s="19" t="s">
        <v>2362</v>
      </c>
      <c r="B989" s="19" t="s">
        <v>2603</v>
      </c>
      <c r="C989" s="19" t="s">
        <v>2777</v>
      </c>
      <c r="D989" s="19" t="s">
        <v>5857</v>
      </c>
      <c r="E989" s="19" t="s">
        <v>5867</v>
      </c>
      <c r="G989" s="19" t="str">
        <f t="shared" si="75"/>
        <v>静岡県</v>
      </c>
      <c r="H989" s="19" t="str">
        <f t="shared" si="76"/>
        <v>伊東市</v>
      </c>
      <c r="I989" s="19" t="str">
        <f t="shared" si="77"/>
        <v>シズオカケン</v>
      </c>
      <c r="J989" s="19" t="str">
        <f t="shared" si="78"/>
        <v>イトウシ</v>
      </c>
      <c r="K989" s="19" t="str">
        <f t="shared" si="79"/>
        <v>222089</v>
      </c>
    </row>
    <row r="990" spans="1:11">
      <c r="A990" s="19" t="s">
        <v>2363</v>
      </c>
      <c r="B990" s="19" t="s">
        <v>2603</v>
      </c>
      <c r="C990" s="19" t="s">
        <v>3008</v>
      </c>
      <c r="D990" s="19" t="s">
        <v>5857</v>
      </c>
      <c r="E990" s="19" t="s">
        <v>5868</v>
      </c>
      <c r="G990" s="19" t="str">
        <f t="shared" si="75"/>
        <v>静岡県</v>
      </c>
      <c r="H990" s="19" t="str">
        <f t="shared" si="76"/>
        <v>島田市</v>
      </c>
      <c r="I990" s="19" t="str">
        <f t="shared" si="77"/>
        <v>シズオカケン</v>
      </c>
      <c r="J990" s="19" t="str">
        <f t="shared" si="78"/>
        <v>シマダシ</v>
      </c>
      <c r="K990" s="19" t="str">
        <f t="shared" si="79"/>
        <v>222097</v>
      </c>
    </row>
    <row r="991" spans="1:11">
      <c r="A991" s="19" t="s">
        <v>2364</v>
      </c>
      <c r="B991" s="19" t="s">
        <v>2603</v>
      </c>
      <c r="C991" s="19" t="s">
        <v>2927</v>
      </c>
      <c r="D991" s="19" t="s">
        <v>5857</v>
      </c>
      <c r="E991" s="19" t="s">
        <v>5869</v>
      </c>
      <c r="G991" s="19" t="str">
        <f t="shared" si="75"/>
        <v>静岡県</v>
      </c>
      <c r="H991" s="19" t="str">
        <f t="shared" si="76"/>
        <v>富士市</v>
      </c>
      <c r="I991" s="19" t="str">
        <f t="shared" si="77"/>
        <v>シズオカケン</v>
      </c>
      <c r="J991" s="19" t="str">
        <f t="shared" si="78"/>
        <v>フジシ</v>
      </c>
      <c r="K991" s="19" t="str">
        <f t="shared" si="79"/>
        <v>222101</v>
      </c>
    </row>
    <row r="992" spans="1:11">
      <c r="A992" s="19" t="s">
        <v>5870</v>
      </c>
      <c r="B992" s="19" t="s">
        <v>2603</v>
      </c>
      <c r="C992" s="19" t="s">
        <v>5871</v>
      </c>
      <c r="D992" s="19" t="s">
        <v>5857</v>
      </c>
      <c r="E992" s="19" t="s">
        <v>5872</v>
      </c>
      <c r="G992" s="19" t="str">
        <f t="shared" si="75"/>
        <v>静岡県</v>
      </c>
      <c r="H992" s="19" t="str">
        <f t="shared" si="76"/>
        <v>磐田市</v>
      </c>
      <c r="I992" s="19" t="str">
        <f t="shared" si="77"/>
        <v>シズオカケン</v>
      </c>
      <c r="J992" s="19" t="str">
        <f t="shared" si="78"/>
        <v>イワタシ</v>
      </c>
      <c r="K992" s="19" t="str">
        <f t="shared" si="79"/>
        <v>222119</v>
      </c>
    </row>
    <row r="993" spans="1:11">
      <c r="A993" s="19" t="s">
        <v>2365</v>
      </c>
      <c r="B993" s="19" t="s">
        <v>2603</v>
      </c>
      <c r="C993" s="19" t="s">
        <v>3285</v>
      </c>
      <c r="D993" s="19" t="s">
        <v>5857</v>
      </c>
      <c r="E993" s="19" t="s">
        <v>5873</v>
      </c>
      <c r="G993" s="19" t="str">
        <f t="shared" si="75"/>
        <v>静岡県</v>
      </c>
      <c r="H993" s="19" t="str">
        <f t="shared" si="76"/>
        <v>焼津市</v>
      </c>
      <c r="I993" s="19" t="str">
        <f t="shared" si="77"/>
        <v>シズオカケン</v>
      </c>
      <c r="J993" s="19" t="str">
        <f t="shared" si="78"/>
        <v>ヤイヅシ</v>
      </c>
      <c r="K993" s="19" t="str">
        <f t="shared" si="79"/>
        <v>222127</v>
      </c>
    </row>
    <row r="994" spans="1:11">
      <c r="A994" s="19" t="s">
        <v>5874</v>
      </c>
      <c r="B994" s="19" t="s">
        <v>2603</v>
      </c>
      <c r="C994" s="19" t="s">
        <v>5875</v>
      </c>
      <c r="D994" s="19" t="s">
        <v>5857</v>
      </c>
      <c r="E994" s="19" t="s">
        <v>5876</v>
      </c>
      <c r="G994" s="19" t="str">
        <f t="shared" si="75"/>
        <v>静岡県</v>
      </c>
      <c r="H994" s="19" t="str">
        <f t="shared" si="76"/>
        <v>掛川市</v>
      </c>
      <c r="I994" s="19" t="str">
        <f t="shared" si="77"/>
        <v>シズオカケン</v>
      </c>
      <c r="J994" s="19" t="str">
        <f t="shared" si="78"/>
        <v>カケガワシ</v>
      </c>
      <c r="K994" s="19" t="str">
        <f t="shared" si="79"/>
        <v>222135</v>
      </c>
    </row>
    <row r="995" spans="1:11">
      <c r="A995" s="19" t="s">
        <v>5877</v>
      </c>
      <c r="B995" s="19" t="s">
        <v>2603</v>
      </c>
      <c r="C995" s="19" t="s">
        <v>5878</v>
      </c>
      <c r="D995" s="19" t="s">
        <v>5857</v>
      </c>
      <c r="E995" s="19" t="s">
        <v>5879</v>
      </c>
      <c r="G995" s="19" t="str">
        <f t="shared" si="75"/>
        <v>静岡県</v>
      </c>
      <c r="H995" s="19" t="str">
        <f t="shared" si="76"/>
        <v>藤枝市</v>
      </c>
      <c r="I995" s="19" t="str">
        <f t="shared" si="77"/>
        <v>シズオカケン</v>
      </c>
      <c r="J995" s="19" t="str">
        <f t="shared" si="78"/>
        <v>フジエダシ</v>
      </c>
      <c r="K995" s="19" t="str">
        <f t="shared" si="79"/>
        <v>222143</v>
      </c>
    </row>
    <row r="996" spans="1:11">
      <c r="A996" s="19" t="s">
        <v>2366</v>
      </c>
      <c r="B996" s="19" t="s">
        <v>2603</v>
      </c>
      <c r="C996" s="19" t="s">
        <v>3133</v>
      </c>
      <c r="D996" s="19" t="s">
        <v>5857</v>
      </c>
      <c r="E996" s="19" t="s">
        <v>5880</v>
      </c>
      <c r="G996" s="19" t="str">
        <f t="shared" si="75"/>
        <v>静岡県</v>
      </c>
      <c r="H996" s="19" t="str">
        <f t="shared" si="76"/>
        <v>御殿場市</v>
      </c>
      <c r="I996" s="19" t="str">
        <f t="shared" si="77"/>
        <v>シズオカケン</v>
      </c>
      <c r="J996" s="19" t="str">
        <f t="shared" si="78"/>
        <v>ゴテンバシ</v>
      </c>
      <c r="K996" s="19" t="str">
        <f t="shared" si="79"/>
        <v>222151</v>
      </c>
    </row>
    <row r="997" spans="1:11">
      <c r="A997" s="19" t="s">
        <v>5881</v>
      </c>
      <c r="B997" s="19" t="s">
        <v>2603</v>
      </c>
      <c r="C997" s="19" t="s">
        <v>5882</v>
      </c>
      <c r="D997" s="19" t="s">
        <v>5857</v>
      </c>
      <c r="E997" s="19" t="s">
        <v>5883</v>
      </c>
      <c r="G997" s="19" t="str">
        <f t="shared" si="75"/>
        <v>静岡県</v>
      </c>
      <c r="H997" s="19" t="str">
        <f t="shared" si="76"/>
        <v>袋井市</v>
      </c>
      <c r="I997" s="19" t="str">
        <f t="shared" si="77"/>
        <v>シズオカケン</v>
      </c>
      <c r="J997" s="19" t="str">
        <f t="shared" si="78"/>
        <v>フクロイシ</v>
      </c>
      <c r="K997" s="19" t="str">
        <f t="shared" si="79"/>
        <v>222160</v>
      </c>
    </row>
    <row r="998" spans="1:11">
      <c r="A998" s="19" t="s">
        <v>5884</v>
      </c>
      <c r="B998" s="19" t="s">
        <v>2603</v>
      </c>
      <c r="C998" s="19" t="s">
        <v>5885</v>
      </c>
      <c r="D998" s="19" t="s">
        <v>5857</v>
      </c>
      <c r="E998" s="19" t="s">
        <v>5886</v>
      </c>
      <c r="G998" s="19" t="str">
        <f t="shared" si="75"/>
        <v>静岡県</v>
      </c>
      <c r="H998" s="19" t="str">
        <f t="shared" si="76"/>
        <v>下田市</v>
      </c>
      <c r="I998" s="19" t="str">
        <f t="shared" si="77"/>
        <v>シズオカケン</v>
      </c>
      <c r="J998" s="19" t="str">
        <f t="shared" si="78"/>
        <v>シモダシ</v>
      </c>
      <c r="K998" s="19" t="str">
        <f t="shared" si="79"/>
        <v>222194</v>
      </c>
    </row>
    <row r="999" spans="1:11">
      <c r="A999" s="19" t="s">
        <v>5887</v>
      </c>
      <c r="B999" s="19" t="s">
        <v>2603</v>
      </c>
      <c r="C999" s="19" t="s">
        <v>5888</v>
      </c>
      <c r="D999" s="19" t="s">
        <v>5857</v>
      </c>
      <c r="E999" s="19" t="s">
        <v>5889</v>
      </c>
      <c r="G999" s="19" t="str">
        <f t="shared" si="75"/>
        <v>静岡県</v>
      </c>
      <c r="H999" s="19" t="str">
        <f t="shared" si="76"/>
        <v>裾野市</v>
      </c>
      <c r="I999" s="19" t="str">
        <f t="shared" si="77"/>
        <v>シズオカケン</v>
      </c>
      <c r="J999" s="19" t="str">
        <f t="shared" si="78"/>
        <v>スソノシ</v>
      </c>
      <c r="K999" s="19" t="str">
        <f t="shared" si="79"/>
        <v>222208</v>
      </c>
    </row>
    <row r="1000" spans="1:11">
      <c r="A1000" s="19" t="s">
        <v>5890</v>
      </c>
      <c r="B1000" s="19" t="s">
        <v>2603</v>
      </c>
      <c r="C1000" s="19" t="s">
        <v>5891</v>
      </c>
      <c r="D1000" s="19" t="s">
        <v>5857</v>
      </c>
      <c r="E1000" s="19" t="s">
        <v>5892</v>
      </c>
      <c r="G1000" s="19" t="str">
        <f t="shared" si="75"/>
        <v>静岡県</v>
      </c>
      <c r="H1000" s="19" t="str">
        <f t="shared" si="76"/>
        <v>湖西市</v>
      </c>
      <c r="I1000" s="19" t="str">
        <f t="shared" si="77"/>
        <v>シズオカケン</v>
      </c>
      <c r="J1000" s="19" t="str">
        <f t="shared" si="78"/>
        <v>コサイシ</v>
      </c>
      <c r="K1000" s="19" t="str">
        <f t="shared" si="79"/>
        <v>222216</v>
      </c>
    </row>
    <row r="1001" spans="1:11">
      <c r="A1001" s="19" t="s">
        <v>2367</v>
      </c>
      <c r="B1001" s="19" t="s">
        <v>2603</v>
      </c>
      <c r="C1001" s="19" t="s">
        <v>3121</v>
      </c>
      <c r="D1001" s="19" t="s">
        <v>5857</v>
      </c>
      <c r="E1001" s="19" t="s">
        <v>5893</v>
      </c>
      <c r="G1001" s="19" t="str">
        <f t="shared" si="75"/>
        <v>静岡県</v>
      </c>
      <c r="H1001" s="19" t="str">
        <f t="shared" si="76"/>
        <v>伊豆市</v>
      </c>
      <c r="I1001" s="19" t="str">
        <f t="shared" si="77"/>
        <v>シズオカケン</v>
      </c>
      <c r="J1001" s="19" t="str">
        <f t="shared" si="78"/>
        <v>イズシ</v>
      </c>
      <c r="K1001" s="19" t="str">
        <f t="shared" si="79"/>
        <v>222224</v>
      </c>
    </row>
    <row r="1002" spans="1:11">
      <c r="A1002" s="19" t="s">
        <v>5894</v>
      </c>
      <c r="B1002" s="19" t="s">
        <v>2603</v>
      </c>
      <c r="C1002" s="19" t="s">
        <v>5895</v>
      </c>
      <c r="D1002" s="19" t="s">
        <v>5857</v>
      </c>
      <c r="E1002" s="19" t="s">
        <v>5896</v>
      </c>
      <c r="G1002" s="19" t="str">
        <f t="shared" si="75"/>
        <v>静岡県</v>
      </c>
      <c r="H1002" s="19" t="str">
        <f t="shared" si="76"/>
        <v>御前崎市</v>
      </c>
      <c r="I1002" s="19" t="str">
        <f t="shared" si="77"/>
        <v>シズオカケン</v>
      </c>
      <c r="J1002" s="19" t="str">
        <f t="shared" si="78"/>
        <v>オマエザキシ</v>
      </c>
      <c r="K1002" s="19" t="str">
        <f t="shared" si="79"/>
        <v>222232</v>
      </c>
    </row>
    <row r="1003" spans="1:11">
      <c r="A1003" s="19" t="s">
        <v>5897</v>
      </c>
      <c r="B1003" s="19" t="s">
        <v>2603</v>
      </c>
      <c r="C1003" s="19" t="s">
        <v>5898</v>
      </c>
      <c r="D1003" s="19" t="s">
        <v>5857</v>
      </c>
      <c r="E1003" s="19" t="s">
        <v>5899</v>
      </c>
      <c r="G1003" s="19" t="str">
        <f t="shared" si="75"/>
        <v>静岡県</v>
      </c>
      <c r="H1003" s="19" t="str">
        <f t="shared" si="76"/>
        <v>菊川市</v>
      </c>
      <c r="I1003" s="19" t="str">
        <f t="shared" si="77"/>
        <v>シズオカケン</v>
      </c>
      <c r="J1003" s="19" t="str">
        <f t="shared" si="78"/>
        <v>キクガワシ</v>
      </c>
      <c r="K1003" s="19" t="str">
        <f t="shared" si="79"/>
        <v>222241</v>
      </c>
    </row>
    <row r="1004" spans="1:11">
      <c r="A1004" s="19" t="s">
        <v>2368</v>
      </c>
      <c r="B1004" s="19" t="s">
        <v>2603</v>
      </c>
      <c r="C1004" s="19" t="s">
        <v>3115</v>
      </c>
      <c r="D1004" s="19" t="s">
        <v>5857</v>
      </c>
      <c r="E1004" s="19" t="s">
        <v>5900</v>
      </c>
      <c r="G1004" s="19" t="str">
        <f t="shared" si="75"/>
        <v>静岡県</v>
      </c>
      <c r="H1004" s="19" t="str">
        <f t="shared" si="76"/>
        <v>伊豆の国市</v>
      </c>
      <c r="I1004" s="19" t="str">
        <f t="shared" si="77"/>
        <v>シズオカケン</v>
      </c>
      <c r="J1004" s="19" t="str">
        <f t="shared" si="78"/>
        <v>イズノクニシ</v>
      </c>
      <c r="K1004" s="19" t="str">
        <f t="shared" si="79"/>
        <v>222259</v>
      </c>
    </row>
    <row r="1005" spans="1:11">
      <c r="A1005" s="19" t="s">
        <v>5901</v>
      </c>
      <c r="B1005" s="19" t="s">
        <v>2603</v>
      </c>
      <c r="C1005" s="19" t="s">
        <v>5902</v>
      </c>
      <c r="D1005" s="19" t="s">
        <v>5857</v>
      </c>
      <c r="E1005" s="19" t="s">
        <v>5903</v>
      </c>
      <c r="G1005" s="19" t="str">
        <f t="shared" si="75"/>
        <v>静岡県</v>
      </c>
      <c r="H1005" s="19" t="str">
        <f t="shared" si="76"/>
        <v>牧之原市</v>
      </c>
      <c r="I1005" s="19" t="str">
        <f t="shared" si="77"/>
        <v>シズオカケン</v>
      </c>
      <c r="J1005" s="19" t="str">
        <f t="shared" si="78"/>
        <v>マキノハラシ</v>
      </c>
      <c r="K1005" s="19" t="str">
        <f t="shared" si="79"/>
        <v>222267</v>
      </c>
    </row>
    <row r="1006" spans="1:11">
      <c r="A1006" s="19" t="s">
        <v>5904</v>
      </c>
      <c r="B1006" s="19" t="s">
        <v>2603</v>
      </c>
      <c r="C1006" s="19" t="s">
        <v>5905</v>
      </c>
      <c r="D1006" s="19" t="s">
        <v>5857</v>
      </c>
      <c r="E1006" s="19" t="s">
        <v>5906</v>
      </c>
      <c r="G1006" s="19" t="str">
        <f t="shared" si="75"/>
        <v>静岡県</v>
      </c>
      <c r="H1006" s="19" t="str">
        <f t="shared" si="76"/>
        <v>東伊豆町</v>
      </c>
      <c r="I1006" s="19" t="str">
        <f t="shared" si="77"/>
        <v>シズオカケン</v>
      </c>
      <c r="J1006" s="19" t="str">
        <f t="shared" si="78"/>
        <v>ヒガシイズチョウ</v>
      </c>
      <c r="K1006" s="19" t="str">
        <f t="shared" si="79"/>
        <v>223018</v>
      </c>
    </row>
    <row r="1007" spans="1:11">
      <c r="A1007" s="19" t="s">
        <v>5907</v>
      </c>
      <c r="B1007" s="19" t="s">
        <v>2603</v>
      </c>
      <c r="C1007" s="19" t="s">
        <v>5908</v>
      </c>
      <c r="D1007" s="19" t="s">
        <v>5857</v>
      </c>
      <c r="E1007" s="19" t="s">
        <v>5909</v>
      </c>
      <c r="G1007" s="19" t="str">
        <f t="shared" si="75"/>
        <v>静岡県</v>
      </c>
      <c r="H1007" s="19" t="str">
        <f t="shared" si="76"/>
        <v>河津町</v>
      </c>
      <c r="I1007" s="19" t="str">
        <f t="shared" si="77"/>
        <v>シズオカケン</v>
      </c>
      <c r="J1007" s="19" t="str">
        <f t="shared" si="78"/>
        <v>カワヅチョウ</v>
      </c>
      <c r="K1007" s="19" t="str">
        <f t="shared" si="79"/>
        <v>223026</v>
      </c>
    </row>
    <row r="1008" spans="1:11">
      <c r="A1008" s="19" t="s">
        <v>5910</v>
      </c>
      <c r="B1008" s="19" t="s">
        <v>2603</v>
      </c>
      <c r="C1008" s="19" t="s">
        <v>5911</v>
      </c>
      <c r="D1008" s="19" t="s">
        <v>5857</v>
      </c>
      <c r="E1008" s="19" t="s">
        <v>5912</v>
      </c>
      <c r="G1008" s="19" t="str">
        <f t="shared" si="75"/>
        <v>静岡県</v>
      </c>
      <c r="H1008" s="19" t="str">
        <f t="shared" si="76"/>
        <v>南伊豆町</v>
      </c>
      <c r="I1008" s="19" t="str">
        <f t="shared" si="77"/>
        <v>シズオカケン</v>
      </c>
      <c r="J1008" s="19" t="str">
        <f t="shared" si="78"/>
        <v>ミナミイズチョウ</v>
      </c>
      <c r="K1008" s="19" t="str">
        <f t="shared" si="79"/>
        <v>223042</v>
      </c>
    </row>
    <row r="1009" spans="1:11">
      <c r="A1009" s="19" t="s">
        <v>5913</v>
      </c>
      <c r="B1009" s="19" t="s">
        <v>2603</v>
      </c>
      <c r="C1009" s="19" t="s">
        <v>5914</v>
      </c>
      <c r="D1009" s="19" t="s">
        <v>5857</v>
      </c>
      <c r="E1009" s="19" t="s">
        <v>5915</v>
      </c>
      <c r="G1009" s="19" t="str">
        <f t="shared" si="75"/>
        <v>静岡県</v>
      </c>
      <c r="H1009" s="19" t="str">
        <f t="shared" si="76"/>
        <v>松崎町</v>
      </c>
      <c r="I1009" s="19" t="str">
        <f t="shared" si="77"/>
        <v>シズオカケン</v>
      </c>
      <c r="J1009" s="19" t="str">
        <f t="shared" si="78"/>
        <v>マツザキチョウ</v>
      </c>
      <c r="K1009" s="19" t="str">
        <f t="shared" si="79"/>
        <v>223051</v>
      </c>
    </row>
    <row r="1010" spans="1:11">
      <c r="A1010" s="19" t="s">
        <v>5916</v>
      </c>
      <c r="B1010" s="19" t="s">
        <v>2603</v>
      </c>
      <c r="C1010" s="19" t="s">
        <v>5917</v>
      </c>
      <c r="D1010" s="19" t="s">
        <v>5857</v>
      </c>
      <c r="E1010" s="19" t="s">
        <v>5918</v>
      </c>
      <c r="G1010" s="19" t="str">
        <f t="shared" si="75"/>
        <v>静岡県</v>
      </c>
      <c r="H1010" s="19" t="str">
        <f t="shared" si="76"/>
        <v>西伊豆町</v>
      </c>
      <c r="I1010" s="19" t="str">
        <f t="shared" si="77"/>
        <v>シズオカケン</v>
      </c>
      <c r="J1010" s="19" t="str">
        <f t="shared" si="78"/>
        <v>ニシイズチョウ</v>
      </c>
      <c r="K1010" s="19" t="str">
        <f t="shared" si="79"/>
        <v>223069</v>
      </c>
    </row>
    <row r="1011" spans="1:11">
      <c r="A1011" s="19" t="s">
        <v>5919</v>
      </c>
      <c r="B1011" s="19" t="s">
        <v>2603</v>
      </c>
      <c r="C1011" s="19" t="s">
        <v>5920</v>
      </c>
      <c r="D1011" s="19" t="s">
        <v>5857</v>
      </c>
      <c r="E1011" s="19" t="s">
        <v>5921</v>
      </c>
      <c r="G1011" s="19" t="str">
        <f t="shared" si="75"/>
        <v>静岡県</v>
      </c>
      <c r="H1011" s="19" t="str">
        <f t="shared" si="76"/>
        <v>函南町</v>
      </c>
      <c r="I1011" s="19" t="str">
        <f t="shared" si="77"/>
        <v>シズオカケン</v>
      </c>
      <c r="J1011" s="19" t="str">
        <f t="shared" si="78"/>
        <v>カンナミチョウ</v>
      </c>
      <c r="K1011" s="19" t="str">
        <f t="shared" si="79"/>
        <v>223255</v>
      </c>
    </row>
    <row r="1012" spans="1:11">
      <c r="A1012" s="19" t="s">
        <v>5922</v>
      </c>
      <c r="B1012" s="19" t="s">
        <v>2603</v>
      </c>
      <c r="C1012" s="19" t="s">
        <v>3715</v>
      </c>
      <c r="D1012" s="19" t="s">
        <v>5857</v>
      </c>
      <c r="E1012" s="19" t="s">
        <v>3716</v>
      </c>
      <c r="G1012" s="19" t="str">
        <f t="shared" si="75"/>
        <v>静岡県</v>
      </c>
      <c r="H1012" s="19" t="str">
        <f t="shared" si="76"/>
        <v>清水町</v>
      </c>
      <c r="I1012" s="19" t="str">
        <f t="shared" si="77"/>
        <v>シズオカケン</v>
      </c>
      <c r="J1012" s="19" t="str">
        <f t="shared" si="78"/>
        <v>シミズチョウ</v>
      </c>
      <c r="K1012" s="19" t="str">
        <f t="shared" si="79"/>
        <v>223417</v>
      </c>
    </row>
    <row r="1013" spans="1:11">
      <c r="A1013" s="19" t="s">
        <v>5923</v>
      </c>
      <c r="B1013" s="19" t="s">
        <v>2603</v>
      </c>
      <c r="C1013" s="19" t="s">
        <v>5924</v>
      </c>
      <c r="D1013" s="19" t="s">
        <v>5857</v>
      </c>
      <c r="E1013" s="19" t="s">
        <v>5925</v>
      </c>
      <c r="G1013" s="19" t="str">
        <f t="shared" si="75"/>
        <v>静岡県</v>
      </c>
      <c r="H1013" s="19" t="str">
        <f t="shared" si="76"/>
        <v>長泉町</v>
      </c>
      <c r="I1013" s="19" t="str">
        <f t="shared" si="77"/>
        <v>シズオカケン</v>
      </c>
      <c r="J1013" s="19" t="str">
        <f t="shared" si="78"/>
        <v>ナガイズミチョウ</v>
      </c>
      <c r="K1013" s="19" t="str">
        <f t="shared" si="79"/>
        <v>223425</v>
      </c>
    </row>
    <row r="1014" spans="1:11">
      <c r="A1014" s="19" t="s">
        <v>5926</v>
      </c>
      <c r="B1014" s="19" t="s">
        <v>2603</v>
      </c>
      <c r="C1014" s="19" t="s">
        <v>5927</v>
      </c>
      <c r="D1014" s="19" t="s">
        <v>5857</v>
      </c>
      <c r="E1014" s="19" t="s">
        <v>5928</v>
      </c>
      <c r="G1014" s="19" t="str">
        <f t="shared" si="75"/>
        <v>静岡県</v>
      </c>
      <c r="H1014" s="19" t="str">
        <f t="shared" si="76"/>
        <v>小山町</v>
      </c>
      <c r="I1014" s="19" t="str">
        <f t="shared" si="77"/>
        <v>シズオカケン</v>
      </c>
      <c r="J1014" s="19" t="str">
        <f t="shared" si="78"/>
        <v>オヤマチョウ</v>
      </c>
      <c r="K1014" s="19" t="str">
        <f t="shared" si="79"/>
        <v>223441</v>
      </c>
    </row>
    <row r="1015" spans="1:11">
      <c r="A1015" s="19" t="s">
        <v>5929</v>
      </c>
      <c r="B1015" s="19" t="s">
        <v>2603</v>
      </c>
      <c r="C1015" s="19" t="s">
        <v>5930</v>
      </c>
      <c r="D1015" s="19" t="s">
        <v>5857</v>
      </c>
      <c r="E1015" s="19" t="s">
        <v>5931</v>
      </c>
      <c r="G1015" s="19" t="str">
        <f t="shared" si="75"/>
        <v>静岡県</v>
      </c>
      <c r="H1015" s="19" t="str">
        <f t="shared" si="76"/>
        <v>吉田町</v>
      </c>
      <c r="I1015" s="19" t="str">
        <f t="shared" si="77"/>
        <v>シズオカケン</v>
      </c>
      <c r="J1015" s="19" t="str">
        <f t="shared" si="78"/>
        <v>ヨシダチョウ</v>
      </c>
      <c r="K1015" s="19" t="str">
        <f t="shared" si="79"/>
        <v>224243</v>
      </c>
    </row>
    <row r="1016" spans="1:11">
      <c r="A1016" s="19" t="s">
        <v>5932</v>
      </c>
      <c r="B1016" s="19" t="s">
        <v>2603</v>
      </c>
      <c r="C1016" s="19" t="s">
        <v>5933</v>
      </c>
      <c r="D1016" s="19" t="s">
        <v>5857</v>
      </c>
      <c r="E1016" s="19" t="s">
        <v>5934</v>
      </c>
      <c r="G1016" s="19" t="str">
        <f t="shared" si="75"/>
        <v>静岡県</v>
      </c>
      <c r="H1016" s="19" t="str">
        <f t="shared" si="76"/>
        <v>川根本町</v>
      </c>
      <c r="I1016" s="19" t="str">
        <f t="shared" si="77"/>
        <v>シズオカケン</v>
      </c>
      <c r="J1016" s="19" t="str">
        <f t="shared" si="78"/>
        <v>カワネホンチョウ</v>
      </c>
      <c r="K1016" s="19" t="str">
        <f t="shared" si="79"/>
        <v>224294</v>
      </c>
    </row>
    <row r="1017" spans="1:11">
      <c r="A1017" s="19" t="s">
        <v>5935</v>
      </c>
      <c r="B1017" s="19" t="s">
        <v>2603</v>
      </c>
      <c r="C1017" s="19" t="s">
        <v>3387</v>
      </c>
      <c r="D1017" s="19" t="s">
        <v>5857</v>
      </c>
      <c r="E1017" s="19" t="s">
        <v>3388</v>
      </c>
      <c r="G1017" s="19" t="str">
        <f t="shared" si="75"/>
        <v>静岡県</v>
      </c>
      <c r="H1017" s="19" t="str">
        <f t="shared" si="76"/>
        <v>森町</v>
      </c>
      <c r="I1017" s="19" t="str">
        <f t="shared" si="77"/>
        <v>シズオカケン</v>
      </c>
      <c r="J1017" s="19" t="str">
        <f t="shared" si="78"/>
        <v>モリマチ</v>
      </c>
      <c r="K1017" s="19" t="str">
        <f t="shared" si="79"/>
        <v>224618</v>
      </c>
    </row>
    <row r="1018" spans="1:11">
      <c r="A1018" s="17" t="s">
        <v>5936</v>
      </c>
      <c r="B1018" s="17" t="s">
        <v>5937</v>
      </c>
      <c r="C1018" s="31"/>
      <c r="D1018" s="32" t="s">
        <v>5938</v>
      </c>
      <c r="E1018" s="31"/>
      <c r="G1018" s="17" t="str">
        <f t="shared" si="75"/>
        <v>愛知県</v>
      </c>
      <c r="H1018" s="17" t="str">
        <f t="shared" si="76"/>
        <v/>
      </c>
      <c r="I1018" s="17" t="str">
        <f t="shared" si="77"/>
        <v>アイチケン</v>
      </c>
      <c r="J1018" s="17" t="str">
        <f t="shared" si="78"/>
        <v/>
      </c>
      <c r="K1018" s="17" t="str">
        <f t="shared" si="79"/>
        <v>230006</v>
      </c>
    </row>
    <row r="1019" spans="1:11">
      <c r="A1019" s="19" t="s">
        <v>2370</v>
      </c>
      <c r="B1019" s="19" t="s">
        <v>2593</v>
      </c>
      <c r="C1019" s="19" t="s">
        <v>5939</v>
      </c>
      <c r="D1019" s="19" t="s">
        <v>5940</v>
      </c>
      <c r="E1019" s="19" t="s">
        <v>5941</v>
      </c>
      <c r="G1019" s="19" t="str">
        <f t="shared" si="75"/>
        <v>愛知県</v>
      </c>
      <c r="H1019" s="19" t="str">
        <f t="shared" si="76"/>
        <v>名古屋市</v>
      </c>
      <c r="I1019" s="19" t="str">
        <f t="shared" si="77"/>
        <v>アイチケン</v>
      </c>
      <c r="J1019" s="19" t="str">
        <f t="shared" si="78"/>
        <v>ナゴヤシ</v>
      </c>
      <c r="K1019" s="19" t="str">
        <f t="shared" si="79"/>
        <v>231002</v>
      </c>
    </row>
    <row r="1020" spans="1:11">
      <c r="A1020" s="19" t="s">
        <v>2371</v>
      </c>
      <c r="B1020" s="19" t="s">
        <v>2593</v>
      </c>
      <c r="C1020" s="19" t="s">
        <v>2594</v>
      </c>
      <c r="D1020" s="19" t="s">
        <v>5940</v>
      </c>
      <c r="E1020" s="19" t="s">
        <v>5942</v>
      </c>
      <c r="G1020" s="19" t="str">
        <f t="shared" si="75"/>
        <v>愛知県</v>
      </c>
      <c r="H1020" s="19" t="str">
        <f t="shared" si="76"/>
        <v>豊橋市</v>
      </c>
      <c r="I1020" s="19" t="str">
        <f t="shared" si="77"/>
        <v>アイチケン</v>
      </c>
      <c r="J1020" s="19" t="str">
        <f t="shared" si="78"/>
        <v>トヨハシシ</v>
      </c>
      <c r="K1020" s="19" t="str">
        <f t="shared" si="79"/>
        <v>232017</v>
      </c>
    </row>
    <row r="1021" spans="1:11">
      <c r="A1021" s="19" t="s">
        <v>2372</v>
      </c>
      <c r="B1021" s="19" t="s">
        <v>2593</v>
      </c>
      <c r="C1021" s="19" t="s">
        <v>2737</v>
      </c>
      <c r="D1021" s="19" t="s">
        <v>5940</v>
      </c>
      <c r="E1021" s="19" t="s">
        <v>5943</v>
      </c>
      <c r="G1021" s="19" t="str">
        <f t="shared" si="75"/>
        <v>愛知県</v>
      </c>
      <c r="H1021" s="19" t="str">
        <f t="shared" si="76"/>
        <v>岡崎市</v>
      </c>
      <c r="I1021" s="19" t="str">
        <f t="shared" si="77"/>
        <v>アイチケン</v>
      </c>
      <c r="J1021" s="19" t="str">
        <f t="shared" si="78"/>
        <v>オカザキシ</v>
      </c>
      <c r="K1021" s="19" t="str">
        <f t="shared" si="79"/>
        <v>232025</v>
      </c>
    </row>
    <row r="1022" spans="1:11">
      <c r="A1022" s="19" t="s">
        <v>2373</v>
      </c>
      <c r="B1022" s="19" t="s">
        <v>2593</v>
      </c>
      <c r="C1022" s="19" t="s">
        <v>3103</v>
      </c>
      <c r="D1022" s="19" t="s">
        <v>5940</v>
      </c>
      <c r="E1022" s="19" t="s">
        <v>5944</v>
      </c>
      <c r="G1022" s="19" t="str">
        <f t="shared" si="75"/>
        <v>愛知県</v>
      </c>
      <c r="H1022" s="19" t="str">
        <f t="shared" si="76"/>
        <v>一宮市</v>
      </c>
      <c r="I1022" s="19" t="str">
        <f t="shared" si="77"/>
        <v>アイチケン</v>
      </c>
      <c r="J1022" s="19" t="str">
        <f t="shared" si="78"/>
        <v>イチノミヤシ</v>
      </c>
      <c r="K1022" s="19" t="str">
        <f t="shared" si="79"/>
        <v>232033</v>
      </c>
    </row>
    <row r="1023" spans="1:11">
      <c r="A1023" s="19" t="s">
        <v>2374</v>
      </c>
      <c r="B1023" s="19" t="s">
        <v>2593</v>
      </c>
      <c r="C1023" s="19" t="s">
        <v>2936</v>
      </c>
      <c r="D1023" s="19" t="s">
        <v>5940</v>
      </c>
      <c r="E1023" s="19" t="s">
        <v>5945</v>
      </c>
      <c r="G1023" s="19" t="str">
        <f t="shared" si="75"/>
        <v>愛知県</v>
      </c>
      <c r="H1023" s="19" t="str">
        <f t="shared" si="76"/>
        <v>瀬戸市</v>
      </c>
      <c r="I1023" s="19" t="str">
        <f t="shared" si="77"/>
        <v>アイチケン</v>
      </c>
      <c r="J1023" s="19" t="str">
        <f t="shared" si="78"/>
        <v>セトシ</v>
      </c>
      <c r="K1023" s="19" t="str">
        <f t="shared" si="79"/>
        <v>232041</v>
      </c>
    </row>
    <row r="1024" spans="1:11">
      <c r="A1024" s="19" t="s">
        <v>5946</v>
      </c>
      <c r="B1024" s="19" t="s">
        <v>2593</v>
      </c>
      <c r="C1024" s="19" t="s">
        <v>5947</v>
      </c>
      <c r="D1024" s="19" t="s">
        <v>5940</v>
      </c>
      <c r="E1024" s="19" t="s">
        <v>5948</v>
      </c>
      <c r="G1024" s="19" t="str">
        <f t="shared" si="75"/>
        <v>愛知県</v>
      </c>
      <c r="H1024" s="19" t="str">
        <f t="shared" si="76"/>
        <v>半田市</v>
      </c>
      <c r="I1024" s="19" t="str">
        <f t="shared" si="77"/>
        <v>アイチケン</v>
      </c>
      <c r="J1024" s="19" t="str">
        <f t="shared" si="78"/>
        <v>ハンダシ</v>
      </c>
      <c r="K1024" s="19" t="str">
        <f t="shared" si="79"/>
        <v>232050</v>
      </c>
    </row>
    <row r="1025" spans="1:11">
      <c r="A1025" s="19" t="s">
        <v>5949</v>
      </c>
      <c r="B1025" s="19" t="s">
        <v>2593</v>
      </c>
      <c r="C1025" s="19" t="s">
        <v>5950</v>
      </c>
      <c r="D1025" s="19" t="s">
        <v>5940</v>
      </c>
      <c r="E1025" s="19" t="s">
        <v>5951</v>
      </c>
      <c r="G1025" s="19" t="str">
        <f t="shared" si="75"/>
        <v>愛知県</v>
      </c>
      <c r="H1025" s="19" t="str">
        <f t="shared" si="76"/>
        <v>春日井市</v>
      </c>
      <c r="I1025" s="19" t="str">
        <f t="shared" si="77"/>
        <v>アイチケン</v>
      </c>
      <c r="J1025" s="19" t="str">
        <f t="shared" si="78"/>
        <v>カスガイシ</v>
      </c>
      <c r="K1025" s="19" t="str">
        <f t="shared" si="79"/>
        <v>232068</v>
      </c>
    </row>
    <row r="1026" spans="1:11">
      <c r="A1026" s="19" t="s">
        <v>5952</v>
      </c>
      <c r="B1026" s="19" t="s">
        <v>2593</v>
      </c>
      <c r="C1026" s="19" t="s">
        <v>5953</v>
      </c>
      <c r="D1026" s="19" t="s">
        <v>5940</v>
      </c>
      <c r="E1026" s="19" t="s">
        <v>5954</v>
      </c>
      <c r="G1026" s="19" t="str">
        <f t="shared" si="75"/>
        <v>愛知県</v>
      </c>
      <c r="H1026" s="19" t="str">
        <f t="shared" si="76"/>
        <v>豊川市</v>
      </c>
      <c r="I1026" s="19" t="str">
        <f t="shared" si="77"/>
        <v>アイチケン</v>
      </c>
      <c r="J1026" s="19" t="str">
        <f t="shared" si="78"/>
        <v>トヨカワシ</v>
      </c>
      <c r="K1026" s="19" t="str">
        <f t="shared" si="79"/>
        <v>232076</v>
      </c>
    </row>
    <row r="1027" spans="1:11">
      <c r="A1027" s="19" t="s">
        <v>5955</v>
      </c>
      <c r="B1027" s="19" t="s">
        <v>2593</v>
      </c>
      <c r="C1027" s="19" t="s">
        <v>3113</v>
      </c>
      <c r="D1027" s="19" t="s">
        <v>5940</v>
      </c>
      <c r="E1027" s="19" t="s">
        <v>5956</v>
      </c>
      <c r="G1027" s="19" t="str">
        <f t="shared" si="75"/>
        <v>愛知県</v>
      </c>
      <c r="H1027" s="19" t="str">
        <f t="shared" si="76"/>
        <v>津島市</v>
      </c>
      <c r="I1027" s="19" t="str">
        <f t="shared" si="77"/>
        <v>アイチケン</v>
      </c>
      <c r="J1027" s="19" t="str">
        <f t="shared" si="78"/>
        <v>ツシマシ</v>
      </c>
      <c r="K1027" s="19" t="str">
        <f t="shared" si="79"/>
        <v>232084</v>
      </c>
    </row>
    <row r="1028" spans="1:11">
      <c r="A1028" s="19" t="s">
        <v>5957</v>
      </c>
      <c r="B1028" s="19" t="s">
        <v>2593</v>
      </c>
      <c r="C1028" s="19" t="s">
        <v>5958</v>
      </c>
      <c r="D1028" s="19" t="s">
        <v>5940</v>
      </c>
      <c r="E1028" s="19" t="s">
        <v>5959</v>
      </c>
      <c r="G1028" s="19" t="str">
        <f t="shared" si="75"/>
        <v>愛知県</v>
      </c>
      <c r="H1028" s="19" t="str">
        <f t="shared" si="76"/>
        <v>碧南市</v>
      </c>
      <c r="I1028" s="19" t="str">
        <f t="shared" si="77"/>
        <v>アイチケン</v>
      </c>
      <c r="J1028" s="19" t="str">
        <f t="shared" si="78"/>
        <v>ヘキナンシ</v>
      </c>
      <c r="K1028" s="19" t="str">
        <f t="shared" si="79"/>
        <v>232092</v>
      </c>
    </row>
    <row r="1029" spans="1:11">
      <c r="A1029" s="19" t="s">
        <v>2375</v>
      </c>
      <c r="B1029" s="19" t="s">
        <v>2593</v>
      </c>
      <c r="C1029" s="19" t="s">
        <v>2891</v>
      </c>
      <c r="D1029" s="19" t="s">
        <v>5940</v>
      </c>
      <c r="E1029" s="19" t="s">
        <v>5960</v>
      </c>
      <c r="G1029" s="19" t="str">
        <f t="shared" si="75"/>
        <v>愛知県</v>
      </c>
      <c r="H1029" s="19" t="str">
        <f t="shared" si="76"/>
        <v>刈谷市</v>
      </c>
      <c r="I1029" s="19" t="str">
        <f t="shared" si="77"/>
        <v>アイチケン</v>
      </c>
      <c r="J1029" s="19" t="str">
        <f t="shared" si="78"/>
        <v>カリヤシ</v>
      </c>
      <c r="K1029" s="19" t="str">
        <f t="shared" si="79"/>
        <v>232106</v>
      </c>
    </row>
    <row r="1030" spans="1:11">
      <c r="A1030" s="19" t="s">
        <v>2376</v>
      </c>
      <c r="B1030" s="19" t="s">
        <v>2593</v>
      </c>
      <c r="C1030" s="19" t="s">
        <v>2853</v>
      </c>
      <c r="D1030" s="19" t="s">
        <v>5940</v>
      </c>
      <c r="E1030" s="19" t="s">
        <v>5961</v>
      </c>
      <c r="G1030" s="19" t="str">
        <f t="shared" si="75"/>
        <v>愛知県</v>
      </c>
      <c r="H1030" s="19" t="str">
        <f t="shared" si="76"/>
        <v>豊田市</v>
      </c>
      <c r="I1030" s="19" t="str">
        <f t="shared" si="77"/>
        <v>アイチケン</v>
      </c>
      <c r="J1030" s="19" t="str">
        <f t="shared" si="78"/>
        <v>トヨタシ</v>
      </c>
      <c r="K1030" s="19" t="str">
        <f t="shared" si="79"/>
        <v>232114</v>
      </c>
    </row>
    <row r="1031" spans="1:11">
      <c r="A1031" s="19" t="s">
        <v>5962</v>
      </c>
      <c r="B1031" s="19" t="s">
        <v>2593</v>
      </c>
      <c r="C1031" s="19" t="s">
        <v>5963</v>
      </c>
      <c r="D1031" s="19" t="s">
        <v>5940</v>
      </c>
      <c r="E1031" s="19" t="s">
        <v>5964</v>
      </c>
      <c r="G1031" s="19" t="str">
        <f t="shared" ref="G1031:G1094" si="80">B1031</f>
        <v>愛知県</v>
      </c>
      <c r="H1031" s="19" t="str">
        <f t="shared" ref="H1031:H1094" si="81">IF(C1031&lt;&gt;0,C1031,"")</f>
        <v>安城市</v>
      </c>
      <c r="I1031" s="19" t="str">
        <f t="shared" ref="I1031:I1094" si="82">PHONETIC(D1031)</f>
        <v>アイチケン</v>
      </c>
      <c r="J1031" s="19" t="str">
        <f t="shared" ref="J1031:J1094" si="83">PHONETIC(E1031)</f>
        <v>アンジョウシ</v>
      </c>
      <c r="K1031" s="19" t="str">
        <f t="shared" ref="K1031:K1094" si="84">A1031</f>
        <v>232122</v>
      </c>
    </row>
    <row r="1032" spans="1:11">
      <c r="A1032" s="19" t="s">
        <v>5965</v>
      </c>
      <c r="B1032" s="19" t="s">
        <v>2593</v>
      </c>
      <c r="C1032" s="19" t="s">
        <v>5966</v>
      </c>
      <c r="D1032" s="19" t="s">
        <v>5940</v>
      </c>
      <c r="E1032" s="19" t="s">
        <v>5967</v>
      </c>
      <c r="G1032" s="19" t="str">
        <f t="shared" si="80"/>
        <v>愛知県</v>
      </c>
      <c r="H1032" s="19" t="str">
        <f t="shared" si="81"/>
        <v>西尾市</v>
      </c>
      <c r="I1032" s="19" t="str">
        <f t="shared" si="82"/>
        <v>アイチケン</v>
      </c>
      <c r="J1032" s="19" t="str">
        <f t="shared" si="83"/>
        <v>ニシオシ</v>
      </c>
      <c r="K1032" s="19" t="str">
        <f t="shared" si="84"/>
        <v>232131</v>
      </c>
    </row>
    <row r="1033" spans="1:11">
      <c r="A1033" s="19" t="s">
        <v>5968</v>
      </c>
      <c r="B1033" s="19" t="s">
        <v>2593</v>
      </c>
      <c r="C1033" s="19" t="s">
        <v>5969</v>
      </c>
      <c r="D1033" s="19" t="s">
        <v>5940</v>
      </c>
      <c r="E1033" s="19" t="s">
        <v>5970</v>
      </c>
      <c r="G1033" s="19" t="str">
        <f t="shared" si="80"/>
        <v>愛知県</v>
      </c>
      <c r="H1033" s="19" t="str">
        <f t="shared" si="81"/>
        <v>蒲郡市</v>
      </c>
      <c r="I1033" s="19" t="str">
        <f t="shared" si="82"/>
        <v>アイチケン</v>
      </c>
      <c r="J1033" s="19" t="str">
        <f t="shared" si="83"/>
        <v>ガマゴオリシ</v>
      </c>
      <c r="K1033" s="19" t="str">
        <f t="shared" si="84"/>
        <v>232149</v>
      </c>
    </row>
    <row r="1034" spans="1:11">
      <c r="A1034" s="19" t="s">
        <v>2377</v>
      </c>
      <c r="B1034" s="19" t="s">
        <v>2593</v>
      </c>
      <c r="C1034" s="19" t="s">
        <v>2945</v>
      </c>
      <c r="D1034" s="19" t="s">
        <v>5940</v>
      </c>
      <c r="E1034" s="19" t="s">
        <v>5971</v>
      </c>
      <c r="G1034" s="19" t="str">
        <f t="shared" si="80"/>
        <v>愛知県</v>
      </c>
      <c r="H1034" s="19" t="str">
        <f t="shared" si="81"/>
        <v>犬山市</v>
      </c>
      <c r="I1034" s="19" t="str">
        <f t="shared" si="82"/>
        <v>アイチケン</v>
      </c>
      <c r="J1034" s="19" t="str">
        <f t="shared" si="83"/>
        <v>イヌヤマシ</v>
      </c>
      <c r="K1034" s="19" t="str">
        <f t="shared" si="84"/>
        <v>232157</v>
      </c>
    </row>
    <row r="1035" spans="1:11">
      <c r="A1035" s="19" t="s">
        <v>5972</v>
      </c>
      <c r="B1035" s="19" t="s">
        <v>2593</v>
      </c>
      <c r="C1035" s="19" t="s">
        <v>5973</v>
      </c>
      <c r="D1035" s="19" t="s">
        <v>5940</v>
      </c>
      <c r="E1035" s="19" t="s">
        <v>5974</v>
      </c>
      <c r="G1035" s="19" t="str">
        <f t="shared" si="80"/>
        <v>愛知県</v>
      </c>
      <c r="H1035" s="19" t="str">
        <f t="shared" si="81"/>
        <v>常滑市</v>
      </c>
      <c r="I1035" s="19" t="str">
        <f t="shared" si="82"/>
        <v>アイチケン</v>
      </c>
      <c r="J1035" s="19" t="str">
        <f t="shared" si="83"/>
        <v>トコナメシ</v>
      </c>
      <c r="K1035" s="19" t="str">
        <f t="shared" si="84"/>
        <v>232165</v>
      </c>
    </row>
    <row r="1036" spans="1:11">
      <c r="A1036" s="19" t="s">
        <v>5975</v>
      </c>
      <c r="B1036" s="19" t="s">
        <v>2593</v>
      </c>
      <c r="C1036" s="19" t="s">
        <v>5976</v>
      </c>
      <c r="D1036" s="19" t="s">
        <v>5940</v>
      </c>
      <c r="E1036" s="19" t="s">
        <v>5977</v>
      </c>
      <c r="G1036" s="19" t="str">
        <f t="shared" si="80"/>
        <v>愛知県</v>
      </c>
      <c r="H1036" s="19" t="str">
        <f t="shared" si="81"/>
        <v>江南市</v>
      </c>
      <c r="I1036" s="19" t="str">
        <f t="shared" si="82"/>
        <v>アイチケン</v>
      </c>
      <c r="J1036" s="19" t="str">
        <f t="shared" si="83"/>
        <v>コウナンシ</v>
      </c>
      <c r="K1036" s="19" t="str">
        <f t="shared" si="84"/>
        <v>232173</v>
      </c>
    </row>
    <row r="1037" spans="1:11">
      <c r="A1037" s="19" t="s">
        <v>5978</v>
      </c>
      <c r="B1037" s="19" t="s">
        <v>2593</v>
      </c>
      <c r="C1037" s="19" t="s">
        <v>5979</v>
      </c>
      <c r="D1037" s="19" t="s">
        <v>5940</v>
      </c>
      <c r="E1037" s="19" t="s">
        <v>5980</v>
      </c>
      <c r="G1037" s="19" t="str">
        <f t="shared" si="80"/>
        <v>愛知県</v>
      </c>
      <c r="H1037" s="19" t="str">
        <f t="shared" si="81"/>
        <v>小牧市</v>
      </c>
      <c r="I1037" s="19" t="str">
        <f t="shared" si="82"/>
        <v>アイチケン</v>
      </c>
      <c r="J1037" s="19" t="str">
        <f t="shared" si="83"/>
        <v>コマキシ</v>
      </c>
      <c r="K1037" s="19" t="str">
        <f t="shared" si="84"/>
        <v>232190</v>
      </c>
    </row>
    <row r="1038" spans="1:11">
      <c r="A1038" s="19" t="s">
        <v>5981</v>
      </c>
      <c r="B1038" s="19" t="s">
        <v>2593</v>
      </c>
      <c r="C1038" s="19" t="s">
        <v>5982</v>
      </c>
      <c r="D1038" s="19" t="s">
        <v>5940</v>
      </c>
      <c r="E1038" s="19" t="s">
        <v>5983</v>
      </c>
      <c r="G1038" s="19" t="str">
        <f t="shared" si="80"/>
        <v>愛知県</v>
      </c>
      <c r="H1038" s="19" t="str">
        <f t="shared" si="81"/>
        <v>稲沢市</v>
      </c>
      <c r="I1038" s="19" t="str">
        <f t="shared" si="82"/>
        <v>アイチケン</v>
      </c>
      <c r="J1038" s="19" t="str">
        <f t="shared" si="83"/>
        <v>イナザワシ</v>
      </c>
      <c r="K1038" s="19" t="str">
        <f t="shared" si="84"/>
        <v>232203</v>
      </c>
    </row>
    <row r="1039" spans="1:11">
      <c r="A1039" s="19" t="s">
        <v>5984</v>
      </c>
      <c r="B1039" s="19" t="s">
        <v>2593</v>
      </c>
      <c r="C1039" s="19" t="s">
        <v>5985</v>
      </c>
      <c r="D1039" s="19" t="s">
        <v>5940</v>
      </c>
      <c r="E1039" s="19" t="s">
        <v>5986</v>
      </c>
      <c r="G1039" s="19" t="str">
        <f t="shared" si="80"/>
        <v>愛知県</v>
      </c>
      <c r="H1039" s="19" t="str">
        <f t="shared" si="81"/>
        <v>新城市</v>
      </c>
      <c r="I1039" s="19" t="str">
        <f t="shared" si="82"/>
        <v>アイチケン</v>
      </c>
      <c r="J1039" s="19" t="str">
        <f t="shared" si="83"/>
        <v>シンシロシ</v>
      </c>
      <c r="K1039" s="19" t="str">
        <f t="shared" si="84"/>
        <v>232211</v>
      </c>
    </row>
    <row r="1040" spans="1:11">
      <c r="A1040" s="19" t="s">
        <v>2378</v>
      </c>
      <c r="B1040" s="19" t="s">
        <v>2593</v>
      </c>
      <c r="C1040" s="19" t="s">
        <v>2989</v>
      </c>
      <c r="D1040" s="19" t="s">
        <v>5940</v>
      </c>
      <c r="E1040" s="19" t="s">
        <v>5987</v>
      </c>
      <c r="G1040" s="19" t="str">
        <f t="shared" si="80"/>
        <v>愛知県</v>
      </c>
      <c r="H1040" s="19" t="str">
        <f t="shared" si="81"/>
        <v>東海市</v>
      </c>
      <c r="I1040" s="19" t="str">
        <f t="shared" si="82"/>
        <v>アイチケン</v>
      </c>
      <c r="J1040" s="19" t="str">
        <f t="shared" si="83"/>
        <v>トウカイシ</v>
      </c>
      <c r="K1040" s="19" t="str">
        <f t="shared" si="84"/>
        <v>232220</v>
      </c>
    </row>
    <row r="1041" spans="1:11">
      <c r="A1041" s="19" t="s">
        <v>5988</v>
      </c>
      <c r="B1041" s="19" t="s">
        <v>2593</v>
      </c>
      <c r="C1041" s="19" t="s">
        <v>5989</v>
      </c>
      <c r="D1041" s="19" t="s">
        <v>5940</v>
      </c>
      <c r="E1041" s="19" t="s">
        <v>5990</v>
      </c>
      <c r="G1041" s="19" t="str">
        <f t="shared" si="80"/>
        <v>愛知県</v>
      </c>
      <c r="H1041" s="19" t="str">
        <f t="shared" si="81"/>
        <v>大府市</v>
      </c>
      <c r="I1041" s="19" t="str">
        <f t="shared" si="82"/>
        <v>アイチケン</v>
      </c>
      <c r="J1041" s="19" t="str">
        <f t="shared" si="83"/>
        <v>オオブシ</v>
      </c>
      <c r="K1041" s="19" t="str">
        <f t="shared" si="84"/>
        <v>232238</v>
      </c>
    </row>
    <row r="1042" spans="1:11">
      <c r="A1042" s="19" t="s">
        <v>5991</v>
      </c>
      <c r="B1042" s="19" t="s">
        <v>2593</v>
      </c>
      <c r="C1042" s="19" t="s">
        <v>5992</v>
      </c>
      <c r="D1042" s="19" t="s">
        <v>5940</v>
      </c>
      <c r="E1042" s="19" t="s">
        <v>5993</v>
      </c>
      <c r="G1042" s="19" t="str">
        <f t="shared" si="80"/>
        <v>愛知県</v>
      </c>
      <c r="H1042" s="19" t="str">
        <f t="shared" si="81"/>
        <v>知多市</v>
      </c>
      <c r="I1042" s="19" t="str">
        <f t="shared" si="82"/>
        <v>アイチケン</v>
      </c>
      <c r="J1042" s="19" t="str">
        <f t="shared" si="83"/>
        <v>チタシ</v>
      </c>
      <c r="K1042" s="19" t="str">
        <f t="shared" si="84"/>
        <v>232246</v>
      </c>
    </row>
    <row r="1043" spans="1:11">
      <c r="A1043" s="19" t="s">
        <v>5994</v>
      </c>
      <c r="B1043" s="19" t="s">
        <v>2593</v>
      </c>
      <c r="C1043" s="19" t="s">
        <v>5995</v>
      </c>
      <c r="D1043" s="19" t="s">
        <v>5940</v>
      </c>
      <c r="E1043" s="19" t="s">
        <v>5996</v>
      </c>
      <c r="G1043" s="19" t="str">
        <f t="shared" si="80"/>
        <v>愛知県</v>
      </c>
      <c r="H1043" s="19" t="str">
        <f t="shared" si="81"/>
        <v>知立市</v>
      </c>
      <c r="I1043" s="19" t="str">
        <f t="shared" si="82"/>
        <v>アイチケン</v>
      </c>
      <c r="J1043" s="19" t="str">
        <f t="shared" si="83"/>
        <v>チリュウシ</v>
      </c>
      <c r="K1043" s="19" t="str">
        <f t="shared" si="84"/>
        <v>232254</v>
      </c>
    </row>
    <row r="1044" spans="1:11">
      <c r="A1044" s="19" t="s">
        <v>5997</v>
      </c>
      <c r="B1044" s="19" t="s">
        <v>2593</v>
      </c>
      <c r="C1044" s="19" t="s">
        <v>5998</v>
      </c>
      <c r="D1044" s="19" t="s">
        <v>5940</v>
      </c>
      <c r="E1044" s="19" t="s">
        <v>5999</v>
      </c>
      <c r="G1044" s="19" t="str">
        <f t="shared" si="80"/>
        <v>愛知県</v>
      </c>
      <c r="H1044" s="19" t="str">
        <f t="shared" si="81"/>
        <v>尾張旭市</v>
      </c>
      <c r="I1044" s="19" t="str">
        <f t="shared" si="82"/>
        <v>アイチケン</v>
      </c>
      <c r="J1044" s="19" t="str">
        <f t="shared" si="83"/>
        <v>オワリアサヒシ</v>
      </c>
      <c r="K1044" s="19" t="str">
        <f t="shared" si="84"/>
        <v>232262</v>
      </c>
    </row>
    <row r="1045" spans="1:11">
      <c r="A1045" s="19" t="s">
        <v>6000</v>
      </c>
      <c r="B1045" s="19" t="s">
        <v>2593</v>
      </c>
      <c r="C1045" s="19" t="s">
        <v>6001</v>
      </c>
      <c r="D1045" s="19" t="s">
        <v>5940</v>
      </c>
      <c r="E1045" s="19" t="s">
        <v>6002</v>
      </c>
      <c r="G1045" s="19" t="str">
        <f t="shared" si="80"/>
        <v>愛知県</v>
      </c>
      <c r="H1045" s="19" t="str">
        <f t="shared" si="81"/>
        <v>高浜市</v>
      </c>
      <c r="I1045" s="19" t="str">
        <f t="shared" si="82"/>
        <v>アイチケン</v>
      </c>
      <c r="J1045" s="19" t="str">
        <f t="shared" si="83"/>
        <v>タカハマシ</v>
      </c>
      <c r="K1045" s="19" t="str">
        <f t="shared" si="84"/>
        <v>232271</v>
      </c>
    </row>
    <row r="1046" spans="1:11">
      <c r="A1046" s="19" t="s">
        <v>6003</v>
      </c>
      <c r="B1046" s="19" t="s">
        <v>2593</v>
      </c>
      <c r="C1046" s="19" t="s">
        <v>6004</v>
      </c>
      <c r="D1046" s="19" t="s">
        <v>5940</v>
      </c>
      <c r="E1046" s="19" t="s">
        <v>6005</v>
      </c>
      <c r="G1046" s="19" t="str">
        <f t="shared" si="80"/>
        <v>愛知県</v>
      </c>
      <c r="H1046" s="19" t="str">
        <f t="shared" si="81"/>
        <v>岩倉市</v>
      </c>
      <c r="I1046" s="19" t="str">
        <f t="shared" si="82"/>
        <v>アイチケン</v>
      </c>
      <c r="J1046" s="19" t="str">
        <f t="shared" si="83"/>
        <v>イワクラシ</v>
      </c>
      <c r="K1046" s="19" t="str">
        <f t="shared" si="84"/>
        <v>232289</v>
      </c>
    </row>
    <row r="1047" spans="1:11">
      <c r="A1047" s="19" t="s">
        <v>6006</v>
      </c>
      <c r="B1047" s="19" t="s">
        <v>2593</v>
      </c>
      <c r="C1047" s="19" t="s">
        <v>6007</v>
      </c>
      <c r="D1047" s="19" t="s">
        <v>5940</v>
      </c>
      <c r="E1047" s="19" t="s">
        <v>6008</v>
      </c>
      <c r="G1047" s="19" t="str">
        <f t="shared" si="80"/>
        <v>愛知県</v>
      </c>
      <c r="H1047" s="19" t="str">
        <f t="shared" si="81"/>
        <v>豊明市</v>
      </c>
      <c r="I1047" s="19" t="str">
        <f t="shared" si="82"/>
        <v>アイチケン</v>
      </c>
      <c r="J1047" s="19" t="str">
        <f t="shared" si="83"/>
        <v>トヨアケシ</v>
      </c>
      <c r="K1047" s="19" t="str">
        <f t="shared" si="84"/>
        <v>232297</v>
      </c>
    </row>
    <row r="1048" spans="1:11">
      <c r="A1048" s="19" t="s">
        <v>6009</v>
      </c>
      <c r="B1048" s="19" t="s">
        <v>2593</v>
      </c>
      <c r="C1048" s="19" t="s">
        <v>6010</v>
      </c>
      <c r="D1048" s="19" t="s">
        <v>5940</v>
      </c>
      <c r="E1048" s="19" t="s">
        <v>6011</v>
      </c>
      <c r="G1048" s="19" t="str">
        <f t="shared" si="80"/>
        <v>愛知県</v>
      </c>
      <c r="H1048" s="19" t="str">
        <f t="shared" si="81"/>
        <v>日進市</v>
      </c>
      <c r="I1048" s="19" t="str">
        <f t="shared" si="82"/>
        <v>アイチケン</v>
      </c>
      <c r="J1048" s="19" t="str">
        <f t="shared" si="83"/>
        <v>ニッシンシ</v>
      </c>
      <c r="K1048" s="19" t="str">
        <f t="shared" si="84"/>
        <v>232301</v>
      </c>
    </row>
    <row r="1049" spans="1:11">
      <c r="A1049" s="19" t="s">
        <v>6012</v>
      </c>
      <c r="B1049" s="19" t="s">
        <v>2593</v>
      </c>
      <c r="C1049" s="19" t="s">
        <v>6013</v>
      </c>
      <c r="D1049" s="19" t="s">
        <v>5940</v>
      </c>
      <c r="E1049" s="19" t="s">
        <v>6014</v>
      </c>
      <c r="G1049" s="19" t="str">
        <f t="shared" si="80"/>
        <v>愛知県</v>
      </c>
      <c r="H1049" s="19" t="str">
        <f t="shared" si="81"/>
        <v>田原市</v>
      </c>
      <c r="I1049" s="19" t="str">
        <f t="shared" si="82"/>
        <v>アイチケン</v>
      </c>
      <c r="J1049" s="19" t="str">
        <f t="shared" si="83"/>
        <v>タハラシ</v>
      </c>
      <c r="K1049" s="19" t="str">
        <f t="shared" si="84"/>
        <v>232319</v>
      </c>
    </row>
    <row r="1050" spans="1:11">
      <c r="A1050" s="19" t="s">
        <v>6015</v>
      </c>
      <c r="B1050" s="19" t="s">
        <v>2593</v>
      </c>
      <c r="C1050" s="19" t="s">
        <v>6016</v>
      </c>
      <c r="D1050" s="19" t="s">
        <v>5940</v>
      </c>
      <c r="E1050" s="19" t="s">
        <v>6017</v>
      </c>
      <c r="G1050" s="19" t="str">
        <f t="shared" si="80"/>
        <v>愛知県</v>
      </c>
      <c r="H1050" s="19" t="str">
        <f t="shared" si="81"/>
        <v>愛西市</v>
      </c>
      <c r="I1050" s="19" t="str">
        <f t="shared" si="82"/>
        <v>アイチケン</v>
      </c>
      <c r="J1050" s="19" t="str">
        <f t="shared" si="83"/>
        <v>アイサイシ</v>
      </c>
      <c r="K1050" s="19" t="str">
        <f t="shared" si="84"/>
        <v>232327</v>
      </c>
    </row>
    <row r="1051" spans="1:11">
      <c r="A1051" s="19" t="s">
        <v>6018</v>
      </c>
      <c r="B1051" s="19" t="s">
        <v>2593</v>
      </c>
      <c r="C1051" s="19" t="s">
        <v>6019</v>
      </c>
      <c r="D1051" s="19" t="s">
        <v>5940</v>
      </c>
      <c r="E1051" s="19" t="s">
        <v>6020</v>
      </c>
      <c r="G1051" s="19" t="str">
        <f t="shared" si="80"/>
        <v>愛知県</v>
      </c>
      <c r="H1051" s="19" t="str">
        <f t="shared" si="81"/>
        <v>清須市</v>
      </c>
      <c r="I1051" s="19" t="str">
        <f t="shared" si="82"/>
        <v>アイチケン</v>
      </c>
      <c r="J1051" s="19" t="str">
        <f t="shared" si="83"/>
        <v>キヨスシ</v>
      </c>
      <c r="K1051" s="19" t="str">
        <f t="shared" si="84"/>
        <v>232335</v>
      </c>
    </row>
    <row r="1052" spans="1:11">
      <c r="A1052" s="19" t="s">
        <v>6021</v>
      </c>
      <c r="B1052" s="19" t="s">
        <v>2593</v>
      </c>
      <c r="C1052" s="19" t="s">
        <v>6022</v>
      </c>
      <c r="D1052" s="19" t="s">
        <v>5940</v>
      </c>
      <c r="E1052" s="19" t="s">
        <v>6023</v>
      </c>
      <c r="G1052" s="19" t="str">
        <f t="shared" si="80"/>
        <v>愛知県</v>
      </c>
      <c r="H1052" s="19" t="str">
        <f t="shared" si="81"/>
        <v>北名古屋市</v>
      </c>
      <c r="I1052" s="19" t="str">
        <f t="shared" si="82"/>
        <v>アイチケン</v>
      </c>
      <c r="J1052" s="19" t="str">
        <f t="shared" si="83"/>
        <v>キタナゴヤシ</v>
      </c>
      <c r="K1052" s="19" t="str">
        <f t="shared" si="84"/>
        <v>232343</v>
      </c>
    </row>
    <row r="1053" spans="1:11">
      <c r="A1053" s="19" t="s">
        <v>6024</v>
      </c>
      <c r="B1053" s="19" t="s">
        <v>2593</v>
      </c>
      <c r="C1053" s="19" t="s">
        <v>6025</v>
      </c>
      <c r="D1053" s="19" t="s">
        <v>5940</v>
      </c>
      <c r="E1053" s="19" t="s">
        <v>6026</v>
      </c>
      <c r="G1053" s="19" t="str">
        <f t="shared" si="80"/>
        <v>愛知県</v>
      </c>
      <c r="H1053" s="19" t="str">
        <f t="shared" si="81"/>
        <v>弥富市</v>
      </c>
      <c r="I1053" s="19" t="str">
        <f t="shared" si="82"/>
        <v>アイチケン</v>
      </c>
      <c r="J1053" s="19" t="str">
        <f t="shared" si="83"/>
        <v>ヤトミシ</v>
      </c>
      <c r="K1053" s="19" t="str">
        <f t="shared" si="84"/>
        <v>232351</v>
      </c>
    </row>
    <row r="1054" spans="1:11">
      <c r="A1054" s="19" t="s">
        <v>6027</v>
      </c>
      <c r="B1054" s="19" t="s">
        <v>2593</v>
      </c>
      <c r="C1054" s="19" t="s">
        <v>6028</v>
      </c>
      <c r="D1054" s="19" t="s">
        <v>5940</v>
      </c>
      <c r="E1054" s="19" t="s">
        <v>6029</v>
      </c>
      <c r="G1054" s="19" t="str">
        <f t="shared" si="80"/>
        <v>愛知県</v>
      </c>
      <c r="H1054" s="19" t="str">
        <f t="shared" si="81"/>
        <v>みよし市</v>
      </c>
      <c r="I1054" s="19" t="str">
        <f t="shared" si="82"/>
        <v>アイチケン</v>
      </c>
      <c r="J1054" s="19" t="str">
        <f t="shared" si="83"/>
        <v>ミヨシシ</v>
      </c>
      <c r="K1054" s="19" t="str">
        <f t="shared" si="84"/>
        <v>232360</v>
      </c>
    </row>
    <row r="1055" spans="1:11">
      <c r="A1055" s="19" t="s">
        <v>6030</v>
      </c>
      <c r="B1055" s="19" t="s">
        <v>2593</v>
      </c>
      <c r="C1055" s="19" t="s">
        <v>6031</v>
      </c>
      <c r="D1055" s="19" t="s">
        <v>5940</v>
      </c>
      <c r="E1055" s="19" t="s">
        <v>6032</v>
      </c>
      <c r="G1055" s="19" t="str">
        <f t="shared" si="80"/>
        <v>愛知県</v>
      </c>
      <c r="H1055" s="19" t="str">
        <f t="shared" si="81"/>
        <v>あま市</v>
      </c>
      <c r="I1055" s="19" t="str">
        <f t="shared" si="82"/>
        <v>アイチケン</v>
      </c>
      <c r="J1055" s="19" t="str">
        <f t="shared" si="83"/>
        <v>アマシ</v>
      </c>
      <c r="K1055" s="19" t="str">
        <f t="shared" si="84"/>
        <v>232378</v>
      </c>
    </row>
    <row r="1056" spans="1:11">
      <c r="A1056" s="19" t="s">
        <v>6033</v>
      </c>
      <c r="B1056" s="19" t="s">
        <v>2593</v>
      </c>
      <c r="C1056" s="19" t="s">
        <v>6034</v>
      </c>
      <c r="D1056" s="19" t="s">
        <v>5940</v>
      </c>
      <c r="E1056" s="19" t="s">
        <v>6035</v>
      </c>
      <c r="G1056" s="19" t="str">
        <f t="shared" si="80"/>
        <v>愛知県</v>
      </c>
      <c r="H1056" s="19" t="str">
        <f t="shared" si="81"/>
        <v>長久手市</v>
      </c>
      <c r="I1056" s="19" t="str">
        <f t="shared" si="82"/>
        <v>アイチケン</v>
      </c>
      <c r="J1056" s="19" t="str">
        <f t="shared" si="83"/>
        <v>ナガクテシ</v>
      </c>
      <c r="K1056" s="19" t="str">
        <f t="shared" si="84"/>
        <v>232386</v>
      </c>
    </row>
    <row r="1057" spans="1:11">
      <c r="A1057" s="19" t="s">
        <v>6036</v>
      </c>
      <c r="B1057" s="19" t="s">
        <v>2593</v>
      </c>
      <c r="C1057" s="19" t="s">
        <v>6037</v>
      </c>
      <c r="D1057" s="19" t="s">
        <v>5940</v>
      </c>
      <c r="E1057" s="19" t="s">
        <v>6038</v>
      </c>
      <c r="G1057" s="19" t="str">
        <f t="shared" si="80"/>
        <v>愛知県</v>
      </c>
      <c r="H1057" s="19" t="str">
        <f t="shared" si="81"/>
        <v>東郷町</v>
      </c>
      <c r="I1057" s="19" t="str">
        <f t="shared" si="82"/>
        <v>アイチケン</v>
      </c>
      <c r="J1057" s="19" t="str">
        <f t="shared" si="83"/>
        <v>トウゴウチョウ</v>
      </c>
      <c r="K1057" s="19" t="str">
        <f t="shared" si="84"/>
        <v>233021</v>
      </c>
    </row>
    <row r="1058" spans="1:11">
      <c r="A1058" s="19" t="s">
        <v>6039</v>
      </c>
      <c r="B1058" s="19" t="s">
        <v>2593</v>
      </c>
      <c r="C1058" s="19" t="s">
        <v>6040</v>
      </c>
      <c r="D1058" s="19" t="s">
        <v>5940</v>
      </c>
      <c r="E1058" s="19" t="s">
        <v>6041</v>
      </c>
      <c r="G1058" s="19" t="str">
        <f t="shared" si="80"/>
        <v>愛知県</v>
      </c>
      <c r="H1058" s="19" t="str">
        <f t="shared" si="81"/>
        <v>豊山町</v>
      </c>
      <c r="I1058" s="19" t="str">
        <f t="shared" si="82"/>
        <v>アイチケン</v>
      </c>
      <c r="J1058" s="19" t="str">
        <f t="shared" si="83"/>
        <v>トヨヤマチョウ</v>
      </c>
      <c r="K1058" s="19" t="str">
        <f t="shared" si="84"/>
        <v>233421</v>
      </c>
    </row>
    <row r="1059" spans="1:11">
      <c r="A1059" s="19" t="s">
        <v>6042</v>
      </c>
      <c r="B1059" s="19" t="s">
        <v>2593</v>
      </c>
      <c r="C1059" s="19" t="s">
        <v>6043</v>
      </c>
      <c r="D1059" s="19" t="s">
        <v>5940</v>
      </c>
      <c r="E1059" s="19" t="s">
        <v>6044</v>
      </c>
      <c r="G1059" s="19" t="str">
        <f t="shared" si="80"/>
        <v>愛知県</v>
      </c>
      <c r="H1059" s="19" t="str">
        <f t="shared" si="81"/>
        <v>大口町</v>
      </c>
      <c r="I1059" s="19" t="str">
        <f t="shared" si="82"/>
        <v>アイチケン</v>
      </c>
      <c r="J1059" s="19" t="str">
        <f t="shared" si="83"/>
        <v>オオグチチョウ</v>
      </c>
      <c r="K1059" s="19" t="str">
        <f t="shared" si="84"/>
        <v>233617</v>
      </c>
    </row>
    <row r="1060" spans="1:11">
      <c r="A1060" s="19" t="s">
        <v>6045</v>
      </c>
      <c r="B1060" s="19" t="s">
        <v>2593</v>
      </c>
      <c r="C1060" s="19" t="s">
        <v>6046</v>
      </c>
      <c r="D1060" s="19" t="s">
        <v>5940</v>
      </c>
      <c r="E1060" s="19" t="s">
        <v>6047</v>
      </c>
      <c r="G1060" s="19" t="str">
        <f t="shared" si="80"/>
        <v>愛知県</v>
      </c>
      <c r="H1060" s="19" t="str">
        <f t="shared" si="81"/>
        <v>扶桑町</v>
      </c>
      <c r="I1060" s="19" t="str">
        <f t="shared" si="82"/>
        <v>アイチケン</v>
      </c>
      <c r="J1060" s="19" t="str">
        <f t="shared" si="83"/>
        <v>フソウチョウ</v>
      </c>
      <c r="K1060" s="19" t="str">
        <f t="shared" si="84"/>
        <v>233625</v>
      </c>
    </row>
    <row r="1061" spans="1:11">
      <c r="A1061" s="19" t="s">
        <v>6048</v>
      </c>
      <c r="B1061" s="19" t="s">
        <v>2593</v>
      </c>
      <c r="C1061" s="19" t="s">
        <v>6049</v>
      </c>
      <c r="D1061" s="19" t="s">
        <v>5940</v>
      </c>
      <c r="E1061" s="19" t="s">
        <v>6050</v>
      </c>
      <c r="G1061" s="19" t="str">
        <f t="shared" si="80"/>
        <v>愛知県</v>
      </c>
      <c r="H1061" s="19" t="str">
        <f t="shared" si="81"/>
        <v>大治町</v>
      </c>
      <c r="I1061" s="19" t="str">
        <f t="shared" si="82"/>
        <v>アイチケン</v>
      </c>
      <c r="J1061" s="19" t="str">
        <f t="shared" si="83"/>
        <v>オオハルチョウ</v>
      </c>
      <c r="K1061" s="19" t="str">
        <f t="shared" si="84"/>
        <v>234249</v>
      </c>
    </row>
    <row r="1062" spans="1:11">
      <c r="A1062" s="19" t="s">
        <v>2379</v>
      </c>
      <c r="B1062" s="19" t="s">
        <v>2593</v>
      </c>
      <c r="C1062" s="19" t="s">
        <v>6051</v>
      </c>
      <c r="D1062" s="19" t="s">
        <v>5940</v>
      </c>
      <c r="E1062" s="19" t="s">
        <v>6052</v>
      </c>
      <c r="G1062" s="19" t="str">
        <f t="shared" si="80"/>
        <v>愛知県</v>
      </c>
      <c r="H1062" s="19" t="str">
        <f t="shared" si="81"/>
        <v>蟹江町</v>
      </c>
      <c r="I1062" s="19" t="str">
        <f t="shared" si="82"/>
        <v>アイチケン</v>
      </c>
      <c r="J1062" s="19" t="str">
        <f t="shared" si="83"/>
        <v>カニエチョウ</v>
      </c>
      <c r="K1062" s="19" t="str">
        <f t="shared" si="84"/>
        <v>234257</v>
      </c>
    </row>
    <row r="1063" spans="1:11">
      <c r="A1063" s="19" t="s">
        <v>6053</v>
      </c>
      <c r="B1063" s="19" t="s">
        <v>2593</v>
      </c>
      <c r="C1063" s="19" t="s">
        <v>6054</v>
      </c>
      <c r="D1063" s="19" t="s">
        <v>5940</v>
      </c>
      <c r="E1063" s="19" t="s">
        <v>6055</v>
      </c>
      <c r="G1063" s="19" t="str">
        <f t="shared" si="80"/>
        <v>愛知県</v>
      </c>
      <c r="H1063" s="19" t="str">
        <f t="shared" si="81"/>
        <v>飛島村</v>
      </c>
      <c r="I1063" s="19" t="str">
        <f t="shared" si="82"/>
        <v>アイチケン</v>
      </c>
      <c r="J1063" s="19" t="str">
        <f t="shared" si="83"/>
        <v>トビシマムラ</v>
      </c>
      <c r="K1063" s="19" t="str">
        <f t="shared" si="84"/>
        <v>234273</v>
      </c>
    </row>
    <row r="1064" spans="1:11">
      <c r="A1064" s="19" t="s">
        <v>6056</v>
      </c>
      <c r="B1064" s="19" t="s">
        <v>2593</v>
      </c>
      <c r="C1064" s="19" t="s">
        <v>6057</v>
      </c>
      <c r="D1064" s="19" t="s">
        <v>5940</v>
      </c>
      <c r="E1064" s="19" t="s">
        <v>6058</v>
      </c>
      <c r="G1064" s="19" t="str">
        <f t="shared" si="80"/>
        <v>愛知県</v>
      </c>
      <c r="H1064" s="19" t="str">
        <f t="shared" si="81"/>
        <v>阿久比町</v>
      </c>
      <c r="I1064" s="19" t="str">
        <f t="shared" si="82"/>
        <v>アイチケン</v>
      </c>
      <c r="J1064" s="19" t="str">
        <f t="shared" si="83"/>
        <v>アグイチョウ</v>
      </c>
      <c r="K1064" s="19" t="str">
        <f t="shared" si="84"/>
        <v>234419</v>
      </c>
    </row>
    <row r="1065" spans="1:11">
      <c r="A1065" s="19" t="s">
        <v>6059</v>
      </c>
      <c r="B1065" s="19" t="s">
        <v>2593</v>
      </c>
      <c r="C1065" s="19" t="s">
        <v>6060</v>
      </c>
      <c r="D1065" s="19" t="s">
        <v>5940</v>
      </c>
      <c r="E1065" s="19" t="s">
        <v>6061</v>
      </c>
      <c r="G1065" s="19" t="str">
        <f t="shared" si="80"/>
        <v>愛知県</v>
      </c>
      <c r="H1065" s="19" t="str">
        <f t="shared" si="81"/>
        <v>東浦町</v>
      </c>
      <c r="I1065" s="19" t="str">
        <f t="shared" si="82"/>
        <v>アイチケン</v>
      </c>
      <c r="J1065" s="19" t="str">
        <f t="shared" si="83"/>
        <v>ヒガシウラチョウ</v>
      </c>
      <c r="K1065" s="19" t="str">
        <f t="shared" si="84"/>
        <v>234427</v>
      </c>
    </row>
    <row r="1066" spans="1:11">
      <c r="A1066" s="19" t="s">
        <v>6062</v>
      </c>
      <c r="B1066" s="19" t="s">
        <v>2593</v>
      </c>
      <c r="C1066" s="19" t="s">
        <v>6063</v>
      </c>
      <c r="D1066" s="19" t="s">
        <v>5940</v>
      </c>
      <c r="E1066" s="19" t="s">
        <v>6064</v>
      </c>
      <c r="G1066" s="19" t="str">
        <f t="shared" si="80"/>
        <v>愛知県</v>
      </c>
      <c r="H1066" s="19" t="str">
        <f t="shared" si="81"/>
        <v>南知多町</v>
      </c>
      <c r="I1066" s="19" t="str">
        <f t="shared" si="82"/>
        <v>アイチケン</v>
      </c>
      <c r="J1066" s="19" t="str">
        <f t="shared" si="83"/>
        <v>ミナミチタチョウ</v>
      </c>
      <c r="K1066" s="19" t="str">
        <f t="shared" si="84"/>
        <v>234451</v>
      </c>
    </row>
    <row r="1067" spans="1:11">
      <c r="A1067" s="19" t="s">
        <v>6065</v>
      </c>
      <c r="B1067" s="19" t="s">
        <v>2593</v>
      </c>
      <c r="C1067" s="19" t="s">
        <v>5438</v>
      </c>
      <c r="D1067" s="19" t="s">
        <v>5940</v>
      </c>
      <c r="E1067" s="19" t="s">
        <v>5439</v>
      </c>
      <c r="G1067" s="19" t="str">
        <f t="shared" si="80"/>
        <v>愛知県</v>
      </c>
      <c r="H1067" s="19" t="str">
        <f t="shared" si="81"/>
        <v>美浜町</v>
      </c>
      <c r="I1067" s="19" t="str">
        <f t="shared" si="82"/>
        <v>アイチケン</v>
      </c>
      <c r="J1067" s="19" t="str">
        <f t="shared" si="83"/>
        <v>ミハマチョウ</v>
      </c>
      <c r="K1067" s="19" t="str">
        <f t="shared" si="84"/>
        <v>234460</v>
      </c>
    </row>
    <row r="1068" spans="1:11">
      <c r="A1068" s="19" t="s">
        <v>6066</v>
      </c>
      <c r="B1068" s="19" t="s">
        <v>2593</v>
      </c>
      <c r="C1068" s="19" t="s">
        <v>6067</v>
      </c>
      <c r="D1068" s="19" t="s">
        <v>5940</v>
      </c>
      <c r="E1068" s="19" t="s">
        <v>6068</v>
      </c>
      <c r="G1068" s="19" t="str">
        <f t="shared" si="80"/>
        <v>愛知県</v>
      </c>
      <c r="H1068" s="19" t="str">
        <f t="shared" si="81"/>
        <v>武豊町</v>
      </c>
      <c r="I1068" s="19" t="str">
        <f t="shared" si="82"/>
        <v>アイチケン</v>
      </c>
      <c r="J1068" s="19" t="str">
        <f t="shared" si="83"/>
        <v>タケトヨチョウ</v>
      </c>
      <c r="K1068" s="19" t="str">
        <f t="shared" si="84"/>
        <v>234478</v>
      </c>
    </row>
    <row r="1069" spans="1:11">
      <c r="A1069" s="19" t="s">
        <v>6069</v>
      </c>
      <c r="B1069" s="19" t="s">
        <v>2593</v>
      </c>
      <c r="C1069" s="19" t="s">
        <v>6070</v>
      </c>
      <c r="D1069" s="19" t="s">
        <v>5940</v>
      </c>
      <c r="E1069" s="19" t="s">
        <v>6071</v>
      </c>
      <c r="G1069" s="19" t="str">
        <f t="shared" si="80"/>
        <v>愛知県</v>
      </c>
      <c r="H1069" s="19" t="str">
        <f t="shared" si="81"/>
        <v>幸田町</v>
      </c>
      <c r="I1069" s="19" t="str">
        <f t="shared" si="82"/>
        <v>アイチケン</v>
      </c>
      <c r="J1069" s="19" t="str">
        <f t="shared" si="83"/>
        <v>コウタチョウ</v>
      </c>
      <c r="K1069" s="19" t="str">
        <f t="shared" si="84"/>
        <v>235016</v>
      </c>
    </row>
    <row r="1070" spans="1:11">
      <c r="A1070" s="19" t="s">
        <v>6072</v>
      </c>
      <c r="B1070" s="19" t="s">
        <v>2593</v>
      </c>
      <c r="C1070" s="19" t="s">
        <v>6073</v>
      </c>
      <c r="D1070" s="19" t="s">
        <v>5940</v>
      </c>
      <c r="E1070" s="19" t="s">
        <v>6074</v>
      </c>
      <c r="G1070" s="19" t="str">
        <f t="shared" si="80"/>
        <v>愛知県</v>
      </c>
      <c r="H1070" s="19" t="str">
        <f t="shared" si="81"/>
        <v>設楽町</v>
      </c>
      <c r="I1070" s="19" t="str">
        <f t="shared" si="82"/>
        <v>アイチケン</v>
      </c>
      <c r="J1070" s="19" t="str">
        <f t="shared" si="83"/>
        <v>シタラチョウ</v>
      </c>
      <c r="K1070" s="19" t="str">
        <f t="shared" si="84"/>
        <v>235610</v>
      </c>
    </row>
    <row r="1071" spans="1:11">
      <c r="A1071" s="19" t="s">
        <v>6075</v>
      </c>
      <c r="B1071" s="19" t="s">
        <v>2593</v>
      </c>
      <c r="C1071" s="19" t="s">
        <v>6076</v>
      </c>
      <c r="D1071" s="19" t="s">
        <v>5940</v>
      </c>
      <c r="E1071" s="19" t="s">
        <v>6077</v>
      </c>
      <c r="G1071" s="19" t="str">
        <f t="shared" si="80"/>
        <v>愛知県</v>
      </c>
      <c r="H1071" s="19" t="str">
        <f t="shared" si="81"/>
        <v>東栄町</v>
      </c>
      <c r="I1071" s="19" t="str">
        <f t="shared" si="82"/>
        <v>アイチケン</v>
      </c>
      <c r="J1071" s="19" t="str">
        <f t="shared" si="83"/>
        <v>トウエイチョウ</v>
      </c>
      <c r="K1071" s="19" t="str">
        <f t="shared" si="84"/>
        <v>235628</v>
      </c>
    </row>
    <row r="1072" spans="1:11">
      <c r="A1072" s="19" t="s">
        <v>6078</v>
      </c>
      <c r="B1072" s="19" t="s">
        <v>2593</v>
      </c>
      <c r="C1072" s="19" t="s">
        <v>6079</v>
      </c>
      <c r="D1072" s="19" t="s">
        <v>5940</v>
      </c>
      <c r="E1072" s="19" t="s">
        <v>6080</v>
      </c>
      <c r="G1072" s="19" t="str">
        <f t="shared" si="80"/>
        <v>愛知県</v>
      </c>
      <c r="H1072" s="19" t="str">
        <f t="shared" si="81"/>
        <v>豊根村</v>
      </c>
      <c r="I1072" s="19" t="str">
        <f t="shared" si="82"/>
        <v>アイチケン</v>
      </c>
      <c r="J1072" s="19" t="str">
        <f t="shared" si="83"/>
        <v>トヨネムラ</v>
      </c>
      <c r="K1072" s="19" t="str">
        <f t="shared" si="84"/>
        <v>235636</v>
      </c>
    </row>
    <row r="1073" spans="1:11">
      <c r="A1073" s="17" t="s">
        <v>6081</v>
      </c>
      <c r="B1073" s="17" t="s">
        <v>6082</v>
      </c>
      <c r="C1073" s="31"/>
      <c r="D1073" s="32" t="s">
        <v>6083</v>
      </c>
      <c r="E1073" s="31"/>
      <c r="G1073" s="17" t="str">
        <f t="shared" si="80"/>
        <v>三重県</v>
      </c>
      <c r="H1073" s="17" t="str">
        <f t="shared" si="81"/>
        <v/>
      </c>
      <c r="I1073" s="17" t="str">
        <f t="shared" si="82"/>
        <v>ミエケン</v>
      </c>
      <c r="J1073" s="17" t="str">
        <f t="shared" si="83"/>
        <v/>
      </c>
      <c r="K1073" s="17" t="str">
        <f t="shared" si="84"/>
        <v>240001</v>
      </c>
    </row>
    <row r="1074" spans="1:11">
      <c r="A1074" s="19" t="s">
        <v>6084</v>
      </c>
      <c r="B1074" s="19" t="s">
        <v>2826</v>
      </c>
      <c r="C1074" s="19" t="s">
        <v>6085</v>
      </c>
      <c r="D1074" s="19" t="s">
        <v>6086</v>
      </c>
      <c r="E1074" s="19" t="s">
        <v>6087</v>
      </c>
      <c r="G1074" s="19" t="str">
        <f t="shared" si="80"/>
        <v>三重県</v>
      </c>
      <c r="H1074" s="19" t="str">
        <f t="shared" si="81"/>
        <v>津市</v>
      </c>
      <c r="I1074" s="19" t="str">
        <f t="shared" si="82"/>
        <v>ミエケン</v>
      </c>
      <c r="J1074" s="19" t="str">
        <f t="shared" si="83"/>
        <v>ツシ</v>
      </c>
      <c r="K1074" s="19" t="str">
        <f t="shared" si="84"/>
        <v>242012</v>
      </c>
    </row>
    <row r="1075" spans="1:11">
      <c r="A1075" s="19" t="s">
        <v>2381</v>
      </c>
      <c r="B1075" s="19" t="s">
        <v>2826</v>
      </c>
      <c r="C1075" s="19" t="s">
        <v>2827</v>
      </c>
      <c r="D1075" s="19" t="s">
        <v>6086</v>
      </c>
      <c r="E1075" s="19" t="s">
        <v>6088</v>
      </c>
      <c r="G1075" s="19" t="str">
        <f t="shared" si="80"/>
        <v>三重県</v>
      </c>
      <c r="H1075" s="19" t="str">
        <f t="shared" si="81"/>
        <v>四日市市</v>
      </c>
      <c r="I1075" s="19" t="str">
        <f t="shared" si="82"/>
        <v>ミエケン</v>
      </c>
      <c r="J1075" s="19" t="str">
        <f t="shared" si="83"/>
        <v>ヨッカイチシ</v>
      </c>
      <c r="K1075" s="19" t="str">
        <f t="shared" si="84"/>
        <v>242021</v>
      </c>
    </row>
    <row r="1076" spans="1:11">
      <c r="A1076" s="19" t="s">
        <v>6089</v>
      </c>
      <c r="B1076" s="19" t="s">
        <v>2826</v>
      </c>
      <c r="C1076" s="19" t="s">
        <v>6090</v>
      </c>
      <c r="D1076" s="19" t="s">
        <v>6086</v>
      </c>
      <c r="E1076" s="19" t="s">
        <v>6091</v>
      </c>
      <c r="G1076" s="19" t="str">
        <f t="shared" si="80"/>
        <v>三重県</v>
      </c>
      <c r="H1076" s="19" t="str">
        <f t="shared" si="81"/>
        <v>伊勢市</v>
      </c>
      <c r="I1076" s="19" t="str">
        <f t="shared" si="82"/>
        <v>ミエケン</v>
      </c>
      <c r="J1076" s="19" t="str">
        <f t="shared" si="83"/>
        <v>イセシ</v>
      </c>
      <c r="K1076" s="19" t="str">
        <f t="shared" si="84"/>
        <v>242039</v>
      </c>
    </row>
    <row r="1077" spans="1:11">
      <c r="A1077" s="19" t="s">
        <v>6092</v>
      </c>
      <c r="B1077" s="19" t="s">
        <v>2826</v>
      </c>
      <c r="C1077" s="19" t="s">
        <v>6093</v>
      </c>
      <c r="D1077" s="19" t="s">
        <v>6086</v>
      </c>
      <c r="E1077" s="19" t="s">
        <v>6094</v>
      </c>
      <c r="G1077" s="19" t="str">
        <f t="shared" si="80"/>
        <v>三重県</v>
      </c>
      <c r="H1077" s="19" t="str">
        <f t="shared" si="81"/>
        <v>松阪市</v>
      </c>
      <c r="I1077" s="19" t="str">
        <f t="shared" si="82"/>
        <v>ミエケン</v>
      </c>
      <c r="J1077" s="19" t="str">
        <f t="shared" si="83"/>
        <v>マツサカシ</v>
      </c>
      <c r="K1077" s="19" t="str">
        <f t="shared" si="84"/>
        <v>242047</v>
      </c>
    </row>
    <row r="1078" spans="1:11">
      <c r="A1078" s="19" t="s">
        <v>6095</v>
      </c>
      <c r="B1078" s="19" t="s">
        <v>2826</v>
      </c>
      <c r="C1078" s="19" t="s">
        <v>6096</v>
      </c>
      <c r="D1078" s="19" t="s">
        <v>6086</v>
      </c>
      <c r="E1078" s="19" t="s">
        <v>6097</v>
      </c>
      <c r="G1078" s="19" t="str">
        <f t="shared" si="80"/>
        <v>三重県</v>
      </c>
      <c r="H1078" s="19" t="str">
        <f t="shared" si="81"/>
        <v>桑名市</v>
      </c>
      <c r="I1078" s="19" t="str">
        <f t="shared" si="82"/>
        <v>ミエケン</v>
      </c>
      <c r="J1078" s="19" t="str">
        <f t="shared" si="83"/>
        <v>クワナシ</v>
      </c>
      <c r="K1078" s="19" t="str">
        <f t="shared" si="84"/>
        <v>242055</v>
      </c>
    </row>
    <row r="1079" spans="1:11">
      <c r="A1079" s="19" t="s">
        <v>2382</v>
      </c>
      <c r="B1079" s="19" t="s">
        <v>2826</v>
      </c>
      <c r="C1079" s="19" t="s">
        <v>3020</v>
      </c>
      <c r="D1079" s="19" t="s">
        <v>6086</v>
      </c>
      <c r="E1079" s="19" t="s">
        <v>6098</v>
      </c>
      <c r="G1079" s="19" t="str">
        <f t="shared" si="80"/>
        <v>三重県</v>
      </c>
      <c r="H1079" s="19" t="str">
        <f t="shared" si="81"/>
        <v>鈴鹿市</v>
      </c>
      <c r="I1079" s="19" t="str">
        <f t="shared" si="82"/>
        <v>ミエケン</v>
      </c>
      <c r="J1079" s="19" t="str">
        <f t="shared" si="83"/>
        <v>スズカシ</v>
      </c>
      <c r="K1079" s="19" t="str">
        <f t="shared" si="84"/>
        <v>242071</v>
      </c>
    </row>
    <row r="1080" spans="1:11">
      <c r="A1080" s="19" t="s">
        <v>2383</v>
      </c>
      <c r="B1080" s="19" t="s">
        <v>2826</v>
      </c>
      <c r="C1080" s="19" t="s">
        <v>2941</v>
      </c>
      <c r="D1080" s="19" t="s">
        <v>6086</v>
      </c>
      <c r="E1080" s="19" t="s">
        <v>6099</v>
      </c>
      <c r="G1080" s="19" t="str">
        <f t="shared" si="80"/>
        <v>三重県</v>
      </c>
      <c r="H1080" s="19" t="str">
        <f t="shared" si="81"/>
        <v>名張市</v>
      </c>
      <c r="I1080" s="19" t="str">
        <f t="shared" si="82"/>
        <v>ミエケン</v>
      </c>
      <c r="J1080" s="19" t="str">
        <f t="shared" si="83"/>
        <v>ナバリシ</v>
      </c>
      <c r="K1080" s="19" t="str">
        <f t="shared" si="84"/>
        <v>242080</v>
      </c>
    </row>
    <row r="1081" spans="1:11">
      <c r="A1081" s="19" t="s">
        <v>6100</v>
      </c>
      <c r="B1081" s="19" t="s">
        <v>2826</v>
      </c>
      <c r="C1081" s="19" t="s">
        <v>6101</v>
      </c>
      <c r="D1081" s="19" t="s">
        <v>6086</v>
      </c>
      <c r="E1081" s="19" t="s">
        <v>6102</v>
      </c>
      <c r="G1081" s="19" t="str">
        <f t="shared" si="80"/>
        <v>三重県</v>
      </c>
      <c r="H1081" s="19" t="str">
        <f t="shared" si="81"/>
        <v>尾鷲市</v>
      </c>
      <c r="I1081" s="19" t="str">
        <f t="shared" si="82"/>
        <v>ミエケン</v>
      </c>
      <c r="J1081" s="19" t="str">
        <f t="shared" si="83"/>
        <v>オワセシ</v>
      </c>
      <c r="K1081" s="19" t="str">
        <f t="shared" si="84"/>
        <v>242098</v>
      </c>
    </row>
    <row r="1082" spans="1:11">
      <c r="A1082" s="19" t="s">
        <v>6103</v>
      </c>
      <c r="B1082" s="19" t="s">
        <v>2826</v>
      </c>
      <c r="C1082" s="19" t="s">
        <v>6104</v>
      </c>
      <c r="D1082" s="19" t="s">
        <v>6086</v>
      </c>
      <c r="E1082" s="19" t="s">
        <v>6105</v>
      </c>
      <c r="G1082" s="19" t="str">
        <f t="shared" si="80"/>
        <v>三重県</v>
      </c>
      <c r="H1082" s="19" t="str">
        <f t="shared" si="81"/>
        <v>亀山市</v>
      </c>
      <c r="I1082" s="19" t="str">
        <f t="shared" si="82"/>
        <v>ミエケン</v>
      </c>
      <c r="J1082" s="19" t="str">
        <f t="shared" si="83"/>
        <v>カメヤマシ</v>
      </c>
      <c r="K1082" s="19" t="str">
        <f t="shared" si="84"/>
        <v>242101</v>
      </c>
    </row>
    <row r="1083" spans="1:11">
      <c r="A1083" s="19" t="s">
        <v>6106</v>
      </c>
      <c r="B1083" s="19" t="s">
        <v>2826</v>
      </c>
      <c r="C1083" s="19" t="s">
        <v>6107</v>
      </c>
      <c r="D1083" s="19" t="s">
        <v>6086</v>
      </c>
      <c r="E1083" s="19" t="s">
        <v>6108</v>
      </c>
      <c r="G1083" s="19" t="str">
        <f t="shared" si="80"/>
        <v>三重県</v>
      </c>
      <c r="H1083" s="19" t="str">
        <f t="shared" si="81"/>
        <v>鳥羽市</v>
      </c>
      <c r="I1083" s="19" t="str">
        <f t="shared" si="82"/>
        <v>ミエケン</v>
      </c>
      <c r="J1083" s="19" t="str">
        <f t="shared" si="83"/>
        <v>トバシ</v>
      </c>
      <c r="K1083" s="19" t="str">
        <f t="shared" si="84"/>
        <v>242110</v>
      </c>
    </row>
    <row r="1084" spans="1:11">
      <c r="A1084" s="19" t="s">
        <v>6109</v>
      </c>
      <c r="B1084" s="19" t="s">
        <v>2826</v>
      </c>
      <c r="C1084" s="19" t="s">
        <v>6110</v>
      </c>
      <c r="D1084" s="19" t="s">
        <v>6086</v>
      </c>
      <c r="E1084" s="19" t="s">
        <v>6111</v>
      </c>
      <c r="G1084" s="19" t="str">
        <f t="shared" si="80"/>
        <v>三重県</v>
      </c>
      <c r="H1084" s="19" t="str">
        <f t="shared" si="81"/>
        <v>熊野市</v>
      </c>
      <c r="I1084" s="19" t="str">
        <f t="shared" si="82"/>
        <v>ミエケン</v>
      </c>
      <c r="J1084" s="19" t="str">
        <f t="shared" si="83"/>
        <v>クマノシ</v>
      </c>
      <c r="K1084" s="19" t="str">
        <f t="shared" si="84"/>
        <v>242128</v>
      </c>
    </row>
    <row r="1085" spans="1:11">
      <c r="A1085" s="19" t="s">
        <v>2384</v>
      </c>
      <c r="B1085" s="19" t="s">
        <v>2826</v>
      </c>
      <c r="C1085" s="19" t="s">
        <v>3139</v>
      </c>
      <c r="D1085" s="19" t="s">
        <v>6086</v>
      </c>
      <c r="E1085" s="19" t="s">
        <v>6112</v>
      </c>
      <c r="G1085" s="19" t="str">
        <f t="shared" si="80"/>
        <v>三重県</v>
      </c>
      <c r="H1085" s="19" t="str">
        <f t="shared" si="81"/>
        <v>いなべ市</v>
      </c>
      <c r="I1085" s="19" t="str">
        <f t="shared" si="82"/>
        <v>ミエケン</v>
      </c>
      <c r="J1085" s="19" t="str">
        <f t="shared" si="83"/>
        <v>イナベシ</v>
      </c>
      <c r="K1085" s="19" t="str">
        <f t="shared" si="84"/>
        <v>242144</v>
      </c>
    </row>
    <row r="1086" spans="1:11">
      <c r="A1086" s="19" t="s">
        <v>6113</v>
      </c>
      <c r="B1086" s="19" t="s">
        <v>2826</v>
      </c>
      <c r="C1086" s="19" t="s">
        <v>6114</v>
      </c>
      <c r="D1086" s="19" t="s">
        <v>6086</v>
      </c>
      <c r="E1086" s="19" t="s">
        <v>6115</v>
      </c>
      <c r="G1086" s="19" t="str">
        <f t="shared" si="80"/>
        <v>三重県</v>
      </c>
      <c r="H1086" s="19" t="str">
        <f t="shared" si="81"/>
        <v>志摩市</v>
      </c>
      <c r="I1086" s="19" t="str">
        <f t="shared" si="82"/>
        <v>ミエケン</v>
      </c>
      <c r="J1086" s="19" t="str">
        <f t="shared" si="83"/>
        <v>シマシ</v>
      </c>
      <c r="K1086" s="19" t="str">
        <f t="shared" si="84"/>
        <v>242152</v>
      </c>
    </row>
    <row r="1087" spans="1:11">
      <c r="A1087" s="19" t="s">
        <v>6116</v>
      </c>
      <c r="B1087" s="19" t="s">
        <v>2826</v>
      </c>
      <c r="C1087" s="19" t="s">
        <v>6117</v>
      </c>
      <c r="D1087" s="19" t="s">
        <v>6086</v>
      </c>
      <c r="E1087" s="19" t="s">
        <v>6118</v>
      </c>
      <c r="G1087" s="19" t="str">
        <f t="shared" si="80"/>
        <v>三重県</v>
      </c>
      <c r="H1087" s="19" t="str">
        <f t="shared" si="81"/>
        <v>伊賀市</v>
      </c>
      <c r="I1087" s="19" t="str">
        <f t="shared" si="82"/>
        <v>ミエケン</v>
      </c>
      <c r="J1087" s="19" t="str">
        <f t="shared" si="83"/>
        <v>イガシ</v>
      </c>
      <c r="K1087" s="19" t="str">
        <f t="shared" si="84"/>
        <v>242161</v>
      </c>
    </row>
    <row r="1088" spans="1:11">
      <c r="A1088" s="19" t="s">
        <v>6119</v>
      </c>
      <c r="B1088" s="19" t="s">
        <v>2826</v>
      </c>
      <c r="C1088" s="19" t="s">
        <v>6120</v>
      </c>
      <c r="D1088" s="19" t="s">
        <v>6086</v>
      </c>
      <c r="E1088" s="19" t="s">
        <v>6121</v>
      </c>
      <c r="G1088" s="19" t="str">
        <f t="shared" si="80"/>
        <v>三重県</v>
      </c>
      <c r="H1088" s="19" t="str">
        <f t="shared" si="81"/>
        <v>木曽岬町</v>
      </c>
      <c r="I1088" s="19" t="str">
        <f t="shared" si="82"/>
        <v>ミエケン</v>
      </c>
      <c r="J1088" s="19" t="str">
        <f t="shared" si="83"/>
        <v>キソサキチョウ</v>
      </c>
      <c r="K1088" s="19" t="str">
        <f t="shared" si="84"/>
        <v>243035</v>
      </c>
    </row>
    <row r="1089" spans="1:11">
      <c r="A1089" s="19" t="s">
        <v>6122</v>
      </c>
      <c r="B1089" s="19" t="s">
        <v>2826</v>
      </c>
      <c r="C1089" s="19" t="s">
        <v>6123</v>
      </c>
      <c r="D1089" s="19" t="s">
        <v>6086</v>
      </c>
      <c r="E1089" s="19" t="s">
        <v>6124</v>
      </c>
      <c r="G1089" s="19" t="str">
        <f t="shared" si="80"/>
        <v>三重県</v>
      </c>
      <c r="H1089" s="19" t="str">
        <f t="shared" si="81"/>
        <v>東員町</v>
      </c>
      <c r="I1089" s="19" t="str">
        <f t="shared" si="82"/>
        <v>ミエケン</v>
      </c>
      <c r="J1089" s="19" t="str">
        <f t="shared" si="83"/>
        <v>トウインチョウ</v>
      </c>
      <c r="K1089" s="19" t="str">
        <f t="shared" si="84"/>
        <v>243248</v>
      </c>
    </row>
    <row r="1090" spans="1:11">
      <c r="A1090" s="19" t="s">
        <v>6125</v>
      </c>
      <c r="B1090" s="19" t="s">
        <v>2826</v>
      </c>
      <c r="C1090" s="19" t="s">
        <v>6126</v>
      </c>
      <c r="D1090" s="19" t="s">
        <v>6086</v>
      </c>
      <c r="E1090" s="19" t="s">
        <v>6127</v>
      </c>
      <c r="G1090" s="19" t="str">
        <f t="shared" si="80"/>
        <v>三重県</v>
      </c>
      <c r="H1090" s="19" t="str">
        <f t="shared" si="81"/>
        <v>菰野町</v>
      </c>
      <c r="I1090" s="19" t="str">
        <f t="shared" si="82"/>
        <v>ミエケン</v>
      </c>
      <c r="J1090" s="19" t="str">
        <f t="shared" si="83"/>
        <v>コモノチョウ</v>
      </c>
      <c r="K1090" s="19" t="str">
        <f t="shared" si="84"/>
        <v>243418</v>
      </c>
    </row>
    <row r="1091" spans="1:11">
      <c r="A1091" s="19" t="s">
        <v>6128</v>
      </c>
      <c r="B1091" s="19" t="s">
        <v>2826</v>
      </c>
      <c r="C1091" s="19" t="s">
        <v>4191</v>
      </c>
      <c r="D1091" s="19" t="s">
        <v>6086</v>
      </c>
      <c r="E1091" s="19" t="s">
        <v>6129</v>
      </c>
      <c r="G1091" s="19" t="str">
        <f t="shared" si="80"/>
        <v>三重県</v>
      </c>
      <c r="H1091" s="19" t="str">
        <f t="shared" si="81"/>
        <v>朝日町</v>
      </c>
      <c r="I1091" s="19" t="str">
        <f t="shared" si="82"/>
        <v>ミエケン</v>
      </c>
      <c r="J1091" s="19" t="str">
        <f t="shared" si="83"/>
        <v>アサヒチョウ</v>
      </c>
      <c r="K1091" s="19" t="str">
        <f t="shared" si="84"/>
        <v>243434</v>
      </c>
    </row>
    <row r="1092" spans="1:11">
      <c r="A1092" s="19" t="s">
        <v>6130</v>
      </c>
      <c r="B1092" s="19" t="s">
        <v>2826</v>
      </c>
      <c r="C1092" s="19" t="s">
        <v>6131</v>
      </c>
      <c r="D1092" s="19" t="s">
        <v>6086</v>
      </c>
      <c r="E1092" s="19" t="s">
        <v>6132</v>
      </c>
      <c r="G1092" s="19" t="str">
        <f t="shared" si="80"/>
        <v>三重県</v>
      </c>
      <c r="H1092" s="19" t="str">
        <f t="shared" si="81"/>
        <v>川越町</v>
      </c>
      <c r="I1092" s="19" t="str">
        <f t="shared" si="82"/>
        <v>ミエケン</v>
      </c>
      <c r="J1092" s="19" t="str">
        <f t="shared" si="83"/>
        <v>カワゴエチョウ</v>
      </c>
      <c r="K1092" s="19" t="str">
        <f t="shared" si="84"/>
        <v>243442</v>
      </c>
    </row>
    <row r="1093" spans="1:11">
      <c r="A1093" s="19" t="s">
        <v>6133</v>
      </c>
      <c r="B1093" s="19" t="s">
        <v>2826</v>
      </c>
      <c r="C1093" s="19" t="s">
        <v>6134</v>
      </c>
      <c r="D1093" s="19" t="s">
        <v>6086</v>
      </c>
      <c r="E1093" s="19" t="s">
        <v>6135</v>
      </c>
      <c r="G1093" s="19" t="str">
        <f t="shared" si="80"/>
        <v>三重県</v>
      </c>
      <c r="H1093" s="19" t="str">
        <f t="shared" si="81"/>
        <v>多気町</v>
      </c>
      <c r="I1093" s="19" t="str">
        <f t="shared" si="82"/>
        <v>ミエケン</v>
      </c>
      <c r="J1093" s="19" t="str">
        <f t="shared" si="83"/>
        <v>タキチョウ</v>
      </c>
      <c r="K1093" s="19" t="str">
        <f t="shared" si="84"/>
        <v>244414</v>
      </c>
    </row>
    <row r="1094" spans="1:11">
      <c r="A1094" s="19" t="s">
        <v>6136</v>
      </c>
      <c r="B1094" s="19" t="s">
        <v>2826</v>
      </c>
      <c r="C1094" s="19" t="s">
        <v>4676</v>
      </c>
      <c r="D1094" s="19" t="s">
        <v>6086</v>
      </c>
      <c r="E1094" s="19" t="s">
        <v>6137</v>
      </c>
      <c r="G1094" s="19" t="str">
        <f t="shared" si="80"/>
        <v>三重県</v>
      </c>
      <c r="H1094" s="19" t="str">
        <f t="shared" si="81"/>
        <v>明和町</v>
      </c>
      <c r="I1094" s="19" t="str">
        <f t="shared" si="82"/>
        <v>ミエケン</v>
      </c>
      <c r="J1094" s="19" t="str">
        <f t="shared" si="83"/>
        <v>メイワチョウ</v>
      </c>
      <c r="K1094" s="19" t="str">
        <f t="shared" si="84"/>
        <v>244422</v>
      </c>
    </row>
    <row r="1095" spans="1:11">
      <c r="A1095" s="19" t="s">
        <v>6138</v>
      </c>
      <c r="B1095" s="19" t="s">
        <v>2826</v>
      </c>
      <c r="C1095" s="19" t="s">
        <v>6139</v>
      </c>
      <c r="D1095" s="19" t="s">
        <v>6086</v>
      </c>
      <c r="E1095" s="19" t="s">
        <v>6140</v>
      </c>
      <c r="G1095" s="19" t="str">
        <f t="shared" ref="G1095:G1158" si="85">B1095</f>
        <v>三重県</v>
      </c>
      <c r="H1095" s="19" t="str">
        <f t="shared" ref="H1095:H1158" si="86">IF(C1095&lt;&gt;0,C1095,"")</f>
        <v>大台町</v>
      </c>
      <c r="I1095" s="19" t="str">
        <f t="shared" ref="I1095:I1158" si="87">PHONETIC(D1095)</f>
        <v>ミエケン</v>
      </c>
      <c r="J1095" s="19" t="str">
        <f t="shared" ref="J1095:J1158" si="88">PHONETIC(E1095)</f>
        <v>オオダイチョウ</v>
      </c>
      <c r="K1095" s="19" t="str">
        <f t="shared" ref="K1095:K1158" si="89">A1095</f>
        <v>244431</v>
      </c>
    </row>
    <row r="1096" spans="1:11">
      <c r="A1096" s="19" t="s">
        <v>6141</v>
      </c>
      <c r="B1096" s="19" t="s">
        <v>2826</v>
      </c>
      <c r="C1096" s="19" t="s">
        <v>6142</v>
      </c>
      <c r="D1096" s="19" t="s">
        <v>6086</v>
      </c>
      <c r="E1096" s="19" t="s">
        <v>6143</v>
      </c>
      <c r="G1096" s="19" t="str">
        <f t="shared" si="85"/>
        <v>三重県</v>
      </c>
      <c r="H1096" s="19" t="str">
        <f t="shared" si="86"/>
        <v>玉城町</v>
      </c>
      <c r="I1096" s="19" t="str">
        <f t="shared" si="87"/>
        <v>ミエケン</v>
      </c>
      <c r="J1096" s="19" t="str">
        <f t="shared" si="88"/>
        <v>タマキチョウ</v>
      </c>
      <c r="K1096" s="19" t="str">
        <f t="shared" si="89"/>
        <v>244619</v>
      </c>
    </row>
    <row r="1097" spans="1:11">
      <c r="A1097" s="19" t="s">
        <v>6144</v>
      </c>
      <c r="B1097" s="19" t="s">
        <v>2826</v>
      </c>
      <c r="C1097" s="19" t="s">
        <v>6145</v>
      </c>
      <c r="D1097" s="19" t="s">
        <v>6086</v>
      </c>
      <c r="E1097" s="19" t="s">
        <v>6146</v>
      </c>
      <c r="G1097" s="19" t="str">
        <f t="shared" si="85"/>
        <v>三重県</v>
      </c>
      <c r="H1097" s="19" t="str">
        <f t="shared" si="86"/>
        <v>度会町</v>
      </c>
      <c r="I1097" s="19" t="str">
        <f t="shared" si="87"/>
        <v>ミエケン</v>
      </c>
      <c r="J1097" s="19" t="str">
        <f t="shared" si="88"/>
        <v>ワタライチョウ</v>
      </c>
      <c r="K1097" s="19" t="str">
        <f t="shared" si="89"/>
        <v>244708</v>
      </c>
    </row>
    <row r="1098" spans="1:11">
      <c r="A1098" s="19" t="s">
        <v>6147</v>
      </c>
      <c r="B1098" s="19" t="s">
        <v>2826</v>
      </c>
      <c r="C1098" s="19" t="s">
        <v>6148</v>
      </c>
      <c r="D1098" s="19" t="s">
        <v>6086</v>
      </c>
      <c r="E1098" s="19" t="s">
        <v>3728</v>
      </c>
      <c r="G1098" s="19" t="str">
        <f t="shared" si="85"/>
        <v>三重県</v>
      </c>
      <c r="H1098" s="19" t="str">
        <f t="shared" si="86"/>
        <v>大紀町</v>
      </c>
      <c r="I1098" s="19" t="str">
        <f t="shared" si="87"/>
        <v>ミエケン</v>
      </c>
      <c r="J1098" s="19" t="str">
        <f t="shared" si="88"/>
        <v>タイキチョウ</v>
      </c>
      <c r="K1098" s="19" t="str">
        <f t="shared" si="89"/>
        <v>244716</v>
      </c>
    </row>
    <row r="1099" spans="1:11">
      <c r="A1099" s="19" t="s">
        <v>6149</v>
      </c>
      <c r="B1099" s="19" t="s">
        <v>2826</v>
      </c>
      <c r="C1099" s="19" t="s">
        <v>6150</v>
      </c>
      <c r="D1099" s="19" t="s">
        <v>6086</v>
      </c>
      <c r="E1099" s="19" t="s">
        <v>6151</v>
      </c>
      <c r="G1099" s="19" t="str">
        <f t="shared" si="85"/>
        <v>三重県</v>
      </c>
      <c r="H1099" s="19" t="str">
        <f t="shared" si="86"/>
        <v>南伊勢町</v>
      </c>
      <c r="I1099" s="19" t="str">
        <f t="shared" si="87"/>
        <v>ミエケン</v>
      </c>
      <c r="J1099" s="19" t="str">
        <f t="shared" si="88"/>
        <v>ミナミイセチョウ</v>
      </c>
      <c r="K1099" s="19" t="str">
        <f t="shared" si="89"/>
        <v>244724</v>
      </c>
    </row>
    <row r="1100" spans="1:11">
      <c r="A1100" s="19" t="s">
        <v>6152</v>
      </c>
      <c r="B1100" s="19" t="s">
        <v>2826</v>
      </c>
      <c r="C1100" s="19" t="s">
        <v>6153</v>
      </c>
      <c r="D1100" s="19" t="s">
        <v>6086</v>
      </c>
      <c r="E1100" s="19" t="s">
        <v>6154</v>
      </c>
      <c r="G1100" s="19" t="str">
        <f t="shared" si="85"/>
        <v>三重県</v>
      </c>
      <c r="H1100" s="19" t="str">
        <f t="shared" si="86"/>
        <v>紀北町</v>
      </c>
      <c r="I1100" s="19" t="str">
        <f t="shared" si="87"/>
        <v>ミエケン</v>
      </c>
      <c r="J1100" s="19" t="str">
        <f t="shared" si="88"/>
        <v>キホクチョウ</v>
      </c>
      <c r="K1100" s="19" t="str">
        <f t="shared" si="89"/>
        <v>245437</v>
      </c>
    </row>
    <row r="1101" spans="1:11">
      <c r="A1101" s="19" t="s">
        <v>6155</v>
      </c>
      <c r="B1101" s="19" t="s">
        <v>2826</v>
      </c>
      <c r="C1101" s="19" t="s">
        <v>6156</v>
      </c>
      <c r="D1101" s="19" t="s">
        <v>6086</v>
      </c>
      <c r="E1101" s="19" t="s">
        <v>5439</v>
      </c>
      <c r="G1101" s="19" t="str">
        <f t="shared" si="85"/>
        <v>三重県</v>
      </c>
      <c r="H1101" s="19" t="str">
        <f t="shared" si="86"/>
        <v>御浜町</v>
      </c>
      <c r="I1101" s="19" t="str">
        <f t="shared" si="87"/>
        <v>ミエケン</v>
      </c>
      <c r="J1101" s="19" t="str">
        <f t="shared" si="88"/>
        <v>ミハマチョウ</v>
      </c>
      <c r="K1101" s="19" t="str">
        <f t="shared" si="89"/>
        <v>245615</v>
      </c>
    </row>
    <row r="1102" spans="1:11">
      <c r="A1102" s="19" t="s">
        <v>6157</v>
      </c>
      <c r="B1102" s="19" t="s">
        <v>2826</v>
      </c>
      <c r="C1102" s="19" t="s">
        <v>6158</v>
      </c>
      <c r="D1102" s="19" t="s">
        <v>6086</v>
      </c>
      <c r="E1102" s="19" t="s">
        <v>6159</v>
      </c>
      <c r="G1102" s="19" t="str">
        <f t="shared" si="85"/>
        <v>三重県</v>
      </c>
      <c r="H1102" s="19" t="str">
        <f t="shared" si="86"/>
        <v>紀宝町</v>
      </c>
      <c r="I1102" s="19" t="str">
        <f t="shared" si="87"/>
        <v>ミエケン</v>
      </c>
      <c r="J1102" s="19" t="str">
        <f t="shared" si="88"/>
        <v>キホウチョウ</v>
      </c>
      <c r="K1102" s="19" t="str">
        <f t="shared" si="89"/>
        <v>245623</v>
      </c>
    </row>
    <row r="1103" spans="1:11">
      <c r="A1103" s="17" t="s">
        <v>6160</v>
      </c>
      <c r="B1103" s="17" t="s">
        <v>6161</v>
      </c>
      <c r="C1103" s="31"/>
      <c r="D1103" s="32" t="s">
        <v>6162</v>
      </c>
      <c r="E1103" s="31"/>
      <c r="G1103" s="17" t="str">
        <f t="shared" si="85"/>
        <v>滋賀県</v>
      </c>
      <c r="H1103" s="17" t="str">
        <f t="shared" si="86"/>
        <v/>
      </c>
      <c r="I1103" s="17" t="str">
        <f t="shared" si="87"/>
        <v>シガケン</v>
      </c>
      <c r="J1103" s="17" t="str">
        <f t="shared" si="88"/>
        <v/>
      </c>
      <c r="K1103" s="17" t="str">
        <f t="shared" si="89"/>
        <v>250007</v>
      </c>
    </row>
    <row r="1104" spans="1:11">
      <c r="A1104" s="19" t="s">
        <v>2386</v>
      </c>
      <c r="B1104" s="19" t="s">
        <v>2886</v>
      </c>
      <c r="C1104" s="19" t="s">
        <v>3213</v>
      </c>
      <c r="D1104" s="19" t="s">
        <v>6163</v>
      </c>
      <c r="E1104" s="19" t="s">
        <v>6164</v>
      </c>
      <c r="G1104" s="19" t="str">
        <f t="shared" si="85"/>
        <v>滋賀県</v>
      </c>
      <c r="H1104" s="19" t="str">
        <f t="shared" si="86"/>
        <v>大津市</v>
      </c>
      <c r="I1104" s="19" t="str">
        <f t="shared" si="87"/>
        <v>シガケン</v>
      </c>
      <c r="J1104" s="19" t="str">
        <f t="shared" si="88"/>
        <v>オオツシ</v>
      </c>
      <c r="K1104" s="19" t="str">
        <f t="shared" si="89"/>
        <v>252018</v>
      </c>
    </row>
    <row r="1105" spans="1:11">
      <c r="A1105" s="19" t="s">
        <v>2387</v>
      </c>
      <c r="B1105" s="19" t="s">
        <v>2886</v>
      </c>
      <c r="C1105" s="19" t="s">
        <v>2887</v>
      </c>
      <c r="D1105" s="19" t="s">
        <v>6163</v>
      </c>
      <c r="E1105" s="19" t="s">
        <v>6165</v>
      </c>
      <c r="G1105" s="19" t="str">
        <f t="shared" si="85"/>
        <v>滋賀県</v>
      </c>
      <c r="H1105" s="19" t="str">
        <f t="shared" si="86"/>
        <v>彦根市</v>
      </c>
      <c r="I1105" s="19" t="str">
        <f t="shared" si="87"/>
        <v>シガケン</v>
      </c>
      <c r="J1105" s="19" t="str">
        <f t="shared" si="88"/>
        <v>ヒコネシ</v>
      </c>
      <c r="K1105" s="19" t="str">
        <f t="shared" si="89"/>
        <v>252026</v>
      </c>
    </row>
    <row r="1106" spans="1:11">
      <c r="A1106" s="19" t="s">
        <v>6166</v>
      </c>
      <c r="B1106" s="19" t="s">
        <v>2886</v>
      </c>
      <c r="C1106" s="19" t="s">
        <v>6167</v>
      </c>
      <c r="D1106" s="19" t="s">
        <v>6163</v>
      </c>
      <c r="E1106" s="19" t="s">
        <v>6168</v>
      </c>
      <c r="G1106" s="19" t="str">
        <f t="shared" si="85"/>
        <v>滋賀県</v>
      </c>
      <c r="H1106" s="19" t="str">
        <f t="shared" si="86"/>
        <v>長浜市</v>
      </c>
      <c r="I1106" s="19" t="str">
        <f t="shared" si="87"/>
        <v>シガケン</v>
      </c>
      <c r="J1106" s="19" t="str">
        <f t="shared" si="88"/>
        <v>ナガハマシ</v>
      </c>
      <c r="K1106" s="19" t="str">
        <f t="shared" si="89"/>
        <v>252034</v>
      </c>
    </row>
    <row r="1107" spans="1:11">
      <c r="A1107" s="19" t="s">
        <v>2388</v>
      </c>
      <c r="B1107" s="19" t="s">
        <v>2886</v>
      </c>
      <c r="C1107" s="19" t="s">
        <v>6169</v>
      </c>
      <c r="D1107" s="19" t="s">
        <v>6163</v>
      </c>
      <c r="E1107" s="19" t="s">
        <v>6170</v>
      </c>
      <c r="G1107" s="19" t="str">
        <f t="shared" si="85"/>
        <v>滋賀県</v>
      </c>
      <c r="H1107" s="19" t="str">
        <f t="shared" si="86"/>
        <v>近江八幡市</v>
      </c>
      <c r="I1107" s="19" t="str">
        <f t="shared" si="87"/>
        <v>シガケン</v>
      </c>
      <c r="J1107" s="19" t="str">
        <f t="shared" si="88"/>
        <v>オウミハチマンシ</v>
      </c>
      <c r="K1107" s="19" t="str">
        <f t="shared" si="89"/>
        <v>252042</v>
      </c>
    </row>
    <row r="1108" spans="1:11">
      <c r="A1108" s="19" t="s">
        <v>2389</v>
      </c>
      <c r="B1108" s="19" t="s">
        <v>2886</v>
      </c>
      <c r="C1108" s="19" t="s">
        <v>3018</v>
      </c>
      <c r="D1108" s="19" t="s">
        <v>6163</v>
      </c>
      <c r="E1108" s="19" t="s">
        <v>6171</v>
      </c>
      <c r="G1108" s="19" t="str">
        <f t="shared" si="85"/>
        <v>滋賀県</v>
      </c>
      <c r="H1108" s="19" t="str">
        <f t="shared" si="86"/>
        <v>草津市</v>
      </c>
      <c r="I1108" s="19" t="str">
        <f t="shared" si="87"/>
        <v>シガケン</v>
      </c>
      <c r="J1108" s="19" t="str">
        <f t="shared" si="88"/>
        <v>クサツシ</v>
      </c>
      <c r="K1108" s="19" t="str">
        <f t="shared" si="89"/>
        <v>252069</v>
      </c>
    </row>
    <row r="1109" spans="1:11">
      <c r="A1109" s="19" t="s">
        <v>6172</v>
      </c>
      <c r="B1109" s="19" t="s">
        <v>2886</v>
      </c>
      <c r="C1109" s="19" t="s">
        <v>6173</v>
      </c>
      <c r="D1109" s="19" t="s">
        <v>6163</v>
      </c>
      <c r="E1109" s="19" t="s">
        <v>6174</v>
      </c>
      <c r="G1109" s="19" t="str">
        <f t="shared" si="85"/>
        <v>滋賀県</v>
      </c>
      <c r="H1109" s="19" t="str">
        <f t="shared" si="86"/>
        <v>守山市</v>
      </c>
      <c r="I1109" s="19" t="str">
        <f t="shared" si="87"/>
        <v>シガケン</v>
      </c>
      <c r="J1109" s="19" t="str">
        <f t="shared" si="88"/>
        <v>モリヤマシ</v>
      </c>
      <c r="K1109" s="19" t="str">
        <f t="shared" si="89"/>
        <v>252077</v>
      </c>
    </row>
    <row r="1110" spans="1:11">
      <c r="A1110" s="19" t="s">
        <v>6175</v>
      </c>
      <c r="B1110" s="19" t="s">
        <v>2886</v>
      </c>
      <c r="C1110" s="19" t="s">
        <v>6176</v>
      </c>
      <c r="D1110" s="19" t="s">
        <v>6163</v>
      </c>
      <c r="E1110" s="19" t="s">
        <v>6177</v>
      </c>
      <c r="G1110" s="19" t="str">
        <f t="shared" si="85"/>
        <v>滋賀県</v>
      </c>
      <c r="H1110" s="19" t="str">
        <f t="shared" si="86"/>
        <v>栗東市</v>
      </c>
      <c r="I1110" s="19" t="str">
        <f t="shared" si="87"/>
        <v>シガケン</v>
      </c>
      <c r="J1110" s="19" t="str">
        <f t="shared" si="88"/>
        <v>リットウシ</v>
      </c>
      <c r="K1110" s="19" t="str">
        <f t="shared" si="89"/>
        <v>252085</v>
      </c>
    </row>
    <row r="1111" spans="1:11">
      <c r="A1111" s="19" t="s">
        <v>2390</v>
      </c>
      <c r="B1111" s="19" t="s">
        <v>2886</v>
      </c>
      <c r="C1111" s="19" t="s">
        <v>3268</v>
      </c>
      <c r="D1111" s="19" t="s">
        <v>6163</v>
      </c>
      <c r="E1111" s="19" t="s">
        <v>6178</v>
      </c>
      <c r="G1111" s="19" t="str">
        <f t="shared" si="85"/>
        <v>滋賀県</v>
      </c>
      <c r="H1111" s="19" t="str">
        <f t="shared" si="86"/>
        <v>甲賀市</v>
      </c>
      <c r="I1111" s="19" t="str">
        <f t="shared" si="87"/>
        <v>シガケン</v>
      </c>
      <c r="J1111" s="19" t="str">
        <f t="shared" si="88"/>
        <v>コウカシ</v>
      </c>
      <c r="K1111" s="19" t="str">
        <f t="shared" si="89"/>
        <v>252093</v>
      </c>
    </row>
    <row r="1112" spans="1:11">
      <c r="A1112" s="19" t="s">
        <v>6179</v>
      </c>
      <c r="B1112" s="19" t="s">
        <v>2886</v>
      </c>
      <c r="C1112" s="19" t="s">
        <v>6180</v>
      </c>
      <c r="D1112" s="19" t="s">
        <v>6163</v>
      </c>
      <c r="E1112" s="19" t="s">
        <v>6181</v>
      </c>
      <c r="G1112" s="19" t="str">
        <f t="shared" si="85"/>
        <v>滋賀県</v>
      </c>
      <c r="H1112" s="19" t="str">
        <f t="shared" si="86"/>
        <v>野洲市</v>
      </c>
      <c r="I1112" s="19" t="str">
        <f t="shared" si="87"/>
        <v>シガケン</v>
      </c>
      <c r="J1112" s="19" t="str">
        <f t="shared" si="88"/>
        <v>ヤスシ</v>
      </c>
      <c r="K1112" s="19" t="str">
        <f t="shared" si="89"/>
        <v>252107</v>
      </c>
    </row>
    <row r="1113" spans="1:11">
      <c r="A1113" s="19" t="s">
        <v>6182</v>
      </c>
      <c r="B1113" s="19" t="s">
        <v>2886</v>
      </c>
      <c r="C1113" s="19" t="s">
        <v>6183</v>
      </c>
      <c r="D1113" s="19" t="s">
        <v>6163</v>
      </c>
      <c r="E1113" s="19" t="s">
        <v>6184</v>
      </c>
      <c r="G1113" s="19" t="str">
        <f t="shared" si="85"/>
        <v>滋賀県</v>
      </c>
      <c r="H1113" s="19" t="str">
        <f t="shared" si="86"/>
        <v>湖南市</v>
      </c>
      <c r="I1113" s="19" t="str">
        <f t="shared" si="87"/>
        <v>シガケン</v>
      </c>
      <c r="J1113" s="19" t="str">
        <f t="shared" si="88"/>
        <v>コナンシ</v>
      </c>
      <c r="K1113" s="19" t="str">
        <f t="shared" si="89"/>
        <v>252115</v>
      </c>
    </row>
    <row r="1114" spans="1:11">
      <c r="A1114" s="19" t="s">
        <v>6185</v>
      </c>
      <c r="B1114" s="19" t="s">
        <v>2886</v>
      </c>
      <c r="C1114" s="19" t="s">
        <v>6186</v>
      </c>
      <c r="D1114" s="19" t="s">
        <v>6163</v>
      </c>
      <c r="E1114" s="19" t="s">
        <v>6187</v>
      </c>
      <c r="G1114" s="19" t="str">
        <f t="shared" si="85"/>
        <v>滋賀県</v>
      </c>
      <c r="H1114" s="19" t="str">
        <f t="shared" si="86"/>
        <v>高島市</v>
      </c>
      <c r="I1114" s="19" t="str">
        <f t="shared" si="87"/>
        <v>シガケン</v>
      </c>
      <c r="J1114" s="19" t="str">
        <f t="shared" si="88"/>
        <v>タカシマシ</v>
      </c>
      <c r="K1114" s="19" t="str">
        <f t="shared" si="89"/>
        <v>252123</v>
      </c>
    </row>
    <row r="1115" spans="1:11">
      <c r="A1115" s="19" t="s">
        <v>2391</v>
      </c>
      <c r="B1115" s="19" t="s">
        <v>2886</v>
      </c>
      <c r="C1115" s="19" t="s">
        <v>2918</v>
      </c>
      <c r="D1115" s="19" t="s">
        <v>6163</v>
      </c>
      <c r="E1115" s="19" t="s">
        <v>6188</v>
      </c>
      <c r="G1115" s="19" t="str">
        <f t="shared" si="85"/>
        <v>滋賀県</v>
      </c>
      <c r="H1115" s="19" t="str">
        <f t="shared" si="86"/>
        <v>東近江市</v>
      </c>
      <c r="I1115" s="19" t="str">
        <f t="shared" si="87"/>
        <v>シガケン</v>
      </c>
      <c r="J1115" s="19" t="str">
        <f t="shared" si="88"/>
        <v>ヒガシオウミシ</v>
      </c>
      <c r="K1115" s="19" t="str">
        <f t="shared" si="89"/>
        <v>252131</v>
      </c>
    </row>
    <row r="1116" spans="1:11">
      <c r="A1116" s="19" t="s">
        <v>6189</v>
      </c>
      <c r="B1116" s="19" t="s">
        <v>2886</v>
      </c>
      <c r="C1116" s="19" t="s">
        <v>6190</v>
      </c>
      <c r="D1116" s="19" t="s">
        <v>6163</v>
      </c>
      <c r="E1116" s="19" t="s">
        <v>6191</v>
      </c>
      <c r="G1116" s="19" t="str">
        <f t="shared" si="85"/>
        <v>滋賀県</v>
      </c>
      <c r="H1116" s="19" t="str">
        <f t="shared" si="86"/>
        <v>米原市</v>
      </c>
      <c r="I1116" s="19" t="str">
        <f t="shared" si="87"/>
        <v>シガケン</v>
      </c>
      <c r="J1116" s="19" t="str">
        <f t="shared" si="88"/>
        <v>マイバラシ</v>
      </c>
      <c r="K1116" s="19" t="str">
        <f t="shared" si="89"/>
        <v>252140</v>
      </c>
    </row>
    <row r="1117" spans="1:11">
      <c r="A1117" s="19" t="s">
        <v>6192</v>
      </c>
      <c r="B1117" s="19" t="s">
        <v>2886</v>
      </c>
      <c r="C1117" s="19" t="s">
        <v>6193</v>
      </c>
      <c r="D1117" s="19" t="s">
        <v>6163</v>
      </c>
      <c r="E1117" s="19" t="s">
        <v>6194</v>
      </c>
      <c r="G1117" s="19" t="str">
        <f t="shared" si="85"/>
        <v>滋賀県</v>
      </c>
      <c r="H1117" s="19" t="str">
        <f t="shared" si="86"/>
        <v>日野町</v>
      </c>
      <c r="I1117" s="19" t="str">
        <f t="shared" si="87"/>
        <v>シガケン</v>
      </c>
      <c r="J1117" s="19" t="str">
        <f t="shared" si="88"/>
        <v>ヒノチョウ</v>
      </c>
      <c r="K1117" s="19" t="str">
        <f t="shared" si="89"/>
        <v>253839</v>
      </c>
    </row>
    <row r="1118" spans="1:11">
      <c r="A1118" s="19" t="s">
        <v>6195</v>
      </c>
      <c r="B1118" s="19" t="s">
        <v>2886</v>
      </c>
      <c r="C1118" s="19" t="s">
        <v>6196</v>
      </c>
      <c r="D1118" s="19" t="s">
        <v>6163</v>
      </c>
      <c r="E1118" s="19" t="s">
        <v>6197</v>
      </c>
      <c r="G1118" s="19" t="str">
        <f t="shared" si="85"/>
        <v>滋賀県</v>
      </c>
      <c r="H1118" s="19" t="str">
        <f t="shared" si="86"/>
        <v>竜王町</v>
      </c>
      <c r="I1118" s="19" t="str">
        <f t="shared" si="87"/>
        <v>シガケン</v>
      </c>
      <c r="J1118" s="19" t="str">
        <f t="shared" si="88"/>
        <v>リユウオウチョウ</v>
      </c>
      <c r="K1118" s="19" t="str">
        <f t="shared" si="89"/>
        <v>253847</v>
      </c>
    </row>
    <row r="1119" spans="1:11">
      <c r="A1119" s="19" t="s">
        <v>6198</v>
      </c>
      <c r="B1119" s="19" t="s">
        <v>2886</v>
      </c>
      <c r="C1119" s="19" t="s">
        <v>6199</v>
      </c>
      <c r="D1119" s="19" t="s">
        <v>6163</v>
      </c>
      <c r="E1119" s="19" t="s">
        <v>6200</v>
      </c>
      <c r="G1119" s="19" t="str">
        <f t="shared" si="85"/>
        <v>滋賀県</v>
      </c>
      <c r="H1119" s="19" t="str">
        <f t="shared" si="86"/>
        <v>愛荘町</v>
      </c>
      <c r="I1119" s="19" t="str">
        <f t="shared" si="87"/>
        <v>シガケン</v>
      </c>
      <c r="J1119" s="19" t="str">
        <f t="shared" si="88"/>
        <v>アイショウチョウ</v>
      </c>
      <c r="K1119" s="19" t="str">
        <f t="shared" si="89"/>
        <v>254258</v>
      </c>
    </row>
    <row r="1120" spans="1:11">
      <c r="A1120" s="19" t="s">
        <v>6201</v>
      </c>
      <c r="B1120" s="19" t="s">
        <v>2886</v>
      </c>
      <c r="C1120" s="19" t="s">
        <v>6202</v>
      </c>
      <c r="D1120" s="19" t="s">
        <v>6163</v>
      </c>
      <c r="E1120" s="19" t="s">
        <v>6203</v>
      </c>
      <c r="G1120" s="19" t="str">
        <f t="shared" si="85"/>
        <v>滋賀県</v>
      </c>
      <c r="H1120" s="19" t="str">
        <f t="shared" si="86"/>
        <v>豊郷町</v>
      </c>
      <c r="I1120" s="19" t="str">
        <f t="shared" si="87"/>
        <v>シガケン</v>
      </c>
      <c r="J1120" s="19" t="str">
        <f t="shared" si="88"/>
        <v>トヨサトチョウ</v>
      </c>
      <c r="K1120" s="19" t="str">
        <f t="shared" si="89"/>
        <v>254410</v>
      </c>
    </row>
    <row r="1121" spans="1:11">
      <c r="A1121" s="19" t="s">
        <v>6204</v>
      </c>
      <c r="B1121" s="19" t="s">
        <v>2886</v>
      </c>
      <c r="C1121" s="19" t="s">
        <v>6205</v>
      </c>
      <c r="D1121" s="19" t="s">
        <v>6163</v>
      </c>
      <c r="E1121" s="19" t="s">
        <v>6206</v>
      </c>
      <c r="G1121" s="19" t="str">
        <f t="shared" si="85"/>
        <v>滋賀県</v>
      </c>
      <c r="H1121" s="19" t="str">
        <f t="shared" si="86"/>
        <v>甲良町</v>
      </c>
      <c r="I1121" s="19" t="str">
        <f t="shared" si="87"/>
        <v>シガケン</v>
      </c>
      <c r="J1121" s="19" t="str">
        <f t="shared" si="88"/>
        <v>コウラチョウ</v>
      </c>
      <c r="K1121" s="19" t="str">
        <f t="shared" si="89"/>
        <v>254428</v>
      </c>
    </row>
    <row r="1122" spans="1:11">
      <c r="A1122" s="19" t="s">
        <v>6207</v>
      </c>
      <c r="B1122" s="19" t="s">
        <v>2886</v>
      </c>
      <c r="C1122" s="19" t="s">
        <v>6208</v>
      </c>
      <c r="D1122" s="19" t="s">
        <v>6163</v>
      </c>
      <c r="E1122" s="19" t="s">
        <v>6209</v>
      </c>
      <c r="G1122" s="19" t="str">
        <f t="shared" si="85"/>
        <v>滋賀県</v>
      </c>
      <c r="H1122" s="19" t="str">
        <f t="shared" si="86"/>
        <v>多賀町</v>
      </c>
      <c r="I1122" s="19" t="str">
        <f t="shared" si="87"/>
        <v>シガケン</v>
      </c>
      <c r="J1122" s="19" t="str">
        <f t="shared" si="88"/>
        <v>タガチョウ</v>
      </c>
      <c r="K1122" s="19" t="str">
        <f t="shared" si="89"/>
        <v>254436</v>
      </c>
    </row>
    <row r="1123" spans="1:11">
      <c r="A1123" s="17" t="s">
        <v>6210</v>
      </c>
      <c r="B1123" s="17" t="s">
        <v>6211</v>
      </c>
      <c r="C1123" s="31"/>
      <c r="D1123" s="32" t="s">
        <v>6212</v>
      </c>
      <c r="E1123" s="31"/>
      <c r="G1123" s="17" t="str">
        <f t="shared" si="85"/>
        <v>京都府</v>
      </c>
      <c r="H1123" s="17" t="str">
        <f t="shared" si="86"/>
        <v/>
      </c>
      <c r="I1123" s="17" t="str">
        <f t="shared" si="87"/>
        <v>キョウトフ</v>
      </c>
      <c r="J1123" s="17" t="str">
        <f t="shared" si="88"/>
        <v/>
      </c>
      <c r="K1123" s="17" t="str">
        <f t="shared" si="89"/>
        <v>260002</v>
      </c>
    </row>
    <row r="1124" spans="1:11">
      <c r="A1124" s="19" t="s">
        <v>2393</v>
      </c>
      <c r="B1124" s="19" t="s">
        <v>2629</v>
      </c>
      <c r="C1124" s="19" t="s">
        <v>6213</v>
      </c>
      <c r="D1124" s="19" t="s">
        <v>6214</v>
      </c>
      <c r="E1124" s="19" t="s">
        <v>6215</v>
      </c>
      <c r="G1124" s="19" t="str">
        <f t="shared" si="85"/>
        <v>京都府</v>
      </c>
      <c r="H1124" s="19" t="str">
        <f t="shared" si="86"/>
        <v>京都市</v>
      </c>
      <c r="I1124" s="19" t="str">
        <f t="shared" si="87"/>
        <v>キョウトフ</v>
      </c>
      <c r="J1124" s="19" t="str">
        <f t="shared" si="88"/>
        <v>キョウトシ</v>
      </c>
      <c r="K1124" s="19" t="str">
        <f t="shared" si="89"/>
        <v>261009</v>
      </c>
    </row>
    <row r="1125" spans="1:11">
      <c r="A1125" s="19" t="s">
        <v>2394</v>
      </c>
      <c r="B1125" s="19" t="s">
        <v>2629</v>
      </c>
      <c r="C1125" s="19" t="s">
        <v>2996</v>
      </c>
      <c r="D1125" s="19" t="s">
        <v>6214</v>
      </c>
      <c r="E1125" s="19" t="s">
        <v>6216</v>
      </c>
      <c r="G1125" s="19" t="str">
        <f t="shared" si="85"/>
        <v>京都府</v>
      </c>
      <c r="H1125" s="19" t="str">
        <f t="shared" si="86"/>
        <v>福知山市</v>
      </c>
      <c r="I1125" s="19" t="str">
        <f t="shared" si="87"/>
        <v>キョウトフ</v>
      </c>
      <c r="J1125" s="19" t="str">
        <f t="shared" si="88"/>
        <v>フクチヤマシ</v>
      </c>
      <c r="K1125" s="19" t="str">
        <f t="shared" si="89"/>
        <v>262013</v>
      </c>
    </row>
    <row r="1126" spans="1:11">
      <c r="A1126" s="19" t="s">
        <v>2395</v>
      </c>
      <c r="B1126" s="19" t="s">
        <v>2629</v>
      </c>
      <c r="C1126" s="19" t="s">
        <v>3174</v>
      </c>
      <c r="D1126" s="19" t="s">
        <v>6214</v>
      </c>
      <c r="E1126" s="19" t="s">
        <v>6217</v>
      </c>
      <c r="G1126" s="19" t="str">
        <f t="shared" si="85"/>
        <v>京都府</v>
      </c>
      <c r="H1126" s="19" t="str">
        <f t="shared" si="86"/>
        <v>舞鶴市</v>
      </c>
      <c r="I1126" s="19" t="str">
        <f t="shared" si="87"/>
        <v>キョウトフ</v>
      </c>
      <c r="J1126" s="19" t="str">
        <f t="shared" si="88"/>
        <v>マイヅルシ</v>
      </c>
      <c r="K1126" s="19" t="str">
        <f t="shared" si="89"/>
        <v>262021</v>
      </c>
    </row>
    <row r="1127" spans="1:11">
      <c r="A1127" s="19" t="s">
        <v>2396</v>
      </c>
      <c r="B1127" s="19" t="s">
        <v>2629</v>
      </c>
      <c r="C1127" s="19" t="s">
        <v>2771</v>
      </c>
      <c r="D1127" s="19" t="s">
        <v>6214</v>
      </c>
      <c r="E1127" s="19" t="s">
        <v>6218</v>
      </c>
      <c r="G1127" s="19" t="str">
        <f t="shared" si="85"/>
        <v>京都府</v>
      </c>
      <c r="H1127" s="19" t="str">
        <f t="shared" si="86"/>
        <v>綾部市</v>
      </c>
      <c r="I1127" s="19" t="str">
        <f t="shared" si="87"/>
        <v>キョウトフ</v>
      </c>
      <c r="J1127" s="19" t="str">
        <f t="shared" si="88"/>
        <v>アヤベシ</v>
      </c>
      <c r="K1127" s="19" t="str">
        <f t="shared" si="89"/>
        <v>262030</v>
      </c>
    </row>
    <row r="1128" spans="1:11">
      <c r="A1128" s="19" t="s">
        <v>2397</v>
      </c>
      <c r="B1128" s="19" t="s">
        <v>2629</v>
      </c>
      <c r="C1128" s="19" t="s">
        <v>2630</v>
      </c>
      <c r="D1128" s="19" t="s">
        <v>6214</v>
      </c>
      <c r="E1128" s="19" t="s">
        <v>6219</v>
      </c>
      <c r="G1128" s="19" t="str">
        <f t="shared" si="85"/>
        <v>京都府</v>
      </c>
      <c r="H1128" s="19" t="str">
        <f t="shared" si="86"/>
        <v>宇治市</v>
      </c>
      <c r="I1128" s="19" t="str">
        <f t="shared" si="87"/>
        <v>キョウトフ</v>
      </c>
      <c r="J1128" s="19" t="str">
        <f t="shared" si="88"/>
        <v>ウジシ</v>
      </c>
      <c r="K1128" s="19" t="str">
        <f t="shared" si="89"/>
        <v>262048</v>
      </c>
    </row>
    <row r="1129" spans="1:11">
      <c r="A1129" s="19" t="s">
        <v>6220</v>
      </c>
      <c r="B1129" s="19" t="s">
        <v>2629</v>
      </c>
      <c r="C1129" s="19" t="s">
        <v>6221</v>
      </c>
      <c r="D1129" s="19" t="s">
        <v>6214</v>
      </c>
      <c r="E1129" s="19" t="s">
        <v>6222</v>
      </c>
      <c r="G1129" s="19" t="str">
        <f t="shared" si="85"/>
        <v>京都府</v>
      </c>
      <c r="H1129" s="19" t="str">
        <f t="shared" si="86"/>
        <v>宮津市</v>
      </c>
      <c r="I1129" s="19" t="str">
        <f t="shared" si="87"/>
        <v>キョウトフ</v>
      </c>
      <c r="J1129" s="19" t="str">
        <f t="shared" si="88"/>
        <v>ミヤヅシ</v>
      </c>
      <c r="K1129" s="19" t="str">
        <f t="shared" si="89"/>
        <v>262056</v>
      </c>
    </row>
    <row r="1130" spans="1:11">
      <c r="A1130" s="19" t="s">
        <v>6223</v>
      </c>
      <c r="B1130" s="19" t="s">
        <v>2629</v>
      </c>
      <c r="C1130" s="19" t="s">
        <v>6224</v>
      </c>
      <c r="D1130" s="19" t="s">
        <v>6214</v>
      </c>
      <c r="E1130" s="19" t="s">
        <v>6225</v>
      </c>
      <c r="G1130" s="19" t="str">
        <f t="shared" si="85"/>
        <v>京都府</v>
      </c>
      <c r="H1130" s="19" t="str">
        <f t="shared" si="86"/>
        <v>亀岡市</v>
      </c>
      <c r="I1130" s="19" t="str">
        <f t="shared" si="87"/>
        <v>キョウトフ</v>
      </c>
      <c r="J1130" s="19" t="str">
        <f t="shared" si="88"/>
        <v>カメオカシ</v>
      </c>
      <c r="K1130" s="19" t="str">
        <f t="shared" si="89"/>
        <v>262064</v>
      </c>
    </row>
    <row r="1131" spans="1:11">
      <c r="A1131" s="19" t="s">
        <v>6226</v>
      </c>
      <c r="B1131" s="19" t="s">
        <v>2629</v>
      </c>
      <c r="C1131" s="19" t="s">
        <v>6227</v>
      </c>
      <c r="D1131" s="19" t="s">
        <v>6214</v>
      </c>
      <c r="E1131" s="19" t="s">
        <v>6228</v>
      </c>
      <c r="G1131" s="19" t="str">
        <f t="shared" si="85"/>
        <v>京都府</v>
      </c>
      <c r="H1131" s="19" t="str">
        <f t="shared" si="86"/>
        <v>城陽市</v>
      </c>
      <c r="I1131" s="19" t="str">
        <f t="shared" si="87"/>
        <v>キョウトフ</v>
      </c>
      <c r="J1131" s="19" t="str">
        <f t="shared" si="88"/>
        <v>ジョウヨウシ</v>
      </c>
      <c r="K1131" s="19" t="str">
        <f t="shared" si="89"/>
        <v>262072</v>
      </c>
    </row>
    <row r="1132" spans="1:11">
      <c r="A1132" s="19" t="s">
        <v>6229</v>
      </c>
      <c r="B1132" s="19" t="s">
        <v>2629</v>
      </c>
      <c r="C1132" s="19" t="s">
        <v>6230</v>
      </c>
      <c r="D1132" s="19" t="s">
        <v>6214</v>
      </c>
      <c r="E1132" s="19" t="s">
        <v>6231</v>
      </c>
      <c r="G1132" s="19" t="str">
        <f t="shared" si="85"/>
        <v>京都府</v>
      </c>
      <c r="H1132" s="19" t="str">
        <f t="shared" si="86"/>
        <v>向日市</v>
      </c>
      <c r="I1132" s="19" t="str">
        <f t="shared" si="87"/>
        <v>キョウトフ</v>
      </c>
      <c r="J1132" s="19" t="str">
        <f t="shared" si="88"/>
        <v>ムコウシ</v>
      </c>
      <c r="K1132" s="19" t="str">
        <f t="shared" si="89"/>
        <v>262081</v>
      </c>
    </row>
    <row r="1133" spans="1:11">
      <c r="A1133" s="19" t="s">
        <v>2398</v>
      </c>
      <c r="B1133" s="19" t="s">
        <v>2629</v>
      </c>
      <c r="C1133" s="19" t="s">
        <v>3219</v>
      </c>
      <c r="D1133" s="19" t="s">
        <v>6214</v>
      </c>
      <c r="E1133" s="19" t="s">
        <v>6232</v>
      </c>
      <c r="G1133" s="19" t="str">
        <f t="shared" si="85"/>
        <v>京都府</v>
      </c>
      <c r="H1133" s="19" t="str">
        <f t="shared" si="86"/>
        <v>長岡京市</v>
      </c>
      <c r="I1133" s="19" t="str">
        <f t="shared" si="87"/>
        <v>キョウトフ</v>
      </c>
      <c r="J1133" s="19" t="str">
        <f t="shared" si="88"/>
        <v>ナガオカキョウシ</v>
      </c>
      <c r="K1133" s="19" t="str">
        <f t="shared" si="89"/>
        <v>262099</v>
      </c>
    </row>
    <row r="1134" spans="1:11">
      <c r="A1134" s="19" t="s">
        <v>6233</v>
      </c>
      <c r="B1134" s="19" t="s">
        <v>2629</v>
      </c>
      <c r="C1134" s="19" t="s">
        <v>6234</v>
      </c>
      <c r="D1134" s="19" t="s">
        <v>6214</v>
      </c>
      <c r="E1134" s="19" t="s">
        <v>6235</v>
      </c>
      <c r="G1134" s="19" t="str">
        <f t="shared" si="85"/>
        <v>京都府</v>
      </c>
      <c r="H1134" s="19" t="str">
        <f t="shared" si="86"/>
        <v>八幡市</v>
      </c>
      <c r="I1134" s="19" t="str">
        <f t="shared" si="87"/>
        <v>キョウトフ</v>
      </c>
      <c r="J1134" s="19" t="str">
        <f t="shared" si="88"/>
        <v>ヤワタシ</v>
      </c>
      <c r="K1134" s="19" t="str">
        <f t="shared" si="89"/>
        <v>262102</v>
      </c>
    </row>
    <row r="1135" spans="1:11">
      <c r="A1135" s="19" t="s">
        <v>6236</v>
      </c>
      <c r="B1135" s="19" t="s">
        <v>2629</v>
      </c>
      <c r="C1135" s="19" t="s">
        <v>6237</v>
      </c>
      <c r="D1135" s="19" t="s">
        <v>6214</v>
      </c>
      <c r="E1135" s="19" t="s">
        <v>6238</v>
      </c>
      <c r="G1135" s="19" t="str">
        <f t="shared" si="85"/>
        <v>京都府</v>
      </c>
      <c r="H1135" s="19" t="str">
        <f t="shared" si="86"/>
        <v>京田辺市</v>
      </c>
      <c r="I1135" s="19" t="str">
        <f t="shared" si="87"/>
        <v>キョウトフ</v>
      </c>
      <c r="J1135" s="19" t="str">
        <f t="shared" si="88"/>
        <v>キョウタナベシ</v>
      </c>
      <c r="K1135" s="19" t="str">
        <f t="shared" si="89"/>
        <v>262111</v>
      </c>
    </row>
    <row r="1136" spans="1:11">
      <c r="A1136" s="19" t="s">
        <v>2399</v>
      </c>
      <c r="B1136" s="19" t="s">
        <v>2629</v>
      </c>
      <c r="C1136" s="19" t="s">
        <v>3027</v>
      </c>
      <c r="D1136" s="19" t="s">
        <v>6214</v>
      </c>
      <c r="E1136" s="19" t="s">
        <v>6239</v>
      </c>
      <c r="G1136" s="19" t="str">
        <f t="shared" si="85"/>
        <v>京都府</v>
      </c>
      <c r="H1136" s="19" t="str">
        <f t="shared" si="86"/>
        <v>京丹後市</v>
      </c>
      <c r="I1136" s="19" t="str">
        <f t="shared" si="87"/>
        <v>キョウトフ</v>
      </c>
      <c r="J1136" s="19" t="str">
        <f t="shared" si="88"/>
        <v>キョウタンゴシ</v>
      </c>
      <c r="K1136" s="19" t="str">
        <f t="shared" si="89"/>
        <v>262129</v>
      </c>
    </row>
    <row r="1137" spans="1:11">
      <c r="A1137" s="19" t="s">
        <v>6240</v>
      </c>
      <c r="B1137" s="19" t="s">
        <v>2629</v>
      </c>
      <c r="C1137" s="19" t="s">
        <v>6241</v>
      </c>
      <c r="D1137" s="19" t="s">
        <v>6214</v>
      </c>
      <c r="E1137" s="19" t="s">
        <v>6242</v>
      </c>
      <c r="G1137" s="19" t="str">
        <f t="shared" si="85"/>
        <v>京都府</v>
      </c>
      <c r="H1137" s="19" t="str">
        <f t="shared" si="86"/>
        <v>南丹市</v>
      </c>
      <c r="I1137" s="19" t="str">
        <f t="shared" si="87"/>
        <v>キョウトフ</v>
      </c>
      <c r="J1137" s="19" t="str">
        <f t="shared" si="88"/>
        <v>ナンタンシ</v>
      </c>
      <c r="K1137" s="19" t="str">
        <f t="shared" si="89"/>
        <v>262137</v>
      </c>
    </row>
    <row r="1138" spans="1:11">
      <c r="A1138" s="19" t="s">
        <v>6243</v>
      </c>
      <c r="B1138" s="19" t="s">
        <v>2629</v>
      </c>
      <c r="C1138" s="19" t="s">
        <v>6244</v>
      </c>
      <c r="D1138" s="19" t="s">
        <v>6214</v>
      </c>
      <c r="E1138" s="19" t="s">
        <v>6245</v>
      </c>
      <c r="G1138" s="19" t="str">
        <f t="shared" si="85"/>
        <v>京都府</v>
      </c>
      <c r="H1138" s="19" t="str">
        <f t="shared" si="86"/>
        <v>木津川市</v>
      </c>
      <c r="I1138" s="19" t="str">
        <f t="shared" si="87"/>
        <v>キョウトフ</v>
      </c>
      <c r="J1138" s="19" t="str">
        <f t="shared" si="88"/>
        <v>キヅガワシ</v>
      </c>
      <c r="K1138" s="19" t="str">
        <f t="shared" si="89"/>
        <v>262145</v>
      </c>
    </row>
    <row r="1139" spans="1:11">
      <c r="A1139" s="19" t="s">
        <v>6246</v>
      </c>
      <c r="B1139" s="19" t="s">
        <v>2629</v>
      </c>
      <c r="C1139" s="19" t="s">
        <v>6247</v>
      </c>
      <c r="D1139" s="19" t="s">
        <v>6214</v>
      </c>
      <c r="E1139" s="19" t="s">
        <v>6248</v>
      </c>
      <c r="G1139" s="19" t="str">
        <f t="shared" si="85"/>
        <v>京都府</v>
      </c>
      <c r="H1139" s="19" t="str">
        <f t="shared" si="86"/>
        <v>大山崎町</v>
      </c>
      <c r="I1139" s="19" t="str">
        <f t="shared" si="87"/>
        <v>キョウトフ</v>
      </c>
      <c r="J1139" s="19" t="str">
        <f t="shared" si="88"/>
        <v>オオヤマザキチョウ</v>
      </c>
      <c r="K1139" s="19" t="str">
        <f t="shared" si="89"/>
        <v>263036</v>
      </c>
    </row>
    <row r="1140" spans="1:11">
      <c r="A1140" s="19" t="s">
        <v>6249</v>
      </c>
      <c r="B1140" s="19" t="s">
        <v>2629</v>
      </c>
      <c r="C1140" s="19" t="s">
        <v>6250</v>
      </c>
      <c r="D1140" s="19" t="s">
        <v>6214</v>
      </c>
      <c r="E1140" s="19" t="s">
        <v>6251</v>
      </c>
      <c r="G1140" s="19" t="str">
        <f t="shared" si="85"/>
        <v>京都府</v>
      </c>
      <c r="H1140" s="19" t="str">
        <f t="shared" si="86"/>
        <v>久御山町</v>
      </c>
      <c r="I1140" s="19" t="str">
        <f t="shared" si="87"/>
        <v>キョウトフ</v>
      </c>
      <c r="J1140" s="19" t="str">
        <f t="shared" si="88"/>
        <v>クミヤマチョウ</v>
      </c>
      <c r="K1140" s="19" t="str">
        <f t="shared" si="89"/>
        <v>263222</v>
      </c>
    </row>
    <row r="1141" spans="1:11">
      <c r="A1141" s="19" t="s">
        <v>6252</v>
      </c>
      <c r="B1141" s="19" t="s">
        <v>2629</v>
      </c>
      <c r="C1141" s="19" t="s">
        <v>6253</v>
      </c>
      <c r="D1141" s="19" t="s">
        <v>6214</v>
      </c>
      <c r="E1141" s="19" t="s">
        <v>6254</v>
      </c>
      <c r="G1141" s="19" t="str">
        <f t="shared" si="85"/>
        <v>京都府</v>
      </c>
      <c r="H1141" s="19" t="str">
        <f t="shared" si="86"/>
        <v>井手町</v>
      </c>
      <c r="I1141" s="19" t="str">
        <f t="shared" si="87"/>
        <v>キョウトフ</v>
      </c>
      <c r="J1141" s="19" t="str">
        <f t="shared" si="88"/>
        <v>イデチョウ</v>
      </c>
      <c r="K1141" s="19" t="str">
        <f t="shared" si="89"/>
        <v>263435</v>
      </c>
    </row>
    <row r="1142" spans="1:11">
      <c r="A1142" s="19" t="s">
        <v>6255</v>
      </c>
      <c r="B1142" s="19" t="s">
        <v>2629</v>
      </c>
      <c r="C1142" s="19" t="s">
        <v>6256</v>
      </c>
      <c r="D1142" s="19" t="s">
        <v>6214</v>
      </c>
      <c r="E1142" s="19" t="s">
        <v>6257</v>
      </c>
      <c r="G1142" s="19" t="str">
        <f t="shared" si="85"/>
        <v>京都府</v>
      </c>
      <c r="H1142" s="19" t="str">
        <f t="shared" si="86"/>
        <v>宇治田原町</v>
      </c>
      <c r="I1142" s="19" t="str">
        <f t="shared" si="87"/>
        <v>キョウトフ</v>
      </c>
      <c r="J1142" s="19" t="str">
        <f t="shared" si="88"/>
        <v>ウジタワラチョウ</v>
      </c>
      <c r="K1142" s="19" t="str">
        <f t="shared" si="89"/>
        <v>263443</v>
      </c>
    </row>
    <row r="1143" spans="1:11">
      <c r="A1143" s="19" t="s">
        <v>6258</v>
      </c>
      <c r="B1143" s="19" t="s">
        <v>2629</v>
      </c>
      <c r="C1143" s="19" t="s">
        <v>6259</v>
      </c>
      <c r="D1143" s="19" t="s">
        <v>6214</v>
      </c>
      <c r="E1143" s="19" t="s">
        <v>6260</v>
      </c>
      <c r="G1143" s="19" t="str">
        <f t="shared" si="85"/>
        <v>京都府</v>
      </c>
      <c r="H1143" s="19" t="str">
        <f t="shared" si="86"/>
        <v>笠置町</v>
      </c>
      <c r="I1143" s="19" t="str">
        <f t="shared" si="87"/>
        <v>キョウトフ</v>
      </c>
      <c r="J1143" s="19" t="str">
        <f t="shared" si="88"/>
        <v>カサギチョウ</v>
      </c>
      <c r="K1143" s="19" t="str">
        <f t="shared" si="89"/>
        <v>263648</v>
      </c>
    </row>
    <row r="1144" spans="1:11">
      <c r="A1144" s="19" t="s">
        <v>6261</v>
      </c>
      <c r="B1144" s="19" t="s">
        <v>2629</v>
      </c>
      <c r="C1144" s="19" t="s">
        <v>6262</v>
      </c>
      <c r="D1144" s="19" t="s">
        <v>6214</v>
      </c>
      <c r="E1144" s="19" t="s">
        <v>6263</v>
      </c>
      <c r="G1144" s="19" t="str">
        <f t="shared" si="85"/>
        <v>京都府</v>
      </c>
      <c r="H1144" s="19" t="str">
        <f t="shared" si="86"/>
        <v>和束町</v>
      </c>
      <c r="I1144" s="19" t="str">
        <f t="shared" si="87"/>
        <v>キョウトフ</v>
      </c>
      <c r="J1144" s="19" t="str">
        <f t="shared" si="88"/>
        <v>ワヅカチョウ</v>
      </c>
      <c r="K1144" s="19" t="str">
        <f t="shared" si="89"/>
        <v>263656</v>
      </c>
    </row>
    <row r="1145" spans="1:11">
      <c r="A1145" s="19" t="s">
        <v>6264</v>
      </c>
      <c r="B1145" s="19" t="s">
        <v>2629</v>
      </c>
      <c r="C1145" s="19" t="s">
        <v>6265</v>
      </c>
      <c r="D1145" s="19" t="s">
        <v>6214</v>
      </c>
      <c r="E1145" s="19" t="s">
        <v>6266</v>
      </c>
      <c r="G1145" s="19" t="str">
        <f t="shared" si="85"/>
        <v>京都府</v>
      </c>
      <c r="H1145" s="19" t="str">
        <f t="shared" si="86"/>
        <v>精華町</v>
      </c>
      <c r="I1145" s="19" t="str">
        <f t="shared" si="87"/>
        <v>キョウトフ</v>
      </c>
      <c r="J1145" s="19" t="str">
        <f t="shared" si="88"/>
        <v>セイカチョウ</v>
      </c>
      <c r="K1145" s="19" t="str">
        <f t="shared" si="89"/>
        <v>263664</v>
      </c>
    </row>
    <row r="1146" spans="1:11">
      <c r="A1146" s="19" t="s">
        <v>6267</v>
      </c>
      <c r="B1146" s="19" t="s">
        <v>2629</v>
      </c>
      <c r="C1146" s="19" t="s">
        <v>6268</v>
      </c>
      <c r="D1146" s="19" t="s">
        <v>6214</v>
      </c>
      <c r="E1146" s="19" t="s">
        <v>6269</v>
      </c>
      <c r="G1146" s="19" t="str">
        <f t="shared" si="85"/>
        <v>京都府</v>
      </c>
      <c r="H1146" s="19" t="str">
        <f t="shared" si="86"/>
        <v>南山城村</v>
      </c>
      <c r="I1146" s="19" t="str">
        <f t="shared" si="87"/>
        <v>キョウトフ</v>
      </c>
      <c r="J1146" s="19" t="str">
        <f t="shared" si="88"/>
        <v>ミナミヤマシロムラ</v>
      </c>
      <c r="K1146" s="19" t="str">
        <f t="shared" si="89"/>
        <v>263672</v>
      </c>
    </row>
    <row r="1147" spans="1:11">
      <c r="A1147" s="19" t="s">
        <v>6270</v>
      </c>
      <c r="B1147" s="19" t="s">
        <v>2629</v>
      </c>
      <c r="C1147" s="19" t="s">
        <v>6271</v>
      </c>
      <c r="D1147" s="19" t="s">
        <v>6214</v>
      </c>
      <c r="E1147" s="19" t="s">
        <v>6272</v>
      </c>
      <c r="G1147" s="19" t="str">
        <f t="shared" si="85"/>
        <v>京都府</v>
      </c>
      <c r="H1147" s="19" t="str">
        <f t="shared" si="86"/>
        <v>京丹波町</v>
      </c>
      <c r="I1147" s="19" t="str">
        <f t="shared" si="87"/>
        <v>キョウトフ</v>
      </c>
      <c r="J1147" s="19" t="str">
        <f t="shared" si="88"/>
        <v>キョウタンバチョウ</v>
      </c>
      <c r="K1147" s="19" t="str">
        <f t="shared" si="89"/>
        <v>264075</v>
      </c>
    </row>
    <row r="1148" spans="1:11">
      <c r="A1148" s="19" t="s">
        <v>6273</v>
      </c>
      <c r="B1148" s="19" t="s">
        <v>2629</v>
      </c>
      <c r="C1148" s="19" t="s">
        <v>6274</v>
      </c>
      <c r="D1148" s="19" t="s">
        <v>6214</v>
      </c>
      <c r="E1148" s="19" t="s">
        <v>6275</v>
      </c>
      <c r="G1148" s="19" t="str">
        <f t="shared" si="85"/>
        <v>京都府</v>
      </c>
      <c r="H1148" s="19" t="str">
        <f t="shared" si="86"/>
        <v>伊根町</v>
      </c>
      <c r="I1148" s="19" t="str">
        <f t="shared" si="87"/>
        <v>キョウトフ</v>
      </c>
      <c r="J1148" s="19" t="str">
        <f t="shared" si="88"/>
        <v>イネチョウ</v>
      </c>
      <c r="K1148" s="19" t="str">
        <f t="shared" si="89"/>
        <v>264636</v>
      </c>
    </row>
    <row r="1149" spans="1:11">
      <c r="A1149" s="19" t="s">
        <v>6276</v>
      </c>
      <c r="B1149" s="19" t="s">
        <v>2629</v>
      </c>
      <c r="C1149" s="19" t="s">
        <v>6277</v>
      </c>
      <c r="D1149" s="19" t="s">
        <v>6214</v>
      </c>
      <c r="E1149" s="19" t="s">
        <v>6278</v>
      </c>
      <c r="G1149" s="19" t="str">
        <f t="shared" si="85"/>
        <v>京都府</v>
      </c>
      <c r="H1149" s="19" t="str">
        <f t="shared" si="86"/>
        <v>与謝野町</v>
      </c>
      <c r="I1149" s="19" t="str">
        <f t="shared" si="87"/>
        <v>キョウトフ</v>
      </c>
      <c r="J1149" s="19" t="str">
        <f t="shared" si="88"/>
        <v>ヨサノチョウ</v>
      </c>
      <c r="K1149" s="19" t="str">
        <f t="shared" si="89"/>
        <v>264652</v>
      </c>
    </row>
    <row r="1150" spans="1:11">
      <c r="A1150" s="17" t="s">
        <v>6279</v>
      </c>
      <c r="B1150" s="17" t="s">
        <v>6280</v>
      </c>
      <c r="C1150" s="31"/>
      <c r="D1150" s="32" t="s">
        <v>6281</v>
      </c>
      <c r="E1150" s="31"/>
      <c r="G1150" s="17" t="str">
        <f t="shared" si="85"/>
        <v>大阪府</v>
      </c>
      <c r="H1150" s="17" t="str">
        <f t="shared" si="86"/>
        <v/>
      </c>
      <c r="I1150" s="17" t="str">
        <f t="shared" si="87"/>
        <v>オオサカフ</v>
      </c>
      <c r="J1150" s="17" t="str">
        <f t="shared" si="88"/>
        <v/>
      </c>
      <c r="K1150" s="17" t="str">
        <f t="shared" si="89"/>
        <v>270008</v>
      </c>
    </row>
    <row r="1151" spans="1:11">
      <c r="A1151" s="19" t="s">
        <v>2401</v>
      </c>
      <c r="B1151" s="19" t="s">
        <v>2632</v>
      </c>
      <c r="C1151" s="19" t="s">
        <v>6282</v>
      </c>
      <c r="D1151" s="19" t="s">
        <v>6283</v>
      </c>
      <c r="E1151" s="19" t="s">
        <v>6284</v>
      </c>
      <c r="G1151" s="19" t="str">
        <f t="shared" si="85"/>
        <v>大阪府</v>
      </c>
      <c r="H1151" s="19" t="str">
        <f t="shared" si="86"/>
        <v>大阪市</v>
      </c>
      <c r="I1151" s="19" t="str">
        <f t="shared" si="87"/>
        <v>オオサカフ</v>
      </c>
      <c r="J1151" s="19" t="str">
        <f t="shared" si="88"/>
        <v>オオサカシ</v>
      </c>
      <c r="K1151" s="19" t="str">
        <f t="shared" si="89"/>
        <v>271004</v>
      </c>
    </row>
    <row r="1152" spans="1:11">
      <c r="A1152" s="19" t="s">
        <v>2402</v>
      </c>
      <c r="B1152" s="19" t="s">
        <v>2632</v>
      </c>
      <c r="C1152" s="19" t="s">
        <v>6285</v>
      </c>
      <c r="D1152" s="19" t="s">
        <v>6283</v>
      </c>
      <c r="E1152" s="19" t="s">
        <v>5426</v>
      </c>
      <c r="G1152" s="19" t="str">
        <f t="shared" si="85"/>
        <v>大阪府</v>
      </c>
      <c r="H1152" s="19" t="str">
        <f t="shared" si="86"/>
        <v>堺市</v>
      </c>
      <c r="I1152" s="19" t="str">
        <f t="shared" si="87"/>
        <v>オオサカフ</v>
      </c>
      <c r="J1152" s="19" t="str">
        <f t="shared" si="88"/>
        <v>サカイシ</v>
      </c>
      <c r="K1152" s="19" t="str">
        <f t="shared" si="89"/>
        <v>271403</v>
      </c>
    </row>
    <row r="1153" spans="1:11">
      <c r="A1153" s="19" t="s">
        <v>2403</v>
      </c>
      <c r="B1153" s="19" t="s">
        <v>2632</v>
      </c>
      <c r="C1153" s="19" t="s">
        <v>3070</v>
      </c>
      <c r="D1153" s="19" t="s">
        <v>6283</v>
      </c>
      <c r="E1153" s="19" t="s">
        <v>6286</v>
      </c>
      <c r="G1153" s="19" t="str">
        <f t="shared" si="85"/>
        <v>大阪府</v>
      </c>
      <c r="H1153" s="19" t="str">
        <f t="shared" si="86"/>
        <v>岸和田市</v>
      </c>
      <c r="I1153" s="19" t="str">
        <f t="shared" si="87"/>
        <v>オオサカフ</v>
      </c>
      <c r="J1153" s="19" t="str">
        <f t="shared" si="88"/>
        <v>キシワダシ</v>
      </c>
      <c r="K1153" s="19" t="str">
        <f t="shared" si="89"/>
        <v>272027</v>
      </c>
    </row>
    <row r="1154" spans="1:11">
      <c r="A1154" s="19" t="s">
        <v>2404</v>
      </c>
      <c r="B1154" s="19" t="s">
        <v>2632</v>
      </c>
      <c r="C1154" s="19" t="s">
        <v>2967</v>
      </c>
      <c r="D1154" s="19" t="s">
        <v>6283</v>
      </c>
      <c r="E1154" s="19" t="s">
        <v>6287</v>
      </c>
      <c r="G1154" s="19" t="str">
        <f t="shared" si="85"/>
        <v>大阪府</v>
      </c>
      <c r="H1154" s="19" t="str">
        <f t="shared" si="86"/>
        <v>豊中市</v>
      </c>
      <c r="I1154" s="19" t="str">
        <f t="shared" si="87"/>
        <v>オオサカフ</v>
      </c>
      <c r="J1154" s="19" t="str">
        <f t="shared" si="88"/>
        <v>トヨナカシ</v>
      </c>
      <c r="K1154" s="19" t="str">
        <f t="shared" si="89"/>
        <v>272035</v>
      </c>
    </row>
    <row r="1155" spans="1:11">
      <c r="A1155" s="19" t="s">
        <v>6288</v>
      </c>
      <c r="B1155" s="19" t="s">
        <v>2632</v>
      </c>
      <c r="C1155" s="19" t="s">
        <v>6289</v>
      </c>
      <c r="D1155" s="19" t="s">
        <v>6283</v>
      </c>
      <c r="E1155" s="19" t="s">
        <v>6290</v>
      </c>
      <c r="G1155" s="19" t="str">
        <f t="shared" si="85"/>
        <v>大阪府</v>
      </c>
      <c r="H1155" s="19" t="str">
        <f t="shared" si="86"/>
        <v>池田市</v>
      </c>
      <c r="I1155" s="19" t="str">
        <f t="shared" si="87"/>
        <v>オオサカフ</v>
      </c>
      <c r="J1155" s="19" t="str">
        <f t="shared" si="88"/>
        <v>イケダシ</v>
      </c>
      <c r="K1155" s="19" t="str">
        <f t="shared" si="89"/>
        <v>272043</v>
      </c>
    </row>
    <row r="1156" spans="1:11">
      <c r="A1156" s="19" t="s">
        <v>6291</v>
      </c>
      <c r="B1156" s="19" t="s">
        <v>2632</v>
      </c>
      <c r="C1156" s="19" t="s">
        <v>6292</v>
      </c>
      <c r="D1156" s="19" t="s">
        <v>6283</v>
      </c>
      <c r="E1156" s="19" t="s">
        <v>6293</v>
      </c>
      <c r="G1156" s="19" t="str">
        <f t="shared" si="85"/>
        <v>大阪府</v>
      </c>
      <c r="H1156" s="19" t="str">
        <f t="shared" si="86"/>
        <v>吹田市</v>
      </c>
      <c r="I1156" s="19" t="str">
        <f t="shared" si="87"/>
        <v>オオサカフ</v>
      </c>
      <c r="J1156" s="19" t="str">
        <f t="shared" si="88"/>
        <v>スイタシ</v>
      </c>
      <c r="K1156" s="19" t="str">
        <f t="shared" si="89"/>
        <v>272051</v>
      </c>
    </row>
    <row r="1157" spans="1:11">
      <c r="A1157" s="19" t="s">
        <v>2405</v>
      </c>
      <c r="B1157" s="19" t="s">
        <v>2632</v>
      </c>
      <c r="C1157" s="19" t="s">
        <v>3207</v>
      </c>
      <c r="D1157" s="19" t="s">
        <v>6283</v>
      </c>
      <c r="E1157" s="19" t="s">
        <v>6294</v>
      </c>
      <c r="G1157" s="19" t="str">
        <f t="shared" si="85"/>
        <v>大阪府</v>
      </c>
      <c r="H1157" s="19" t="str">
        <f t="shared" si="86"/>
        <v>泉大津市</v>
      </c>
      <c r="I1157" s="19" t="str">
        <f t="shared" si="87"/>
        <v>オオサカフ</v>
      </c>
      <c r="J1157" s="19" t="str">
        <f t="shared" si="88"/>
        <v>イズミオオツシ</v>
      </c>
      <c r="K1157" s="19" t="str">
        <f t="shared" si="89"/>
        <v>272060</v>
      </c>
    </row>
    <row r="1158" spans="1:11">
      <c r="A1158" s="19" t="s">
        <v>6295</v>
      </c>
      <c r="B1158" s="19" t="s">
        <v>2632</v>
      </c>
      <c r="C1158" s="19" t="s">
        <v>6296</v>
      </c>
      <c r="D1158" s="19" t="s">
        <v>6283</v>
      </c>
      <c r="E1158" s="19" t="s">
        <v>6297</v>
      </c>
      <c r="G1158" s="19" t="str">
        <f t="shared" si="85"/>
        <v>大阪府</v>
      </c>
      <c r="H1158" s="19" t="str">
        <f t="shared" si="86"/>
        <v>高槻市</v>
      </c>
      <c r="I1158" s="19" t="str">
        <f t="shared" si="87"/>
        <v>オオサカフ</v>
      </c>
      <c r="J1158" s="19" t="str">
        <f t="shared" si="88"/>
        <v>タカツキシ</v>
      </c>
      <c r="K1158" s="19" t="str">
        <f t="shared" si="89"/>
        <v>272078</v>
      </c>
    </row>
    <row r="1159" spans="1:11">
      <c r="A1159" s="19" t="s">
        <v>2406</v>
      </c>
      <c r="B1159" s="19" t="s">
        <v>2632</v>
      </c>
      <c r="C1159" s="19" t="s">
        <v>6298</v>
      </c>
      <c r="D1159" s="19" t="s">
        <v>6283</v>
      </c>
      <c r="E1159" s="19" t="s">
        <v>6299</v>
      </c>
      <c r="G1159" s="19" t="str">
        <f t="shared" ref="G1159:G1222" si="90">B1159</f>
        <v>大阪府</v>
      </c>
      <c r="H1159" s="19" t="str">
        <f t="shared" ref="H1159:H1222" si="91">IF(C1159&lt;&gt;0,C1159,"")</f>
        <v>貝塚市</v>
      </c>
      <c r="I1159" s="19" t="str">
        <f t="shared" ref="I1159:I1222" si="92">PHONETIC(D1159)</f>
        <v>オオサカフ</v>
      </c>
      <c r="J1159" s="19" t="str">
        <f t="shared" ref="J1159:J1222" si="93">PHONETIC(E1159)</f>
        <v>カイヅカシ</v>
      </c>
      <c r="K1159" s="19" t="str">
        <f t="shared" ref="K1159:K1222" si="94">A1159</f>
        <v>272086</v>
      </c>
    </row>
    <row r="1160" spans="1:11">
      <c r="A1160" s="19" t="s">
        <v>2407</v>
      </c>
      <c r="B1160" s="19" t="s">
        <v>2632</v>
      </c>
      <c r="C1160" s="19" t="s">
        <v>6300</v>
      </c>
      <c r="D1160" s="19" t="s">
        <v>6283</v>
      </c>
      <c r="E1160" s="19" t="s">
        <v>6301</v>
      </c>
      <c r="G1160" s="19" t="str">
        <f t="shared" si="90"/>
        <v>大阪府</v>
      </c>
      <c r="H1160" s="19" t="str">
        <f t="shared" si="91"/>
        <v>守口市</v>
      </c>
      <c r="I1160" s="19" t="str">
        <f t="shared" si="92"/>
        <v>オオサカフ</v>
      </c>
      <c r="J1160" s="19" t="str">
        <f t="shared" si="93"/>
        <v>モリグチシ</v>
      </c>
      <c r="K1160" s="19" t="str">
        <f t="shared" si="94"/>
        <v>272094</v>
      </c>
    </row>
    <row r="1161" spans="1:11">
      <c r="A1161" s="19" t="s">
        <v>2408</v>
      </c>
      <c r="B1161" s="19" t="s">
        <v>2632</v>
      </c>
      <c r="C1161" s="19" t="s">
        <v>6302</v>
      </c>
      <c r="D1161" s="19" t="s">
        <v>6283</v>
      </c>
      <c r="E1161" s="19" t="s">
        <v>6303</v>
      </c>
      <c r="G1161" s="19" t="str">
        <f t="shared" si="90"/>
        <v>大阪府</v>
      </c>
      <c r="H1161" s="19" t="str">
        <f t="shared" si="91"/>
        <v>枚方市</v>
      </c>
      <c r="I1161" s="19" t="str">
        <f t="shared" si="92"/>
        <v>オオサカフ</v>
      </c>
      <c r="J1161" s="19" t="str">
        <f t="shared" si="93"/>
        <v>ヒラカタシ</v>
      </c>
      <c r="K1161" s="19" t="str">
        <f t="shared" si="94"/>
        <v>272108</v>
      </c>
    </row>
    <row r="1162" spans="1:11">
      <c r="A1162" s="19" t="s">
        <v>6304</v>
      </c>
      <c r="B1162" s="19" t="s">
        <v>2632</v>
      </c>
      <c r="C1162" s="19" t="s">
        <v>6305</v>
      </c>
      <c r="D1162" s="19" t="s">
        <v>6283</v>
      </c>
      <c r="E1162" s="19" t="s">
        <v>6306</v>
      </c>
      <c r="G1162" s="19" t="str">
        <f t="shared" si="90"/>
        <v>大阪府</v>
      </c>
      <c r="H1162" s="19" t="str">
        <f t="shared" si="91"/>
        <v>茨木市</v>
      </c>
      <c r="I1162" s="19" t="str">
        <f t="shared" si="92"/>
        <v>オオサカフ</v>
      </c>
      <c r="J1162" s="19" t="str">
        <f t="shared" si="93"/>
        <v>イバラキシ</v>
      </c>
      <c r="K1162" s="19" t="str">
        <f t="shared" si="94"/>
        <v>272116</v>
      </c>
    </row>
    <row r="1163" spans="1:11">
      <c r="A1163" s="19" t="s">
        <v>2409</v>
      </c>
      <c r="B1163" s="19" t="s">
        <v>2632</v>
      </c>
      <c r="C1163" s="19" t="s">
        <v>6307</v>
      </c>
      <c r="D1163" s="19" t="s">
        <v>6283</v>
      </c>
      <c r="E1163" s="19" t="s">
        <v>6308</v>
      </c>
      <c r="G1163" s="19" t="str">
        <f t="shared" si="90"/>
        <v>大阪府</v>
      </c>
      <c r="H1163" s="19" t="str">
        <f t="shared" si="91"/>
        <v>八尾市</v>
      </c>
      <c r="I1163" s="19" t="str">
        <f t="shared" si="92"/>
        <v>オオサカフ</v>
      </c>
      <c r="J1163" s="19" t="str">
        <f t="shared" si="93"/>
        <v>ヤオシ</v>
      </c>
      <c r="K1163" s="19" t="str">
        <f t="shared" si="94"/>
        <v>272124</v>
      </c>
    </row>
    <row r="1164" spans="1:11">
      <c r="A1164" s="19" t="s">
        <v>6309</v>
      </c>
      <c r="B1164" s="19" t="s">
        <v>2632</v>
      </c>
      <c r="C1164" s="19" t="s">
        <v>6310</v>
      </c>
      <c r="D1164" s="19" t="s">
        <v>6283</v>
      </c>
      <c r="E1164" s="19" t="s">
        <v>6311</v>
      </c>
      <c r="G1164" s="19" t="str">
        <f t="shared" si="90"/>
        <v>大阪府</v>
      </c>
      <c r="H1164" s="19" t="str">
        <f t="shared" si="91"/>
        <v>泉佐野市</v>
      </c>
      <c r="I1164" s="19" t="str">
        <f t="shared" si="92"/>
        <v>オオサカフ</v>
      </c>
      <c r="J1164" s="19" t="str">
        <f t="shared" si="93"/>
        <v>イズミサノシ</v>
      </c>
      <c r="K1164" s="19" t="str">
        <f t="shared" si="94"/>
        <v>272132</v>
      </c>
    </row>
    <row r="1165" spans="1:11">
      <c r="A1165" s="19" t="s">
        <v>6312</v>
      </c>
      <c r="B1165" s="19" t="s">
        <v>2632</v>
      </c>
      <c r="C1165" s="19" t="s">
        <v>6313</v>
      </c>
      <c r="D1165" s="19" t="s">
        <v>6283</v>
      </c>
      <c r="E1165" s="19" t="s">
        <v>6314</v>
      </c>
      <c r="G1165" s="19" t="str">
        <f t="shared" si="90"/>
        <v>大阪府</v>
      </c>
      <c r="H1165" s="19" t="str">
        <f t="shared" si="91"/>
        <v>富田林市</v>
      </c>
      <c r="I1165" s="19" t="str">
        <f t="shared" si="92"/>
        <v>オオサカフ</v>
      </c>
      <c r="J1165" s="19" t="str">
        <f t="shared" si="93"/>
        <v>トンダバヤシシ</v>
      </c>
      <c r="K1165" s="19" t="str">
        <f t="shared" si="94"/>
        <v>272141</v>
      </c>
    </row>
    <row r="1166" spans="1:11">
      <c r="A1166" s="19" t="s">
        <v>6315</v>
      </c>
      <c r="B1166" s="19" t="s">
        <v>2632</v>
      </c>
      <c r="C1166" s="19" t="s">
        <v>6316</v>
      </c>
      <c r="D1166" s="19" t="s">
        <v>6283</v>
      </c>
      <c r="E1166" s="19" t="s">
        <v>6317</v>
      </c>
      <c r="G1166" s="19" t="str">
        <f t="shared" si="90"/>
        <v>大阪府</v>
      </c>
      <c r="H1166" s="19" t="str">
        <f t="shared" si="91"/>
        <v>寝屋川市</v>
      </c>
      <c r="I1166" s="19" t="str">
        <f t="shared" si="92"/>
        <v>オオサカフ</v>
      </c>
      <c r="J1166" s="19" t="str">
        <f t="shared" si="93"/>
        <v>ネヤガワシ</v>
      </c>
      <c r="K1166" s="19" t="str">
        <f t="shared" si="94"/>
        <v>272159</v>
      </c>
    </row>
    <row r="1167" spans="1:11">
      <c r="A1167" s="19" t="s">
        <v>2410</v>
      </c>
      <c r="B1167" s="19" t="s">
        <v>2632</v>
      </c>
      <c r="C1167" s="19" t="s">
        <v>6318</v>
      </c>
      <c r="D1167" s="19" t="s">
        <v>6283</v>
      </c>
      <c r="E1167" s="19" t="s">
        <v>6319</v>
      </c>
      <c r="G1167" s="19" t="str">
        <f t="shared" si="90"/>
        <v>大阪府</v>
      </c>
      <c r="H1167" s="19" t="str">
        <f t="shared" si="91"/>
        <v>河内長野市</v>
      </c>
      <c r="I1167" s="19" t="str">
        <f t="shared" si="92"/>
        <v>オオサカフ</v>
      </c>
      <c r="J1167" s="19" t="str">
        <f t="shared" si="93"/>
        <v>カワチナガノシ</v>
      </c>
      <c r="K1167" s="19" t="str">
        <f t="shared" si="94"/>
        <v>272167</v>
      </c>
    </row>
    <row r="1168" spans="1:11">
      <c r="A1168" s="19" t="s">
        <v>6320</v>
      </c>
      <c r="B1168" s="19" t="s">
        <v>2632</v>
      </c>
      <c r="C1168" s="19" t="s">
        <v>6321</v>
      </c>
      <c r="D1168" s="19" t="s">
        <v>6283</v>
      </c>
      <c r="E1168" s="19" t="s">
        <v>6322</v>
      </c>
      <c r="G1168" s="19" t="str">
        <f t="shared" si="90"/>
        <v>大阪府</v>
      </c>
      <c r="H1168" s="19" t="str">
        <f t="shared" si="91"/>
        <v>松原市</v>
      </c>
      <c r="I1168" s="19" t="str">
        <f t="shared" si="92"/>
        <v>オオサカフ</v>
      </c>
      <c r="J1168" s="19" t="str">
        <f t="shared" si="93"/>
        <v>マツバラシ</v>
      </c>
      <c r="K1168" s="19" t="str">
        <f t="shared" si="94"/>
        <v>272175</v>
      </c>
    </row>
    <row r="1169" spans="1:11">
      <c r="A1169" s="19" t="s">
        <v>6323</v>
      </c>
      <c r="B1169" s="19" t="s">
        <v>2632</v>
      </c>
      <c r="C1169" s="19" t="s">
        <v>6324</v>
      </c>
      <c r="D1169" s="19" t="s">
        <v>6283</v>
      </c>
      <c r="E1169" s="19" t="s">
        <v>6325</v>
      </c>
      <c r="G1169" s="19" t="str">
        <f t="shared" si="90"/>
        <v>大阪府</v>
      </c>
      <c r="H1169" s="19" t="str">
        <f t="shared" si="91"/>
        <v>大東市</v>
      </c>
      <c r="I1169" s="19" t="str">
        <f t="shared" si="92"/>
        <v>オオサカフ</v>
      </c>
      <c r="J1169" s="19" t="str">
        <f t="shared" si="93"/>
        <v>ダイトウシ</v>
      </c>
      <c r="K1169" s="19" t="str">
        <f t="shared" si="94"/>
        <v>272183</v>
      </c>
    </row>
    <row r="1170" spans="1:11">
      <c r="A1170" s="19" t="s">
        <v>6326</v>
      </c>
      <c r="B1170" s="19" t="s">
        <v>2632</v>
      </c>
      <c r="C1170" s="19" t="s">
        <v>6327</v>
      </c>
      <c r="D1170" s="19" t="s">
        <v>6283</v>
      </c>
      <c r="E1170" s="19" t="s">
        <v>6328</v>
      </c>
      <c r="G1170" s="19" t="str">
        <f t="shared" si="90"/>
        <v>大阪府</v>
      </c>
      <c r="H1170" s="19" t="str">
        <f t="shared" si="91"/>
        <v>和泉市</v>
      </c>
      <c r="I1170" s="19" t="str">
        <f t="shared" si="92"/>
        <v>オオサカフ</v>
      </c>
      <c r="J1170" s="19" t="str">
        <f t="shared" si="93"/>
        <v>イズミシ</v>
      </c>
      <c r="K1170" s="19" t="str">
        <f t="shared" si="94"/>
        <v>272191</v>
      </c>
    </row>
    <row r="1171" spans="1:11">
      <c r="A1171" s="19" t="s">
        <v>2411</v>
      </c>
      <c r="B1171" s="19" t="s">
        <v>2632</v>
      </c>
      <c r="C1171" s="19" t="s">
        <v>2633</v>
      </c>
      <c r="D1171" s="19" t="s">
        <v>6283</v>
      </c>
      <c r="E1171" s="19" t="s">
        <v>6329</v>
      </c>
      <c r="G1171" s="19" t="str">
        <f t="shared" si="90"/>
        <v>大阪府</v>
      </c>
      <c r="H1171" s="19" t="str">
        <f t="shared" si="91"/>
        <v>箕面市</v>
      </c>
      <c r="I1171" s="19" t="str">
        <f t="shared" si="92"/>
        <v>オオサカフ</v>
      </c>
      <c r="J1171" s="19" t="str">
        <f t="shared" si="93"/>
        <v>ミノオシ</v>
      </c>
      <c r="K1171" s="19" t="str">
        <f t="shared" si="94"/>
        <v>272205</v>
      </c>
    </row>
    <row r="1172" spans="1:11">
      <c r="A1172" s="19" t="s">
        <v>6330</v>
      </c>
      <c r="B1172" s="19" t="s">
        <v>2632</v>
      </c>
      <c r="C1172" s="19" t="s">
        <v>6331</v>
      </c>
      <c r="D1172" s="19" t="s">
        <v>6283</v>
      </c>
      <c r="E1172" s="19" t="s">
        <v>6332</v>
      </c>
      <c r="G1172" s="19" t="str">
        <f t="shared" si="90"/>
        <v>大阪府</v>
      </c>
      <c r="H1172" s="19" t="str">
        <f t="shared" si="91"/>
        <v>柏原市</v>
      </c>
      <c r="I1172" s="19" t="str">
        <f t="shared" si="92"/>
        <v>オオサカフ</v>
      </c>
      <c r="J1172" s="19" t="str">
        <f t="shared" si="93"/>
        <v>カシワラシ</v>
      </c>
      <c r="K1172" s="19" t="str">
        <f t="shared" si="94"/>
        <v>272213</v>
      </c>
    </row>
    <row r="1173" spans="1:11">
      <c r="A1173" s="19" t="s">
        <v>6333</v>
      </c>
      <c r="B1173" s="19" t="s">
        <v>2632</v>
      </c>
      <c r="C1173" s="19" t="s">
        <v>6334</v>
      </c>
      <c r="D1173" s="19" t="s">
        <v>6283</v>
      </c>
      <c r="E1173" s="19" t="s">
        <v>6335</v>
      </c>
      <c r="G1173" s="19" t="str">
        <f t="shared" si="90"/>
        <v>大阪府</v>
      </c>
      <c r="H1173" s="19" t="str">
        <f t="shared" si="91"/>
        <v>羽曳野市</v>
      </c>
      <c r="I1173" s="19" t="str">
        <f t="shared" si="92"/>
        <v>オオサカフ</v>
      </c>
      <c r="J1173" s="19" t="str">
        <f t="shared" si="93"/>
        <v>ハビキノシ</v>
      </c>
      <c r="K1173" s="19" t="str">
        <f t="shared" si="94"/>
        <v>272221</v>
      </c>
    </row>
    <row r="1174" spans="1:11">
      <c r="A1174" s="19" t="s">
        <v>6336</v>
      </c>
      <c r="B1174" s="19" t="s">
        <v>2632</v>
      </c>
      <c r="C1174" s="19" t="s">
        <v>6337</v>
      </c>
      <c r="D1174" s="19" t="s">
        <v>6283</v>
      </c>
      <c r="E1174" s="19" t="s">
        <v>6338</v>
      </c>
      <c r="G1174" s="19" t="str">
        <f t="shared" si="90"/>
        <v>大阪府</v>
      </c>
      <c r="H1174" s="19" t="str">
        <f t="shared" si="91"/>
        <v>門真市</v>
      </c>
      <c r="I1174" s="19" t="str">
        <f t="shared" si="92"/>
        <v>オオサカフ</v>
      </c>
      <c r="J1174" s="19" t="str">
        <f t="shared" si="93"/>
        <v>カドマシ</v>
      </c>
      <c r="K1174" s="19" t="str">
        <f t="shared" si="94"/>
        <v>272230</v>
      </c>
    </row>
    <row r="1175" spans="1:11">
      <c r="A1175" s="19" t="s">
        <v>6339</v>
      </c>
      <c r="B1175" s="19" t="s">
        <v>2632</v>
      </c>
      <c r="C1175" s="19" t="s">
        <v>6340</v>
      </c>
      <c r="D1175" s="19" t="s">
        <v>6283</v>
      </c>
      <c r="E1175" s="19" t="s">
        <v>6341</v>
      </c>
      <c r="G1175" s="19" t="str">
        <f t="shared" si="90"/>
        <v>大阪府</v>
      </c>
      <c r="H1175" s="19" t="str">
        <f t="shared" si="91"/>
        <v>摂津市</v>
      </c>
      <c r="I1175" s="19" t="str">
        <f t="shared" si="92"/>
        <v>オオサカフ</v>
      </c>
      <c r="J1175" s="19" t="str">
        <f t="shared" si="93"/>
        <v>セッツシ</v>
      </c>
      <c r="K1175" s="19" t="str">
        <f t="shared" si="94"/>
        <v>272248</v>
      </c>
    </row>
    <row r="1176" spans="1:11">
      <c r="A1176" s="19" t="s">
        <v>6342</v>
      </c>
      <c r="B1176" s="19" t="s">
        <v>2632</v>
      </c>
      <c r="C1176" s="19" t="s">
        <v>6343</v>
      </c>
      <c r="D1176" s="19" t="s">
        <v>6283</v>
      </c>
      <c r="E1176" s="19" t="s">
        <v>6344</v>
      </c>
      <c r="G1176" s="19" t="str">
        <f t="shared" si="90"/>
        <v>大阪府</v>
      </c>
      <c r="H1176" s="19" t="str">
        <f t="shared" si="91"/>
        <v>高石市</v>
      </c>
      <c r="I1176" s="19" t="str">
        <f t="shared" si="92"/>
        <v>オオサカフ</v>
      </c>
      <c r="J1176" s="19" t="str">
        <f t="shared" si="93"/>
        <v>タカイシシ</v>
      </c>
      <c r="K1176" s="19" t="str">
        <f t="shared" si="94"/>
        <v>272256</v>
      </c>
    </row>
    <row r="1177" spans="1:11">
      <c r="A1177" s="19" t="s">
        <v>6345</v>
      </c>
      <c r="B1177" s="19" t="s">
        <v>2632</v>
      </c>
      <c r="C1177" s="19" t="s">
        <v>6346</v>
      </c>
      <c r="D1177" s="19" t="s">
        <v>6283</v>
      </c>
      <c r="E1177" s="19" t="s">
        <v>6347</v>
      </c>
      <c r="G1177" s="19" t="str">
        <f t="shared" si="90"/>
        <v>大阪府</v>
      </c>
      <c r="H1177" s="19" t="str">
        <f t="shared" si="91"/>
        <v>藤井寺市</v>
      </c>
      <c r="I1177" s="19" t="str">
        <f t="shared" si="92"/>
        <v>オオサカフ</v>
      </c>
      <c r="J1177" s="19" t="str">
        <f t="shared" si="93"/>
        <v>フジイデラシ</v>
      </c>
      <c r="K1177" s="19" t="str">
        <f t="shared" si="94"/>
        <v>272264</v>
      </c>
    </row>
    <row r="1178" spans="1:11">
      <c r="A1178" s="19" t="s">
        <v>6348</v>
      </c>
      <c r="B1178" s="19" t="s">
        <v>2632</v>
      </c>
      <c r="C1178" s="19" t="s">
        <v>6349</v>
      </c>
      <c r="D1178" s="19" t="s">
        <v>6283</v>
      </c>
      <c r="E1178" s="19" t="s">
        <v>6350</v>
      </c>
      <c r="G1178" s="19" t="str">
        <f t="shared" si="90"/>
        <v>大阪府</v>
      </c>
      <c r="H1178" s="19" t="str">
        <f t="shared" si="91"/>
        <v>東大阪市</v>
      </c>
      <c r="I1178" s="19" t="str">
        <f t="shared" si="92"/>
        <v>オオサカフ</v>
      </c>
      <c r="J1178" s="19" t="str">
        <f t="shared" si="93"/>
        <v>ヒガシオオサカシ</v>
      </c>
      <c r="K1178" s="19" t="str">
        <f t="shared" si="94"/>
        <v>272272</v>
      </c>
    </row>
    <row r="1179" spans="1:11">
      <c r="A1179" s="19" t="s">
        <v>6351</v>
      </c>
      <c r="B1179" s="19" t="s">
        <v>2632</v>
      </c>
      <c r="C1179" s="19" t="s">
        <v>6352</v>
      </c>
      <c r="D1179" s="19" t="s">
        <v>6283</v>
      </c>
      <c r="E1179" s="19" t="s">
        <v>6353</v>
      </c>
      <c r="G1179" s="19" t="str">
        <f t="shared" si="90"/>
        <v>大阪府</v>
      </c>
      <c r="H1179" s="19" t="str">
        <f t="shared" si="91"/>
        <v>泉南市</v>
      </c>
      <c r="I1179" s="19" t="str">
        <f t="shared" si="92"/>
        <v>オオサカフ</v>
      </c>
      <c r="J1179" s="19" t="str">
        <f t="shared" si="93"/>
        <v>センナンシ</v>
      </c>
      <c r="K1179" s="19" t="str">
        <f t="shared" si="94"/>
        <v>272281</v>
      </c>
    </row>
    <row r="1180" spans="1:11">
      <c r="A1180" s="19" t="s">
        <v>6354</v>
      </c>
      <c r="B1180" s="19" t="s">
        <v>2632</v>
      </c>
      <c r="C1180" s="19" t="s">
        <v>6355</v>
      </c>
      <c r="D1180" s="19" t="s">
        <v>6283</v>
      </c>
      <c r="E1180" s="19" t="s">
        <v>6356</v>
      </c>
      <c r="G1180" s="19" t="str">
        <f t="shared" si="90"/>
        <v>大阪府</v>
      </c>
      <c r="H1180" s="19" t="str">
        <f t="shared" si="91"/>
        <v>四條畷市</v>
      </c>
      <c r="I1180" s="19" t="str">
        <f t="shared" si="92"/>
        <v>オオサカフ</v>
      </c>
      <c r="J1180" s="19" t="str">
        <f t="shared" si="93"/>
        <v>シジヨウナワテシ</v>
      </c>
      <c r="K1180" s="19" t="str">
        <f t="shared" si="94"/>
        <v>272299</v>
      </c>
    </row>
    <row r="1181" spans="1:11">
      <c r="A1181" s="19" t="s">
        <v>6357</v>
      </c>
      <c r="B1181" s="19" t="s">
        <v>2632</v>
      </c>
      <c r="C1181" s="19" t="s">
        <v>6358</v>
      </c>
      <c r="D1181" s="19" t="s">
        <v>6283</v>
      </c>
      <c r="E1181" s="19" t="s">
        <v>6359</v>
      </c>
      <c r="G1181" s="19" t="str">
        <f t="shared" si="90"/>
        <v>大阪府</v>
      </c>
      <c r="H1181" s="19" t="str">
        <f t="shared" si="91"/>
        <v>交野市</v>
      </c>
      <c r="I1181" s="19" t="str">
        <f t="shared" si="92"/>
        <v>オオサカフ</v>
      </c>
      <c r="J1181" s="19" t="str">
        <f t="shared" si="93"/>
        <v>カタノシ</v>
      </c>
      <c r="K1181" s="19" t="str">
        <f t="shared" si="94"/>
        <v>272302</v>
      </c>
    </row>
    <row r="1182" spans="1:11">
      <c r="A1182" s="19" t="s">
        <v>6360</v>
      </c>
      <c r="B1182" s="19" t="s">
        <v>2632</v>
      </c>
      <c r="C1182" s="19" t="s">
        <v>6361</v>
      </c>
      <c r="D1182" s="19" t="s">
        <v>6283</v>
      </c>
      <c r="E1182" s="19" t="s">
        <v>6362</v>
      </c>
      <c r="G1182" s="19" t="str">
        <f t="shared" si="90"/>
        <v>大阪府</v>
      </c>
      <c r="H1182" s="19" t="str">
        <f t="shared" si="91"/>
        <v>大阪狭山市</v>
      </c>
      <c r="I1182" s="19" t="str">
        <f t="shared" si="92"/>
        <v>オオサカフ</v>
      </c>
      <c r="J1182" s="19" t="str">
        <f t="shared" si="93"/>
        <v>オオサカサヤマシ</v>
      </c>
      <c r="K1182" s="19" t="str">
        <f t="shared" si="94"/>
        <v>272311</v>
      </c>
    </row>
    <row r="1183" spans="1:11">
      <c r="A1183" s="19" t="s">
        <v>6363</v>
      </c>
      <c r="B1183" s="19" t="s">
        <v>2632</v>
      </c>
      <c r="C1183" s="19" t="s">
        <v>6364</v>
      </c>
      <c r="D1183" s="19" t="s">
        <v>6283</v>
      </c>
      <c r="E1183" s="19" t="s">
        <v>6365</v>
      </c>
      <c r="G1183" s="19" t="str">
        <f t="shared" si="90"/>
        <v>大阪府</v>
      </c>
      <c r="H1183" s="19" t="str">
        <f t="shared" si="91"/>
        <v>阪南市</v>
      </c>
      <c r="I1183" s="19" t="str">
        <f t="shared" si="92"/>
        <v>オオサカフ</v>
      </c>
      <c r="J1183" s="19" t="str">
        <f t="shared" si="93"/>
        <v>ハンナンシ</v>
      </c>
      <c r="K1183" s="19" t="str">
        <f t="shared" si="94"/>
        <v>272329</v>
      </c>
    </row>
    <row r="1184" spans="1:11">
      <c r="A1184" s="19" t="s">
        <v>6366</v>
      </c>
      <c r="B1184" s="19" t="s">
        <v>2632</v>
      </c>
      <c r="C1184" s="19" t="s">
        <v>6367</v>
      </c>
      <c r="D1184" s="19" t="s">
        <v>6283</v>
      </c>
      <c r="E1184" s="19" t="s">
        <v>6368</v>
      </c>
      <c r="G1184" s="19" t="str">
        <f t="shared" si="90"/>
        <v>大阪府</v>
      </c>
      <c r="H1184" s="19" t="str">
        <f t="shared" si="91"/>
        <v>島本町</v>
      </c>
      <c r="I1184" s="19" t="str">
        <f t="shared" si="92"/>
        <v>オオサカフ</v>
      </c>
      <c r="J1184" s="19" t="str">
        <f t="shared" si="93"/>
        <v>シマモトチョウ</v>
      </c>
      <c r="K1184" s="19" t="str">
        <f t="shared" si="94"/>
        <v>273015</v>
      </c>
    </row>
    <row r="1185" spans="1:11">
      <c r="A1185" s="19" t="s">
        <v>6369</v>
      </c>
      <c r="B1185" s="19" t="s">
        <v>2632</v>
      </c>
      <c r="C1185" s="19" t="s">
        <v>6370</v>
      </c>
      <c r="D1185" s="19" t="s">
        <v>6283</v>
      </c>
      <c r="E1185" s="19" t="s">
        <v>6371</v>
      </c>
      <c r="G1185" s="19" t="str">
        <f t="shared" si="90"/>
        <v>大阪府</v>
      </c>
      <c r="H1185" s="19" t="str">
        <f t="shared" si="91"/>
        <v>豊能町</v>
      </c>
      <c r="I1185" s="19" t="str">
        <f t="shared" si="92"/>
        <v>オオサカフ</v>
      </c>
      <c r="J1185" s="19" t="str">
        <f t="shared" si="93"/>
        <v>トヨノチョウ</v>
      </c>
      <c r="K1185" s="19" t="str">
        <f t="shared" si="94"/>
        <v>273210</v>
      </c>
    </row>
    <row r="1186" spans="1:11">
      <c r="A1186" s="19" t="s">
        <v>6372</v>
      </c>
      <c r="B1186" s="19" t="s">
        <v>2632</v>
      </c>
      <c r="C1186" s="19" t="s">
        <v>6373</v>
      </c>
      <c r="D1186" s="19" t="s">
        <v>6283</v>
      </c>
      <c r="E1186" s="19" t="s">
        <v>6374</v>
      </c>
      <c r="G1186" s="19" t="str">
        <f t="shared" si="90"/>
        <v>大阪府</v>
      </c>
      <c r="H1186" s="19" t="str">
        <f t="shared" si="91"/>
        <v>能勢町</v>
      </c>
      <c r="I1186" s="19" t="str">
        <f t="shared" si="92"/>
        <v>オオサカフ</v>
      </c>
      <c r="J1186" s="19" t="str">
        <f t="shared" si="93"/>
        <v>ノセチョウ</v>
      </c>
      <c r="K1186" s="19" t="str">
        <f t="shared" si="94"/>
        <v>273228</v>
      </c>
    </row>
    <row r="1187" spans="1:11">
      <c r="A1187" s="19" t="s">
        <v>6375</v>
      </c>
      <c r="B1187" s="19" t="s">
        <v>2632</v>
      </c>
      <c r="C1187" s="19" t="s">
        <v>6376</v>
      </c>
      <c r="D1187" s="19" t="s">
        <v>6283</v>
      </c>
      <c r="E1187" s="19" t="s">
        <v>6377</v>
      </c>
      <c r="G1187" s="19" t="str">
        <f t="shared" si="90"/>
        <v>大阪府</v>
      </c>
      <c r="H1187" s="19" t="str">
        <f t="shared" si="91"/>
        <v>忠岡町</v>
      </c>
      <c r="I1187" s="19" t="str">
        <f t="shared" si="92"/>
        <v>オオサカフ</v>
      </c>
      <c r="J1187" s="19" t="str">
        <f t="shared" si="93"/>
        <v>タダオカチョウ</v>
      </c>
      <c r="K1187" s="19" t="str">
        <f t="shared" si="94"/>
        <v>273414</v>
      </c>
    </row>
    <row r="1188" spans="1:11">
      <c r="A1188" s="19" t="s">
        <v>6378</v>
      </c>
      <c r="B1188" s="19" t="s">
        <v>2632</v>
      </c>
      <c r="C1188" s="19" t="s">
        <v>6379</v>
      </c>
      <c r="D1188" s="19" t="s">
        <v>6283</v>
      </c>
      <c r="E1188" s="19" t="s">
        <v>6380</v>
      </c>
      <c r="G1188" s="19" t="str">
        <f t="shared" si="90"/>
        <v>大阪府</v>
      </c>
      <c r="H1188" s="19" t="str">
        <f t="shared" si="91"/>
        <v>熊取町</v>
      </c>
      <c r="I1188" s="19" t="str">
        <f t="shared" si="92"/>
        <v>オオサカフ</v>
      </c>
      <c r="J1188" s="19" t="str">
        <f t="shared" si="93"/>
        <v>クマトリチョウ</v>
      </c>
      <c r="K1188" s="19" t="str">
        <f t="shared" si="94"/>
        <v>273619</v>
      </c>
    </row>
    <row r="1189" spans="1:11">
      <c r="A1189" s="19" t="s">
        <v>6381</v>
      </c>
      <c r="B1189" s="19" t="s">
        <v>2632</v>
      </c>
      <c r="C1189" s="19" t="s">
        <v>6382</v>
      </c>
      <c r="D1189" s="19" t="s">
        <v>6283</v>
      </c>
      <c r="E1189" s="19" t="s">
        <v>6383</v>
      </c>
      <c r="G1189" s="19" t="str">
        <f t="shared" si="90"/>
        <v>大阪府</v>
      </c>
      <c r="H1189" s="19" t="str">
        <f t="shared" si="91"/>
        <v>田尻町</v>
      </c>
      <c r="I1189" s="19" t="str">
        <f t="shared" si="92"/>
        <v>オオサカフ</v>
      </c>
      <c r="J1189" s="19" t="str">
        <f t="shared" si="93"/>
        <v>タジリチョウ</v>
      </c>
      <c r="K1189" s="19" t="str">
        <f t="shared" si="94"/>
        <v>273627</v>
      </c>
    </row>
    <row r="1190" spans="1:11">
      <c r="A1190" s="19" t="s">
        <v>6384</v>
      </c>
      <c r="B1190" s="19" t="s">
        <v>2632</v>
      </c>
      <c r="C1190" s="19" t="s">
        <v>6385</v>
      </c>
      <c r="D1190" s="19" t="s">
        <v>6283</v>
      </c>
      <c r="E1190" s="19" t="s">
        <v>6386</v>
      </c>
      <c r="G1190" s="19" t="str">
        <f t="shared" si="90"/>
        <v>大阪府</v>
      </c>
      <c r="H1190" s="19" t="str">
        <f t="shared" si="91"/>
        <v>岬町</v>
      </c>
      <c r="I1190" s="19" t="str">
        <f t="shared" si="92"/>
        <v>オオサカフ</v>
      </c>
      <c r="J1190" s="19" t="str">
        <f t="shared" si="93"/>
        <v>ミサキチョウ</v>
      </c>
      <c r="K1190" s="19" t="str">
        <f t="shared" si="94"/>
        <v>273660</v>
      </c>
    </row>
    <row r="1191" spans="1:11">
      <c r="A1191" s="19" t="s">
        <v>6387</v>
      </c>
      <c r="B1191" s="19" t="s">
        <v>2632</v>
      </c>
      <c r="C1191" s="19" t="s">
        <v>6388</v>
      </c>
      <c r="D1191" s="19" t="s">
        <v>6283</v>
      </c>
      <c r="E1191" s="19" t="s">
        <v>6389</v>
      </c>
      <c r="G1191" s="19" t="str">
        <f t="shared" si="90"/>
        <v>大阪府</v>
      </c>
      <c r="H1191" s="19" t="str">
        <f t="shared" si="91"/>
        <v>太子町</v>
      </c>
      <c r="I1191" s="19" t="str">
        <f t="shared" si="92"/>
        <v>オオサカフ</v>
      </c>
      <c r="J1191" s="19" t="str">
        <f t="shared" si="93"/>
        <v>タイシチョウ</v>
      </c>
      <c r="K1191" s="19" t="str">
        <f t="shared" si="94"/>
        <v>273813</v>
      </c>
    </row>
    <row r="1192" spans="1:11">
      <c r="A1192" s="19" t="s">
        <v>6390</v>
      </c>
      <c r="B1192" s="19" t="s">
        <v>2632</v>
      </c>
      <c r="C1192" s="19" t="s">
        <v>6391</v>
      </c>
      <c r="D1192" s="19" t="s">
        <v>6283</v>
      </c>
      <c r="E1192" s="19" t="s">
        <v>6392</v>
      </c>
      <c r="G1192" s="19" t="str">
        <f t="shared" si="90"/>
        <v>大阪府</v>
      </c>
      <c r="H1192" s="19" t="str">
        <f t="shared" si="91"/>
        <v>河南町</v>
      </c>
      <c r="I1192" s="19" t="str">
        <f t="shared" si="92"/>
        <v>オオサカフ</v>
      </c>
      <c r="J1192" s="19" t="str">
        <f t="shared" si="93"/>
        <v>カナンチョウ</v>
      </c>
      <c r="K1192" s="19" t="str">
        <f t="shared" si="94"/>
        <v>273821</v>
      </c>
    </row>
    <row r="1193" spans="1:11">
      <c r="A1193" s="19" t="s">
        <v>6393</v>
      </c>
      <c r="B1193" s="19" t="s">
        <v>2632</v>
      </c>
      <c r="C1193" s="19" t="s">
        <v>6394</v>
      </c>
      <c r="D1193" s="19" t="s">
        <v>6283</v>
      </c>
      <c r="E1193" s="19" t="s">
        <v>6395</v>
      </c>
      <c r="G1193" s="19" t="str">
        <f t="shared" si="90"/>
        <v>大阪府</v>
      </c>
      <c r="H1193" s="19" t="str">
        <f t="shared" si="91"/>
        <v>千早赤阪村</v>
      </c>
      <c r="I1193" s="19" t="str">
        <f t="shared" si="92"/>
        <v>オオサカフ</v>
      </c>
      <c r="J1193" s="19" t="str">
        <f t="shared" si="93"/>
        <v>チハヤアカサカムラ</v>
      </c>
      <c r="K1193" s="19" t="str">
        <f t="shared" si="94"/>
        <v>273830</v>
      </c>
    </row>
    <row r="1194" spans="1:11">
      <c r="A1194" s="17" t="s">
        <v>6396</v>
      </c>
      <c r="B1194" s="17" t="s">
        <v>6397</v>
      </c>
      <c r="C1194" s="31"/>
      <c r="D1194" s="32" t="s">
        <v>6398</v>
      </c>
      <c r="E1194" s="31"/>
      <c r="G1194" s="17" t="str">
        <f t="shared" si="90"/>
        <v>兵庫県</v>
      </c>
      <c r="H1194" s="17" t="str">
        <f t="shared" si="91"/>
        <v/>
      </c>
      <c r="I1194" s="17" t="str">
        <f t="shared" si="92"/>
        <v>ヒョウゴケン</v>
      </c>
      <c r="J1194" s="17" t="str">
        <f t="shared" si="93"/>
        <v/>
      </c>
      <c r="K1194" s="17" t="str">
        <f t="shared" si="94"/>
        <v>280003</v>
      </c>
    </row>
    <row r="1195" spans="1:11">
      <c r="A1195" s="19" t="s">
        <v>2413</v>
      </c>
      <c r="B1195" s="19" t="s">
        <v>2680</v>
      </c>
      <c r="C1195" s="19" t="s">
        <v>6399</v>
      </c>
      <c r="D1195" s="19" t="s">
        <v>6400</v>
      </c>
      <c r="E1195" s="19" t="s">
        <v>6401</v>
      </c>
      <c r="G1195" s="19" t="str">
        <f t="shared" si="90"/>
        <v>兵庫県</v>
      </c>
      <c r="H1195" s="19" t="str">
        <f t="shared" si="91"/>
        <v>神戸市</v>
      </c>
      <c r="I1195" s="19" t="str">
        <f t="shared" si="92"/>
        <v>ヒョウゴケン</v>
      </c>
      <c r="J1195" s="19" t="str">
        <f t="shared" si="93"/>
        <v>コウベシ</v>
      </c>
      <c r="K1195" s="19" t="str">
        <f t="shared" si="94"/>
        <v>281000</v>
      </c>
    </row>
    <row r="1196" spans="1:11">
      <c r="A1196" s="19" t="s">
        <v>2414</v>
      </c>
      <c r="B1196" s="19" t="s">
        <v>2680</v>
      </c>
      <c r="C1196" s="19" t="s">
        <v>2859</v>
      </c>
      <c r="D1196" s="19" t="s">
        <v>6400</v>
      </c>
      <c r="E1196" s="19" t="s">
        <v>6402</v>
      </c>
      <c r="G1196" s="19" t="str">
        <f t="shared" si="90"/>
        <v>兵庫県</v>
      </c>
      <c r="H1196" s="19" t="str">
        <f t="shared" si="91"/>
        <v>姫路市</v>
      </c>
      <c r="I1196" s="19" t="str">
        <f t="shared" si="92"/>
        <v>ヒョウゴケン</v>
      </c>
      <c r="J1196" s="19" t="str">
        <f t="shared" si="93"/>
        <v>ヒメジシ</v>
      </c>
      <c r="K1196" s="19" t="str">
        <f t="shared" si="94"/>
        <v>282014</v>
      </c>
    </row>
    <row r="1197" spans="1:11">
      <c r="A1197" s="19" t="s">
        <v>2415</v>
      </c>
      <c r="B1197" s="19" t="s">
        <v>2680</v>
      </c>
      <c r="C1197" s="19" t="s">
        <v>2681</v>
      </c>
      <c r="D1197" s="19" t="s">
        <v>6400</v>
      </c>
      <c r="E1197" s="19" t="s">
        <v>6403</v>
      </c>
      <c r="G1197" s="19" t="str">
        <f t="shared" si="90"/>
        <v>兵庫県</v>
      </c>
      <c r="H1197" s="19" t="str">
        <f t="shared" si="91"/>
        <v>尼崎市</v>
      </c>
      <c r="I1197" s="19" t="str">
        <f t="shared" si="92"/>
        <v>ヒョウゴケン</v>
      </c>
      <c r="J1197" s="19" t="str">
        <f t="shared" si="93"/>
        <v>アマガサキシ</v>
      </c>
      <c r="K1197" s="19" t="str">
        <f t="shared" si="94"/>
        <v>282022</v>
      </c>
    </row>
    <row r="1198" spans="1:11">
      <c r="A1198" s="19" t="s">
        <v>6404</v>
      </c>
      <c r="B1198" s="19" t="s">
        <v>2680</v>
      </c>
      <c r="C1198" s="19" t="s">
        <v>6405</v>
      </c>
      <c r="D1198" s="19" t="s">
        <v>6400</v>
      </c>
      <c r="E1198" s="19" t="s">
        <v>6406</v>
      </c>
      <c r="G1198" s="19" t="str">
        <f t="shared" si="90"/>
        <v>兵庫県</v>
      </c>
      <c r="H1198" s="19" t="str">
        <f t="shared" si="91"/>
        <v>明石市</v>
      </c>
      <c r="I1198" s="19" t="str">
        <f t="shared" si="92"/>
        <v>ヒョウゴケン</v>
      </c>
      <c r="J1198" s="19" t="str">
        <f t="shared" si="93"/>
        <v>アカシシ</v>
      </c>
      <c r="K1198" s="19" t="str">
        <f t="shared" si="94"/>
        <v>282031</v>
      </c>
    </row>
    <row r="1199" spans="1:11">
      <c r="A1199" s="19" t="s">
        <v>2416</v>
      </c>
      <c r="B1199" s="19" t="s">
        <v>2680</v>
      </c>
      <c r="C1199" s="19" t="s">
        <v>2764</v>
      </c>
      <c r="D1199" s="19" t="s">
        <v>6400</v>
      </c>
      <c r="E1199" s="19" t="s">
        <v>6407</v>
      </c>
      <c r="G1199" s="19" t="str">
        <f t="shared" si="90"/>
        <v>兵庫県</v>
      </c>
      <c r="H1199" s="19" t="str">
        <f t="shared" si="91"/>
        <v>西宮市</v>
      </c>
      <c r="I1199" s="19" t="str">
        <f t="shared" si="92"/>
        <v>ヒョウゴケン</v>
      </c>
      <c r="J1199" s="19" t="str">
        <f t="shared" si="93"/>
        <v>ニシノミヤシ</v>
      </c>
      <c r="K1199" s="19" t="str">
        <f t="shared" si="94"/>
        <v>282049</v>
      </c>
    </row>
    <row r="1200" spans="1:11">
      <c r="A1200" s="19" t="s">
        <v>6408</v>
      </c>
      <c r="B1200" s="19" t="s">
        <v>2680</v>
      </c>
      <c r="C1200" s="19" t="s">
        <v>6409</v>
      </c>
      <c r="D1200" s="19" t="s">
        <v>6400</v>
      </c>
      <c r="E1200" s="19" t="s">
        <v>6410</v>
      </c>
      <c r="G1200" s="19" t="str">
        <f t="shared" si="90"/>
        <v>兵庫県</v>
      </c>
      <c r="H1200" s="19" t="str">
        <f t="shared" si="91"/>
        <v>洲本市</v>
      </c>
      <c r="I1200" s="19" t="str">
        <f t="shared" si="92"/>
        <v>ヒョウゴケン</v>
      </c>
      <c r="J1200" s="19" t="str">
        <f t="shared" si="93"/>
        <v>スモトシ</v>
      </c>
      <c r="K1200" s="19" t="str">
        <f t="shared" si="94"/>
        <v>282057</v>
      </c>
    </row>
    <row r="1201" spans="1:11">
      <c r="A1201" s="19" t="s">
        <v>6411</v>
      </c>
      <c r="B1201" s="19" t="s">
        <v>2680</v>
      </c>
      <c r="C1201" s="19" t="s">
        <v>6412</v>
      </c>
      <c r="D1201" s="19" t="s">
        <v>6400</v>
      </c>
      <c r="E1201" s="19" t="s">
        <v>6413</v>
      </c>
      <c r="G1201" s="19" t="str">
        <f t="shared" si="90"/>
        <v>兵庫県</v>
      </c>
      <c r="H1201" s="19" t="str">
        <f t="shared" si="91"/>
        <v>芦屋市</v>
      </c>
      <c r="I1201" s="19" t="str">
        <f t="shared" si="92"/>
        <v>ヒョウゴケン</v>
      </c>
      <c r="J1201" s="19" t="str">
        <f t="shared" si="93"/>
        <v>アシヤシ</v>
      </c>
      <c r="K1201" s="19" t="str">
        <f t="shared" si="94"/>
        <v>282065</v>
      </c>
    </row>
    <row r="1202" spans="1:11">
      <c r="A1202" s="19" t="s">
        <v>2417</v>
      </c>
      <c r="B1202" s="19" t="s">
        <v>2680</v>
      </c>
      <c r="C1202" s="19" t="s">
        <v>2694</v>
      </c>
      <c r="D1202" s="19" t="s">
        <v>6400</v>
      </c>
      <c r="E1202" s="19" t="s">
        <v>6414</v>
      </c>
      <c r="G1202" s="19" t="str">
        <f t="shared" si="90"/>
        <v>兵庫県</v>
      </c>
      <c r="H1202" s="19" t="str">
        <f t="shared" si="91"/>
        <v>伊丹市</v>
      </c>
      <c r="I1202" s="19" t="str">
        <f t="shared" si="92"/>
        <v>ヒョウゴケン</v>
      </c>
      <c r="J1202" s="19" t="str">
        <f t="shared" si="93"/>
        <v>イタミシ</v>
      </c>
      <c r="K1202" s="19" t="str">
        <f t="shared" si="94"/>
        <v>282073</v>
      </c>
    </row>
    <row r="1203" spans="1:11">
      <c r="A1203" s="19" t="s">
        <v>6415</v>
      </c>
      <c r="B1203" s="19" t="s">
        <v>2680</v>
      </c>
      <c r="C1203" s="19" t="s">
        <v>6416</v>
      </c>
      <c r="D1203" s="19" t="s">
        <v>6400</v>
      </c>
      <c r="E1203" s="19" t="s">
        <v>6417</v>
      </c>
      <c r="G1203" s="19" t="str">
        <f t="shared" si="90"/>
        <v>兵庫県</v>
      </c>
      <c r="H1203" s="19" t="str">
        <f t="shared" si="91"/>
        <v>相生市</v>
      </c>
      <c r="I1203" s="19" t="str">
        <f t="shared" si="92"/>
        <v>ヒョウゴケン</v>
      </c>
      <c r="J1203" s="19" t="str">
        <f t="shared" si="93"/>
        <v>アイオイシ</v>
      </c>
      <c r="K1203" s="19" t="str">
        <f t="shared" si="94"/>
        <v>282081</v>
      </c>
    </row>
    <row r="1204" spans="1:11">
      <c r="A1204" s="19" t="s">
        <v>2418</v>
      </c>
      <c r="B1204" s="19" t="s">
        <v>2680</v>
      </c>
      <c r="C1204" s="19" t="s">
        <v>2784</v>
      </c>
      <c r="D1204" s="19" t="s">
        <v>6400</v>
      </c>
      <c r="E1204" s="19" t="s">
        <v>6418</v>
      </c>
      <c r="G1204" s="19" t="str">
        <f t="shared" si="90"/>
        <v>兵庫県</v>
      </c>
      <c r="H1204" s="19" t="str">
        <f t="shared" si="91"/>
        <v>豊岡市</v>
      </c>
      <c r="I1204" s="19" t="str">
        <f t="shared" si="92"/>
        <v>ヒョウゴケン</v>
      </c>
      <c r="J1204" s="19" t="str">
        <f t="shared" si="93"/>
        <v>トヨオカシ</v>
      </c>
      <c r="K1204" s="19" t="str">
        <f t="shared" si="94"/>
        <v>282090</v>
      </c>
    </row>
    <row r="1205" spans="1:11">
      <c r="A1205" s="19" t="s">
        <v>2419</v>
      </c>
      <c r="B1205" s="19" t="s">
        <v>2680</v>
      </c>
      <c r="C1205" s="19" t="s">
        <v>2963</v>
      </c>
      <c r="D1205" s="19" t="s">
        <v>6400</v>
      </c>
      <c r="E1205" s="19" t="s">
        <v>6419</v>
      </c>
      <c r="G1205" s="19" t="str">
        <f t="shared" si="90"/>
        <v>兵庫県</v>
      </c>
      <c r="H1205" s="19" t="str">
        <f t="shared" si="91"/>
        <v>加古川市</v>
      </c>
      <c r="I1205" s="19" t="str">
        <f t="shared" si="92"/>
        <v>ヒョウゴケン</v>
      </c>
      <c r="J1205" s="19" t="str">
        <f t="shared" si="93"/>
        <v>カコガワシ</v>
      </c>
      <c r="K1205" s="19" t="str">
        <f t="shared" si="94"/>
        <v>282103</v>
      </c>
    </row>
    <row r="1206" spans="1:11">
      <c r="A1206" s="19" t="s">
        <v>6420</v>
      </c>
      <c r="B1206" s="19" t="s">
        <v>2680</v>
      </c>
      <c r="C1206" s="19" t="s">
        <v>6421</v>
      </c>
      <c r="D1206" s="19" t="s">
        <v>6400</v>
      </c>
      <c r="E1206" s="19" t="s">
        <v>6422</v>
      </c>
      <c r="G1206" s="19" t="str">
        <f t="shared" si="90"/>
        <v>兵庫県</v>
      </c>
      <c r="H1206" s="19" t="str">
        <f t="shared" si="91"/>
        <v>赤穂市</v>
      </c>
      <c r="I1206" s="19" t="str">
        <f t="shared" si="92"/>
        <v>ヒョウゴケン</v>
      </c>
      <c r="J1206" s="19" t="str">
        <f t="shared" si="93"/>
        <v>アコウシ</v>
      </c>
      <c r="K1206" s="19" t="str">
        <f t="shared" si="94"/>
        <v>282120</v>
      </c>
    </row>
    <row r="1207" spans="1:11">
      <c r="A1207" s="19" t="s">
        <v>6423</v>
      </c>
      <c r="B1207" s="19" t="s">
        <v>2680</v>
      </c>
      <c r="C1207" s="19" t="s">
        <v>6424</v>
      </c>
      <c r="D1207" s="19" t="s">
        <v>6400</v>
      </c>
      <c r="E1207" s="19" t="s">
        <v>6425</v>
      </c>
      <c r="G1207" s="19" t="str">
        <f t="shared" si="90"/>
        <v>兵庫県</v>
      </c>
      <c r="H1207" s="19" t="str">
        <f t="shared" si="91"/>
        <v>西脇市</v>
      </c>
      <c r="I1207" s="19" t="str">
        <f t="shared" si="92"/>
        <v>ヒョウゴケン</v>
      </c>
      <c r="J1207" s="19" t="str">
        <f t="shared" si="93"/>
        <v>ニシワキシ</v>
      </c>
      <c r="K1207" s="19" t="str">
        <f t="shared" si="94"/>
        <v>282138</v>
      </c>
    </row>
    <row r="1208" spans="1:11">
      <c r="A1208" s="19" t="s">
        <v>2420</v>
      </c>
      <c r="B1208" s="19" t="s">
        <v>2680</v>
      </c>
      <c r="C1208" s="19" t="s">
        <v>2851</v>
      </c>
      <c r="D1208" s="19" t="s">
        <v>6400</v>
      </c>
      <c r="E1208" s="19" t="s">
        <v>6426</v>
      </c>
      <c r="G1208" s="19" t="str">
        <f t="shared" si="90"/>
        <v>兵庫県</v>
      </c>
      <c r="H1208" s="19" t="str">
        <f t="shared" si="91"/>
        <v>宝塚市</v>
      </c>
      <c r="I1208" s="19" t="str">
        <f t="shared" si="92"/>
        <v>ヒョウゴケン</v>
      </c>
      <c r="J1208" s="19" t="str">
        <f t="shared" si="93"/>
        <v>タカラヅカシ</v>
      </c>
      <c r="K1208" s="19" t="str">
        <f t="shared" si="94"/>
        <v>282146</v>
      </c>
    </row>
    <row r="1209" spans="1:11">
      <c r="A1209" s="19" t="s">
        <v>2421</v>
      </c>
      <c r="B1209" s="19" t="s">
        <v>2680</v>
      </c>
      <c r="C1209" s="19" t="s">
        <v>2689</v>
      </c>
      <c r="D1209" s="19" t="s">
        <v>6400</v>
      </c>
      <c r="E1209" s="19" t="s">
        <v>6427</v>
      </c>
      <c r="G1209" s="19" t="str">
        <f t="shared" si="90"/>
        <v>兵庫県</v>
      </c>
      <c r="H1209" s="19" t="str">
        <f t="shared" si="91"/>
        <v>三木市</v>
      </c>
      <c r="I1209" s="19" t="str">
        <f t="shared" si="92"/>
        <v>ヒョウゴケン</v>
      </c>
      <c r="J1209" s="19" t="str">
        <f t="shared" si="93"/>
        <v>ミキシ</v>
      </c>
      <c r="K1209" s="19" t="str">
        <f t="shared" si="94"/>
        <v>282154</v>
      </c>
    </row>
    <row r="1210" spans="1:11">
      <c r="A1210" s="19" t="s">
        <v>6428</v>
      </c>
      <c r="B1210" s="19" t="s">
        <v>2680</v>
      </c>
      <c r="C1210" s="19" t="s">
        <v>6429</v>
      </c>
      <c r="D1210" s="19" t="s">
        <v>6400</v>
      </c>
      <c r="E1210" s="19" t="s">
        <v>6430</v>
      </c>
      <c r="G1210" s="19" t="str">
        <f t="shared" si="90"/>
        <v>兵庫県</v>
      </c>
      <c r="H1210" s="19" t="str">
        <f t="shared" si="91"/>
        <v>高砂市</v>
      </c>
      <c r="I1210" s="19" t="str">
        <f t="shared" si="92"/>
        <v>ヒョウゴケン</v>
      </c>
      <c r="J1210" s="19" t="str">
        <f t="shared" si="93"/>
        <v>タカサゴシ</v>
      </c>
      <c r="K1210" s="19" t="str">
        <f t="shared" si="94"/>
        <v>282162</v>
      </c>
    </row>
    <row r="1211" spans="1:11">
      <c r="A1211" s="19" t="s">
        <v>6431</v>
      </c>
      <c r="B1211" s="19" t="s">
        <v>2680</v>
      </c>
      <c r="C1211" s="19" t="s">
        <v>6432</v>
      </c>
      <c r="D1211" s="19" t="s">
        <v>6400</v>
      </c>
      <c r="E1211" s="19" t="s">
        <v>6433</v>
      </c>
      <c r="G1211" s="19" t="str">
        <f t="shared" si="90"/>
        <v>兵庫県</v>
      </c>
      <c r="H1211" s="19" t="str">
        <f t="shared" si="91"/>
        <v>川西市</v>
      </c>
      <c r="I1211" s="19" t="str">
        <f t="shared" si="92"/>
        <v>ヒョウゴケン</v>
      </c>
      <c r="J1211" s="19" t="str">
        <f t="shared" si="93"/>
        <v>カワニシシ</v>
      </c>
      <c r="K1211" s="19" t="str">
        <f t="shared" si="94"/>
        <v>282171</v>
      </c>
    </row>
    <row r="1212" spans="1:11">
      <c r="A1212" s="19" t="s">
        <v>6434</v>
      </c>
      <c r="B1212" s="19" t="s">
        <v>2680</v>
      </c>
      <c r="C1212" s="19" t="s">
        <v>6435</v>
      </c>
      <c r="D1212" s="19" t="s">
        <v>6400</v>
      </c>
      <c r="E1212" s="19" t="s">
        <v>6436</v>
      </c>
      <c r="G1212" s="19" t="str">
        <f t="shared" si="90"/>
        <v>兵庫県</v>
      </c>
      <c r="H1212" s="19" t="str">
        <f t="shared" si="91"/>
        <v>小野市</v>
      </c>
      <c r="I1212" s="19" t="str">
        <f t="shared" si="92"/>
        <v>ヒョウゴケン</v>
      </c>
      <c r="J1212" s="19" t="str">
        <f t="shared" si="93"/>
        <v>オノシ</v>
      </c>
      <c r="K1212" s="19" t="str">
        <f t="shared" si="94"/>
        <v>282189</v>
      </c>
    </row>
    <row r="1213" spans="1:11">
      <c r="A1213" s="19" t="s">
        <v>2422</v>
      </c>
      <c r="B1213" s="19" t="s">
        <v>2680</v>
      </c>
      <c r="C1213" s="19" t="s">
        <v>6437</v>
      </c>
      <c r="D1213" s="19" t="s">
        <v>6400</v>
      </c>
      <c r="E1213" s="19" t="s">
        <v>6438</v>
      </c>
      <c r="G1213" s="19" t="str">
        <f t="shared" si="90"/>
        <v>兵庫県</v>
      </c>
      <c r="H1213" s="19" t="str">
        <f t="shared" si="91"/>
        <v>三田市</v>
      </c>
      <c r="I1213" s="19" t="str">
        <f t="shared" si="92"/>
        <v>ヒョウゴケン</v>
      </c>
      <c r="J1213" s="19" t="str">
        <f t="shared" si="93"/>
        <v>サンダシ</v>
      </c>
      <c r="K1213" s="19" t="str">
        <f t="shared" si="94"/>
        <v>282197</v>
      </c>
    </row>
    <row r="1214" spans="1:11">
      <c r="A1214" s="19" t="s">
        <v>6439</v>
      </c>
      <c r="B1214" s="19" t="s">
        <v>2680</v>
      </c>
      <c r="C1214" s="19" t="s">
        <v>6440</v>
      </c>
      <c r="D1214" s="19" t="s">
        <v>6400</v>
      </c>
      <c r="E1214" s="19" t="s">
        <v>6441</v>
      </c>
      <c r="G1214" s="19" t="str">
        <f t="shared" si="90"/>
        <v>兵庫県</v>
      </c>
      <c r="H1214" s="19" t="str">
        <f t="shared" si="91"/>
        <v>加西市</v>
      </c>
      <c r="I1214" s="19" t="str">
        <f t="shared" si="92"/>
        <v>ヒョウゴケン</v>
      </c>
      <c r="J1214" s="19" t="str">
        <f t="shared" si="93"/>
        <v>カサイシ</v>
      </c>
      <c r="K1214" s="19" t="str">
        <f t="shared" si="94"/>
        <v>282201</v>
      </c>
    </row>
    <row r="1215" spans="1:11">
      <c r="A1215" s="19" t="s">
        <v>8275</v>
      </c>
      <c r="B1215" s="19" t="s">
        <v>2680</v>
      </c>
      <c r="C1215" s="19" t="s">
        <v>8276</v>
      </c>
      <c r="D1215" s="19" t="s">
        <v>6400</v>
      </c>
      <c r="E1215" s="19" t="s">
        <v>8277</v>
      </c>
      <c r="G1215" s="19" t="str">
        <f t="shared" si="90"/>
        <v>兵庫県</v>
      </c>
      <c r="H1215" s="19" t="str">
        <f t="shared" si="91"/>
        <v>丹波篠山市</v>
      </c>
      <c r="I1215" s="19" t="str">
        <f t="shared" si="92"/>
        <v>ヒョウゴケン</v>
      </c>
      <c r="J1215" s="19" t="str">
        <f t="shared" si="93"/>
        <v>タンバササヤマシ</v>
      </c>
      <c r="K1215" s="19" t="str">
        <f t="shared" si="94"/>
        <v>282219</v>
      </c>
    </row>
    <row r="1216" spans="1:11">
      <c r="A1216" s="19" t="s">
        <v>6442</v>
      </c>
      <c r="B1216" s="19" t="s">
        <v>2680</v>
      </c>
      <c r="C1216" s="19" t="s">
        <v>6443</v>
      </c>
      <c r="D1216" s="19" t="s">
        <v>6400</v>
      </c>
      <c r="E1216" s="19" t="s">
        <v>6444</v>
      </c>
      <c r="G1216" s="19" t="str">
        <f t="shared" si="90"/>
        <v>兵庫県</v>
      </c>
      <c r="H1216" s="19" t="str">
        <f t="shared" si="91"/>
        <v>養父市</v>
      </c>
      <c r="I1216" s="19" t="str">
        <f t="shared" si="92"/>
        <v>ヒョウゴケン</v>
      </c>
      <c r="J1216" s="19" t="str">
        <f t="shared" si="93"/>
        <v>ヤブシ</v>
      </c>
      <c r="K1216" s="19" t="str">
        <f t="shared" si="94"/>
        <v>282227</v>
      </c>
    </row>
    <row r="1217" spans="1:11">
      <c r="A1217" s="19" t="s">
        <v>2423</v>
      </c>
      <c r="B1217" s="19" t="s">
        <v>2680</v>
      </c>
      <c r="C1217" s="19" t="s">
        <v>3157</v>
      </c>
      <c r="D1217" s="19" t="s">
        <v>6400</v>
      </c>
      <c r="E1217" s="19" t="s">
        <v>6445</v>
      </c>
      <c r="G1217" s="19" t="str">
        <f t="shared" si="90"/>
        <v>兵庫県</v>
      </c>
      <c r="H1217" s="19" t="str">
        <f t="shared" si="91"/>
        <v>丹波市</v>
      </c>
      <c r="I1217" s="19" t="str">
        <f t="shared" si="92"/>
        <v>ヒョウゴケン</v>
      </c>
      <c r="J1217" s="19" t="str">
        <f t="shared" si="93"/>
        <v>タンバシ</v>
      </c>
      <c r="K1217" s="19" t="str">
        <f t="shared" si="94"/>
        <v>282235</v>
      </c>
    </row>
    <row r="1218" spans="1:11">
      <c r="A1218" s="19" t="s">
        <v>6446</v>
      </c>
      <c r="B1218" s="19" t="s">
        <v>2680</v>
      </c>
      <c r="C1218" s="19" t="s">
        <v>6447</v>
      </c>
      <c r="D1218" s="19" t="s">
        <v>6400</v>
      </c>
      <c r="E1218" s="19" t="s">
        <v>6448</v>
      </c>
      <c r="G1218" s="19" t="str">
        <f t="shared" si="90"/>
        <v>兵庫県</v>
      </c>
      <c r="H1218" s="19" t="str">
        <f t="shared" si="91"/>
        <v>南あわじ市</v>
      </c>
      <c r="I1218" s="19" t="str">
        <f t="shared" si="92"/>
        <v>ヒョウゴケン</v>
      </c>
      <c r="J1218" s="19" t="str">
        <f t="shared" si="93"/>
        <v>ミナミアワジシ</v>
      </c>
      <c r="K1218" s="19" t="str">
        <f t="shared" si="94"/>
        <v>282243</v>
      </c>
    </row>
    <row r="1219" spans="1:11">
      <c r="A1219" s="19" t="s">
        <v>6449</v>
      </c>
      <c r="B1219" s="19" t="s">
        <v>2680</v>
      </c>
      <c r="C1219" s="19" t="s">
        <v>6450</v>
      </c>
      <c r="D1219" s="19" t="s">
        <v>6400</v>
      </c>
      <c r="E1219" s="19" t="s">
        <v>6451</v>
      </c>
      <c r="G1219" s="19" t="str">
        <f t="shared" si="90"/>
        <v>兵庫県</v>
      </c>
      <c r="H1219" s="19" t="str">
        <f t="shared" si="91"/>
        <v>朝来市</v>
      </c>
      <c r="I1219" s="19" t="str">
        <f t="shared" si="92"/>
        <v>ヒョウゴケン</v>
      </c>
      <c r="J1219" s="19" t="str">
        <f t="shared" si="93"/>
        <v>アサゴシ</v>
      </c>
      <c r="K1219" s="19" t="str">
        <f t="shared" si="94"/>
        <v>282251</v>
      </c>
    </row>
    <row r="1220" spans="1:11">
      <c r="A1220" s="19" t="s">
        <v>6452</v>
      </c>
      <c r="B1220" s="19" t="s">
        <v>2680</v>
      </c>
      <c r="C1220" s="19" t="s">
        <v>6453</v>
      </c>
      <c r="D1220" s="19" t="s">
        <v>6400</v>
      </c>
      <c r="E1220" s="19" t="s">
        <v>6454</v>
      </c>
      <c r="G1220" s="19" t="str">
        <f t="shared" si="90"/>
        <v>兵庫県</v>
      </c>
      <c r="H1220" s="19" t="str">
        <f t="shared" si="91"/>
        <v>淡路市</v>
      </c>
      <c r="I1220" s="19" t="str">
        <f t="shared" si="92"/>
        <v>ヒョウゴケン</v>
      </c>
      <c r="J1220" s="19" t="str">
        <f t="shared" si="93"/>
        <v>アワジシ</v>
      </c>
      <c r="K1220" s="19" t="str">
        <f t="shared" si="94"/>
        <v>282260</v>
      </c>
    </row>
    <row r="1221" spans="1:11">
      <c r="A1221" s="19" t="s">
        <v>6455</v>
      </c>
      <c r="B1221" s="19" t="s">
        <v>2680</v>
      </c>
      <c r="C1221" s="19" t="s">
        <v>6456</v>
      </c>
      <c r="D1221" s="19" t="s">
        <v>6400</v>
      </c>
      <c r="E1221" s="19" t="s">
        <v>6457</v>
      </c>
      <c r="G1221" s="19" t="str">
        <f t="shared" si="90"/>
        <v>兵庫県</v>
      </c>
      <c r="H1221" s="19" t="str">
        <f t="shared" si="91"/>
        <v>宍粟市</v>
      </c>
      <c r="I1221" s="19" t="str">
        <f t="shared" si="92"/>
        <v>ヒョウゴケン</v>
      </c>
      <c r="J1221" s="19" t="str">
        <f t="shared" si="93"/>
        <v>シソウシ</v>
      </c>
      <c r="K1221" s="19" t="str">
        <f t="shared" si="94"/>
        <v>282278</v>
      </c>
    </row>
    <row r="1222" spans="1:11">
      <c r="A1222" s="19" t="s">
        <v>6458</v>
      </c>
      <c r="B1222" s="19" t="s">
        <v>2680</v>
      </c>
      <c r="C1222" s="19" t="s">
        <v>6459</v>
      </c>
      <c r="D1222" s="19" t="s">
        <v>6400</v>
      </c>
      <c r="E1222" s="19" t="s">
        <v>6460</v>
      </c>
      <c r="G1222" s="19" t="str">
        <f t="shared" si="90"/>
        <v>兵庫県</v>
      </c>
      <c r="H1222" s="19" t="str">
        <f t="shared" si="91"/>
        <v>加東市</v>
      </c>
      <c r="I1222" s="19" t="str">
        <f t="shared" si="92"/>
        <v>ヒョウゴケン</v>
      </c>
      <c r="J1222" s="19" t="str">
        <f t="shared" si="93"/>
        <v>カトウシ</v>
      </c>
      <c r="K1222" s="19" t="str">
        <f t="shared" si="94"/>
        <v>282286</v>
      </c>
    </row>
    <row r="1223" spans="1:11">
      <c r="A1223" s="19" t="s">
        <v>6461</v>
      </c>
      <c r="B1223" s="19" t="s">
        <v>2680</v>
      </c>
      <c r="C1223" s="19" t="s">
        <v>6462</v>
      </c>
      <c r="D1223" s="19" t="s">
        <v>6400</v>
      </c>
      <c r="E1223" s="19" t="s">
        <v>6463</v>
      </c>
      <c r="G1223" s="19" t="str">
        <f t="shared" ref="G1223:G1286" si="95">B1223</f>
        <v>兵庫県</v>
      </c>
      <c r="H1223" s="19" t="str">
        <f t="shared" ref="H1223:H1286" si="96">IF(C1223&lt;&gt;0,C1223,"")</f>
        <v>たつの市</v>
      </c>
      <c r="I1223" s="19" t="str">
        <f t="shared" ref="I1223:I1286" si="97">PHONETIC(D1223)</f>
        <v>ヒョウゴケン</v>
      </c>
      <c r="J1223" s="19" t="str">
        <f t="shared" ref="J1223:J1286" si="98">PHONETIC(E1223)</f>
        <v>タツノシ</v>
      </c>
      <c r="K1223" s="19" t="str">
        <f t="shared" ref="K1223:K1286" si="99">A1223</f>
        <v>282294</v>
      </c>
    </row>
    <row r="1224" spans="1:11">
      <c r="A1224" s="19" t="s">
        <v>6464</v>
      </c>
      <c r="B1224" s="19" t="s">
        <v>2680</v>
      </c>
      <c r="C1224" s="19" t="s">
        <v>6465</v>
      </c>
      <c r="D1224" s="19" t="s">
        <v>6400</v>
      </c>
      <c r="E1224" s="19" t="s">
        <v>6466</v>
      </c>
      <c r="G1224" s="19" t="str">
        <f t="shared" si="95"/>
        <v>兵庫県</v>
      </c>
      <c r="H1224" s="19" t="str">
        <f t="shared" si="96"/>
        <v>猪名川町</v>
      </c>
      <c r="I1224" s="19" t="str">
        <f t="shared" si="97"/>
        <v>ヒョウゴケン</v>
      </c>
      <c r="J1224" s="19" t="str">
        <f t="shared" si="98"/>
        <v>イナガワチョウ</v>
      </c>
      <c r="K1224" s="19" t="str">
        <f t="shared" si="99"/>
        <v>283011</v>
      </c>
    </row>
    <row r="1225" spans="1:11">
      <c r="A1225" s="19" t="s">
        <v>6467</v>
      </c>
      <c r="B1225" s="19" t="s">
        <v>2680</v>
      </c>
      <c r="C1225" s="19" t="s">
        <v>6468</v>
      </c>
      <c r="D1225" s="19" t="s">
        <v>6400</v>
      </c>
      <c r="E1225" s="19" t="s">
        <v>6469</v>
      </c>
      <c r="G1225" s="19" t="str">
        <f t="shared" si="95"/>
        <v>兵庫県</v>
      </c>
      <c r="H1225" s="19" t="str">
        <f t="shared" si="96"/>
        <v>多可町</v>
      </c>
      <c r="I1225" s="19" t="str">
        <f t="shared" si="97"/>
        <v>ヒョウゴケン</v>
      </c>
      <c r="J1225" s="19" t="str">
        <f t="shared" si="98"/>
        <v>タカチョウ</v>
      </c>
      <c r="K1225" s="19" t="str">
        <f t="shared" si="99"/>
        <v>283657</v>
      </c>
    </row>
    <row r="1226" spans="1:11">
      <c r="A1226" s="19" t="s">
        <v>6470</v>
      </c>
      <c r="B1226" s="19" t="s">
        <v>2680</v>
      </c>
      <c r="C1226" s="19" t="s">
        <v>6471</v>
      </c>
      <c r="D1226" s="19" t="s">
        <v>6400</v>
      </c>
      <c r="E1226" s="19" t="s">
        <v>6472</v>
      </c>
      <c r="G1226" s="19" t="str">
        <f t="shared" si="95"/>
        <v>兵庫県</v>
      </c>
      <c r="H1226" s="19" t="str">
        <f t="shared" si="96"/>
        <v>稲美町</v>
      </c>
      <c r="I1226" s="19" t="str">
        <f t="shared" si="97"/>
        <v>ヒョウゴケン</v>
      </c>
      <c r="J1226" s="19" t="str">
        <f t="shared" si="98"/>
        <v>イナミチョウ</v>
      </c>
      <c r="K1226" s="19" t="str">
        <f t="shared" si="99"/>
        <v>283819</v>
      </c>
    </row>
    <row r="1227" spans="1:11">
      <c r="A1227" s="19" t="s">
        <v>6473</v>
      </c>
      <c r="B1227" s="19" t="s">
        <v>2680</v>
      </c>
      <c r="C1227" s="19" t="s">
        <v>6474</v>
      </c>
      <c r="D1227" s="19" t="s">
        <v>6400</v>
      </c>
      <c r="E1227" s="19" t="s">
        <v>6475</v>
      </c>
      <c r="G1227" s="19" t="str">
        <f t="shared" si="95"/>
        <v>兵庫県</v>
      </c>
      <c r="H1227" s="19" t="str">
        <f t="shared" si="96"/>
        <v>播磨町</v>
      </c>
      <c r="I1227" s="19" t="str">
        <f t="shared" si="97"/>
        <v>ヒョウゴケン</v>
      </c>
      <c r="J1227" s="19" t="str">
        <f t="shared" si="98"/>
        <v>ハリマチョウ</v>
      </c>
      <c r="K1227" s="19" t="str">
        <f t="shared" si="99"/>
        <v>283827</v>
      </c>
    </row>
    <row r="1228" spans="1:11">
      <c r="A1228" s="19" t="s">
        <v>6476</v>
      </c>
      <c r="B1228" s="19" t="s">
        <v>2680</v>
      </c>
      <c r="C1228" s="19" t="s">
        <v>6477</v>
      </c>
      <c r="D1228" s="19" t="s">
        <v>6400</v>
      </c>
      <c r="E1228" s="19" t="s">
        <v>6478</v>
      </c>
      <c r="G1228" s="19" t="str">
        <f t="shared" si="95"/>
        <v>兵庫県</v>
      </c>
      <c r="H1228" s="19" t="str">
        <f t="shared" si="96"/>
        <v>市川町</v>
      </c>
      <c r="I1228" s="19" t="str">
        <f t="shared" si="97"/>
        <v>ヒョウゴケン</v>
      </c>
      <c r="J1228" s="19" t="str">
        <f t="shared" si="98"/>
        <v>イチカワチョウ</v>
      </c>
      <c r="K1228" s="19" t="str">
        <f t="shared" si="99"/>
        <v>284424</v>
      </c>
    </row>
    <row r="1229" spans="1:11">
      <c r="A1229" s="19" t="s">
        <v>6479</v>
      </c>
      <c r="B1229" s="19" t="s">
        <v>2680</v>
      </c>
      <c r="C1229" s="19" t="s">
        <v>6480</v>
      </c>
      <c r="D1229" s="19" t="s">
        <v>6400</v>
      </c>
      <c r="E1229" s="19" t="s">
        <v>6481</v>
      </c>
      <c r="G1229" s="19" t="str">
        <f t="shared" si="95"/>
        <v>兵庫県</v>
      </c>
      <c r="H1229" s="19" t="str">
        <f t="shared" si="96"/>
        <v>福崎町</v>
      </c>
      <c r="I1229" s="19" t="str">
        <f t="shared" si="97"/>
        <v>ヒョウゴケン</v>
      </c>
      <c r="J1229" s="19" t="str">
        <f t="shared" si="98"/>
        <v>フクサキチョウ</v>
      </c>
      <c r="K1229" s="19" t="str">
        <f t="shared" si="99"/>
        <v>284432</v>
      </c>
    </row>
    <row r="1230" spans="1:11">
      <c r="A1230" s="19" t="s">
        <v>6482</v>
      </c>
      <c r="B1230" s="19" t="s">
        <v>2680</v>
      </c>
      <c r="C1230" s="19" t="s">
        <v>6483</v>
      </c>
      <c r="D1230" s="19" t="s">
        <v>6400</v>
      </c>
      <c r="E1230" s="19" t="s">
        <v>3526</v>
      </c>
      <c r="G1230" s="19" t="str">
        <f t="shared" si="95"/>
        <v>兵庫県</v>
      </c>
      <c r="H1230" s="19" t="str">
        <f t="shared" si="96"/>
        <v>神河町</v>
      </c>
      <c r="I1230" s="19" t="str">
        <f t="shared" si="97"/>
        <v>ヒョウゴケン</v>
      </c>
      <c r="J1230" s="19" t="str">
        <f t="shared" si="98"/>
        <v>カミカワチョウ</v>
      </c>
      <c r="K1230" s="19" t="str">
        <f t="shared" si="99"/>
        <v>284467</v>
      </c>
    </row>
    <row r="1231" spans="1:11">
      <c r="A1231" s="19" t="s">
        <v>6484</v>
      </c>
      <c r="B1231" s="19" t="s">
        <v>2680</v>
      </c>
      <c r="C1231" s="19" t="s">
        <v>6388</v>
      </c>
      <c r="D1231" s="19" t="s">
        <v>6400</v>
      </c>
      <c r="E1231" s="19" t="s">
        <v>6389</v>
      </c>
      <c r="G1231" s="19" t="str">
        <f t="shared" si="95"/>
        <v>兵庫県</v>
      </c>
      <c r="H1231" s="19" t="str">
        <f t="shared" si="96"/>
        <v>太子町</v>
      </c>
      <c r="I1231" s="19" t="str">
        <f t="shared" si="97"/>
        <v>ヒョウゴケン</v>
      </c>
      <c r="J1231" s="19" t="str">
        <f t="shared" si="98"/>
        <v>タイシチョウ</v>
      </c>
      <c r="K1231" s="19" t="str">
        <f t="shared" si="99"/>
        <v>284645</v>
      </c>
    </row>
    <row r="1232" spans="1:11">
      <c r="A1232" s="19" t="s">
        <v>6485</v>
      </c>
      <c r="B1232" s="19" t="s">
        <v>2680</v>
      </c>
      <c r="C1232" s="19" t="s">
        <v>6486</v>
      </c>
      <c r="D1232" s="19" t="s">
        <v>6400</v>
      </c>
      <c r="E1232" s="19" t="s">
        <v>6487</v>
      </c>
      <c r="G1232" s="19" t="str">
        <f t="shared" si="95"/>
        <v>兵庫県</v>
      </c>
      <c r="H1232" s="19" t="str">
        <f t="shared" si="96"/>
        <v>上郡町</v>
      </c>
      <c r="I1232" s="19" t="str">
        <f t="shared" si="97"/>
        <v>ヒョウゴケン</v>
      </c>
      <c r="J1232" s="19" t="str">
        <f t="shared" si="98"/>
        <v>カミゴオリチョウ</v>
      </c>
      <c r="K1232" s="19" t="str">
        <f t="shared" si="99"/>
        <v>284815</v>
      </c>
    </row>
    <row r="1233" spans="1:11">
      <c r="A1233" s="19" t="s">
        <v>6488</v>
      </c>
      <c r="B1233" s="19" t="s">
        <v>2680</v>
      </c>
      <c r="C1233" s="19" t="s">
        <v>6489</v>
      </c>
      <c r="D1233" s="19" t="s">
        <v>6400</v>
      </c>
      <c r="E1233" s="19" t="s">
        <v>6490</v>
      </c>
      <c r="G1233" s="19" t="str">
        <f t="shared" si="95"/>
        <v>兵庫県</v>
      </c>
      <c r="H1233" s="19" t="str">
        <f t="shared" si="96"/>
        <v>佐用町</v>
      </c>
      <c r="I1233" s="19" t="str">
        <f t="shared" si="97"/>
        <v>ヒョウゴケン</v>
      </c>
      <c r="J1233" s="19" t="str">
        <f t="shared" si="98"/>
        <v>サヨウチョウ</v>
      </c>
      <c r="K1233" s="19" t="str">
        <f t="shared" si="99"/>
        <v>285013</v>
      </c>
    </row>
    <row r="1234" spans="1:11">
      <c r="A1234" s="19" t="s">
        <v>6491</v>
      </c>
      <c r="B1234" s="19" t="s">
        <v>2680</v>
      </c>
      <c r="C1234" s="19" t="s">
        <v>6492</v>
      </c>
      <c r="D1234" s="19" t="s">
        <v>6400</v>
      </c>
      <c r="E1234" s="19" t="s">
        <v>6493</v>
      </c>
      <c r="G1234" s="19" t="str">
        <f t="shared" si="95"/>
        <v>兵庫県</v>
      </c>
      <c r="H1234" s="19" t="str">
        <f t="shared" si="96"/>
        <v>香美町</v>
      </c>
      <c r="I1234" s="19" t="str">
        <f t="shared" si="97"/>
        <v>ヒョウゴケン</v>
      </c>
      <c r="J1234" s="19" t="str">
        <f t="shared" si="98"/>
        <v>カミチョウ</v>
      </c>
      <c r="K1234" s="19" t="str">
        <f t="shared" si="99"/>
        <v>285854</v>
      </c>
    </row>
    <row r="1235" spans="1:11">
      <c r="A1235" s="19" t="s">
        <v>6494</v>
      </c>
      <c r="B1235" s="19" t="s">
        <v>2680</v>
      </c>
      <c r="C1235" s="19" t="s">
        <v>6495</v>
      </c>
      <c r="D1235" s="19" t="s">
        <v>6400</v>
      </c>
      <c r="E1235" s="19" t="s">
        <v>6496</v>
      </c>
      <c r="G1235" s="19" t="str">
        <f t="shared" si="95"/>
        <v>兵庫県</v>
      </c>
      <c r="H1235" s="19" t="str">
        <f t="shared" si="96"/>
        <v>新温泉町</v>
      </c>
      <c r="I1235" s="19" t="str">
        <f t="shared" si="97"/>
        <v>ヒョウゴケン</v>
      </c>
      <c r="J1235" s="19" t="str">
        <f t="shared" si="98"/>
        <v>シンオンセンチョウ</v>
      </c>
      <c r="K1235" s="19" t="str">
        <f t="shared" si="99"/>
        <v>285862</v>
      </c>
    </row>
    <row r="1236" spans="1:11">
      <c r="A1236" s="17" t="s">
        <v>6497</v>
      </c>
      <c r="B1236" s="17" t="s">
        <v>6498</v>
      </c>
      <c r="C1236" s="31"/>
      <c r="D1236" s="32" t="s">
        <v>6499</v>
      </c>
      <c r="E1236" s="31"/>
      <c r="G1236" s="17" t="str">
        <f t="shared" si="95"/>
        <v>奈良県</v>
      </c>
      <c r="H1236" s="17" t="str">
        <f t="shared" si="96"/>
        <v/>
      </c>
      <c r="I1236" s="17" t="str">
        <f t="shared" si="97"/>
        <v>ナラケン</v>
      </c>
      <c r="J1236" s="17" t="str">
        <f t="shared" si="98"/>
        <v/>
      </c>
      <c r="K1236" s="17" t="str">
        <f t="shared" si="99"/>
        <v>290009</v>
      </c>
    </row>
    <row r="1237" spans="1:11">
      <c r="A1237" s="19" t="s">
        <v>2425</v>
      </c>
      <c r="B1237" s="19" t="s">
        <v>2823</v>
      </c>
      <c r="C1237" s="19" t="s">
        <v>2847</v>
      </c>
      <c r="D1237" s="19" t="s">
        <v>6500</v>
      </c>
      <c r="E1237" s="19" t="s">
        <v>6501</v>
      </c>
      <c r="G1237" s="19" t="str">
        <f t="shared" si="95"/>
        <v>奈良県</v>
      </c>
      <c r="H1237" s="19" t="str">
        <f t="shared" si="96"/>
        <v>奈良市</v>
      </c>
      <c r="I1237" s="19" t="str">
        <f t="shared" si="97"/>
        <v>ナラケン</v>
      </c>
      <c r="J1237" s="19" t="str">
        <f t="shared" si="98"/>
        <v>ナラシ</v>
      </c>
      <c r="K1237" s="19" t="str">
        <f t="shared" si="99"/>
        <v>292010</v>
      </c>
    </row>
    <row r="1238" spans="1:11">
      <c r="A1238" s="19" t="s">
        <v>2426</v>
      </c>
      <c r="B1238" s="19" t="s">
        <v>2823</v>
      </c>
      <c r="C1238" s="19" t="s">
        <v>3246</v>
      </c>
      <c r="D1238" s="19" t="s">
        <v>6500</v>
      </c>
      <c r="E1238" s="19" t="s">
        <v>6502</v>
      </c>
      <c r="G1238" s="19" t="str">
        <f t="shared" si="95"/>
        <v>奈良県</v>
      </c>
      <c r="H1238" s="19" t="str">
        <f t="shared" si="96"/>
        <v>大和高田市</v>
      </c>
      <c r="I1238" s="19" t="str">
        <f t="shared" si="97"/>
        <v>ナラケン</v>
      </c>
      <c r="J1238" s="19" t="str">
        <f t="shared" si="98"/>
        <v>ヤマトタカダシ</v>
      </c>
      <c r="K1238" s="19" t="str">
        <f t="shared" si="99"/>
        <v>292028</v>
      </c>
    </row>
    <row r="1239" spans="1:11">
      <c r="A1239" s="19" t="s">
        <v>6503</v>
      </c>
      <c r="B1239" s="19" t="s">
        <v>2823</v>
      </c>
      <c r="C1239" s="19" t="s">
        <v>6504</v>
      </c>
      <c r="D1239" s="19" t="s">
        <v>6500</v>
      </c>
      <c r="E1239" s="19" t="s">
        <v>6505</v>
      </c>
      <c r="G1239" s="19" t="str">
        <f t="shared" si="95"/>
        <v>奈良県</v>
      </c>
      <c r="H1239" s="19" t="str">
        <f t="shared" si="96"/>
        <v>大和郡山市</v>
      </c>
      <c r="I1239" s="19" t="str">
        <f t="shared" si="97"/>
        <v>ナラケン</v>
      </c>
      <c r="J1239" s="19" t="str">
        <f t="shared" si="98"/>
        <v>ヤマトコオリヤマシ</v>
      </c>
      <c r="K1239" s="19" t="str">
        <f t="shared" si="99"/>
        <v>292036</v>
      </c>
    </row>
    <row r="1240" spans="1:11">
      <c r="A1240" s="19" t="s">
        <v>6506</v>
      </c>
      <c r="B1240" s="19" t="s">
        <v>2823</v>
      </c>
      <c r="C1240" s="19" t="s">
        <v>6507</v>
      </c>
      <c r="D1240" s="19" t="s">
        <v>6500</v>
      </c>
      <c r="E1240" s="19" t="s">
        <v>6508</v>
      </c>
      <c r="G1240" s="19" t="str">
        <f t="shared" si="95"/>
        <v>奈良県</v>
      </c>
      <c r="H1240" s="19" t="str">
        <f t="shared" si="96"/>
        <v>天理市</v>
      </c>
      <c r="I1240" s="19" t="str">
        <f t="shared" si="97"/>
        <v>ナラケン</v>
      </c>
      <c r="J1240" s="19" t="str">
        <f t="shared" si="98"/>
        <v>テンリシ</v>
      </c>
      <c r="K1240" s="19" t="str">
        <f t="shared" si="99"/>
        <v>292044</v>
      </c>
    </row>
    <row r="1241" spans="1:11">
      <c r="A1241" s="19" t="s">
        <v>6509</v>
      </c>
      <c r="B1241" s="19" t="s">
        <v>2823</v>
      </c>
      <c r="C1241" s="19" t="s">
        <v>6510</v>
      </c>
      <c r="D1241" s="19" t="s">
        <v>6500</v>
      </c>
      <c r="E1241" s="19" t="s">
        <v>6511</v>
      </c>
      <c r="G1241" s="19" t="str">
        <f t="shared" si="95"/>
        <v>奈良県</v>
      </c>
      <c r="H1241" s="19" t="str">
        <f t="shared" si="96"/>
        <v>橿原市</v>
      </c>
      <c r="I1241" s="19" t="str">
        <f t="shared" si="97"/>
        <v>ナラケン</v>
      </c>
      <c r="J1241" s="19" t="str">
        <f t="shared" si="98"/>
        <v>カシハラシ</v>
      </c>
      <c r="K1241" s="19" t="str">
        <f t="shared" si="99"/>
        <v>292052</v>
      </c>
    </row>
    <row r="1242" spans="1:11">
      <c r="A1242" s="19" t="s">
        <v>6512</v>
      </c>
      <c r="B1242" s="19" t="s">
        <v>2823</v>
      </c>
      <c r="C1242" s="19" t="s">
        <v>6513</v>
      </c>
      <c r="D1242" s="19" t="s">
        <v>6500</v>
      </c>
      <c r="E1242" s="19" t="s">
        <v>6514</v>
      </c>
      <c r="G1242" s="19" t="str">
        <f t="shared" si="95"/>
        <v>奈良県</v>
      </c>
      <c r="H1242" s="19" t="str">
        <f t="shared" si="96"/>
        <v>桜井市</v>
      </c>
      <c r="I1242" s="19" t="str">
        <f t="shared" si="97"/>
        <v>ナラケン</v>
      </c>
      <c r="J1242" s="19" t="str">
        <f t="shared" si="98"/>
        <v>サクライシ</v>
      </c>
      <c r="K1242" s="19" t="str">
        <f t="shared" si="99"/>
        <v>292061</v>
      </c>
    </row>
    <row r="1243" spans="1:11">
      <c r="A1243" s="19" t="s">
        <v>2427</v>
      </c>
      <c r="B1243" s="19" t="s">
        <v>2823</v>
      </c>
      <c r="C1243" s="19" t="s">
        <v>3195</v>
      </c>
      <c r="D1243" s="19" t="s">
        <v>6500</v>
      </c>
      <c r="E1243" s="19" t="s">
        <v>6515</v>
      </c>
      <c r="G1243" s="19" t="str">
        <f t="shared" si="95"/>
        <v>奈良県</v>
      </c>
      <c r="H1243" s="19" t="str">
        <f t="shared" si="96"/>
        <v>五條市</v>
      </c>
      <c r="I1243" s="19" t="str">
        <f t="shared" si="97"/>
        <v>ナラケン</v>
      </c>
      <c r="J1243" s="19" t="str">
        <f t="shared" si="98"/>
        <v>ゴジョウシ</v>
      </c>
      <c r="K1243" s="19" t="str">
        <f t="shared" si="99"/>
        <v>292079</v>
      </c>
    </row>
    <row r="1244" spans="1:11">
      <c r="A1244" s="19" t="s">
        <v>6516</v>
      </c>
      <c r="B1244" s="19" t="s">
        <v>2823</v>
      </c>
      <c r="C1244" s="19" t="s">
        <v>6517</v>
      </c>
      <c r="D1244" s="19" t="s">
        <v>6500</v>
      </c>
      <c r="E1244" s="19" t="s">
        <v>6518</v>
      </c>
      <c r="G1244" s="19" t="str">
        <f t="shared" si="95"/>
        <v>奈良県</v>
      </c>
      <c r="H1244" s="19" t="str">
        <f t="shared" si="96"/>
        <v>御所市</v>
      </c>
      <c r="I1244" s="19" t="str">
        <f t="shared" si="97"/>
        <v>ナラケン</v>
      </c>
      <c r="J1244" s="19" t="str">
        <f t="shared" si="98"/>
        <v>ゴセシ</v>
      </c>
      <c r="K1244" s="19" t="str">
        <f t="shared" si="99"/>
        <v>292087</v>
      </c>
    </row>
    <row r="1245" spans="1:11">
      <c r="A1245" s="19" t="s">
        <v>6519</v>
      </c>
      <c r="B1245" s="19" t="s">
        <v>2823</v>
      </c>
      <c r="C1245" s="19" t="s">
        <v>6520</v>
      </c>
      <c r="D1245" s="19" t="s">
        <v>6500</v>
      </c>
      <c r="E1245" s="19" t="s">
        <v>6521</v>
      </c>
      <c r="G1245" s="19" t="str">
        <f t="shared" si="95"/>
        <v>奈良県</v>
      </c>
      <c r="H1245" s="19" t="str">
        <f t="shared" si="96"/>
        <v>生駒市</v>
      </c>
      <c r="I1245" s="19" t="str">
        <f t="shared" si="97"/>
        <v>ナラケン</v>
      </c>
      <c r="J1245" s="19" t="str">
        <f t="shared" si="98"/>
        <v>イコマシ</v>
      </c>
      <c r="K1245" s="19" t="str">
        <f t="shared" si="99"/>
        <v>292095</v>
      </c>
    </row>
    <row r="1246" spans="1:11">
      <c r="A1246" s="19" t="s">
        <v>6522</v>
      </c>
      <c r="B1246" s="19" t="s">
        <v>2823</v>
      </c>
      <c r="C1246" s="19" t="s">
        <v>6523</v>
      </c>
      <c r="D1246" s="19" t="s">
        <v>6500</v>
      </c>
      <c r="E1246" s="19" t="s">
        <v>6524</v>
      </c>
      <c r="G1246" s="19" t="str">
        <f t="shared" si="95"/>
        <v>奈良県</v>
      </c>
      <c r="H1246" s="19" t="str">
        <f t="shared" si="96"/>
        <v>香芝市</v>
      </c>
      <c r="I1246" s="19" t="str">
        <f t="shared" si="97"/>
        <v>ナラケン</v>
      </c>
      <c r="J1246" s="19" t="str">
        <f t="shared" si="98"/>
        <v>カシバシ</v>
      </c>
      <c r="K1246" s="19" t="str">
        <f t="shared" si="99"/>
        <v>292109</v>
      </c>
    </row>
    <row r="1247" spans="1:11">
      <c r="A1247" s="19" t="s">
        <v>6525</v>
      </c>
      <c r="B1247" s="19" t="s">
        <v>2823</v>
      </c>
      <c r="C1247" s="19" t="s">
        <v>6526</v>
      </c>
      <c r="D1247" s="19" t="s">
        <v>6500</v>
      </c>
      <c r="E1247" s="19" t="s">
        <v>6527</v>
      </c>
      <c r="G1247" s="19" t="str">
        <f t="shared" si="95"/>
        <v>奈良県</v>
      </c>
      <c r="H1247" s="19" t="str">
        <f t="shared" si="96"/>
        <v>葛城市</v>
      </c>
      <c r="I1247" s="19" t="str">
        <f t="shared" si="97"/>
        <v>ナラケン</v>
      </c>
      <c r="J1247" s="19" t="str">
        <f t="shared" si="98"/>
        <v>カツラギシ</v>
      </c>
      <c r="K1247" s="19" t="str">
        <f t="shared" si="99"/>
        <v>292117</v>
      </c>
    </row>
    <row r="1248" spans="1:11">
      <c r="A1248" s="19" t="s">
        <v>6528</v>
      </c>
      <c r="B1248" s="19" t="s">
        <v>2823</v>
      </c>
      <c r="C1248" s="19" t="s">
        <v>6529</v>
      </c>
      <c r="D1248" s="19" t="s">
        <v>6500</v>
      </c>
      <c r="E1248" s="19" t="s">
        <v>6530</v>
      </c>
      <c r="G1248" s="19" t="str">
        <f t="shared" si="95"/>
        <v>奈良県</v>
      </c>
      <c r="H1248" s="19" t="str">
        <f t="shared" si="96"/>
        <v>宇陀市</v>
      </c>
      <c r="I1248" s="19" t="str">
        <f t="shared" si="97"/>
        <v>ナラケン</v>
      </c>
      <c r="J1248" s="19" t="str">
        <f t="shared" si="98"/>
        <v>ウダシ</v>
      </c>
      <c r="K1248" s="19" t="str">
        <f t="shared" si="99"/>
        <v>292125</v>
      </c>
    </row>
    <row r="1249" spans="1:11">
      <c r="A1249" s="19" t="s">
        <v>6531</v>
      </c>
      <c r="B1249" s="19" t="s">
        <v>2823</v>
      </c>
      <c r="C1249" s="19" t="s">
        <v>6532</v>
      </c>
      <c r="D1249" s="19" t="s">
        <v>6500</v>
      </c>
      <c r="E1249" s="19" t="s">
        <v>6533</v>
      </c>
      <c r="G1249" s="19" t="str">
        <f t="shared" si="95"/>
        <v>奈良県</v>
      </c>
      <c r="H1249" s="19" t="str">
        <f t="shared" si="96"/>
        <v>山添村</v>
      </c>
      <c r="I1249" s="19" t="str">
        <f t="shared" si="97"/>
        <v>ナラケン</v>
      </c>
      <c r="J1249" s="19" t="str">
        <f t="shared" si="98"/>
        <v>ヤマゾエムラ</v>
      </c>
      <c r="K1249" s="19" t="str">
        <f t="shared" si="99"/>
        <v>293229</v>
      </c>
    </row>
    <row r="1250" spans="1:11">
      <c r="A1250" s="19" t="s">
        <v>6534</v>
      </c>
      <c r="B1250" s="19" t="s">
        <v>2823</v>
      </c>
      <c r="C1250" s="19" t="s">
        <v>6535</v>
      </c>
      <c r="D1250" s="19" t="s">
        <v>6500</v>
      </c>
      <c r="E1250" s="19" t="s">
        <v>6536</v>
      </c>
      <c r="G1250" s="19" t="str">
        <f t="shared" si="95"/>
        <v>奈良県</v>
      </c>
      <c r="H1250" s="19" t="str">
        <f t="shared" si="96"/>
        <v>平群町</v>
      </c>
      <c r="I1250" s="19" t="str">
        <f t="shared" si="97"/>
        <v>ナラケン</v>
      </c>
      <c r="J1250" s="19" t="str">
        <f t="shared" si="98"/>
        <v>ヘグリチョウ</v>
      </c>
      <c r="K1250" s="19" t="str">
        <f t="shared" si="99"/>
        <v>293423</v>
      </c>
    </row>
    <row r="1251" spans="1:11">
      <c r="A1251" s="19" t="s">
        <v>6537</v>
      </c>
      <c r="B1251" s="19" t="s">
        <v>2823</v>
      </c>
      <c r="C1251" s="19" t="s">
        <v>6538</v>
      </c>
      <c r="D1251" s="19" t="s">
        <v>6500</v>
      </c>
      <c r="E1251" s="19" t="s">
        <v>6539</v>
      </c>
      <c r="G1251" s="19" t="str">
        <f t="shared" si="95"/>
        <v>奈良県</v>
      </c>
      <c r="H1251" s="19" t="str">
        <f t="shared" si="96"/>
        <v>三郷町</v>
      </c>
      <c r="I1251" s="19" t="str">
        <f t="shared" si="97"/>
        <v>ナラケン</v>
      </c>
      <c r="J1251" s="19" t="str">
        <f t="shared" si="98"/>
        <v>サンゴウチョウ</v>
      </c>
      <c r="K1251" s="19" t="str">
        <f t="shared" si="99"/>
        <v>293431</v>
      </c>
    </row>
    <row r="1252" spans="1:11">
      <c r="A1252" s="19" t="s">
        <v>6540</v>
      </c>
      <c r="B1252" s="19" t="s">
        <v>2823</v>
      </c>
      <c r="C1252" s="19" t="s">
        <v>6541</v>
      </c>
      <c r="D1252" s="19" t="s">
        <v>6500</v>
      </c>
      <c r="E1252" s="19" t="s">
        <v>6542</v>
      </c>
      <c r="G1252" s="19" t="str">
        <f t="shared" si="95"/>
        <v>奈良県</v>
      </c>
      <c r="H1252" s="19" t="str">
        <f t="shared" si="96"/>
        <v>斑鳩町</v>
      </c>
      <c r="I1252" s="19" t="str">
        <f t="shared" si="97"/>
        <v>ナラケン</v>
      </c>
      <c r="J1252" s="19" t="str">
        <f t="shared" si="98"/>
        <v>イカルガチョウ</v>
      </c>
      <c r="K1252" s="19" t="str">
        <f t="shared" si="99"/>
        <v>293440</v>
      </c>
    </row>
    <row r="1253" spans="1:11">
      <c r="A1253" s="19" t="s">
        <v>6543</v>
      </c>
      <c r="B1253" s="19" t="s">
        <v>2823</v>
      </c>
      <c r="C1253" s="19" t="s">
        <v>6544</v>
      </c>
      <c r="D1253" s="19" t="s">
        <v>6500</v>
      </c>
      <c r="E1253" s="19" t="s">
        <v>6545</v>
      </c>
      <c r="G1253" s="19" t="str">
        <f t="shared" si="95"/>
        <v>奈良県</v>
      </c>
      <c r="H1253" s="19" t="str">
        <f t="shared" si="96"/>
        <v>安堵町</v>
      </c>
      <c r="I1253" s="19" t="str">
        <f t="shared" si="97"/>
        <v>ナラケン</v>
      </c>
      <c r="J1253" s="19" t="str">
        <f t="shared" si="98"/>
        <v>アンドチョウ</v>
      </c>
      <c r="K1253" s="19" t="str">
        <f t="shared" si="99"/>
        <v>293458</v>
      </c>
    </row>
    <row r="1254" spans="1:11">
      <c r="A1254" s="19" t="s">
        <v>6546</v>
      </c>
      <c r="B1254" s="19" t="s">
        <v>2823</v>
      </c>
      <c r="C1254" s="19" t="s">
        <v>4224</v>
      </c>
      <c r="D1254" s="19" t="s">
        <v>6500</v>
      </c>
      <c r="E1254" s="19" t="s">
        <v>6547</v>
      </c>
      <c r="G1254" s="19" t="str">
        <f t="shared" si="95"/>
        <v>奈良県</v>
      </c>
      <c r="H1254" s="19" t="str">
        <f t="shared" si="96"/>
        <v>川西町</v>
      </c>
      <c r="I1254" s="19" t="str">
        <f t="shared" si="97"/>
        <v>ナラケン</v>
      </c>
      <c r="J1254" s="19" t="str">
        <f t="shared" si="98"/>
        <v>カワニシチョウ</v>
      </c>
      <c r="K1254" s="19" t="str">
        <f t="shared" si="99"/>
        <v>293610</v>
      </c>
    </row>
    <row r="1255" spans="1:11">
      <c r="A1255" s="19" t="s">
        <v>6548</v>
      </c>
      <c r="B1255" s="19" t="s">
        <v>2823</v>
      </c>
      <c r="C1255" s="19" t="s">
        <v>6549</v>
      </c>
      <c r="D1255" s="19" t="s">
        <v>6500</v>
      </c>
      <c r="E1255" s="19" t="s">
        <v>6550</v>
      </c>
      <c r="G1255" s="19" t="str">
        <f t="shared" si="95"/>
        <v>奈良県</v>
      </c>
      <c r="H1255" s="19" t="str">
        <f t="shared" si="96"/>
        <v>三宅町</v>
      </c>
      <c r="I1255" s="19" t="str">
        <f t="shared" si="97"/>
        <v>ナラケン</v>
      </c>
      <c r="J1255" s="19" t="str">
        <f t="shared" si="98"/>
        <v>ミヤケチョウ</v>
      </c>
      <c r="K1255" s="19" t="str">
        <f t="shared" si="99"/>
        <v>293628</v>
      </c>
    </row>
    <row r="1256" spans="1:11">
      <c r="A1256" s="19" t="s">
        <v>2428</v>
      </c>
      <c r="B1256" s="19" t="s">
        <v>2823</v>
      </c>
      <c r="C1256" s="19" t="s">
        <v>6551</v>
      </c>
      <c r="D1256" s="19" t="s">
        <v>6500</v>
      </c>
      <c r="E1256" s="19" t="s">
        <v>6552</v>
      </c>
      <c r="G1256" s="19" t="str">
        <f t="shared" si="95"/>
        <v>奈良県</v>
      </c>
      <c r="H1256" s="19" t="str">
        <f t="shared" si="96"/>
        <v>田原本町</v>
      </c>
      <c r="I1256" s="19" t="str">
        <f t="shared" si="97"/>
        <v>ナラケン</v>
      </c>
      <c r="J1256" s="19" t="str">
        <f t="shared" si="98"/>
        <v>タワラモトチョウ</v>
      </c>
      <c r="K1256" s="19" t="str">
        <f t="shared" si="99"/>
        <v>293636</v>
      </c>
    </row>
    <row r="1257" spans="1:11">
      <c r="A1257" s="19" t="s">
        <v>6553</v>
      </c>
      <c r="B1257" s="19" t="s">
        <v>2823</v>
      </c>
      <c r="C1257" s="19" t="s">
        <v>6554</v>
      </c>
      <c r="D1257" s="19" t="s">
        <v>6500</v>
      </c>
      <c r="E1257" s="19" t="s">
        <v>6555</v>
      </c>
      <c r="G1257" s="19" t="str">
        <f t="shared" si="95"/>
        <v>奈良県</v>
      </c>
      <c r="H1257" s="19" t="str">
        <f t="shared" si="96"/>
        <v>曽爾村</v>
      </c>
      <c r="I1257" s="19" t="str">
        <f t="shared" si="97"/>
        <v>ナラケン</v>
      </c>
      <c r="J1257" s="19" t="str">
        <f t="shared" si="98"/>
        <v>ソニムラ</v>
      </c>
      <c r="K1257" s="19" t="str">
        <f t="shared" si="99"/>
        <v>293857</v>
      </c>
    </row>
    <row r="1258" spans="1:11">
      <c r="A1258" s="19" t="s">
        <v>6556</v>
      </c>
      <c r="B1258" s="19" t="s">
        <v>2823</v>
      </c>
      <c r="C1258" s="19" t="s">
        <v>6557</v>
      </c>
      <c r="D1258" s="19" t="s">
        <v>6500</v>
      </c>
      <c r="E1258" s="19" t="s">
        <v>6558</v>
      </c>
      <c r="G1258" s="19" t="str">
        <f t="shared" si="95"/>
        <v>奈良県</v>
      </c>
      <c r="H1258" s="19" t="str">
        <f t="shared" si="96"/>
        <v>御杖村</v>
      </c>
      <c r="I1258" s="19" t="str">
        <f t="shared" si="97"/>
        <v>ナラケン</v>
      </c>
      <c r="J1258" s="19" t="str">
        <f t="shared" si="98"/>
        <v>ミツエムラ</v>
      </c>
      <c r="K1258" s="19" t="str">
        <f t="shared" si="99"/>
        <v>293865</v>
      </c>
    </row>
    <row r="1259" spans="1:11">
      <c r="A1259" s="19" t="s">
        <v>6559</v>
      </c>
      <c r="B1259" s="19" t="s">
        <v>2823</v>
      </c>
      <c r="C1259" s="19" t="s">
        <v>6560</v>
      </c>
      <c r="D1259" s="19" t="s">
        <v>6500</v>
      </c>
      <c r="E1259" s="19" t="s">
        <v>6561</v>
      </c>
      <c r="G1259" s="19" t="str">
        <f t="shared" si="95"/>
        <v>奈良県</v>
      </c>
      <c r="H1259" s="19" t="str">
        <f t="shared" si="96"/>
        <v>高取町</v>
      </c>
      <c r="I1259" s="19" t="str">
        <f t="shared" si="97"/>
        <v>ナラケン</v>
      </c>
      <c r="J1259" s="19" t="str">
        <f t="shared" si="98"/>
        <v>タカトリチョウ</v>
      </c>
      <c r="K1259" s="19" t="str">
        <f t="shared" si="99"/>
        <v>294012</v>
      </c>
    </row>
    <row r="1260" spans="1:11">
      <c r="A1260" s="19" t="s">
        <v>6562</v>
      </c>
      <c r="B1260" s="19" t="s">
        <v>2823</v>
      </c>
      <c r="C1260" s="19" t="s">
        <v>6563</v>
      </c>
      <c r="D1260" s="19" t="s">
        <v>6500</v>
      </c>
      <c r="E1260" s="19" t="s">
        <v>6564</v>
      </c>
      <c r="G1260" s="19" t="str">
        <f t="shared" si="95"/>
        <v>奈良県</v>
      </c>
      <c r="H1260" s="19" t="str">
        <f t="shared" si="96"/>
        <v>明日香村</v>
      </c>
      <c r="I1260" s="19" t="str">
        <f t="shared" si="97"/>
        <v>ナラケン</v>
      </c>
      <c r="J1260" s="19" t="str">
        <f t="shared" si="98"/>
        <v>アスカムラ</v>
      </c>
      <c r="K1260" s="19" t="str">
        <f t="shared" si="99"/>
        <v>294021</v>
      </c>
    </row>
    <row r="1261" spans="1:11">
      <c r="A1261" s="19" t="s">
        <v>6565</v>
      </c>
      <c r="B1261" s="19" t="s">
        <v>2823</v>
      </c>
      <c r="C1261" s="19" t="s">
        <v>6566</v>
      </c>
      <c r="D1261" s="19" t="s">
        <v>6500</v>
      </c>
      <c r="E1261" s="19" t="s">
        <v>6567</v>
      </c>
      <c r="G1261" s="19" t="str">
        <f t="shared" si="95"/>
        <v>奈良県</v>
      </c>
      <c r="H1261" s="19" t="str">
        <f t="shared" si="96"/>
        <v>上牧町</v>
      </c>
      <c r="I1261" s="19" t="str">
        <f t="shared" si="97"/>
        <v>ナラケン</v>
      </c>
      <c r="J1261" s="19" t="str">
        <f t="shared" si="98"/>
        <v>カンマキチョウ</v>
      </c>
      <c r="K1261" s="19" t="str">
        <f t="shared" si="99"/>
        <v>294241</v>
      </c>
    </row>
    <row r="1262" spans="1:11">
      <c r="A1262" s="19" t="s">
        <v>2429</v>
      </c>
      <c r="B1262" s="19" t="s">
        <v>2823</v>
      </c>
      <c r="C1262" s="19" t="s">
        <v>2824</v>
      </c>
      <c r="D1262" s="19" t="s">
        <v>6500</v>
      </c>
      <c r="E1262" s="19" t="s">
        <v>6568</v>
      </c>
      <c r="G1262" s="19" t="str">
        <f t="shared" si="95"/>
        <v>奈良県</v>
      </c>
      <c r="H1262" s="19" t="str">
        <f t="shared" si="96"/>
        <v>王寺町</v>
      </c>
      <c r="I1262" s="19" t="str">
        <f t="shared" si="97"/>
        <v>ナラケン</v>
      </c>
      <c r="J1262" s="19" t="str">
        <f t="shared" si="98"/>
        <v>オウジチョウ</v>
      </c>
      <c r="K1262" s="19" t="str">
        <f t="shared" si="99"/>
        <v>294250</v>
      </c>
    </row>
    <row r="1263" spans="1:11">
      <c r="A1263" s="19" t="s">
        <v>6569</v>
      </c>
      <c r="B1263" s="19" t="s">
        <v>2823</v>
      </c>
      <c r="C1263" s="19" t="s">
        <v>6570</v>
      </c>
      <c r="D1263" s="19" t="s">
        <v>6500</v>
      </c>
      <c r="E1263" s="19" t="s">
        <v>6571</v>
      </c>
      <c r="G1263" s="19" t="str">
        <f t="shared" si="95"/>
        <v>奈良県</v>
      </c>
      <c r="H1263" s="19" t="str">
        <f t="shared" si="96"/>
        <v>広陵町</v>
      </c>
      <c r="I1263" s="19" t="str">
        <f t="shared" si="97"/>
        <v>ナラケン</v>
      </c>
      <c r="J1263" s="19" t="str">
        <f t="shared" si="98"/>
        <v>コウリヨウチョウ</v>
      </c>
      <c r="K1263" s="19" t="str">
        <f t="shared" si="99"/>
        <v>294268</v>
      </c>
    </row>
    <row r="1264" spans="1:11">
      <c r="A1264" s="19" t="s">
        <v>6572</v>
      </c>
      <c r="B1264" s="19" t="s">
        <v>2823</v>
      </c>
      <c r="C1264" s="19" t="s">
        <v>6573</v>
      </c>
      <c r="D1264" s="19" t="s">
        <v>6500</v>
      </c>
      <c r="E1264" s="19" t="s">
        <v>6574</v>
      </c>
      <c r="G1264" s="19" t="str">
        <f t="shared" si="95"/>
        <v>奈良県</v>
      </c>
      <c r="H1264" s="19" t="str">
        <f t="shared" si="96"/>
        <v>河合町</v>
      </c>
      <c r="I1264" s="19" t="str">
        <f t="shared" si="97"/>
        <v>ナラケン</v>
      </c>
      <c r="J1264" s="19" t="str">
        <f t="shared" si="98"/>
        <v>カワイチョウ</v>
      </c>
      <c r="K1264" s="19" t="str">
        <f t="shared" si="99"/>
        <v>294276</v>
      </c>
    </row>
    <row r="1265" spans="1:11">
      <c r="A1265" s="19" t="s">
        <v>6575</v>
      </c>
      <c r="B1265" s="19" t="s">
        <v>2823</v>
      </c>
      <c r="C1265" s="19" t="s">
        <v>6576</v>
      </c>
      <c r="D1265" s="19" t="s">
        <v>6500</v>
      </c>
      <c r="E1265" s="19" t="s">
        <v>6577</v>
      </c>
      <c r="G1265" s="19" t="str">
        <f t="shared" si="95"/>
        <v>奈良県</v>
      </c>
      <c r="H1265" s="19" t="str">
        <f t="shared" si="96"/>
        <v>吉野町</v>
      </c>
      <c r="I1265" s="19" t="str">
        <f t="shared" si="97"/>
        <v>ナラケン</v>
      </c>
      <c r="J1265" s="19" t="str">
        <f t="shared" si="98"/>
        <v>ヨシノチョウ</v>
      </c>
      <c r="K1265" s="19" t="str">
        <f t="shared" si="99"/>
        <v>294411</v>
      </c>
    </row>
    <row r="1266" spans="1:11">
      <c r="A1266" s="19" t="s">
        <v>6578</v>
      </c>
      <c r="B1266" s="19" t="s">
        <v>2823</v>
      </c>
      <c r="C1266" s="19" t="s">
        <v>6579</v>
      </c>
      <c r="D1266" s="19" t="s">
        <v>6500</v>
      </c>
      <c r="E1266" s="19" t="s">
        <v>6580</v>
      </c>
      <c r="G1266" s="19" t="str">
        <f t="shared" si="95"/>
        <v>奈良県</v>
      </c>
      <c r="H1266" s="19" t="str">
        <f t="shared" si="96"/>
        <v>大淀町</v>
      </c>
      <c r="I1266" s="19" t="str">
        <f t="shared" si="97"/>
        <v>ナラケン</v>
      </c>
      <c r="J1266" s="19" t="str">
        <f t="shared" si="98"/>
        <v>オオヨドチョウ</v>
      </c>
      <c r="K1266" s="19" t="str">
        <f t="shared" si="99"/>
        <v>294420</v>
      </c>
    </row>
    <row r="1267" spans="1:11">
      <c r="A1267" s="19" t="s">
        <v>6581</v>
      </c>
      <c r="B1267" s="19" t="s">
        <v>2823</v>
      </c>
      <c r="C1267" s="19" t="s">
        <v>6582</v>
      </c>
      <c r="D1267" s="19" t="s">
        <v>6500</v>
      </c>
      <c r="E1267" s="19" t="s">
        <v>6583</v>
      </c>
      <c r="G1267" s="19" t="str">
        <f t="shared" si="95"/>
        <v>奈良県</v>
      </c>
      <c r="H1267" s="19" t="str">
        <f t="shared" si="96"/>
        <v>下市町</v>
      </c>
      <c r="I1267" s="19" t="str">
        <f t="shared" si="97"/>
        <v>ナラケン</v>
      </c>
      <c r="J1267" s="19" t="str">
        <f t="shared" si="98"/>
        <v>シモイチチョウ</v>
      </c>
      <c r="K1267" s="19" t="str">
        <f t="shared" si="99"/>
        <v>294438</v>
      </c>
    </row>
    <row r="1268" spans="1:11">
      <c r="A1268" s="19" t="s">
        <v>6584</v>
      </c>
      <c r="B1268" s="19" t="s">
        <v>2823</v>
      </c>
      <c r="C1268" s="19" t="s">
        <v>6585</v>
      </c>
      <c r="D1268" s="19" t="s">
        <v>6500</v>
      </c>
      <c r="E1268" s="19" t="s">
        <v>6586</v>
      </c>
      <c r="G1268" s="19" t="str">
        <f t="shared" si="95"/>
        <v>奈良県</v>
      </c>
      <c r="H1268" s="19" t="str">
        <f t="shared" si="96"/>
        <v>黒滝村</v>
      </c>
      <c r="I1268" s="19" t="str">
        <f t="shared" si="97"/>
        <v>ナラケン</v>
      </c>
      <c r="J1268" s="19" t="str">
        <f t="shared" si="98"/>
        <v>クロタキムラ</v>
      </c>
      <c r="K1268" s="19" t="str">
        <f t="shared" si="99"/>
        <v>294446</v>
      </c>
    </row>
    <row r="1269" spans="1:11">
      <c r="A1269" s="19" t="s">
        <v>6587</v>
      </c>
      <c r="B1269" s="19" t="s">
        <v>2823</v>
      </c>
      <c r="C1269" s="19" t="s">
        <v>6588</v>
      </c>
      <c r="D1269" s="19" t="s">
        <v>6500</v>
      </c>
      <c r="E1269" s="19" t="s">
        <v>6589</v>
      </c>
      <c r="G1269" s="19" t="str">
        <f t="shared" si="95"/>
        <v>奈良県</v>
      </c>
      <c r="H1269" s="19" t="str">
        <f t="shared" si="96"/>
        <v>天川村</v>
      </c>
      <c r="I1269" s="19" t="str">
        <f t="shared" si="97"/>
        <v>ナラケン</v>
      </c>
      <c r="J1269" s="19" t="str">
        <f t="shared" si="98"/>
        <v>テンカワムラ</v>
      </c>
      <c r="K1269" s="19" t="str">
        <f t="shared" si="99"/>
        <v>294462</v>
      </c>
    </row>
    <row r="1270" spans="1:11">
      <c r="A1270" s="19" t="s">
        <v>6590</v>
      </c>
      <c r="B1270" s="19" t="s">
        <v>2823</v>
      </c>
      <c r="C1270" s="19" t="s">
        <v>6591</v>
      </c>
      <c r="D1270" s="19" t="s">
        <v>6500</v>
      </c>
      <c r="E1270" s="19" t="s">
        <v>6592</v>
      </c>
      <c r="G1270" s="19" t="str">
        <f t="shared" si="95"/>
        <v>奈良県</v>
      </c>
      <c r="H1270" s="19" t="str">
        <f t="shared" si="96"/>
        <v>野迫川村</v>
      </c>
      <c r="I1270" s="19" t="str">
        <f t="shared" si="97"/>
        <v>ナラケン</v>
      </c>
      <c r="J1270" s="19" t="str">
        <f t="shared" si="98"/>
        <v>ノセガワムラ</v>
      </c>
      <c r="K1270" s="19" t="str">
        <f t="shared" si="99"/>
        <v>294471</v>
      </c>
    </row>
    <row r="1271" spans="1:11">
      <c r="A1271" s="19" t="s">
        <v>6593</v>
      </c>
      <c r="B1271" s="19" t="s">
        <v>2823</v>
      </c>
      <c r="C1271" s="19" t="s">
        <v>6594</v>
      </c>
      <c r="D1271" s="19" t="s">
        <v>6500</v>
      </c>
      <c r="E1271" s="19" t="s">
        <v>6595</v>
      </c>
      <c r="G1271" s="19" t="str">
        <f t="shared" si="95"/>
        <v>奈良県</v>
      </c>
      <c r="H1271" s="19" t="str">
        <f t="shared" si="96"/>
        <v>十津川村</v>
      </c>
      <c r="I1271" s="19" t="str">
        <f t="shared" si="97"/>
        <v>ナラケン</v>
      </c>
      <c r="J1271" s="19" t="str">
        <f t="shared" si="98"/>
        <v>トツカワムラ</v>
      </c>
      <c r="K1271" s="19" t="str">
        <f t="shared" si="99"/>
        <v>294497</v>
      </c>
    </row>
    <row r="1272" spans="1:11">
      <c r="A1272" s="19" t="s">
        <v>6596</v>
      </c>
      <c r="B1272" s="19" t="s">
        <v>2823</v>
      </c>
      <c r="C1272" s="19" t="s">
        <v>6597</v>
      </c>
      <c r="D1272" s="19" t="s">
        <v>6500</v>
      </c>
      <c r="E1272" s="19" t="s">
        <v>6598</v>
      </c>
      <c r="G1272" s="19" t="str">
        <f t="shared" si="95"/>
        <v>奈良県</v>
      </c>
      <c r="H1272" s="19" t="str">
        <f t="shared" si="96"/>
        <v>下北山村</v>
      </c>
      <c r="I1272" s="19" t="str">
        <f t="shared" si="97"/>
        <v>ナラケン</v>
      </c>
      <c r="J1272" s="19" t="str">
        <f t="shared" si="98"/>
        <v>シモキタヤマムラ</v>
      </c>
      <c r="K1272" s="19" t="str">
        <f t="shared" si="99"/>
        <v>294501</v>
      </c>
    </row>
    <row r="1273" spans="1:11">
      <c r="A1273" s="19" t="s">
        <v>6599</v>
      </c>
      <c r="B1273" s="19" t="s">
        <v>2823</v>
      </c>
      <c r="C1273" s="19" t="s">
        <v>6600</v>
      </c>
      <c r="D1273" s="19" t="s">
        <v>6500</v>
      </c>
      <c r="E1273" s="19" t="s">
        <v>6601</v>
      </c>
      <c r="G1273" s="19" t="str">
        <f t="shared" si="95"/>
        <v>奈良県</v>
      </c>
      <c r="H1273" s="19" t="str">
        <f t="shared" si="96"/>
        <v>上北山村</v>
      </c>
      <c r="I1273" s="19" t="str">
        <f t="shared" si="97"/>
        <v>ナラケン</v>
      </c>
      <c r="J1273" s="19" t="str">
        <f t="shared" si="98"/>
        <v>カミキタヤマムラ</v>
      </c>
      <c r="K1273" s="19" t="str">
        <f t="shared" si="99"/>
        <v>294519</v>
      </c>
    </row>
    <row r="1274" spans="1:11">
      <c r="A1274" s="19" t="s">
        <v>6602</v>
      </c>
      <c r="B1274" s="19" t="s">
        <v>2823</v>
      </c>
      <c r="C1274" s="19" t="s">
        <v>5570</v>
      </c>
      <c r="D1274" s="19" t="s">
        <v>6500</v>
      </c>
      <c r="E1274" s="19" t="s">
        <v>5571</v>
      </c>
      <c r="G1274" s="19" t="str">
        <f t="shared" si="95"/>
        <v>奈良県</v>
      </c>
      <c r="H1274" s="19" t="str">
        <f t="shared" si="96"/>
        <v>川上村</v>
      </c>
      <c r="I1274" s="19" t="str">
        <f t="shared" si="97"/>
        <v>ナラケン</v>
      </c>
      <c r="J1274" s="19" t="str">
        <f t="shared" si="98"/>
        <v>カワカミムラ</v>
      </c>
      <c r="K1274" s="19" t="str">
        <f t="shared" si="99"/>
        <v>294527</v>
      </c>
    </row>
    <row r="1275" spans="1:11">
      <c r="A1275" s="19" t="s">
        <v>6603</v>
      </c>
      <c r="B1275" s="19" t="s">
        <v>2823</v>
      </c>
      <c r="C1275" s="19" t="s">
        <v>6604</v>
      </c>
      <c r="D1275" s="19" t="s">
        <v>6500</v>
      </c>
      <c r="E1275" s="19" t="s">
        <v>6605</v>
      </c>
      <c r="G1275" s="19" t="str">
        <f t="shared" si="95"/>
        <v>奈良県</v>
      </c>
      <c r="H1275" s="19" t="str">
        <f t="shared" si="96"/>
        <v>東吉野村</v>
      </c>
      <c r="I1275" s="19" t="str">
        <f t="shared" si="97"/>
        <v>ナラケン</v>
      </c>
      <c r="J1275" s="19" t="str">
        <f t="shared" si="98"/>
        <v>ヒガシヨシノムラ</v>
      </c>
      <c r="K1275" s="19" t="str">
        <f t="shared" si="99"/>
        <v>294535</v>
      </c>
    </row>
    <row r="1276" spans="1:11">
      <c r="A1276" s="17" t="s">
        <v>6606</v>
      </c>
      <c r="B1276" s="17" t="s">
        <v>6607</v>
      </c>
      <c r="C1276" s="31"/>
      <c r="D1276" s="32" t="s">
        <v>6608</v>
      </c>
      <c r="E1276" s="31"/>
      <c r="G1276" s="17" t="str">
        <f t="shared" si="95"/>
        <v>和歌山県</v>
      </c>
      <c r="H1276" s="17" t="str">
        <f t="shared" si="96"/>
        <v/>
      </c>
      <c r="I1276" s="17" t="str">
        <f t="shared" si="97"/>
        <v>ワカヤマケン</v>
      </c>
      <c r="J1276" s="17" t="str">
        <f t="shared" si="98"/>
        <v/>
      </c>
      <c r="K1276" s="17" t="str">
        <f t="shared" si="99"/>
        <v>300004</v>
      </c>
    </row>
    <row r="1277" spans="1:11">
      <c r="A1277" s="19" t="s">
        <v>2431</v>
      </c>
      <c r="B1277" s="19" t="s">
        <v>2779</v>
      </c>
      <c r="C1277" s="19" t="s">
        <v>3000</v>
      </c>
      <c r="D1277" s="19" t="s">
        <v>6609</v>
      </c>
      <c r="E1277" s="19" t="s">
        <v>6610</v>
      </c>
      <c r="G1277" s="19" t="str">
        <f t="shared" si="95"/>
        <v>和歌山県</v>
      </c>
      <c r="H1277" s="19" t="str">
        <f t="shared" si="96"/>
        <v>和歌山市</v>
      </c>
      <c r="I1277" s="19" t="str">
        <f t="shared" si="97"/>
        <v>ワカヤマケン</v>
      </c>
      <c r="J1277" s="19" t="str">
        <f t="shared" si="98"/>
        <v>ワカヤマシ</v>
      </c>
      <c r="K1277" s="19" t="str">
        <f t="shared" si="99"/>
        <v>302015</v>
      </c>
    </row>
    <row r="1278" spans="1:11">
      <c r="A1278" s="19" t="s">
        <v>6611</v>
      </c>
      <c r="B1278" s="19" t="s">
        <v>2779</v>
      </c>
      <c r="C1278" s="19" t="s">
        <v>6612</v>
      </c>
      <c r="D1278" s="19" t="s">
        <v>6609</v>
      </c>
      <c r="E1278" s="19" t="s">
        <v>6613</v>
      </c>
      <c r="G1278" s="19" t="str">
        <f t="shared" si="95"/>
        <v>和歌山県</v>
      </c>
      <c r="H1278" s="19" t="str">
        <f t="shared" si="96"/>
        <v>海南市</v>
      </c>
      <c r="I1278" s="19" t="str">
        <f t="shared" si="97"/>
        <v>ワカヤマケン</v>
      </c>
      <c r="J1278" s="19" t="str">
        <f t="shared" si="98"/>
        <v>カイナンシ</v>
      </c>
      <c r="K1278" s="19" t="str">
        <f t="shared" si="99"/>
        <v>302023</v>
      </c>
    </row>
    <row r="1279" spans="1:11">
      <c r="A1279" s="19" t="s">
        <v>2432</v>
      </c>
      <c r="B1279" s="19" t="s">
        <v>2779</v>
      </c>
      <c r="C1279" s="19" t="s">
        <v>3109</v>
      </c>
      <c r="D1279" s="19" t="s">
        <v>6609</v>
      </c>
      <c r="E1279" s="19" t="s">
        <v>6614</v>
      </c>
      <c r="G1279" s="19" t="str">
        <f t="shared" si="95"/>
        <v>和歌山県</v>
      </c>
      <c r="H1279" s="19" t="str">
        <f t="shared" si="96"/>
        <v>橋本市</v>
      </c>
      <c r="I1279" s="19" t="str">
        <f t="shared" si="97"/>
        <v>ワカヤマケン</v>
      </c>
      <c r="J1279" s="19" t="str">
        <f t="shared" si="98"/>
        <v>ハシモトシ</v>
      </c>
      <c r="K1279" s="19" t="str">
        <f t="shared" si="99"/>
        <v>302031</v>
      </c>
    </row>
    <row r="1280" spans="1:11">
      <c r="A1280" s="19" t="s">
        <v>6615</v>
      </c>
      <c r="B1280" s="19" t="s">
        <v>2779</v>
      </c>
      <c r="C1280" s="19" t="s">
        <v>6616</v>
      </c>
      <c r="D1280" s="19" t="s">
        <v>6609</v>
      </c>
      <c r="E1280" s="19" t="s">
        <v>6617</v>
      </c>
      <c r="G1280" s="19" t="str">
        <f t="shared" si="95"/>
        <v>和歌山県</v>
      </c>
      <c r="H1280" s="19" t="str">
        <f t="shared" si="96"/>
        <v>有田市</v>
      </c>
      <c r="I1280" s="19" t="str">
        <f t="shared" si="97"/>
        <v>ワカヤマケン</v>
      </c>
      <c r="J1280" s="19" t="str">
        <f t="shared" si="98"/>
        <v>アリダシ</v>
      </c>
      <c r="K1280" s="19" t="str">
        <f t="shared" si="99"/>
        <v>302040</v>
      </c>
    </row>
    <row r="1281" spans="1:11">
      <c r="A1281" s="19" t="s">
        <v>6618</v>
      </c>
      <c r="B1281" s="19" t="s">
        <v>2779</v>
      </c>
      <c r="C1281" s="19" t="s">
        <v>6619</v>
      </c>
      <c r="D1281" s="19" t="s">
        <v>6609</v>
      </c>
      <c r="E1281" s="19" t="s">
        <v>6620</v>
      </c>
      <c r="G1281" s="19" t="str">
        <f t="shared" si="95"/>
        <v>和歌山県</v>
      </c>
      <c r="H1281" s="19" t="str">
        <f t="shared" si="96"/>
        <v>御坊市</v>
      </c>
      <c r="I1281" s="19" t="str">
        <f t="shared" si="97"/>
        <v>ワカヤマケン</v>
      </c>
      <c r="J1281" s="19" t="str">
        <f t="shared" si="98"/>
        <v>ゴボウシ</v>
      </c>
      <c r="K1281" s="19" t="str">
        <f t="shared" si="99"/>
        <v>302058</v>
      </c>
    </row>
    <row r="1282" spans="1:11">
      <c r="A1282" s="19" t="s">
        <v>2433</v>
      </c>
      <c r="B1282" s="19" t="s">
        <v>2779</v>
      </c>
      <c r="C1282" s="19" t="s">
        <v>3033</v>
      </c>
      <c r="D1282" s="19" t="s">
        <v>6609</v>
      </c>
      <c r="E1282" s="19" t="s">
        <v>6621</v>
      </c>
      <c r="G1282" s="19" t="str">
        <f t="shared" si="95"/>
        <v>和歌山県</v>
      </c>
      <c r="H1282" s="19" t="str">
        <f t="shared" si="96"/>
        <v>田辺市</v>
      </c>
      <c r="I1282" s="19" t="str">
        <f t="shared" si="97"/>
        <v>ワカヤマケン</v>
      </c>
      <c r="J1282" s="19" t="str">
        <f t="shared" si="98"/>
        <v>タナベシ</v>
      </c>
      <c r="K1282" s="19" t="str">
        <f t="shared" si="99"/>
        <v>302066</v>
      </c>
    </row>
    <row r="1283" spans="1:11">
      <c r="A1283" s="19" t="s">
        <v>6622</v>
      </c>
      <c r="B1283" s="19" t="s">
        <v>2779</v>
      </c>
      <c r="C1283" s="19" t="s">
        <v>6623</v>
      </c>
      <c r="D1283" s="19" t="s">
        <v>6609</v>
      </c>
      <c r="E1283" s="19" t="s">
        <v>6624</v>
      </c>
      <c r="G1283" s="19" t="str">
        <f t="shared" si="95"/>
        <v>和歌山県</v>
      </c>
      <c r="H1283" s="19" t="str">
        <f t="shared" si="96"/>
        <v>新宮市</v>
      </c>
      <c r="I1283" s="19" t="str">
        <f t="shared" si="97"/>
        <v>ワカヤマケン</v>
      </c>
      <c r="J1283" s="19" t="str">
        <f t="shared" si="98"/>
        <v>シングウシ</v>
      </c>
      <c r="K1283" s="19" t="str">
        <f t="shared" si="99"/>
        <v>302074</v>
      </c>
    </row>
    <row r="1284" spans="1:11">
      <c r="A1284" s="19" t="s">
        <v>6625</v>
      </c>
      <c r="B1284" s="19" t="s">
        <v>2779</v>
      </c>
      <c r="C1284" s="19" t="s">
        <v>6626</v>
      </c>
      <c r="D1284" s="19" t="s">
        <v>6609</v>
      </c>
      <c r="E1284" s="19" t="s">
        <v>6627</v>
      </c>
      <c r="G1284" s="19" t="str">
        <f t="shared" si="95"/>
        <v>和歌山県</v>
      </c>
      <c r="H1284" s="19" t="str">
        <f t="shared" si="96"/>
        <v>紀の川市</v>
      </c>
      <c r="I1284" s="19" t="str">
        <f t="shared" si="97"/>
        <v>ワカヤマケン</v>
      </c>
      <c r="J1284" s="19" t="str">
        <f t="shared" si="98"/>
        <v>キノカワシ</v>
      </c>
      <c r="K1284" s="19" t="str">
        <f t="shared" si="99"/>
        <v>302082</v>
      </c>
    </row>
    <row r="1285" spans="1:11">
      <c r="A1285" s="19" t="s">
        <v>6628</v>
      </c>
      <c r="B1285" s="19" t="s">
        <v>2779</v>
      </c>
      <c r="C1285" s="19" t="s">
        <v>6629</v>
      </c>
      <c r="D1285" s="19" t="s">
        <v>6609</v>
      </c>
      <c r="E1285" s="19" t="s">
        <v>6630</v>
      </c>
      <c r="G1285" s="19" t="str">
        <f t="shared" si="95"/>
        <v>和歌山県</v>
      </c>
      <c r="H1285" s="19" t="str">
        <f t="shared" si="96"/>
        <v>岩出市</v>
      </c>
      <c r="I1285" s="19" t="str">
        <f t="shared" si="97"/>
        <v>ワカヤマケン</v>
      </c>
      <c r="J1285" s="19" t="str">
        <f t="shared" si="98"/>
        <v>イワデシ</v>
      </c>
      <c r="K1285" s="19" t="str">
        <f t="shared" si="99"/>
        <v>302091</v>
      </c>
    </row>
    <row r="1286" spans="1:11">
      <c r="A1286" s="19" t="s">
        <v>6631</v>
      </c>
      <c r="B1286" s="19" t="s">
        <v>2779</v>
      </c>
      <c r="C1286" s="19" t="s">
        <v>6632</v>
      </c>
      <c r="D1286" s="19" t="s">
        <v>6609</v>
      </c>
      <c r="E1286" s="19" t="s">
        <v>6633</v>
      </c>
      <c r="G1286" s="19" t="str">
        <f t="shared" si="95"/>
        <v>和歌山県</v>
      </c>
      <c r="H1286" s="19" t="str">
        <f t="shared" si="96"/>
        <v>紀美野町</v>
      </c>
      <c r="I1286" s="19" t="str">
        <f t="shared" si="97"/>
        <v>ワカヤマケン</v>
      </c>
      <c r="J1286" s="19" t="str">
        <f t="shared" si="98"/>
        <v>キミノチョウ</v>
      </c>
      <c r="K1286" s="19" t="str">
        <f t="shared" si="99"/>
        <v>303046</v>
      </c>
    </row>
    <row r="1287" spans="1:11">
      <c r="A1287" s="19" t="s">
        <v>6634</v>
      </c>
      <c r="B1287" s="19" t="s">
        <v>2779</v>
      </c>
      <c r="C1287" s="19" t="s">
        <v>6635</v>
      </c>
      <c r="D1287" s="19" t="s">
        <v>6609</v>
      </c>
      <c r="E1287" s="19" t="s">
        <v>6636</v>
      </c>
      <c r="G1287" s="19" t="str">
        <f t="shared" ref="G1287:G1350" si="100">B1287</f>
        <v>和歌山県</v>
      </c>
      <c r="H1287" s="19" t="str">
        <f t="shared" ref="H1287:H1350" si="101">IF(C1287&lt;&gt;0,C1287,"")</f>
        <v>かつらぎ町</v>
      </c>
      <c r="I1287" s="19" t="str">
        <f t="shared" ref="I1287:I1350" si="102">PHONETIC(D1287)</f>
        <v>ワカヤマケン</v>
      </c>
      <c r="J1287" s="19" t="str">
        <f t="shared" ref="J1287:J1350" si="103">PHONETIC(E1287)</f>
        <v>カツラギチョウ</v>
      </c>
      <c r="K1287" s="19" t="str">
        <f t="shared" ref="K1287:K1350" si="104">A1287</f>
        <v>303411</v>
      </c>
    </row>
    <row r="1288" spans="1:11">
      <c r="A1288" s="19" t="s">
        <v>6637</v>
      </c>
      <c r="B1288" s="19" t="s">
        <v>2779</v>
      </c>
      <c r="C1288" s="19" t="s">
        <v>6638</v>
      </c>
      <c r="D1288" s="19" t="s">
        <v>6609</v>
      </c>
      <c r="E1288" s="19" t="s">
        <v>6639</v>
      </c>
      <c r="G1288" s="19" t="str">
        <f t="shared" si="100"/>
        <v>和歌山県</v>
      </c>
      <c r="H1288" s="19" t="str">
        <f t="shared" si="101"/>
        <v>九度山町</v>
      </c>
      <c r="I1288" s="19" t="str">
        <f t="shared" si="102"/>
        <v>ワカヤマケン</v>
      </c>
      <c r="J1288" s="19" t="str">
        <f t="shared" si="103"/>
        <v>クドヤマチョウ</v>
      </c>
      <c r="K1288" s="19" t="str">
        <f t="shared" si="104"/>
        <v>303437</v>
      </c>
    </row>
    <row r="1289" spans="1:11">
      <c r="A1289" s="19" t="s">
        <v>6640</v>
      </c>
      <c r="B1289" s="19" t="s">
        <v>2779</v>
      </c>
      <c r="C1289" s="19" t="s">
        <v>6641</v>
      </c>
      <c r="D1289" s="19" t="s">
        <v>6609</v>
      </c>
      <c r="E1289" s="19" t="s">
        <v>6642</v>
      </c>
      <c r="G1289" s="19" t="str">
        <f t="shared" si="100"/>
        <v>和歌山県</v>
      </c>
      <c r="H1289" s="19" t="str">
        <f t="shared" si="101"/>
        <v>高野町</v>
      </c>
      <c r="I1289" s="19" t="str">
        <f t="shared" si="102"/>
        <v>ワカヤマケン</v>
      </c>
      <c r="J1289" s="19" t="str">
        <f t="shared" si="103"/>
        <v>コウヤチョウ</v>
      </c>
      <c r="K1289" s="19" t="str">
        <f t="shared" si="104"/>
        <v>303445</v>
      </c>
    </row>
    <row r="1290" spans="1:11">
      <c r="A1290" s="19" t="s">
        <v>2434</v>
      </c>
      <c r="B1290" s="19" t="s">
        <v>2779</v>
      </c>
      <c r="C1290" s="19" t="s">
        <v>2868</v>
      </c>
      <c r="D1290" s="19" t="s">
        <v>6609</v>
      </c>
      <c r="E1290" s="19" t="s">
        <v>6643</v>
      </c>
      <c r="G1290" s="19" t="str">
        <f t="shared" si="100"/>
        <v>和歌山県</v>
      </c>
      <c r="H1290" s="19" t="str">
        <f t="shared" si="101"/>
        <v>湯浅町</v>
      </c>
      <c r="I1290" s="19" t="str">
        <f t="shared" si="102"/>
        <v>ワカヤマケン</v>
      </c>
      <c r="J1290" s="19" t="str">
        <f t="shared" si="103"/>
        <v>ユアサチョウ</v>
      </c>
      <c r="K1290" s="19" t="str">
        <f t="shared" si="104"/>
        <v>303615</v>
      </c>
    </row>
    <row r="1291" spans="1:11">
      <c r="A1291" s="19" t="s">
        <v>6644</v>
      </c>
      <c r="B1291" s="19" t="s">
        <v>2779</v>
      </c>
      <c r="C1291" s="19" t="s">
        <v>6645</v>
      </c>
      <c r="D1291" s="19" t="s">
        <v>6609</v>
      </c>
      <c r="E1291" s="19" t="s">
        <v>6646</v>
      </c>
      <c r="G1291" s="19" t="str">
        <f t="shared" si="100"/>
        <v>和歌山県</v>
      </c>
      <c r="H1291" s="19" t="str">
        <f t="shared" si="101"/>
        <v>広川町</v>
      </c>
      <c r="I1291" s="19" t="str">
        <f t="shared" si="102"/>
        <v>ワカヤマケン</v>
      </c>
      <c r="J1291" s="19" t="str">
        <f t="shared" si="103"/>
        <v>ヒロガワチョウ</v>
      </c>
      <c r="K1291" s="19" t="str">
        <f t="shared" si="104"/>
        <v>303623</v>
      </c>
    </row>
    <row r="1292" spans="1:11">
      <c r="A1292" s="19" t="s">
        <v>6647</v>
      </c>
      <c r="B1292" s="19" t="s">
        <v>2779</v>
      </c>
      <c r="C1292" s="19" t="s">
        <v>6648</v>
      </c>
      <c r="D1292" s="19" t="s">
        <v>6609</v>
      </c>
      <c r="E1292" s="19" t="s">
        <v>6649</v>
      </c>
      <c r="G1292" s="19" t="str">
        <f t="shared" si="100"/>
        <v>和歌山県</v>
      </c>
      <c r="H1292" s="19" t="str">
        <f t="shared" si="101"/>
        <v>有田川町</v>
      </c>
      <c r="I1292" s="19" t="str">
        <f t="shared" si="102"/>
        <v>ワカヤマケン</v>
      </c>
      <c r="J1292" s="19" t="str">
        <f t="shared" si="103"/>
        <v>アリダガワチョウ</v>
      </c>
      <c r="K1292" s="19" t="str">
        <f t="shared" si="104"/>
        <v>303666</v>
      </c>
    </row>
    <row r="1293" spans="1:11">
      <c r="A1293" s="19" t="s">
        <v>6650</v>
      </c>
      <c r="B1293" s="19" t="s">
        <v>2779</v>
      </c>
      <c r="C1293" s="19" t="s">
        <v>5438</v>
      </c>
      <c r="D1293" s="19" t="s">
        <v>6609</v>
      </c>
      <c r="E1293" s="19" t="s">
        <v>5439</v>
      </c>
      <c r="G1293" s="19" t="str">
        <f t="shared" si="100"/>
        <v>和歌山県</v>
      </c>
      <c r="H1293" s="19" t="str">
        <f t="shared" si="101"/>
        <v>美浜町</v>
      </c>
      <c r="I1293" s="19" t="str">
        <f t="shared" si="102"/>
        <v>ワカヤマケン</v>
      </c>
      <c r="J1293" s="19" t="str">
        <f t="shared" si="103"/>
        <v>ミハマチョウ</v>
      </c>
      <c r="K1293" s="19" t="str">
        <f t="shared" si="104"/>
        <v>303810</v>
      </c>
    </row>
    <row r="1294" spans="1:11">
      <c r="A1294" s="19" t="s">
        <v>6651</v>
      </c>
      <c r="B1294" s="19" t="s">
        <v>2779</v>
      </c>
      <c r="C1294" s="19" t="s">
        <v>3679</v>
      </c>
      <c r="D1294" s="19" t="s">
        <v>6609</v>
      </c>
      <c r="E1294" s="19" t="s">
        <v>3680</v>
      </c>
      <c r="G1294" s="19" t="str">
        <f t="shared" si="100"/>
        <v>和歌山県</v>
      </c>
      <c r="H1294" s="19" t="str">
        <f t="shared" si="101"/>
        <v>日高町</v>
      </c>
      <c r="I1294" s="19" t="str">
        <f t="shared" si="102"/>
        <v>ワカヤマケン</v>
      </c>
      <c r="J1294" s="19" t="str">
        <f t="shared" si="103"/>
        <v>ヒダカチョウ</v>
      </c>
      <c r="K1294" s="19" t="str">
        <f t="shared" si="104"/>
        <v>303828</v>
      </c>
    </row>
    <row r="1295" spans="1:11">
      <c r="A1295" s="19" t="s">
        <v>6652</v>
      </c>
      <c r="B1295" s="19" t="s">
        <v>2779</v>
      </c>
      <c r="C1295" s="19" t="s">
        <v>6653</v>
      </c>
      <c r="D1295" s="19" t="s">
        <v>6609</v>
      </c>
      <c r="E1295" s="19" t="s">
        <v>6654</v>
      </c>
      <c r="G1295" s="19" t="str">
        <f t="shared" si="100"/>
        <v>和歌山県</v>
      </c>
      <c r="H1295" s="19" t="str">
        <f t="shared" si="101"/>
        <v>由良町</v>
      </c>
      <c r="I1295" s="19" t="str">
        <f t="shared" si="102"/>
        <v>ワカヤマケン</v>
      </c>
      <c r="J1295" s="19" t="str">
        <f t="shared" si="103"/>
        <v>ユラチョウ</v>
      </c>
      <c r="K1295" s="19" t="str">
        <f t="shared" si="104"/>
        <v>303836</v>
      </c>
    </row>
    <row r="1296" spans="1:11">
      <c r="A1296" s="19" t="s">
        <v>6655</v>
      </c>
      <c r="B1296" s="19" t="s">
        <v>2779</v>
      </c>
      <c r="C1296" s="19" t="s">
        <v>6656</v>
      </c>
      <c r="D1296" s="19" t="s">
        <v>6609</v>
      </c>
      <c r="E1296" s="19" t="s">
        <v>6472</v>
      </c>
      <c r="G1296" s="19" t="str">
        <f t="shared" si="100"/>
        <v>和歌山県</v>
      </c>
      <c r="H1296" s="19" t="str">
        <f t="shared" si="101"/>
        <v>印南町</v>
      </c>
      <c r="I1296" s="19" t="str">
        <f t="shared" si="102"/>
        <v>ワカヤマケン</v>
      </c>
      <c r="J1296" s="19" t="str">
        <f t="shared" si="103"/>
        <v>イナミチョウ</v>
      </c>
      <c r="K1296" s="19" t="str">
        <f t="shared" si="104"/>
        <v>303909</v>
      </c>
    </row>
    <row r="1297" spans="1:11">
      <c r="A1297" s="19" t="s">
        <v>6657</v>
      </c>
      <c r="B1297" s="19" t="s">
        <v>2779</v>
      </c>
      <c r="C1297" s="19" t="s">
        <v>6658</v>
      </c>
      <c r="D1297" s="19" t="s">
        <v>6609</v>
      </c>
      <c r="E1297" s="19" t="s">
        <v>6659</v>
      </c>
      <c r="G1297" s="19" t="str">
        <f t="shared" si="100"/>
        <v>和歌山県</v>
      </c>
      <c r="H1297" s="19" t="str">
        <f t="shared" si="101"/>
        <v>みなべ町</v>
      </c>
      <c r="I1297" s="19" t="str">
        <f t="shared" si="102"/>
        <v>ワカヤマケン</v>
      </c>
      <c r="J1297" s="19" t="str">
        <f t="shared" si="103"/>
        <v>ミナベチョウ</v>
      </c>
      <c r="K1297" s="19" t="str">
        <f t="shared" si="104"/>
        <v>303917</v>
      </c>
    </row>
    <row r="1298" spans="1:11">
      <c r="A1298" s="19" t="s">
        <v>6660</v>
      </c>
      <c r="B1298" s="19" t="s">
        <v>2779</v>
      </c>
      <c r="C1298" s="19" t="s">
        <v>6661</v>
      </c>
      <c r="D1298" s="19" t="s">
        <v>6609</v>
      </c>
      <c r="E1298" s="19" t="s">
        <v>6662</v>
      </c>
      <c r="G1298" s="19" t="str">
        <f t="shared" si="100"/>
        <v>和歌山県</v>
      </c>
      <c r="H1298" s="19" t="str">
        <f t="shared" si="101"/>
        <v>日高川町</v>
      </c>
      <c r="I1298" s="19" t="str">
        <f t="shared" si="102"/>
        <v>ワカヤマケン</v>
      </c>
      <c r="J1298" s="19" t="str">
        <f t="shared" si="103"/>
        <v>ヒダカガワチョウ</v>
      </c>
      <c r="K1298" s="19" t="str">
        <f t="shared" si="104"/>
        <v>303925</v>
      </c>
    </row>
    <row r="1299" spans="1:11">
      <c r="A1299" s="19" t="s">
        <v>2435</v>
      </c>
      <c r="B1299" s="19" t="s">
        <v>2779</v>
      </c>
      <c r="C1299" s="19" t="s">
        <v>2780</v>
      </c>
      <c r="D1299" s="19" t="s">
        <v>6609</v>
      </c>
      <c r="E1299" s="19" t="s">
        <v>6663</v>
      </c>
      <c r="G1299" s="19" t="str">
        <f t="shared" si="100"/>
        <v>和歌山県</v>
      </c>
      <c r="H1299" s="19" t="str">
        <f t="shared" si="101"/>
        <v>白浜町</v>
      </c>
      <c r="I1299" s="19" t="str">
        <f t="shared" si="102"/>
        <v>ワカヤマケン</v>
      </c>
      <c r="J1299" s="19" t="str">
        <f t="shared" si="103"/>
        <v>シラハマチョウ</v>
      </c>
      <c r="K1299" s="19" t="str">
        <f t="shared" si="104"/>
        <v>304018</v>
      </c>
    </row>
    <row r="1300" spans="1:11">
      <c r="A1300" s="19" t="s">
        <v>6664</v>
      </c>
      <c r="B1300" s="19" t="s">
        <v>2779</v>
      </c>
      <c r="C1300" s="19" t="s">
        <v>6665</v>
      </c>
      <c r="D1300" s="19" t="s">
        <v>6609</v>
      </c>
      <c r="E1300" s="19" t="s">
        <v>6666</v>
      </c>
      <c r="G1300" s="19" t="str">
        <f t="shared" si="100"/>
        <v>和歌山県</v>
      </c>
      <c r="H1300" s="19" t="str">
        <f t="shared" si="101"/>
        <v>上富田町</v>
      </c>
      <c r="I1300" s="19" t="str">
        <f t="shared" si="102"/>
        <v>ワカヤマケン</v>
      </c>
      <c r="J1300" s="19" t="str">
        <f t="shared" si="103"/>
        <v>カミトンダチョウ</v>
      </c>
      <c r="K1300" s="19" t="str">
        <f t="shared" si="104"/>
        <v>304042</v>
      </c>
    </row>
    <row r="1301" spans="1:11">
      <c r="A1301" s="19" t="s">
        <v>6667</v>
      </c>
      <c r="B1301" s="19" t="s">
        <v>2779</v>
      </c>
      <c r="C1301" s="19" t="s">
        <v>6668</v>
      </c>
      <c r="D1301" s="19" t="s">
        <v>6609</v>
      </c>
      <c r="E1301" s="19" t="s">
        <v>6669</v>
      </c>
      <c r="G1301" s="19" t="str">
        <f t="shared" si="100"/>
        <v>和歌山県</v>
      </c>
      <c r="H1301" s="19" t="str">
        <f t="shared" si="101"/>
        <v>すさみ町</v>
      </c>
      <c r="I1301" s="19" t="str">
        <f t="shared" si="102"/>
        <v>ワカヤマケン</v>
      </c>
      <c r="J1301" s="19" t="str">
        <f t="shared" si="103"/>
        <v>スサミチョウ</v>
      </c>
      <c r="K1301" s="19" t="str">
        <f t="shared" si="104"/>
        <v>304069</v>
      </c>
    </row>
    <row r="1302" spans="1:11">
      <c r="A1302" s="19" t="s">
        <v>6670</v>
      </c>
      <c r="B1302" s="19" t="s">
        <v>2779</v>
      </c>
      <c r="C1302" s="19" t="s">
        <v>6671</v>
      </c>
      <c r="D1302" s="19" t="s">
        <v>6609</v>
      </c>
      <c r="E1302" s="19" t="s">
        <v>6672</v>
      </c>
      <c r="G1302" s="19" t="str">
        <f t="shared" si="100"/>
        <v>和歌山県</v>
      </c>
      <c r="H1302" s="19" t="str">
        <f t="shared" si="101"/>
        <v>那智勝浦町</v>
      </c>
      <c r="I1302" s="19" t="str">
        <f t="shared" si="102"/>
        <v>ワカヤマケン</v>
      </c>
      <c r="J1302" s="19" t="str">
        <f t="shared" si="103"/>
        <v>ナチカツウラチョウ</v>
      </c>
      <c r="K1302" s="19" t="str">
        <f t="shared" si="104"/>
        <v>304212</v>
      </c>
    </row>
    <row r="1303" spans="1:11">
      <c r="A1303" s="19" t="s">
        <v>6673</v>
      </c>
      <c r="B1303" s="19" t="s">
        <v>2779</v>
      </c>
      <c r="C1303" s="19" t="s">
        <v>6674</v>
      </c>
      <c r="D1303" s="19" t="s">
        <v>6609</v>
      </c>
      <c r="E1303" s="19" t="s">
        <v>6675</v>
      </c>
      <c r="G1303" s="19" t="str">
        <f t="shared" si="100"/>
        <v>和歌山県</v>
      </c>
      <c r="H1303" s="19" t="str">
        <f t="shared" si="101"/>
        <v>太地町</v>
      </c>
      <c r="I1303" s="19" t="str">
        <f t="shared" si="102"/>
        <v>ワカヤマケン</v>
      </c>
      <c r="J1303" s="19" t="str">
        <f t="shared" si="103"/>
        <v>タイジチョウ</v>
      </c>
      <c r="K1303" s="19" t="str">
        <f t="shared" si="104"/>
        <v>304221</v>
      </c>
    </row>
    <row r="1304" spans="1:11">
      <c r="A1304" s="19" t="s">
        <v>6676</v>
      </c>
      <c r="B1304" s="19" t="s">
        <v>2779</v>
      </c>
      <c r="C1304" s="19" t="s">
        <v>6677</v>
      </c>
      <c r="D1304" s="19" t="s">
        <v>6609</v>
      </c>
      <c r="E1304" s="19" t="s">
        <v>6678</v>
      </c>
      <c r="G1304" s="19" t="str">
        <f t="shared" si="100"/>
        <v>和歌山県</v>
      </c>
      <c r="H1304" s="19" t="str">
        <f t="shared" si="101"/>
        <v>古座川町</v>
      </c>
      <c r="I1304" s="19" t="str">
        <f t="shared" si="102"/>
        <v>ワカヤマケン</v>
      </c>
      <c r="J1304" s="19" t="str">
        <f t="shared" si="103"/>
        <v>コザガワチョウ</v>
      </c>
      <c r="K1304" s="19" t="str">
        <f t="shared" si="104"/>
        <v>304247</v>
      </c>
    </row>
    <row r="1305" spans="1:11">
      <c r="A1305" s="19" t="s">
        <v>6679</v>
      </c>
      <c r="B1305" s="19" t="s">
        <v>2779</v>
      </c>
      <c r="C1305" s="19" t="s">
        <v>6680</v>
      </c>
      <c r="D1305" s="19" t="s">
        <v>6609</v>
      </c>
      <c r="E1305" s="19" t="s">
        <v>6681</v>
      </c>
      <c r="G1305" s="19" t="str">
        <f t="shared" si="100"/>
        <v>和歌山県</v>
      </c>
      <c r="H1305" s="19" t="str">
        <f t="shared" si="101"/>
        <v>北山村</v>
      </c>
      <c r="I1305" s="19" t="str">
        <f t="shared" si="102"/>
        <v>ワカヤマケン</v>
      </c>
      <c r="J1305" s="19" t="str">
        <f t="shared" si="103"/>
        <v>キタヤマムラ</v>
      </c>
      <c r="K1305" s="19" t="str">
        <f t="shared" si="104"/>
        <v>304271</v>
      </c>
    </row>
    <row r="1306" spans="1:11">
      <c r="A1306" s="19" t="s">
        <v>6682</v>
      </c>
      <c r="B1306" s="19" t="s">
        <v>2779</v>
      </c>
      <c r="C1306" s="19" t="s">
        <v>6683</v>
      </c>
      <c r="D1306" s="19" t="s">
        <v>6609</v>
      </c>
      <c r="E1306" s="19" t="s">
        <v>6684</v>
      </c>
      <c r="G1306" s="19" t="str">
        <f t="shared" si="100"/>
        <v>和歌山県</v>
      </c>
      <c r="H1306" s="19" t="str">
        <f t="shared" si="101"/>
        <v>串本町</v>
      </c>
      <c r="I1306" s="19" t="str">
        <f t="shared" si="102"/>
        <v>ワカヤマケン</v>
      </c>
      <c r="J1306" s="19" t="str">
        <f t="shared" si="103"/>
        <v>クシモトチョウ</v>
      </c>
      <c r="K1306" s="19" t="str">
        <f t="shared" si="104"/>
        <v>304280</v>
      </c>
    </row>
    <row r="1307" spans="1:11">
      <c r="A1307" s="17" t="s">
        <v>6685</v>
      </c>
      <c r="B1307" s="17" t="s">
        <v>6686</v>
      </c>
      <c r="C1307" s="31"/>
      <c r="D1307" s="32" t="s">
        <v>6687</v>
      </c>
      <c r="E1307" s="31"/>
      <c r="G1307" s="17" t="str">
        <f t="shared" si="100"/>
        <v>鳥取県</v>
      </c>
      <c r="H1307" s="17" t="str">
        <f t="shared" si="101"/>
        <v/>
      </c>
      <c r="I1307" s="17" t="str">
        <f t="shared" si="102"/>
        <v>トットリケン</v>
      </c>
      <c r="J1307" s="17" t="str">
        <f t="shared" si="103"/>
        <v/>
      </c>
      <c r="K1307" s="17" t="str">
        <f t="shared" si="104"/>
        <v>310000</v>
      </c>
    </row>
    <row r="1308" spans="1:11">
      <c r="A1308" s="19" t="s">
        <v>2437</v>
      </c>
      <c r="B1308" s="19" t="s">
        <v>2952</v>
      </c>
      <c r="C1308" s="19" t="s">
        <v>2953</v>
      </c>
      <c r="D1308" s="19" t="s">
        <v>6688</v>
      </c>
      <c r="E1308" s="19" t="s">
        <v>6689</v>
      </c>
      <c r="G1308" s="19" t="str">
        <f t="shared" si="100"/>
        <v>鳥取県</v>
      </c>
      <c r="H1308" s="19" t="str">
        <f t="shared" si="101"/>
        <v>鳥取市</v>
      </c>
      <c r="I1308" s="19" t="str">
        <f t="shared" si="102"/>
        <v>トットリケン</v>
      </c>
      <c r="J1308" s="19" t="str">
        <f t="shared" si="103"/>
        <v>トットリシ</v>
      </c>
      <c r="K1308" s="19" t="str">
        <f t="shared" si="104"/>
        <v>312011</v>
      </c>
    </row>
    <row r="1309" spans="1:11">
      <c r="A1309" s="19" t="s">
        <v>2438</v>
      </c>
      <c r="B1309" s="19" t="s">
        <v>2952</v>
      </c>
      <c r="C1309" s="19" t="s">
        <v>3051</v>
      </c>
      <c r="D1309" s="19" t="s">
        <v>6688</v>
      </c>
      <c r="E1309" s="19" t="s">
        <v>6690</v>
      </c>
      <c r="G1309" s="19" t="str">
        <f t="shared" si="100"/>
        <v>鳥取県</v>
      </c>
      <c r="H1309" s="19" t="str">
        <f t="shared" si="101"/>
        <v>米子市</v>
      </c>
      <c r="I1309" s="19" t="str">
        <f t="shared" si="102"/>
        <v>トットリケン</v>
      </c>
      <c r="J1309" s="19" t="str">
        <f t="shared" si="103"/>
        <v>ヨナゴシ</v>
      </c>
      <c r="K1309" s="19" t="str">
        <f t="shared" si="104"/>
        <v>312029</v>
      </c>
    </row>
    <row r="1310" spans="1:11">
      <c r="A1310" s="19" t="s">
        <v>6691</v>
      </c>
      <c r="B1310" s="19" t="s">
        <v>2952</v>
      </c>
      <c r="C1310" s="19" t="s">
        <v>6692</v>
      </c>
      <c r="D1310" s="19" t="s">
        <v>6688</v>
      </c>
      <c r="E1310" s="19" t="s">
        <v>6693</v>
      </c>
      <c r="G1310" s="19" t="str">
        <f t="shared" si="100"/>
        <v>鳥取県</v>
      </c>
      <c r="H1310" s="19" t="str">
        <f t="shared" si="101"/>
        <v>倉吉市</v>
      </c>
      <c r="I1310" s="19" t="str">
        <f t="shared" si="102"/>
        <v>トットリケン</v>
      </c>
      <c r="J1310" s="19" t="str">
        <f t="shared" si="103"/>
        <v>クラヨシシ</v>
      </c>
      <c r="K1310" s="19" t="str">
        <f t="shared" si="104"/>
        <v>312037</v>
      </c>
    </row>
    <row r="1311" spans="1:11">
      <c r="A1311" s="19" t="s">
        <v>6694</v>
      </c>
      <c r="B1311" s="19" t="s">
        <v>2952</v>
      </c>
      <c r="C1311" s="19" t="s">
        <v>6695</v>
      </c>
      <c r="D1311" s="19" t="s">
        <v>6688</v>
      </c>
      <c r="E1311" s="19" t="s">
        <v>6696</v>
      </c>
      <c r="G1311" s="19" t="str">
        <f t="shared" si="100"/>
        <v>鳥取県</v>
      </c>
      <c r="H1311" s="19" t="str">
        <f t="shared" si="101"/>
        <v>境港市</v>
      </c>
      <c r="I1311" s="19" t="str">
        <f t="shared" si="102"/>
        <v>トットリケン</v>
      </c>
      <c r="J1311" s="19" t="str">
        <f t="shared" si="103"/>
        <v>サカイミナトシ</v>
      </c>
      <c r="K1311" s="19" t="str">
        <f t="shared" si="104"/>
        <v>312045</v>
      </c>
    </row>
    <row r="1312" spans="1:11">
      <c r="A1312" s="19" t="s">
        <v>6697</v>
      </c>
      <c r="B1312" s="19" t="s">
        <v>2952</v>
      </c>
      <c r="C1312" s="19" t="s">
        <v>6698</v>
      </c>
      <c r="D1312" s="19" t="s">
        <v>6688</v>
      </c>
      <c r="E1312" s="19" t="s">
        <v>6699</v>
      </c>
      <c r="G1312" s="19" t="str">
        <f t="shared" si="100"/>
        <v>鳥取県</v>
      </c>
      <c r="H1312" s="19" t="str">
        <f t="shared" si="101"/>
        <v>岩美町</v>
      </c>
      <c r="I1312" s="19" t="str">
        <f t="shared" si="102"/>
        <v>トットリケン</v>
      </c>
      <c r="J1312" s="19" t="str">
        <f t="shared" si="103"/>
        <v>イワミチョウ</v>
      </c>
      <c r="K1312" s="19" t="str">
        <f t="shared" si="104"/>
        <v>313025</v>
      </c>
    </row>
    <row r="1313" spans="1:11">
      <c r="A1313" s="19" t="s">
        <v>6700</v>
      </c>
      <c r="B1313" s="19" t="s">
        <v>2952</v>
      </c>
      <c r="C1313" s="19" t="s">
        <v>6701</v>
      </c>
      <c r="D1313" s="19" t="s">
        <v>6688</v>
      </c>
      <c r="E1313" s="19" t="s">
        <v>5448</v>
      </c>
      <c r="G1313" s="19" t="str">
        <f t="shared" si="100"/>
        <v>鳥取県</v>
      </c>
      <c r="H1313" s="19" t="str">
        <f t="shared" si="101"/>
        <v>若桜町</v>
      </c>
      <c r="I1313" s="19" t="str">
        <f t="shared" si="102"/>
        <v>トットリケン</v>
      </c>
      <c r="J1313" s="19" t="str">
        <f t="shared" si="103"/>
        <v>ワカサチョウ</v>
      </c>
      <c r="K1313" s="19" t="str">
        <f t="shared" si="104"/>
        <v>313254</v>
      </c>
    </row>
    <row r="1314" spans="1:11">
      <c r="A1314" s="19" t="s">
        <v>6702</v>
      </c>
      <c r="B1314" s="19" t="s">
        <v>2952</v>
      </c>
      <c r="C1314" s="19" t="s">
        <v>6703</v>
      </c>
      <c r="D1314" s="19" t="s">
        <v>6688</v>
      </c>
      <c r="E1314" s="19" t="s">
        <v>6704</v>
      </c>
      <c r="G1314" s="19" t="str">
        <f t="shared" si="100"/>
        <v>鳥取県</v>
      </c>
      <c r="H1314" s="19" t="str">
        <f t="shared" si="101"/>
        <v>智頭町</v>
      </c>
      <c r="I1314" s="19" t="str">
        <f t="shared" si="102"/>
        <v>トットリケン</v>
      </c>
      <c r="J1314" s="19" t="str">
        <f t="shared" si="103"/>
        <v>チヅチョウ</v>
      </c>
      <c r="K1314" s="19" t="str">
        <f t="shared" si="104"/>
        <v>313289</v>
      </c>
    </row>
    <row r="1315" spans="1:11">
      <c r="A1315" s="19" t="s">
        <v>6705</v>
      </c>
      <c r="B1315" s="19" t="s">
        <v>2952</v>
      </c>
      <c r="C1315" s="19" t="s">
        <v>6706</v>
      </c>
      <c r="D1315" s="19" t="s">
        <v>6688</v>
      </c>
      <c r="E1315" s="19" t="s">
        <v>6707</v>
      </c>
      <c r="G1315" s="19" t="str">
        <f t="shared" si="100"/>
        <v>鳥取県</v>
      </c>
      <c r="H1315" s="19" t="str">
        <f t="shared" si="101"/>
        <v>八頭町</v>
      </c>
      <c r="I1315" s="19" t="str">
        <f t="shared" si="102"/>
        <v>トットリケン</v>
      </c>
      <c r="J1315" s="19" t="str">
        <f t="shared" si="103"/>
        <v>ヤズチョウ</v>
      </c>
      <c r="K1315" s="19" t="str">
        <f t="shared" si="104"/>
        <v>313297</v>
      </c>
    </row>
    <row r="1316" spans="1:11">
      <c r="A1316" s="19" t="s">
        <v>6708</v>
      </c>
      <c r="B1316" s="19" t="s">
        <v>2952</v>
      </c>
      <c r="C1316" s="19" t="s">
        <v>6709</v>
      </c>
      <c r="D1316" s="19" t="s">
        <v>6688</v>
      </c>
      <c r="E1316" s="19" t="s">
        <v>6710</v>
      </c>
      <c r="G1316" s="19" t="str">
        <f t="shared" si="100"/>
        <v>鳥取県</v>
      </c>
      <c r="H1316" s="19" t="str">
        <f t="shared" si="101"/>
        <v>三朝町</v>
      </c>
      <c r="I1316" s="19" t="str">
        <f t="shared" si="102"/>
        <v>トットリケン</v>
      </c>
      <c r="J1316" s="19" t="str">
        <f t="shared" si="103"/>
        <v>ミササチョウ</v>
      </c>
      <c r="K1316" s="19" t="str">
        <f t="shared" si="104"/>
        <v>313645</v>
      </c>
    </row>
    <row r="1317" spans="1:11">
      <c r="A1317" s="19" t="s">
        <v>6711</v>
      </c>
      <c r="B1317" s="19" t="s">
        <v>2952</v>
      </c>
      <c r="C1317" s="19" t="s">
        <v>6712</v>
      </c>
      <c r="D1317" s="19" t="s">
        <v>6688</v>
      </c>
      <c r="E1317" s="19" t="s">
        <v>6713</v>
      </c>
      <c r="G1317" s="19" t="str">
        <f t="shared" si="100"/>
        <v>鳥取県</v>
      </c>
      <c r="H1317" s="19" t="str">
        <f t="shared" si="101"/>
        <v>湯梨浜町</v>
      </c>
      <c r="I1317" s="19" t="str">
        <f t="shared" si="102"/>
        <v>トットリケン</v>
      </c>
      <c r="J1317" s="19" t="str">
        <f t="shared" si="103"/>
        <v>ユリハマチョウ</v>
      </c>
      <c r="K1317" s="19" t="str">
        <f t="shared" si="104"/>
        <v>313700</v>
      </c>
    </row>
    <row r="1318" spans="1:11">
      <c r="A1318" s="19" t="s">
        <v>6714</v>
      </c>
      <c r="B1318" s="19" t="s">
        <v>2952</v>
      </c>
      <c r="C1318" s="19" t="s">
        <v>6715</v>
      </c>
      <c r="D1318" s="19" t="s">
        <v>6688</v>
      </c>
      <c r="E1318" s="19" t="s">
        <v>6716</v>
      </c>
      <c r="G1318" s="19" t="str">
        <f t="shared" si="100"/>
        <v>鳥取県</v>
      </c>
      <c r="H1318" s="19" t="str">
        <f t="shared" si="101"/>
        <v>琴浦町</v>
      </c>
      <c r="I1318" s="19" t="str">
        <f t="shared" si="102"/>
        <v>トットリケン</v>
      </c>
      <c r="J1318" s="19" t="str">
        <f t="shared" si="103"/>
        <v>コトウラチョウ</v>
      </c>
      <c r="K1318" s="19" t="str">
        <f t="shared" si="104"/>
        <v>313718</v>
      </c>
    </row>
    <row r="1319" spans="1:11">
      <c r="A1319" s="19" t="s">
        <v>6717</v>
      </c>
      <c r="B1319" s="19" t="s">
        <v>2952</v>
      </c>
      <c r="C1319" s="19" t="s">
        <v>6718</v>
      </c>
      <c r="D1319" s="19" t="s">
        <v>6688</v>
      </c>
      <c r="E1319" s="19" t="s">
        <v>6719</v>
      </c>
      <c r="G1319" s="19" t="str">
        <f t="shared" si="100"/>
        <v>鳥取県</v>
      </c>
      <c r="H1319" s="19" t="str">
        <f t="shared" si="101"/>
        <v>北栄町</v>
      </c>
      <c r="I1319" s="19" t="str">
        <f t="shared" si="102"/>
        <v>トットリケン</v>
      </c>
      <c r="J1319" s="19" t="str">
        <f t="shared" si="103"/>
        <v>ホクエイチョウ</v>
      </c>
      <c r="K1319" s="19" t="str">
        <f t="shared" si="104"/>
        <v>313726</v>
      </c>
    </row>
    <row r="1320" spans="1:11">
      <c r="A1320" s="19" t="s">
        <v>6720</v>
      </c>
      <c r="B1320" s="19" t="s">
        <v>2952</v>
      </c>
      <c r="C1320" s="19" t="s">
        <v>6721</v>
      </c>
      <c r="D1320" s="19" t="s">
        <v>6688</v>
      </c>
      <c r="E1320" s="19" t="s">
        <v>6722</v>
      </c>
      <c r="G1320" s="19" t="str">
        <f t="shared" si="100"/>
        <v>鳥取県</v>
      </c>
      <c r="H1320" s="19" t="str">
        <f t="shared" si="101"/>
        <v>日吉津村</v>
      </c>
      <c r="I1320" s="19" t="str">
        <f t="shared" si="102"/>
        <v>トットリケン</v>
      </c>
      <c r="J1320" s="19" t="str">
        <f t="shared" si="103"/>
        <v>ヒエヅソン</v>
      </c>
      <c r="K1320" s="19" t="str">
        <f t="shared" si="104"/>
        <v>313840</v>
      </c>
    </row>
    <row r="1321" spans="1:11">
      <c r="A1321" s="19" t="s">
        <v>6723</v>
      </c>
      <c r="B1321" s="19" t="s">
        <v>2952</v>
      </c>
      <c r="C1321" s="19" t="s">
        <v>6724</v>
      </c>
      <c r="D1321" s="19" t="s">
        <v>6688</v>
      </c>
      <c r="E1321" s="19" t="s">
        <v>6725</v>
      </c>
      <c r="G1321" s="19" t="str">
        <f t="shared" si="100"/>
        <v>鳥取県</v>
      </c>
      <c r="H1321" s="19" t="str">
        <f t="shared" si="101"/>
        <v>大山町</v>
      </c>
      <c r="I1321" s="19" t="str">
        <f t="shared" si="102"/>
        <v>トットリケン</v>
      </c>
      <c r="J1321" s="19" t="str">
        <f t="shared" si="103"/>
        <v>ダイセンチョウ</v>
      </c>
      <c r="K1321" s="19" t="str">
        <f t="shared" si="104"/>
        <v>313866</v>
      </c>
    </row>
    <row r="1322" spans="1:11">
      <c r="A1322" s="19" t="s">
        <v>6726</v>
      </c>
      <c r="B1322" s="19" t="s">
        <v>2952</v>
      </c>
      <c r="C1322" s="19" t="s">
        <v>3890</v>
      </c>
      <c r="D1322" s="19" t="s">
        <v>6688</v>
      </c>
      <c r="E1322" s="19" t="s">
        <v>3891</v>
      </c>
      <c r="G1322" s="19" t="str">
        <f t="shared" si="100"/>
        <v>鳥取県</v>
      </c>
      <c r="H1322" s="19" t="str">
        <f t="shared" si="101"/>
        <v>南部町</v>
      </c>
      <c r="I1322" s="19" t="str">
        <f t="shared" si="102"/>
        <v>トットリケン</v>
      </c>
      <c r="J1322" s="19" t="str">
        <f t="shared" si="103"/>
        <v>ナンブチョウ</v>
      </c>
      <c r="K1322" s="19" t="str">
        <f t="shared" si="104"/>
        <v>313891</v>
      </c>
    </row>
    <row r="1323" spans="1:11">
      <c r="A1323" s="19" t="s">
        <v>6727</v>
      </c>
      <c r="B1323" s="19" t="s">
        <v>2952</v>
      </c>
      <c r="C1323" s="19" t="s">
        <v>6728</v>
      </c>
      <c r="D1323" s="19" t="s">
        <v>6688</v>
      </c>
      <c r="E1323" s="19" t="s">
        <v>6729</v>
      </c>
      <c r="G1323" s="19" t="str">
        <f t="shared" si="100"/>
        <v>鳥取県</v>
      </c>
      <c r="H1323" s="19" t="str">
        <f t="shared" si="101"/>
        <v>伯耆町</v>
      </c>
      <c r="I1323" s="19" t="str">
        <f t="shared" si="102"/>
        <v>トットリケン</v>
      </c>
      <c r="J1323" s="19" t="str">
        <f t="shared" si="103"/>
        <v>ホウキチョウ</v>
      </c>
      <c r="K1323" s="19" t="str">
        <f t="shared" si="104"/>
        <v>313904</v>
      </c>
    </row>
    <row r="1324" spans="1:11">
      <c r="A1324" s="19" t="s">
        <v>6730</v>
      </c>
      <c r="B1324" s="19" t="s">
        <v>2952</v>
      </c>
      <c r="C1324" s="19" t="s">
        <v>6731</v>
      </c>
      <c r="D1324" s="19" t="s">
        <v>6688</v>
      </c>
      <c r="E1324" s="19" t="s">
        <v>6732</v>
      </c>
      <c r="G1324" s="19" t="str">
        <f t="shared" si="100"/>
        <v>鳥取県</v>
      </c>
      <c r="H1324" s="19" t="str">
        <f t="shared" si="101"/>
        <v>日南町</v>
      </c>
      <c r="I1324" s="19" t="str">
        <f t="shared" si="102"/>
        <v>トットリケン</v>
      </c>
      <c r="J1324" s="19" t="str">
        <f t="shared" si="103"/>
        <v>ニチナンチョウ</v>
      </c>
      <c r="K1324" s="19" t="str">
        <f t="shared" si="104"/>
        <v>314013</v>
      </c>
    </row>
    <row r="1325" spans="1:11">
      <c r="A1325" s="19" t="s">
        <v>6733</v>
      </c>
      <c r="B1325" s="19" t="s">
        <v>2952</v>
      </c>
      <c r="C1325" s="19" t="s">
        <v>6193</v>
      </c>
      <c r="D1325" s="19" t="s">
        <v>6688</v>
      </c>
      <c r="E1325" s="19" t="s">
        <v>6194</v>
      </c>
      <c r="G1325" s="19" t="str">
        <f t="shared" si="100"/>
        <v>鳥取県</v>
      </c>
      <c r="H1325" s="19" t="str">
        <f t="shared" si="101"/>
        <v>日野町</v>
      </c>
      <c r="I1325" s="19" t="str">
        <f t="shared" si="102"/>
        <v>トットリケン</v>
      </c>
      <c r="J1325" s="19" t="str">
        <f t="shared" si="103"/>
        <v>ヒノチョウ</v>
      </c>
      <c r="K1325" s="19" t="str">
        <f t="shared" si="104"/>
        <v>314021</v>
      </c>
    </row>
    <row r="1326" spans="1:11">
      <c r="A1326" s="19" t="s">
        <v>6734</v>
      </c>
      <c r="B1326" s="19" t="s">
        <v>2952</v>
      </c>
      <c r="C1326" s="19" t="s">
        <v>6735</v>
      </c>
      <c r="D1326" s="19" t="s">
        <v>6688</v>
      </c>
      <c r="E1326" s="19" t="s">
        <v>6736</v>
      </c>
      <c r="G1326" s="19" t="str">
        <f t="shared" si="100"/>
        <v>鳥取県</v>
      </c>
      <c r="H1326" s="19" t="str">
        <f t="shared" si="101"/>
        <v>江府町</v>
      </c>
      <c r="I1326" s="19" t="str">
        <f t="shared" si="102"/>
        <v>トットリケン</v>
      </c>
      <c r="J1326" s="19" t="str">
        <f t="shared" si="103"/>
        <v>コウフチョウ</v>
      </c>
      <c r="K1326" s="19" t="str">
        <f t="shared" si="104"/>
        <v>314030</v>
      </c>
    </row>
    <row r="1327" spans="1:11">
      <c r="A1327" s="17" t="s">
        <v>6737</v>
      </c>
      <c r="B1327" s="17" t="s">
        <v>6738</v>
      </c>
      <c r="C1327" s="31"/>
      <c r="D1327" s="32" t="s">
        <v>6739</v>
      </c>
      <c r="E1327" s="31"/>
      <c r="G1327" s="17" t="str">
        <f t="shared" si="100"/>
        <v>島根県</v>
      </c>
      <c r="H1327" s="17" t="str">
        <f t="shared" si="101"/>
        <v/>
      </c>
      <c r="I1327" s="17" t="str">
        <f t="shared" si="102"/>
        <v>シマネケン</v>
      </c>
      <c r="J1327" s="17" t="str">
        <f t="shared" si="103"/>
        <v/>
      </c>
      <c r="K1327" s="17" t="str">
        <f t="shared" si="104"/>
        <v>320005</v>
      </c>
    </row>
    <row r="1328" spans="1:11">
      <c r="A1328" s="19" t="s">
        <v>6740</v>
      </c>
      <c r="B1328" s="19" t="s">
        <v>2896</v>
      </c>
      <c r="C1328" s="19" t="s">
        <v>6741</v>
      </c>
      <c r="D1328" s="19" t="s">
        <v>6742</v>
      </c>
      <c r="E1328" s="19" t="s">
        <v>6743</v>
      </c>
      <c r="G1328" s="19" t="str">
        <f t="shared" si="100"/>
        <v>島根県</v>
      </c>
      <c r="H1328" s="19" t="str">
        <f t="shared" si="101"/>
        <v>松江市</v>
      </c>
      <c r="I1328" s="19" t="str">
        <f t="shared" si="102"/>
        <v>シマネケン</v>
      </c>
      <c r="J1328" s="19" t="str">
        <f t="shared" si="103"/>
        <v>マツエシ</v>
      </c>
      <c r="K1328" s="19" t="str">
        <f t="shared" si="104"/>
        <v>322016</v>
      </c>
    </row>
    <row r="1329" spans="1:11">
      <c r="A1329" s="19" t="s">
        <v>6744</v>
      </c>
      <c r="B1329" s="19" t="s">
        <v>2896</v>
      </c>
      <c r="C1329" s="19" t="s">
        <v>6745</v>
      </c>
      <c r="D1329" s="19" t="s">
        <v>6742</v>
      </c>
      <c r="E1329" s="19" t="s">
        <v>6746</v>
      </c>
      <c r="G1329" s="19" t="str">
        <f t="shared" si="100"/>
        <v>島根県</v>
      </c>
      <c r="H1329" s="19" t="str">
        <f t="shared" si="101"/>
        <v>浜田市</v>
      </c>
      <c r="I1329" s="19" t="str">
        <f t="shared" si="102"/>
        <v>シマネケン</v>
      </c>
      <c r="J1329" s="19" t="str">
        <f t="shared" si="103"/>
        <v>ハマダシ</v>
      </c>
      <c r="K1329" s="19" t="str">
        <f t="shared" si="104"/>
        <v>322024</v>
      </c>
    </row>
    <row r="1330" spans="1:11">
      <c r="A1330" s="19" t="s">
        <v>2440</v>
      </c>
      <c r="B1330" s="19" t="s">
        <v>2896</v>
      </c>
      <c r="C1330" s="19" t="s">
        <v>2897</v>
      </c>
      <c r="D1330" s="19" t="s">
        <v>6742</v>
      </c>
      <c r="E1330" s="19" t="s">
        <v>6747</v>
      </c>
      <c r="G1330" s="19" t="str">
        <f t="shared" si="100"/>
        <v>島根県</v>
      </c>
      <c r="H1330" s="19" t="str">
        <f t="shared" si="101"/>
        <v>出雲市</v>
      </c>
      <c r="I1330" s="19" t="str">
        <f t="shared" si="102"/>
        <v>シマネケン</v>
      </c>
      <c r="J1330" s="19" t="str">
        <f t="shared" si="103"/>
        <v>イズモシ</v>
      </c>
      <c r="K1330" s="19" t="str">
        <f t="shared" si="104"/>
        <v>322032</v>
      </c>
    </row>
    <row r="1331" spans="1:11">
      <c r="A1331" s="19" t="s">
        <v>6748</v>
      </c>
      <c r="B1331" s="19" t="s">
        <v>2896</v>
      </c>
      <c r="C1331" s="19" t="s">
        <v>6749</v>
      </c>
      <c r="D1331" s="19" t="s">
        <v>6742</v>
      </c>
      <c r="E1331" s="19" t="s">
        <v>6750</v>
      </c>
      <c r="G1331" s="19" t="str">
        <f t="shared" si="100"/>
        <v>島根県</v>
      </c>
      <c r="H1331" s="19" t="str">
        <f t="shared" si="101"/>
        <v>益田市</v>
      </c>
      <c r="I1331" s="19" t="str">
        <f t="shared" si="102"/>
        <v>シマネケン</v>
      </c>
      <c r="J1331" s="19" t="str">
        <f t="shared" si="103"/>
        <v>マスダシ</v>
      </c>
      <c r="K1331" s="19" t="str">
        <f t="shared" si="104"/>
        <v>322041</v>
      </c>
    </row>
    <row r="1332" spans="1:11">
      <c r="A1332" s="19" t="s">
        <v>6751</v>
      </c>
      <c r="B1332" s="19" t="s">
        <v>2896</v>
      </c>
      <c r="C1332" s="19" t="s">
        <v>6752</v>
      </c>
      <c r="D1332" s="19" t="s">
        <v>6742</v>
      </c>
      <c r="E1332" s="19" t="s">
        <v>6753</v>
      </c>
      <c r="G1332" s="19" t="str">
        <f t="shared" si="100"/>
        <v>島根県</v>
      </c>
      <c r="H1332" s="19" t="str">
        <f t="shared" si="101"/>
        <v>大田市</v>
      </c>
      <c r="I1332" s="19" t="str">
        <f t="shared" si="102"/>
        <v>シマネケン</v>
      </c>
      <c r="J1332" s="19" t="str">
        <f t="shared" si="103"/>
        <v>オオダシ</v>
      </c>
      <c r="K1332" s="19" t="str">
        <f t="shared" si="104"/>
        <v>322059</v>
      </c>
    </row>
    <row r="1333" spans="1:11">
      <c r="A1333" s="19" t="s">
        <v>6754</v>
      </c>
      <c r="B1333" s="19" t="s">
        <v>2896</v>
      </c>
      <c r="C1333" s="19" t="s">
        <v>6755</v>
      </c>
      <c r="D1333" s="19" t="s">
        <v>6742</v>
      </c>
      <c r="E1333" s="19" t="s">
        <v>6756</v>
      </c>
      <c r="G1333" s="19" t="str">
        <f t="shared" si="100"/>
        <v>島根県</v>
      </c>
      <c r="H1333" s="19" t="str">
        <f t="shared" si="101"/>
        <v>安来市</v>
      </c>
      <c r="I1333" s="19" t="str">
        <f t="shared" si="102"/>
        <v>シマネケン</v>
      </c>
      <c r="J1333" s="19" t="str">
        <f t="shared" si="103"/>
        <v>ヤスギシ</v>
      </c>
      <c r="K1333" s="19" t="str">
        <f t="shared" si="104"/>
        <v>322067</v>
      </c>
    </row>
    <row r="1334" spans="1:11">
      <c r="A1334" s="19" t="s">
        <v>6757</v>
      </c>
      <c r="B1334" s="19" t="s">
        <v>2896</v>
      </c>
      <c r="C1334" s="19" t="s">
        <v>6758</v>
      </c>
      <c r="D1334" s="19" t="s">
        <v>6742</v>
      </c>
      <c r="E1334" s="19" t="s">
        <v>6759</v>
      </c>
      <c r="G1334" s="19" t="str">
        <f t="shared" si="100"/>
        <v>島根県</v>
      </c>
      <c r="H1334" s="19" t="str">
        <f t="shared" si="101"/>
        <v>江津市</v>
      </c>
      <c r="I1334" s="19" t="str">
        <f t="shared" si="102"/>
        <v>シマネケン</v>
      </c>
      <c r="J1334" s="19" t="str">
        <f t="shared" si="103"/>
        <v>ゴウツシ</v>
      </c>
      <c r="K1334" s="19" t="str">
        <f t="shared" si="104"/>
        <v>322075</v>
      </c>
    </row>
    <row r="1335" spans="1:11">
      <c r="A1335" s="19" t="s">
        <v>6760</v>
      </c>
      <c r="B1335" s="19" t="s">
        <v>2896</v>
      </c>
      <c r="C1335" s="19" t="s">
        <v>6761</v>
      </c>
      <c r="D1335" s="19" t="s">
        <v>6742</v>
      </c>
      <c r="E1335" s="19" t="s">
        <v>6762</v>
      </c>
      <c r="G1335" s="19" t="str">
        <f t="shared" si="100"/>
        <v>島根県</v>
      </c>
      <c r="H1335" s="19" t="str">
        <f t="shared" si="101"/>
        <v>雲南市</v>
      </c>
      <c r="I1335" s="19" t="str">
        <f t="shared" si="102"/>
        <v>シマネケン</v>
      </c>
      <c r="J1335" s="19" t="str">
        <f t="shared" si="103"/>
        <v>ウンナンシ</v>
      </c>
      <c r="K1335" s="19" t="str">
        <f t="shared" si="104"/>
        <v>322091</v>
      </c>
    </row>
    <row r="1336" spans="1:11">
      <c r="A1336" s="19" t="s">
        <v>6763</v>
      </c>
      <c r="B1336" s="19" t="s">
        <v>2896</v>
      </c>
      <c r="C1336" s="19" t="s">
        <v>6764</v>
      </c>
      <c r="D1336" s="19" t="s">
        <v>6742</v>
      </c>
      <c r="E1336" s="19" t="s">
        <v>6765</v>
      </c>
      <c r="G1336" s="19" t="str">
        <f t="shared" si="100"/>
        <v>島根県</v>
      </c>
      <c r="H1336" s="19" t="str">
        <f t="shared" si="101"/>
        <v>奥出雲町</v>
      </c>
      <c r="I1336" s="19" t="str">
        <f t="shared" si="102"/>
        <v>シマネケン</v>
      </c>
      <c r="J1336" s="19" t="str">
        <f t="shared" si="103"/>
        <v>オクイズモチョウ</v>
      </c>
      <c r="K1336" s="19" t="str">
        <f t="shared" si="104"/>
        <v>323438</v>
      </c>
    </row>
    <row r="1337" spans="1:11">
      <c r="A1337" s="19" t="s">
        <v>6766</v>
      </c>
      <c r="B1337" s="19" t="s">
        <v>2896</v>
      </c>
      <c r="C1337" s="19" t="s">
        <v>6767</v>
      </c>
      <c r="D1337" s="19" t="s">
        <v>6742</v>
      </c>
      <c r="E1337" s="19" t="s">
        <v>6768</v>
      </c>
      <c r="G1337" s="19" t="str">
        <f t="shared" si="100"/>
        <v>島根県</v>
      </c>
      <c r="H1337" s="19" t="str">
        <f t="shared" si="101"/>
        <v>飯南町</v>
      </c>
      <c r="I1337" s="19" t="str">
        <f t="shared" si="102"/>
        <v>シマネケン</v>
      </c>
      <c r="J1337" s="19" t="str">
        <f t="shared" si="103"/>
        <v>イイナンチョウ</v>
      </c>
      <c r="K1337" s="19" t="str">
        <f t="shared" si="104"/>
        <v>323861</v>
      </c>
    </row>
    <row r="1338" spans="1:11">
      <c r="A1338" s="19" t="s">
        <v>6769</v>
      </c>
      <c r="B1338" s="19" t="s">
        <v>2896</v>
      </c>
      <c r="C1338" s="19" t="s">
        <v>6770</v>
      </c>
      <c r="D1338" s="19" t="s">
        <v>6742</v>
      </c>
      <c r="E1338" s="19" t="s">
        <v>6771</v>
      </c>
      <c r="G1338" s="19" t="str">
        <f t="shared" si="100"/>
        <v>島根県</v>
      </c>
      <c r="H1338" s="19" t="str">
        <f t="shared" si="101"/>
        <v>川本町</v>
      </c>
      <c r="I1338" s="19" t="str">
        <f t="shared" si="102"/>
        <v>シマネケン</v>
      </c>
      <c r="J1338" s="19" t="str">
        <f t="shared" si="103"/>
        <v>カワモトマチ</v>
      </c>
      <c r="K1338" s="19" t="str">
        <f t="shared" si="104"/>
        <v>324418</v>
      </c>
    </row>
    <row r="1339" spans="1:11">
      <c r="A1339" s="19" t="s">
        <v>6772</v>
      </c>
      <c r="B1339" s="19" t="s">
        <v>2896</v>
      </c>
      <c r="C1339" s="19" t="s">
        <v>4137</v>
      </c>
      <c r="D1339" s="19" t="s">
        <v>6742</v>
      </c>
      <c r="E1339" s="19" t="s">
        <v>4138</v>
      </c>
      <c r="G1339" s="19" t="str">
        <f t="shared" si="100"/>
        <v>島根県</v>
      </c>
      <c r="H1339" s="19" t="str">
        <f t="shared" si="101"/>
        <v>美郷町</v>
      </c>
      <c r="I1339" s="19" t="str">
        <f t="shared" si="102"/>
        <v>シマネケン</v>
      </c>
      <c r="J1339" s="19" t="str">
        <f t="shared" si="103"/>
        <v>ミサトチョウ</v>
      </c>
      <c r="K1339" s="19" t="str">
        <f t="shared" si="104"/>
        <v>324485</v>
      </c>
    </row>
    <row r="1340" spans="1:11">
      <c r="A1340" s="19" t="s">
        <v>6773</v>
      </c>
      <c r="B1340" s="19" t="s">
        <v>2896</v>
      </c>
      <c r="C1340" s="19" t="s">
        <v>6774</v>
      </c>
      <c r="D1340" s="19" t="s">
        <v>6742</v>
      </c>
      <c r="E1340" s="19" t="s">
        <v>6775</v>
      </c>
      <c r="G1340" s="19" t="str">
        <f t="shared" si="100"/>
        <v>島根県</v>
      </c>
      <c r="H1340" s="19" t="str">
        <f t="shared" si="101"/>
        <v>邑南町</v>
      </c>
      <c r="I1340" s="19" t="str">
        <f t="shared" si="102"/>
        <v>シマネケン</v>
      </c>
      <c r="J1340" s="19" t="str">
        <f t="shared" si="103"/>
        <v>オオナンチョウ</v>
      </c>
      <c r="K1340" s="19" t="str">
        <f t="shared" si="104"/>
        <v>324493</v>
      </c>
    </row>
    <row r="1341" spans="1:11">
      <c r="A1341" s="19" t="s">
        <v>6776</v>
      </c>
      <c r="B1341" s="19" t="s">
        <v>2896</v>
      </c>
      <c r="C1341" s="19" t="s">
        <v>6777</v>
      </c>
      <c r="D1341" s="19" t="s">
        <v>6742</v>
      </c>
      <c r="E1341" s="19" t="s">
        <v>6778</v>
      </c>
      <c r="G1341" s="19" t="str">
        <f t="shared" si="100"/>
        <v>島根県</v>
      </c>
      <c r="H1341" s="19" t="str">
        <f t="shared" si="101"/>
        <v>津和野町</v>
      </c>
      <c r="I1341" s="19" t="str">
        <f t="shared" si="102"/>
        <v>シマネケン</v>
      </c>
      <c r="J1341" s="19" t="str">
        <f t="shared" si="103"/>
        <v>ツワノチョウ</v>
      </c>
      <c r="K1341" s="19" t="str">
        <f t="shared" si="104"/>
        <v>325015</v>
      </c>
    </row>
    <row r="1342" spans="1:11">
      <c r="A1342" s="19" t="s">
        <v>6779</v>
      </c>
      <c r="B1342" s="19" t="s">
        <v>2896</v>
      </c>
      <c r="C1342" s="19" t="s">
        <v>6780</v>
      </c>
      <c r="D1342" s="19" t="s">
        <v>6742</v>
      </c>
      <c r="E1342" s="19" t="s">
        <v>6781</v>
      </c>
      <c r="G1342" s="19" t="str">
        <f t="shared" si="100"/>
        <v>島根県</v>
      </c>
      <c r="H1342" s="19" t="str">
        <f t="shared" si="101"/>
        <v>吉賀町</v>
      </c>
      <c r="I1342" s="19" t="str">
        <f t="shared" si="102"/>
        <v>シマネケン</v>
      </c>
      <c r="J1342" s="19" t="str">
        <f t="shared" si="103"/>
        <v>ヨシカチョウ</v>
      </c>
      <c r="K1342" s="19" t="str">
        <f t="shared" si="104"/>
        <v>325058</v>
      </c>
    </row>
    <row r="1343" spans="1:11">
      <c r="A1343" s="19" t="s">
        <v>6782</v>
      </c>
      <c r="B1343" s="19" t="s">
        <v>2896</v>
      </c>
      <c r="C1343" s="19" t="s">
        <v>6783</v>
      </c>
      <c r="D1343" s="19" t="s">
        <v>6742</v>
      </c>
      <c r="E1343" s="19" t="s">
        <v>6784</v>
      </c>
      <c r="G1343" s="19" t="str">
        <f t="shared" si="100"/>
        <v>島根県</v>
      </c>
      <c r="H1343" s="19" t="str">
        <f t="shared" si="101"/>
        <v>海士町</v>
      </c>
      <c r="I1343" s="19" t="str">
        <f t="shared" si="102"/>
        <v>シマネケン</v>
      </c>
      <c r="J1343" s="19" t="str">
        <f t="shared" si="103"/>
        <v>アマチョウ</v>
      </c>
      <c r="K1343" s="19" t="str">
        <f t="shared" si="104"/>
        <v>325252</v>
      </c>
    </row>
    <row r="1344" spans="1:11">
      <c r="A1344" s="19" t="s">
        <v>6785</v>
      </c>
      <c r="B1344" s="19" t="s">
        <v>2896</v>
      </c>
      <c r="C1344" s="19" t="s">
        <v>6786</v>
      </c>
      <c r="D1344" s="19" t="s">
        <v>6742</v>
      </c>
      <c r="E1344" s="19" t="s">
        <v>6787</v>
      </c>
      <c r="G1344" s="19" t="str">
        <f t="shared" si="100"/>
        <v>島根県</v>
      </c>
      <c r="H1344" s="19" t="str">
        <f t="shared" si="101"/>
        <v>西ノ島町</v>
      </c>
      <c r="I1344" s="19" t="str">
        <f t="shared" si="102"/>
        <v>シマネケン</v>
      </c>
      <c r="J1344" s="19" t="str">
        <f t="shared" si="103"/>
        <v>ニシノシマチョウ</v>
      </c>
      <c r="K1344" s="19" t="str">
        <f t="shared" si="104"/>
        <v>325261</v>
      </c>
    </row>
    <row r="1345" spans="1:11">
      <c r="A1345" s="19" t="s">
        <v>6788</v>
      </c>
      <c r="B1345" s="19" t="s">
        <v>2896</v>
      </c>
      <c r="C1345" s="19" t="s">
        <v>6789</v>
      </c>
      <c r="D1345" s="19" t="s">
        <v>6742</v>
      </c>
      <c r="E1345" s="19" t="s">
        <v>6790</v>
      </c>
      <c r="G1345" s="19" t="str">
        <f t="shared" si="100"/>
        <v>島根県</v>
      </c>
      <c r="H1345" s="19" t="str">
        <f t="shared" si="101"/>
        <v>知夫村</v>
      </c>
      <c r="I1345" s="19" t="str">
        <f t="shared" si="102"/>
        <v>シマネケン</v>
      </c>
      <c r="J1345" s="19" t="str">
        <f t="shared" si="103"/>
        <v>チブムラ</v>
      </c>
      <c r="K1345" s="19" t="str">
        <f t="shared" si="104"/>
        <v>325279</v>
      </c>
    </row>
    <row r="1346" spans="1:11">
      <c r="A1346" s="19" t="s">
        <v>6791</v>
      </c>
      <c r="B1346" s="19" t="s">
        <v>2896</v>
      </c>
      <c r="C1346" s="19" t="s">
        <v>6792</v>
      </c>
      <c r="D1346" s="19" t="s">
        <v>6742</v>
      </c>
      <c r="E1346" s="19" t="s">
        <v>6793</v>
      </c>
      <c r="G1346" s="19" t="str">
        <f t="shared" si="100"/>
        <v>島根県</v>
      </c>
      <c r="H1346" s="19" t="str">
        <f t="shared" si="101"/>
        <v>隠岐の島町</v>
      </c>
      <c r="I1346" s="19" t="str">
        <f t="shared" si="102"/>
        <v>シマネケン</v>
      </c>
      <c r="J1346" s="19" t="str">
        <f t="shared" si="103"/>
        <v>オキノシマチョウ</v>
      </c>
      <c r="K1346" s="19" t="str">
        <f t="shared" si="104"/>
        <v>325287</v>
      </c>
    </row>
    <row r="1347" spans="1:11">
      <c r="A1347" s="17" t="s">
        <v>6794</v>
      </c>
      <c r="B1347" s="17" t="s">
        <v>6795</v>
      </c>
      <c r="C1347" s="31"/>
      <c r="D1347" s="32" t="s">
        <v>6796</v>
      </c>
      <c r="E1347" s="31"/>
      <c r="G1347" s="17" t="str">
        <f t="shared" si="100"/>
        <v>岡山県</v>
      </c>
      <c r="H1347" s="17" t="str">
        <f t="shared" si="101"/>
        <v/>
      </c>
      <c r="I1347" s="17" t="str">
        <f t="shared" si="102"/>
        <v>オカヤマケン</v>
      </c>
      <c r="J1347" s="17" t="str">
        <f t="shared" si="103"/>
        <v/>
      </c>
      <c r="K1347" s="17" t="str">
        <f t="shared" si="104"/>
        <v>330001</v>
      </c>
    </row>
    <row r="1348" spans="1:11">
      <c r="A1348" s="19" t="s">
        <v>2442</v>
      </c>
      <c r="B1348" s="19" t="s">
        <v>2696</v>
      </c>
      <c r="C1348" s="19" t="s">
        <v>2700</v>
      </c>
      <c r="D1348" s="19" t="s">
        <v>6797</v>
      </c>
      <c r="E1348" s="19" t="s">
        <v>6798</v>
      </c>
      <c r="G1348" s="19" t="str">
        <f t="shared" si="100"/>
        <v>岡山県</v>
      </c>
      <c r="H1348" s="19" t="str">
        <f t="shared" si="101"/>
        <v>岡山市</v>
      </c>
      <c r="I1348" s="19" t="str">
        <f t="shared" si="102"/>
        <v>オカヤマケン</v>
      </c>
      <c r="J1348" s="19" t="str">
        <f t="shared" si="103"/>
        <v>オカヤマシ</v>
      </c>
      <c r="K1348" s="19" t="str">
        <f t="shared" si="104"/>
        <v>331007</v>
      </c>
    </row>
    <row r="1349" spans="1:11">
      <c r="A1349" s="19" t="s">
        <v>2443</v>
      </c>
      <c r="B1349" s="19" t="s">
        <v>2696</v>
      </c>
      <c r="C1349" s="19" t="s">
        <v>2697</v>
      </c>
      <c r="D1349" s="19" t="s">
        <v>6797</v>
      </c>
      <c r="E1349" s="19" t="s">
        <v>6799</v>
      </c>
      <c r="G1349" s="19" t="str">
        <f t="shared" si="100"/>
        <v>岡山県</v>
      </c>
      <c r="H1349" s="19" t="str">
        <f t="shared" si="101"/>
        <v>倉敷市</v>
      </c>
      <c r="I1349" s="19" t="str">
        <f t="shared" si="102"/>
        <v>オカヤマケン</v>
      </c>
      <c r="J1349" s="19" t="str">
        <f t="shared" si="103"/>
        <v>クラシキシ</v>
      </c>
      <c r="K1349" s="19" t="str">
        <f t="shared" si="104"/>
        <v>332020</v>
      </c>
    </row>
    <row r="1350" spans="1:11">
      <c r="A1350" s="19" t="s">
        <v>2444</v>
      </c>
      <c r="B1350" s="19" t="s">
        <v>2696</v>
      </c>
      <c r="C1350" s="19" t="s">
        <v>3037</v>
      </c>
      <c r="D1350" s="19" t="s">
        <v>6797</v>
      </c>
      <c r="E1350" s="19" t="s">
        <v>6800</v>
      </c>
      <c r="G1350" s="19" t="str">
        <f t="shared" si="100"/>
        <v>岡山県</v>
      </c>
      <c r="H1350" s="19" t="str">
        <f t="shared" si="101"/>
        <v>津山市</v>
      </c>
      <c r="I1350" s="19" t="str">
        <f t="shared" si="102"/>
        <v>オカヤマケン</v>
      </c>
      <c r="J1350" s="19" t="str">
        <f t="shared" si="103"/>
        <v>ツヤマシ</v>
      </c>
      <c r="K1350" s="19" t="str">
        <f t="shared" si="104"/>
        <v>332038</v>
      </c>
    </row>
    <row r="1351" spans="1:11">
      <c r="A1351" s="19" t="s">
        <v>6801</v>
      </c>
      <c r="B1351" s="19" t="s">
        <v>2696</v>
      </c>
      <c r="C1351" s="19" t="s">
        <v>6802</v>
      </c>
      <c r="D1351" s="19" t="s">
        <v>6797</v>
      </c>
      <c r="E1351" s="19" t="s">
        <v>6803</v>
      </c>
      <c r="G1351" s="19" t="str">
        <f t="shared" ref="G1351:G1414" si="105">B1351</f>
        <v>岡山県</v>
      </c>
      <c r="H1351" s="19" t="str">
        <f t="shared" ref="H1351:H1414" si="106">IF(C1351&lt;&gt;0,C1351,"")</f>
        <v>玉野市</v>
      </c>
      <c r="I1351" s="19" t="str">
        <f t="shared" ref="I1351:I1414" si="107">PHONETIC(D1351)</f>
        <v>オカヤマケン</v>
      </c>
      <c r="J1351" s="19" t="str">
        <f t="shared" ref="J1351:J1414" si="108">PHONETIC(E1351)</f>
        <v>タマノシ</v>
      </c>
      <c r="K1351" s="19" t="str">
        <f t="shared" ref="K1351:K1414" si="109">A1351</f>
        <v>332046</v>
      </c>
    </row>
    <row r="1352" spans="1:11">
      <c r="A1352" s="19" t="s">
        <v>2445</v>
      </c>
      <c r="B1352" s="19" t="s">
        <v>2696</v>
      </c>
      <c r="C1352" s="19" t="s">
        <v>2943</v>
      </c>
      <c r="D1352" s="19" t="s">
        <v>6797</v>
      </c>
      <c r="E1352" s="19" t="s">
        <v>6804</v>
      </c>
      <c r="G1352" s="19" t="str">
        <f t="shared" si="105"/>
        <v>岡山県</v>
      </c>
      <c r="H1352" s="19" t="str">
        <f t="shared" si="106"/>
        <v>笠岡市</v>
      </c>
      <c r="I1352" s="19" t="str">
        <f t="shared" si="107"/>
        <v>オカヤマケン</v>
      </c>
      <c r="J1352" s="19" t="str">
        <f t="shared" si="108"/>
        <v>カサオカシ</v>
      </c>
      <c r="K1352" s="19" t="str">
        <f t="shared" si="109"/>
        <v>332054</v>
      </c>
    </row>
    <row r="1353" spans="1:11">
      <c r="A1353" s="19" t="s">
        <v>6805</v>
      </c>
      <c r="B1353" s="19" t="s">
        <v>2696</v>
      </c>
      <c r="C1353" s="19" t="s">
        <v>6806</v>
      </c>
      <c r="D1353" s="19" t="s">
        <v>6797</v>
      </c>
      <c r="E1353" s="19" t="s">
        <v>6807</v>
      </c>
      <c r="G1353" s="19" t="str">
        <f t="shared" si="105"/>
        <v>岡山県</v>
      </c>
      <c r="H1353" s="19" t="str">
        <f t="shared" si="106"/>
        <v>井原市</v>
      </c>
      <c r="I1353" s="19" t="str">
        <f t="shared" si="107"/>
        <v>オカヤマケン</v>
      </c>
      <c r="J1353" s="19" t="str">
        <f t="shared" si="108"/>
        <v>イバラシ</v>
      </c>
      <c r="K1353" s="19" t="str">
        <f t="shared" si="109"/>
        <v>332071</v>
      </c>
    </row>
    <row r="1354" spans="1:11">
      <c r="A1354" s="19" t="s">
        <v>6808</v>
      </c>
      <c r="B1354" s="19" t="s">
        <v>2696</v>
      </c>
      <c r="C1354" s="19" t="s">
        <v>6809</v>
      </c>
      <c r="D1354" s="19" t="s">
        <v>6797</v>
      </c>
      <c r="E1354" s="19" t="s">
        <v>6810</v>
      </c>
      <c r="G1354" s="19" t="str">
        <f t="shared" si="105"/>
        <v>岡山県</v>
      </c>
      <c r="H1354" s="19" t="str">
        <f t="shared" si="106"/>
        <v>総社市</v>
      </c>
      <c r="I1354" s="19" t="str">
        <f t="shared" si="107"/>
        <v>オカヤマケン</v>
      </c>
      <c r="J1354" s="19" t="str">
        <f t="shared" si="108"/>
        <v>ソウジヤシ</v>
      </c>
      <c r="K1354" s="19" t="str">
        <f t="shared" si="109"/>
        <v>332089</v>
      </c>
    </row>
    <row r="1355" spans="1:11">
      <c r="A1355" s="19" t="s">
        <v>6811</v>
      </c>
      <c r="B1355" s="19" t="s">
        <v>2696</v>
      </c>
      <c r="C1355" s="19" t="s">
        <v>6812</v>
      </c>
      <c r="D1355" s="19" t="s">
        <v>6797</v>
      </c>
      <c r="E1355" s="19" t="s">
        <v>6813</v>
      </c>
      <c r="G1355" s="19" t="str">
        <f t="shared" si="105"/>
        <v>岡山県</v>
      </c>
      <c r="H1355" s="19" t="str">
        <f t="shared" si="106"/>
        <v>高梁市</v>
      </c>
      <c r="I1355" s="19" t="str">
        <f t="shared" si="107"/>
        <v>オカヤマケン</v>
      </c>
      <c r="J1355" s="19" t="str">
        <f t="shared" si="108"/>
        <v>タカハシシ</v>
      </c>
      <c r="K1355" s="19" t="str">
        <f t="shared" si="109"/>
        <v>332097</v>
      </c>
    </row>
    <row r="1356" spans="1:11">
      <c r="A1356" s="19" t="s">
        <v>6814</v>
      </c>
      <c r="B1356" s="19" t="s">
        <v>2696</v>
      </c>
      <c r="C1356" s="19" t="s">
        <v>6815</v>
      </c>
      <c r="D1356" s="19" t="s">
        <v>6797</v>
      </c>
      <c r="E1356" s="19" t="s">
        <v>6816</v>
      </c>
      <c r="G1356" s="19" t="str">
        <f t="shared" si="105"/>
        <v>岡山県</v>
      </c>
      <c r="H1356" s="19" t="str">
        <f t="shared" si="106"/>
        <v>新見市</v>
      </c>
      <c r="I1356" s="19" t="str">
        <f t="shared" si="107"/>
        <v>オカヤマケン</v>
      </c>
      <c r="J1356" s="19" t="str">
        <f t="shared" si="108"/>
        <v>ニイミシ</v>
      </c>
      <c r="K1356" s="19" t="str">
        <f t="shared" si="109"/>
        <v>332101</v>
      </c>
    </row>
    <row r="1357" spans="1:11">
      <c r="A1357" s="19" t="s">
        <v>6817</v>
      </c>
      <c r="B1357" s="19" t="s">
        <v>2696</v>
      </c>
      <c r="C1357" s="19" t="s">
        <v>6818</v>
      </c>
      <c r="D1357" s="19" t="s">
        <v>6797</v>
      </c>
      <c r="E1357" s="19" t="s">
        <v>6819</v>
      </c>
      <c r="G1357" s="19" t="str">
        <f t="shared" si="105"/>
        <v>岡山県</v>
      </c>
      <c r="H1357" s="19" t="str">
        <f t="shared" si="106"/>
        <v>備前市</v>
      </c>
      <c r="I1357" s="19" t="str">
        <f t="shared" si="107"/>
        <v>オカヤマケン</v>
      </c>
      <c r="J1357" s="19" t="str">
        <f t="shared" si="108"/>
        <v>ビゼンシ</v>
      </c>
      <c r="K1357" s="19" t="str">
        <f t="shared" si="109"/>
        <v>332119</v>
      </c>
    </row>
    <row r="1358" spans="1:11">
      <c r="A1358" s="19" t="s">
        <v>6820</v>
      </c>
      <c r="B1358" s="19" t="s">
        <v>2696</v>
      </c>
      <c r="C1358" s="19" t="s">
        <v>6821</v>
      </c>
      <c r="D1358" s="19" t="s">
        <v>6797</v>
      </c>
      <c r="E1358" s="19" t="s">
        <v>6822</v>
      </c>
      <c r="G1358" s="19" t="str">
        <f t="shared" si="105"/>
        <v>岡山県</v>
      </c>
      <c r="H1358" s="19" t="str">
        <f t="shared" si="106"/>
        <v>瀬戸内市</v>
      </c>
      <c r="I1358" s="19" t="str">
        <f t="shared" si="107"/>
        <v>オカヤマケン</v>
      </c>
      <c r="J1358" s="19" t="str">
        <f t="shared" si="108"/>
        <v>セトウチシ</v>
      </c>
      <c r="K1358" s="19" t="str">
        <f t="shared" si="109"/>
        <v>332127</v>
      </c>
    </row>
    <row r="1359" spans="1:11">
      <c r="A1359" s="19" t="s">
        <v>6823</v>
      </c>
      <c r="B1359" s="19" t="s">
        <v>2696</v>
      </c>
      <c r="C1359" s="19" t="s">
        <v>6824</v>
      </c>
      <c r="D1359" s="19" t="s">
        <v>6797</v>
      </c>
      <c r="E1359" s="19" t="s">
        <v>6825</v>
      </c>
      <c r="G1359" s="19" t="str">
        <f t="shared" si="105"/>
        <v>岡山県</v>
      </c>
      <c r="H1359" s="19" t="str">
        <f t="shared" si="106"/>
        <v>赤磐市</v>
      </c>
      <c r="I1359" s="19" t="str">
        <f t="shared" si="107"/>
        <v>オカヤマケン</v>
      </c>
      <c r="J1359" s="19" t="str">
        <f t="shared" si="108"/>
        <v>アカイワシ</v>
      </c>
      <c r="K1359" s="19" t="str">
        <f t="shared" si="109"/>
        <v>332135</v>
      </c>
    </row>
    <row r="1360" spans="1:11">
      <c r="A1360" s="19" t="s">
        <v>6826</v>
      </c>
      <c r="B1360" s="19" t="s">
        <v>2696</v>
      </c>
      <c r="C1360" s="19" t="s">
        <v>6827</v>
      </c>
      <c r="D1360" s="19" t="s">
        <v>6797</v>
      </c>
      <c r="E1360" s="19" t="s">
        <v>6828</v>
      </c>
      <c r="G1360" s="19" t="str">
        <f t="shared" si="105"/>
        <v>岡山県</v>
      </c>
      <c r="H1360" s="19" t="str">
        <f t="shared" si="106"/>
        <v>真庭市</v>
      </c>
      <c r="I1360" s="19" t="str">
        <f t="shared" si="107"/>
        <v>オカヤマケン</v>
      </c>
      <c r="J1360" s="19" t="str">
        <f t="shared" si="108"/>
        <v>マニワシ</v>
      </c>
      <c r="K1360" s="19" t="str">
        <f t="shared" si="109"/>
        <v>332143</v>
      </c>
    </row>
    <row r="1361" spans="1:11">
      <c r="A1361" s="19" t="s">
        <v>6829</v>
      </c>
      <c r="B1361" s="19" t="s">
        <v>2696</v>
      </c>
      <c r="C1361" s="19" t="s">
        <v>6830</v>
      </c>
      <c r="D1361" s="19" t="s">
        <v>6797</v>
      </c>
      <c r="E1361" s="19" t="s">
        <v>6831</v>
      </c>
      <c r="G1361" s="19" t="str">
        <f t="shared" si="105"/>
        <v>岡山県</v>
      </c>
      <c r="H1361" s="19" t="str">
        <f t="shared" si="106"/>
        <v>美作市</v>
      </c>
      <c r="I1361" s="19" t="str">
        <f t="shared" si="107"/>
        <v>オカヤマケン</v>
      </c>
      <c r="J1361" s="19" t="str">
        <f t="shared" si="108"/>
        <v>ミマサカシ</v>
      </c>
      <c r="K1361" s="19" t="str">
        <f t="shared" si="109"/>
        <v>332151</v>
      </c>
    </row>
    <row r="1362" spans="1:11">
      <c r="A1362" s="19" t="s">
        <v>6832</v>
      </c>
      <c r="B1362" s="19" t="s">
        <v>2696</v>
      </c>
      <c r="C1362" s="19" t="s">
        <v>6833</v>
      </c>
      <c r="D1362" s="19" t="s">
        <v>6797</v>
      </c>
      <c r="E1362" s="19" t="s">
        <v>6834</v>
      </c>
      <c r="G1362" s="19" t="str">
        <f t="shared" si="105"/>
        <v>岡山県</v>
      </c>
      <c r="H1362" s="19" t="str">
        <f t="shared" si="106"/>
        <v>浅口市</v>
      </c>
      <c r="I1362" s="19" t="str">
        <f t="shared" si="107"/>
        <v>オカヤマケン</v>
      </c>
      <c r="J1362" s="19" t="str">
        <f t="shared" si="108"/>
        <v>アサクチシ</v>
      </c>
      <c r="K1362" s="19" t="str">
        <f t="shared" si="109"/>
        <v>332160</v>
      </c>
    </row>
    <row r="1363" spans="1:11">
      <c r="A1363" s="19" t="s">
        <v>6835</v>
      </c>
      <c r="B1363" s="19" t="s">
        <v>2696</v>
      </c>
      <c r="C1363" s="19" t="s">
        <v>6836</v>
      </c>
      <c r="D1363" s="19" t="s">
        <v>6797</v>
      </c>
      <c r="E1363" s="19" t="s">
        <v>6837</v>
      </c>
      <c r="G1363" s="19" t="str">
        <f t="shared" si="105"/>
        <v>岡山県</v>
      </c>
      <c r="H1363" s="19" t="str">
        <f t="shared" si="106"/>
        <v>和気町</v>
      </c>
      <c r="I1363" s="19" t="str">
        <f t="shared" si="107"/>
        <v>オカヤマケン</v>
      </c>
      <c r="J1363" s="19" t="str">
        <f t="shared" si="108"/>
        <v>ワケチョウ</v>
      </c>
      <c r="K1363" s="19" t="str">
        <f t="shared" si="109"/>
        <v>333468</v>
      </c>
    </row>
    <row r="1364" spans="1:11">
      <c r="A1364" s="19" t="s">
        <v>6838</v>
      </c>
      <c r="B1364" s="19" t="s">
        <v>2696</v>
      </c>
      <c r="C1364" s="19" t="s">
        <v>6839</v>
      </c>
      <c r="D1364" s="19" t="s">
        <v>6797</v>
      </c>
      <c r="E1364" s="19" t="s">
        <v>6840</v>
      </c>
      <c r="G1364" s="19" t="str">
        <f t="shared" si="105"/>
        <v>岡山県</v>
      </c>
      <c r="H1364" s="19" t="str">
        <f t="shared" si="106"/>
        <v>早島町</v>
      </c>
      <c r="I1364" s="19" t="str">
        <f t="shared" si="107"/>
        <v>オカヤマケン</v>
      </c>
      <c r="J1364" s="19" t="str">
        <f t="shared" si="108"/>
        <v>ハヤシマチョウ</v>
      </c>
      <c r="K1364" s="19" t="str">
        <f t="shared" si="109"/>
        <v>334235</v>
      </c>
    </row>
    <row r="1365" spans="1:11">
      <c r="A1365" s="19" t="s">
        <v>6841</v>
      </c>
      <c r="B1365" s="19" t="s">
        <v>2696</v>
      </c>
      <c r="C1365" s="19" t="s">
        <v>6842</v>
      </c>
      <c r="D1365" s="19" t="s">
        <v>6797</v>
      </c>
      <c r="E1365" s="19" t="s">
        <v>6843</v>
      </c>
      <c r="G1365" s="19" t="str">
        <f t="shared" si="105"/>
        <v>岡山県</v>
      </c>
      <c r="H1365" s="19" t="str">
        <f t="shared" si="106"/>
        <v>里庄町</v>
      </c>
      <c r="I1365" s="19" t="str">
        <f t="shared" si="107"/>
        <v>オカヤマケン</v>
      </c>
      <c r="J1365" s="19" t="str">
        <f t="shared" si="108"/>
        <v>サトショウチョウ</v>
      </c>
      <c r="K1365" s="19" t="str">
        <f t="shared" si="109"/>
        <v>334456</v>
      </c>
    </row>
    <row r="1366" spans="1:11">
      <c r="A1366" s="19" t="s">
        <v>6844</v>
      </c>
      <c r="B1366" s="19" t="s">
        <v>2696</v>
      </c>
      <c r="C1366" s="19" t="s">
        <v>6845</v>
      </c>
      <c r="D1366" s="19" t="s">
        <v>6797</v>
      </c>
      <c r="E1366" s="19" t="s">
        <v>6846</v>
      </c>
      <c r="G1366" s="19" t="str">
        <f t="shared" si="105"/>
        <v>岡山県</v>
      </c>
      <c r="H1366" s="19" t="str">
        <f t="shared" si="106"/>
        <v>矢掛町</v>
      </c>
      <c r="I1366" s="19" t="str">
        <f t="shared" si="107"/>
        <v>オカヤマケン</v>
      </c>
      <c r="J1366" s="19" t="str">
        <f t="shared" si="108"/>
        <v>ヤカゲチョウ</v>
      </c>
      <c r="K1366" s="19" t="str">
        <f t="shared" si="109"/>
        <v>334618</v>
      </c>
    </row>
    <row r="1367" spans="1:11">
      <c r="A1367" s="19" t="s">
        <v>6847</v>
      </c>
      <c r="B1367" s="19" t="s">
        <v>2696</v>
      </c>
      <c r="C1367" s="19" t="s">
        <v>6848</v>
      </c>
      <c r="D1367" s="19" t="s">
        <v>6797</v>
      </c>
      <c r="E1367" s="19" t="s">
        <v>6849</v>
      </c>
      <c r="G1367" s="19" t="str">
        <f t="shared" si="105"/>
        <v>岡山県</v>
      </c>
      <c r="H1367" s="19" t="str">
        <f t="shared" si="106"/>
        <v>新庄村</v>
      </c>
      <c r="I1367" s="19" t="str">
        <f t="shared" si="107"/>
        <v>オカヤマケン</v>
      </c>
      <c r="J1367" s="19" t="str">
        <f t="shared" si="108"/>
        <v>シンジヨウソン</v>
      </c>
      <c r="K1367" s="19" t="str">
        <f t="shared" si="109"/>
        <v>335860</v>
      </c>
    </row>
    <row r="1368" spans="1:11">
      <c r="A1368" s="19" t="s">
        <v>6850</v>
      </c>
      <c r="B1368" s="19" t="s">
        <v>2696</v>
      </c>
      <c r="C1368" s="19" t="s">
        <v>6851</v>
      </c>
      <c r="D1368" s="19" t="s">
        <v>6797</v>
      </c>
      <c r="E1368" s="19" t="s">
        <v>6852</v>
      </c>
      <c r="G1368" s="19" t="str">
        <f t="shared" si="105"/>
        <v>岡山県</v>
      </c>
      <c r="H1368" s="19" t="str">
        <f t="shared" si="106"/>
        <v>鏡野町</v>
      </c>
      <c r="I1368" s="19" t="str">
        <f t="shared" si="107"/>
        <v>オカヤマケン</v>
      </c>
      <c r="J1368" s="19" t="str">
        <f t="shared" si="108"/>
        <v>カガミノチョウ</v>
      </c>
      <c r="K1368" s="19" t="str">
        <f t="shared" si="109"/>
        <v>336068</v>
      </c>
    </row>
    <row r="1369" spans="1:11">
      <c r="A1369" s="19" t="s">
        <v>6853</v>
      </c>
      <c r="B1369" s="19" t="s">
        <v>2696</v>
      </c>
      <c r="C1369" s="19" t="s">
        <v>6854</v>
      </c>
      <c r="D1369" s="19" t="s">
        <v>6797</v>
      </c>
      <c r="E1369" s="19" t="s">
        <v>6855</v>
      </c>
      <c r="G1369" s="19" t="str">
        <f t="shared" si="105"/>
        <v>岡山県</v>
      </c>
      <c r="H1369" s="19" t="str">
        <f t="shared" si="106"/>
        <v>勝央町</v>
      </c>
      <c r="I1369" s="19" t="str">
        <f t="shared" si="107"/>
        <v>オカヤマケン</v>
      </c>
      <c r="J1369" s="19" t="str">
        <f t="shared" si="108"/>
        <v>ショウオウチョウ</v>
      </c>
      <c r="K1369" s="19" t="str">
        <f t="shared" si="109"/>
        <v>336220</v>
      </c>
    </row>
    <row r="1370" spans="1:11">
      <c r="A1370" s="19" t="s">
        <v>6856</v>
      </c>
      <c r="B1370" s="19" t="s">
        <v>2696</v>
      </c>
      <c r="C1370" s="19" t="s">
        <v>6857</v>
      </c>
      <c r="D1370" s="19" t="s">
        <v>6797</v>
      </c>
      <c r="E1370" s="19" t="s">
        <v>6858</v>
      </c>
      <c r="G1370" s="19" t="str">
        <f t="shared" si="105"/>
        <v>岡山県</v>
      </c>
      <c r="H1370" s="19" t="str">
        <f t="shared" si="106"/>
        <v>奈義町</v>
      </c>
      <c r="I1370" s="19" t="str">
        <f t="shared" si="107"/>
        <v>オカヤマケン</v>
      </c>
      <c r="J1370" s="19" t="str">
        <f t="shared" si="108"/>
        <v>ナギチョウ</v>
      </c>
      <c r="K1370" s="19" t="str">
        <f t="shared" si="109"/>
        <v>336238</v>
      </c>
    </row>
    <row r="1371" spans="1:11">
      <c r="A1371" s="19" t="s">
        <v>6859</v>
      </c>
      <c r="B1371" s="19" t="s">
        <v>2696</v>
      </c>
      <c r="C1371" s="19" t="s">
        <v>6860</v>
      </c>
      <c r="D1371" s="19" t="s">
        <v>6797</v>
      </c>
      <c r="E1371" s="19" t="s">
        <v>6861</v>
      </c>
      <c r="G1371" s="19" t="str">
        <f t="shared" si="105"/>
        <v>岡山県</v>
      </c>
      <c r="H1371" s="19" t="str">
        <f t="shared" si="106"/>
        <v>西粟倉村</v>
      </c>
      <c r="I1371" s="19" t="str">
        <f t="shared" si="107"/>
        <v>オカヤマケン</v>
      </c>
      <c r="J1371" s="19" t="str">
        <f t="shared" si="108"/>
        <v>ニシアワクラソン</v>
      </c>
      <c r="K1371" s="19" t="str">
        <f t="shared" si="109"/>
        <v>336432</v>
      </c>
    </row>
    <row r="1372" spans="1:11">
      <c r="A1372" s="19" t="s">
        <v>6862</v>
      </c>
      <c r="B1372" s="19" t="s">
        <v>2696</v>
      </c>
      <c r="C1372" s="19" t="s">
        <v>6863</v>
      </c>
      <c r="D1372" s="19" t="s">
        <v>6797</v>
      </c>
      <c r="E1372" s="19" t="s">
        <v>6864</v>
      </c>
      <c r="G1372" s="19" t="str">
        <f t="shared" si="105"/>
        <v>岡山県</v>
      </c>
      <c r="H1372" s="19" t="str">
        <f t="shared" si="106"/>
        <v>久米南町</v>
      </c>
      <c r="I1372" s="19" t="str">
        <f t="shared" si="107"/>
        <v>オカヤマケン</v>
      </c>
      <c r="J1372" s="19" t="str">
        <f t="shared" si="108"/>
        <v>クメナンチョウ</v>
      </c>
      <c r="K1372" s="19" t="str">
        <f t="shared" si="109"/>
        <v>336637</v>
      </c>
    </row>
    <row r="1373" spans="1:11">
      <c r="A1373" s="19" t="s">
        <v>6865</v>
      </c>
      <c r="B1373" s="19" t="s">
        <v>2696</v>
      </c>
      <c r="C1373" s="19" t="s">
        <v>6866</v>
      </c>
      <c r="D1373" s="19" t="s">
        <v>6797</v>
      </c>
      <c r="E1373" s="19" t="s">
        <v>6386</v>
      </c>
      <c r="G1373" s="19" t="str">
        <f t="shared" si="105"/>
        <v>岡山県</v>
      </c>
      <c r="H1373" s="19" t="str">
        <f t="shared" si="106"/>
        <v>美咲町</v>
      </c>
      <c r="I1373" s="19" t="str">
        <f t="shared" si="107"/>
        <v>オカヤマケン</v>
      </c>
      <c r="J1373" s="19" t="str">
        <f t="shared" si="108"/>
        <v>ミサキチョウ</v>
      </c>
      <c r="K1373" s="19" t="str">
        <f t="shared" si="109"/>
        <v>336661</v>
      </c>
    </row>
    <row r="1374" spans="1:11">
      <c r="A1374" s="19" t="s">
        <v>6867</v>
      </c>
      <c r="B1374" s="19" t="s">
        <v>2696</v>
      </c>
      <c r="C1374" s="19" t="s">
        <v>6868</v>
      </c>
      <c r="D1374" s="19" t="s">
        <v>6797</v>
      </c>
      <c r="E1374" s="19" t="s">
        <v>6869</v>
      </c>
      <c r="G1374" s="19" t="str">
        <f t="shared" si="105"/>
        <v>岡山県</v>
      </c>
      <c r="H1374" s="19" t="str">
        <f t="shared" si="106"/>
        <v>吉備中央町</v>
      </c>
      <c r="I1374" s="19" t="str">
        <f t="shared" si="107"/>
        <v>オカヤマケン</v>
      </c>
      <c r="J1374" s="19" t="str">
        <f t="shared" si="108"/>
        <v>キビチュウオウチョウ</v>
      </c>
      <c r="K1374" s="19" t="str">
        <f t="shared" si="109"/>
        <v>336815</v>
      </c>
    </row>
    <row r="1375" spans="1:11">
      <c r="A1375" s="17" t="s">
        <v>6870</v>
      </c>
      <c r="B1375" s="17" t="s">
        <v>6871</v>
      </c>
      <c r="C1375" s="31"/>
      <c r="D1375" s="32" t="s">
        <v>6872</v>
      </c>
      <c r="E1375" s="31"/>
      <c r="G1375" s="17" t="str">
        <f t="shared" si="105"/>
        <v>広島県</v>
      </c>
      <c r="H1375" s="17" t="str">
        <f t="shared" si="106"/>
        <v/>
      </c>
      <c r="I1375" s="17" t="str">
        <f t="shared" si="107"/>
        <v>ヒロシマケン</v>
      </c>
      <c r="J1375" s="17" t="str">
        <f t="shared" si="108"/>
        <v/>
      </c>
      <c r="K1375" s="17" t="str">
        <f t="shared" si="109"/>
        <v>340006</v>
      </c>
    </row>
    <row r="1376" spans="1:11">
      <c r="A1376" s="19" t="s">
        <v>2447</v>
      </c>
      <c r="B1376" s="19" t="s">
        <v>2665</v>
      </c>
      <c r="C1376" s="19" t="s">
        <v>6873</v>
      </c>
      <c r="D1376" s="19" t="s">
        <v>6874</v>
      </c>
      <c r="E1376" s="19" t="s">
        <v>6875</v>
      </c>
      <c r="G1376" s="19" t="str">
        <f t="shared" si="105"/>
        <v>広島県</v>
      </c>
      <c r="H1376" s="19" t="str">
        <f t="shared" si="106"/>
        <v>広島市</v>
      </c>
      <c r="I1376" s="19" t="str">
        <f t="shared" si="107"/>
        <v>ヒロシマケン</v>
      </c>
      <c r="J1376" s="19" t="str">
        <f t="shared" si="108"/>
        <v>ヒロシマシ</v>
      </c>
      <c r="K1376" s="19" t="str">
        <f t="shared" si="109"/>
        <v>341002</v>
      </c>
    </row>
    <row r="1377" spans="1:11">
      <c r="A1377" s="19" t="s">
        <v>6876</v>
      </c>
      <c r="B1377" s="19" t="s">
        <v>2665</v>
      </c>
      <c r="C1377" s="19" t="s">
        <v>6877</v>
      </c>
      <c r="D1377" s="19" t="s">
        <v>6874</v>
      </c>
      <c r="E1377" s="19" t="s">
        <v>6878</v>
      </c>
      <c r="G1377" s="19" t="str">
        <f t="shared" si="105"/>
        <v>広島県</v>
      </c>
      <c r="H1377" s="19" t="str">
        <f t="shared" si="106"/>
        <v>呉市</v>
      </c>
      <c r="I1377" s="19" t="str">
        <f t="shared" si="107"/>
        <v>ヒロシマケン</v>
      </c>
      <c r="J1377" s="19" t="str">
        <f t="shared" si="108"/>
        <v>クレシ</v>
      </c>
      <c r="K1377" s="19" t="str">
        <f t="shared" si="109"/>
        <v>342025</v>
      </c>
    </row>
    <row r="1378" spans="1:11">
      <c r="A1378" s="19" t="s">
        <v>6879</v>
      </c>
      <c r="B1378" s="19" t="s">
        <v>2665</v>
      </c>
      <c r="C1378" s="19" t="s">
        <v>6880</v>
      </c>
      <c r="D1378" s="19" t="s">
        <v>6874</v>
      </c>
      <c r="E1378" s="19" t="s">
        <v>6881</v>
      </c>
      <c r="G1378" s="19" t="str">
        <f t="shared" si="105"/>
        <v>広島県</v>
      </c>
      <c r="H1378" s="19" t="str">
        <f t="shared" si="106"/>
        <v>竹原市</v>
      </c>
      <c r="I1378" s="19" t="str">
        <f t="shared" si="107"/>
        <v>ヒロシマケン</v>
      </c>
      <c r="J1378" s="19" t="str">
        <f t="shared" si="108"/>
        <v>タケハラシ</v>
      </c>
      <c r="K1378" s="19" t="str">
        <f t="shared" si="109"/>
        <v>342033</v>
      </c>
    </row>
    <row r="1379" spans="1:11">
      <c r="A1379" s="19" t="s">
        <v>2448</v>
      </c>
      <c r="B1379" s="19" t="s">
        <v>2665</v>
      </c>
      <c r="C1379" s="19" t="s">
        <v>3209</v>
      </c>
      <c r="D1379" s="19" t="s">
        <v>6874</v>
      </c>
      <c r="E1379" s="19" t="s">
        <v>6882</v>
      </c>
      <c r="G1379" s="19" t="str">
        <f t="shared" si="105"/>
        <v>広島県</v>
      </c>
      <c r="H1379" s="19" t="str">
        <f t="shared" si="106"/>
        <v>三原市</v>
      </c>
      <c r="I1379" s="19" t="str">
        <f t="shared" si="107"/>
        <v>ヒロシマケン</v>
      </c>
      <c r="J1379" s="19" t="str">
        <f t="shared" si="108"/>
        <v>ミハラシ</v>
      </c>
      <c r="K1379" s="19" t="str">
        <f t="shared" si="109"/>
        <v>342041</v>
      </c>
    </row>
    <row r="1380" spans="1:11">
      <c r="A1380" s="19" t="s">
        <v>2449</v>
      </c>
      <c r="B1380" s="19" t="s">
        <v>2665</v>
      </c>
      <c r="C1380" s="19" t="s">
        <v>2821</v>
      </c>
      <c r="D1380" s="19" t="s">
        <v>6874</v>
      </c>
      <c r="E1380" s="19" t="s">
        <v>6883</v>
      </c>
      <c r="G1380" s="19" t="str">
        <f t="shared" si="105"/>
        <v>広島県</v>
      </c>
      <c r="H1380" s="19" t="str">
        <f t="shared" si="106"/>
        <v>尾道市</v>
      </c>
      <c r="I1380" s="19" t="str">
        <f t="shared" si="107"/>
        <v>ヒロシマケン</v>
      </c>
      <c r="J1380" s="19" t="str">
        <f t="shared" si="108"/>
        <v>オノミチシ</v>
      </c>
      <c r="K1380" s="19" t="str">
        <f t="shared" si="109"/>
        <v>342050</v>
      </c>
    </row>
    <row r="1381" spans="1:11">
      <c r="A1381" s="19" t="s">
        <v>2450</v>
      </c>
      <c r="B1381" s="19" t="s">
        <v>2665</v>
      </c>
      <c r="C1381" s="19" t="s">
        <v>2666</v>
      </c>
      <c r="D1381" s="19" t="s">
        <v>6874</v>
      </c>
      <c r="E1381" s="19" t="s">
        <v>6884</v>
      </c>
      <c r="G1381" s="19" t="str">
        <f t="shared" si="105"/>
        <v>広島県</v>
      </c>
      <c r="H1381" s="19" t="str">
        <f t="shared" si="106"/>
        <v>福山市</v>
      </c>
      <c r="I1381" s="19" t="str">
        <f t="shared" si="107"/>
        <v>ヒロシマケン</v>
      </c>
      <c r="J1381" s="19" t="str">
        <f t="shared" si="108"/>
        <v>フクヤマシ</v>
      </c>
      <c r="K1381" s="19" t="str">
        <f t="shared" si="109"/>
        <v>342076</v>
      </c>
    </row>
    <row r="1382" spans="1:11">
      <c r="A1382" s="19" t="s">
        <v>6885</v>
      </c>
      <c r="B1382" s="19" t="s">
        <v>2665</v>
      </c>
      <c r="C1382" s="19" t="s">
        <v>3221</v>
      </c>
      <c r="D1382" s="19" t="s">
        <v>6874</v>
      </c>
      <c r="E1382" s="19" t="s">
        <v>5073</v>
      </c>
      <c r="G1382" s="19" t="str">
        <f t="shared" si="105"/>
        <v>広島県</v>
      </c>
      <c r="H1382" s="19" t="str">
        <f t="shared" si="106"/>
        <v>府中市</v>
      </c>
      <c r="I1382" s="19" t="str">
        <f t="shared" si="107"/>
        <v>ヒロシマケン</v>
      </c>
      <c r="J1382" s="19" t="str">
        <f t="shared" si="108"/>
        <v>フチュウシ</v>
      </c>
      <c r="K1382" s="19" t="str">
        <f t="shared" si="109"/>
        <v>342084</v>
      </c>
    </row>
    <row r="1383" spans="1:11">
      <c r="A1383" s="19" t="s">
        <v>6886</v>
      </c>
      <c r="B1383" s="19" t="s">
        <v>2665</v>
      </c>
      <c r="C1383" s="19" t="s">
        <v>6887</v>
      </c>
      <c r="D1383" s="19" t="s">
        <v>6874</v>
      </c>
      <c r="E1383" s="19" t="s">
        <v>6029</v>
      </c>
      <c r="G1383" s="19" t="str">
        <f t="shared" si="105"/>
        <v>広島県</v>
      </c>
      <c r="H1383" s="19" t="str">
        <f t="shared" si="106"/>
        <v>三次市</v>
      </c>
      <c r="I1383" s="19" t="str">
        <f t="shared" si="107"/>
        <v>ヒロシマケン</v>
      </c>
      <c r="J1383" s="19" t="str">
        <f t="shared" si="108"/>
        <v>ミヨシシ</v>
      </c>
      <c r="K1383" s="19" t="str">
        <f t="shared" si="109"/>
        <v>342092</v>
      </c>
    </row>
    <row r="1384" spans="1:11">
      <c r="A1384" s="19" t="s">
        <v>6888</v>
      </c>
      <c r="B1384" s="19" t="s">
        <v>2665</v>
      </c>
      <c r="C1384" s="19" t="s">
        <v>6889</v>
      </c>
      <c r="D1384" s="19" t="s">
        <v>6874</v>
      </c>
      <c r="E1384" s="19" t="s">
        <v>6890</v>
      </c>
      <c r="G1384" s="19" t="str">
        <f t="shared" si="105"/>
        <v>広島県</v>
      </c>
      <c r="H1384" s="19" t="str">
        <f t="shared" si="106"/>
        <v>庄原市</v>
      </c>
      <c r="I1384" s="19" t="str">
        <f t="shared" si="107"/>
        <v>ヒロシマケン</v>
      </c>
      <c r="J1384" s="19" t="str">
        <f t="shared" si="108"/>
        <v>ショウバラシ</v>
      </c>
      <c r="K1384" s="19" t="str">
        <f t="shared" si="109"/>
        <v>342106</v>
      </c>
    </row>
    <row r="1385" spans="1:11">
      <c r="A1385" s="19" t="s">
        <v>6891</v>
      </c>
      <c r="B1385" s="19" t="s">
        <v>2665</v>
      </c>
      <c r="C1385" s="19" t="s">
        <v>6892</v>
      </c>
      <c r="D1385" s="19" t="s">
        <v>6874</v>
      </c>
      <c r="E1385" s="19" t="s">
        <v>6893</v>
      </c>
      <c r="G1385" s="19" t="str">
        <f t="shared" si="105"/>
        <v>広島県</v>
      </c>
      <c r="H1385" s="19" t="str">
        <f t="shared" si="106"/>
        <v>大竹市</v>
      </c>
      <c r="I1385" s="19" t="str">
        <f t="shared" si="107"/>
        <v>ヒロシマケン</v>
      </c>
      <c r="J1385" s="19" t="str">
        <f t="shared" si="108"/>
        <v>オオタケシ</v>
      </c>
      <c r="K1385" s="19" t="str">
        <f t="shared" si="109"/>
        <v>342114</v>
      </c>
    </row>
    <row r="1386" spans="1:11">
      <c r="A1386" s="19" t="s">
        <v>2451</v>
      </c>
      <c r="B1386" s="19" t="s">
        <v>2665</v>
      </c>
      <c r="C1386" s="19" t="s">
        <v>3072</v>
      </c>
      <c r="D1386" s="19" t="s">
        <v>6874</v>
      </c>
      <c r="E1386" s="19" t="s">
        <v>6894</v>
      </c>
      <c r="G1386" s="19" t="str">
        <f t="shared" si="105"/>
        <v>広島県</v>
      </c>
      <c r="H1386" s="19" t="str">
        <f t="shared" si="106"/>
        <v>東広島市</v>
      </c>
      <c r="I1386" s="19" t="str">
        <f t="shared" si="107"/>
        <v>ヒロシマケン</v>
      </c>
      <c r="J1386" s="19" t="str">
        <f t="shared" si="108"/>
        <v>ヒガシヒロシマシ</v>
      </c>
      <c r="K1386" s="19" t="str">
        <f t="shared" si="109"/>
        <v>342122</v>
      </c>
    </row>
    <row r="1387" spans="1:11">
      <c r="A1387" s="19" t="s">
        <v>2452</v>
      </c>
      <c r="B1387" s="19" t="s">
        <v>2665</v>
      </c>
      <c r="C1387" s="19" t="s">
        <v>2994</v>
      </c>
      <c r="D1387" s="19" t="s">
        <v>6874</v>
      </c>
      <c r="E1387" s="19" t="s">
        <v>6895</v>
      </c>
      <c r="G1387" s="19" t="str">
        <f t="shared" si="105"/>
        <v>広島県</v>
      </c>
      <c r="H1387" s="19" t="str">
        <f t="shared" si="106"/>
        <v>廿日市市</v>
      </c>
      <c r="I1387" s="19" t="str">
        <f t="shared" si="107"/>
        <v>ヒロシマケン</v>
      </c>
      <c r="J1387" s="19" t="str">
        <f t="shared" si="108"/>
        <v>ハツカイチシ</v>
      </c>
      <c r="K1387" s="19" t="str">
        <f t="shared" si="109"/>
        <v>342131</v>
      </c>
    </row>
    <row r="1388" spans="1:11">
      <c r="A1388" s="19" t="s">
        <v>6896</v>
      </c>
      <c r="B1388" s="19" t="s">
        <v>2665</v>
      </c>
      <c r="C1388" s="19" t="s">
        <v>6897</v>
      </c>
      <c r="D1388" s="19" t="s">
        <v>6874</v>
      </c>
      <c r="E1388" s="19" t="s">
        <v>6898</v>
      </c>
      <c r="G1388" s="19" t="str">
        <f t="shared" si="105"/>
        <v>広島県</v>
      </c>
      <c r="H1388" s="19" t="str">
        <f t="shared" si="106"/>
        <v>安芸高田市</v>
      </c>
      <c r="I1388" s="19" t="str">
        <f t="shared" si="107"/>
        <v>ヒロシマケン</v>
      </c>
      <c r="J1388" s="19" t="str">
        <f t="shared" si="108"/>
        <v>アキタカタシ</v>
      </c>
      <c r="K1388" s="19" t="str">
        <f t="shared" si="109"/>
        <v>342149</v>
      </c>
    </row>
    <row r="1389" spans="1:11">
      <c r="A1389" s="19" t="s">
        <v>6899</v>
      </c>
      <c r="B1389" s="19" t="s">
        <v>2665</v>
      </c>
      <c r="C1389" s="19" t="s">
        <v>6900</v>
      </c>
      <c r="D1389" s="19" t="s">
        <v>6874</v>
      </c>
      <c r="E1389" s="19" t="s">
        <v>6901</v>
      </c>
      <c r="G1389" s="19" t="str">
        <f t="shared" si="105"/>
        <v>広島県</v>
      </c>
      <c r="H1389" s="19" t="str">
        <f t="shared" si="106"/>
        <v>江田島市</v>
      </c>
      <c r="I1389" s="19" t="str">
        <f t="shared" si="107"/>
        <v>ヒロシマケン</v>
      </c>
      <c r="J1389" s="19" t="str">
        <f t="shared" si="108"/>
        <v>エタジマシ</v>
      </c>
      <c r="K1389" s="19" t="str">
        <f t="shared" si="109"/>
        <v>342157</v>
      </c>
    </row>
    <row r="1390" spans="1:11">
      <c r="A1390" s="19" t="s">
        <v>6902</v>
      </c>
      <c r="B1390" s="19" t="s">
        <v>2665</v>
      </c>
      <c r="C1390" s="19" t="s">
        <v>6903</v>
      </c>
      <c r="D1390" s="19" t="s">
        <v>6874</v>
      </c>
      <c r="E1390" s="19" t="s">
        <v>6904</v>
      </c>
      <c r="G1390" s="19" t="str">
        <f t="shared" si="105"/>
        <v>広島県</v>
      </c>
      <c r="H1390" s="19" t="str">
        <f t="shared" si="106"/>
        <v>府中町</v>
      </c>
      <c r="I1390" s="19" t="str">
        <f t="shared" si="107"/>
        <v>ヒロシマケン</v>
      </c>
      <c r="J1390" s="19" t="str">
        <f t="shared" si="108"/>
        <v>フチュウチョウ</v>
      </c>
      <c r="K1390" s="19" t="str">
        <f t="shared" si="109"/>
        <v>343021</v>
      </c>
    </row>
    <row r="1391" spans="1:11">
      <c r="A1391" s="19" t="s">
        <v>6905</v>
      </c>
      <c r="B1391" s="19" t="s">
        <v>2665</v>
      </c>
      <c r="C1391" s="19" t="s">
        <v>6906</v>
      </c>
      <c r="D1391" s="19" t="s">
        <v>6874</v>
      </c>
      <c r="E1391" s="19" t="s">
        <v>6907</v>
      </c>
      <c r="G1391" s="19" t="str">
        <f t="shared" si="105"/>
        <v>広島県</v>
      </c>
      <c r="H1391" s="19" t="str">
        <f t="shared" si="106"/>
        <v>海田町</v>
      </c>
      <c r="I1391" s="19" t="str">
        <f t="shared" si="107"/>
        <v>ヒロシマケン</v>
      </c>
      <c r="J1391" s="19" t="str">
        <f t="shared" si="108"/>
        <v>カイタチョウ</v>
      </c>
      <c r="K1391" s="19" t="str">
        <f t="shared" si="109"/>
        <v>343048</v>
      </c>
    </row>
    <row r="1392" spans="1:11">
      <c r="A1392" s="19" t="s">
        <v>6908</v>
      </c>
      <c r="B1392" s="19" t="s">
        <v>2665</v>
      </c>
      <c r="C1392" s="19" t="s">
        <v>6909</v>
      </c>
      <c r="D1392" s="19" t="s">
        <v>6874</v>
      </c>
      <c r="E1392" s="19" t="s">
        <v>6910</v>
      </c>
      <c r="G1392" s="19" t="str">
        <f t="shared" si="105"/>
        <v>広島県</v>
      </c>
      <c r="H1392" s="19" t="str">
        <f t="shared" si="106"/>
        <v>熊野町</v>
      </c>
      <c r="I1392" s="19" t="str">
        <f t="shared" si="107"/>
        <v>ヒロシマケン</v>
      </c>
      <c r="J1392" s="19" t="str">
        <f t="shared" si="108"/>
        <v>クマノチョウ</v>
      </c>
      <c r="K1392" s="19" t="str">
        <f t="shared" si="109"/>
        <v>343072</v>
      </c>
    </row>
    <row r="1393" spans="1:11">
      <c r="A1393" s="19" t="s">
        <v>6911</v>
      </c>
      <c r="B1393" s="19" t="s">
        <v>2665</v>
      </c>
      <c r="C1393" s="19" t="s">
        <v>6912</v>
      </c>
      <c r="D1393" s="19" t="s">
        <v>6874</v>
      </c>
      <c r="E1393" s="19" t="s">
        <v>6913</v>
      </c>
      <c r="G1393" s="19" t="str">
        <f t="shared" si="105"/>
        <v>広島県</v>
      </c>
      <c r="H1393" s="19" t="str">
        <f t="shared" si="106"/>
        <v>坂町</v>
      </c>
      <c r="I1393" s="19" t="str">
        <f t="shared" si="107"/>
        <v>ヒロシマケン</v>
      </c>
      <c r="J1393" s="19" t="str">
        <f t="shared" si="108"/>
        <v>サカチョウ</v>
      </c>
      <c r="K1393" s="19" t="str">
        <f t="shared" si="109"/>
        <v>343099</v>
      </c>
    </row>
    <row r="1394" spans="1:11">
      <c r="A1394" s="19" t="s">
        <v>6914</v>
      </c>
      <c r="B1394" s="19" t="s">
        <v>2665</v>
      </c>
      <c r="C1394" s="19" t="s">
        <v>6915</v>
      </c>
      <c r="D1394" s="19" t="s">
        <v>6874</v>
      </c>
      <c r="E1394" s="19" t="s">
        <v>6916</v>
      </c>
      <c r="G1394" s="19" t="str">
        <f t="shared" si="105"/>
        <v>広島県</v>
      </c>
      <c r="H1394" s="19" t="str">
        <f t="shared" si="106"/>
        <v>安芸太田町</v>
      </c>
      <c r="I1394" s="19" t="str">
        <f t="shared" si="107"/>
        <v>ヒロシマケン</v>
      </c>
      <c r="J1394" s="19" t="str">
        <f t="shared" si="108"/>
        <v>アキオオタチョウ</v>
      </c>
      <c r="K1394" s="19" t="str">
        <f t="shared" si="109"/>
        <v>343684</v>
      </c>
    </row>
    <row r="1395" spans="1:11">
      <c r="A1395" s="19" t="s">
        <v>6917</v>
      </c>
      <c r="B1395" s="19" t="s">
        <v>2665</v>
      </c>
      <c r="C1395" s="19" t="s">
        <v>6918</v>
      </c>
      <c r="D1395" s="19" t="s">
        <v>6874</v>
      </c>
      <c r="E1395" s="19" t="s">
        <v>6919</v>
      </c>
      <c r="G1395" s="19" t="str">
        <f t="shared" si="105"/>
        <v>広島県</v>
      </c>
      <c r="H1395" s="19" t="str">
        <f t="shared" si="106"/>
        <v>北広島町</v>
      </c>
      <c r="I1395" s="19" t="str">
        <f t="shared" si="107"/>
        <v>ヒロシマケン</v>
      </c>
      <c r="J1395" s="19" t="str">
        <f t="shared" si="108"/>
        <v>キタヒロシマチョウ</v>
      </c>
      <c r="K1395" s="19" t="str">
        <f t="shared" si="109"/>
        <v>343692</v>
      </c>
    </row>
    <row r="1396" spans="1:11">
      <c r="A1396" s="19" t="s">
        <v>6920</v>
      </c>
      <c r="B1396" s="19" t="s">
        <v>2665</v>
      </c>
      <c r="C1396" s="19" t="s">
        <v>6921</v>
      </c>
      <c r="D1396" s="19" t="s">
        <v>6874</v>
      </c>
      <c r="E1396" s="19" t="s">
        <v>6922</v>
      </c>
      <c r="G1396" s="19" t="str">
        <f t="shared" si="105"/>
        <v>広島県</v>
      </c>
      <c r="H1396" s="19" t="str">
        <f t="shared" si="106"/>
        <v>大崎上島町</v>
      </c>
      <c r="I1396" s="19" t="str">
        <f t="shared" si="107"/>
        <v>ヒロシマケン</v>
      </c>
      <c r="J1396" s="19" t="str">
        <f t="shared" si="108"/>
        <v>オオサキカミジマチョウ</v>
      </c>
      <c r="K1396" s="19" t="str">
        <f t="shared" si="109"/>
        <v>344311</v>
      </c>
    </row>
    <row r="1397" spans="1:11">
      <c r="A1397" s="19" t="s">
        <v>6923</v>
      </c>
      <c r="B1397" s="19" t="s">
        <v>2665</v>
      </c>
      <c r="C1397" s="19" t="s">
        <v>6924</v>
      </c>
      <c r="D1397" s="19" t="s">
        <v>6874</v>
      </c>
      <c r="E1397" s="19" t="s">
        <v>6925</v>
      </c>
      <c r="G1397" s="19" t="str">
        <f t="shared" si="105"/>
        <v>広島県</v>
      </c>
      <c r="H1397" s="19" t="str">
        <f t="shared" si="106"/>
        <v>世羅町</v>
      </c>
      <c r="I1397" s="19" t="str">
        <f t="shared" si="107"/>
        <v>ヒロシマケン</v>
      </c>
      <c r="J1397" s="19" t="str">
        <f t="shared" si="108"/>
        <v>セラチョウ</v>
      </c>
      <c r="K1397" s="19" t="str">
        <f t="shared" si="109"/>
        <v>344621</v>
      </c>
    </row>
    <row r="1398" spans="1:11">
      <c r="A1398" s="19" t="s">
        <v>6926</v>
      </c>
      <c r="B1398" s="19" t="s">
        <v>2665</v>
      </c>
      <c r="C1398" s="19" t="s">
        <v>6927</v>
      </c>
      <c r="D1398" s="19" t="s">
        <v>6874</v>
      </c>
      <c r="E1398" s="19" t="s">
        <v>6928</v>
      </c>
      <c r="G1398" s="19" t="str">
        <f t="shared" si="105"/>
        <v>広島県</v>
      </c>
      <c r="H1398" s="19" t="str">
        <f t="shared" si="106"/>
        <v>神石高原町</v>
      </c>
      <c r="I1398" s="19" t="str">
        <f t="shared" si="107"/>
        <v>ヒロシマケン</v>
      </c>
      <c r="J1398" s="19" t="str">
        <f t="shared" si="108"/>
        <v>ジンセキコウゲンチョウ</v>
      </c>
      <c r="K1398" s="19" t="str">
        <f t="shared" si="109"/>
        <v>345458</v>
      </c>
    </row>
    <row r="1399" spans="1:11">
      <c r="A1399" s="17" t="s">
        <v>6929</v>
      </c>
      <c r="B1399" s="17" t="s">
        <v>6930</v>
      </c>
      <c r="C1399" s="31"/>
      <c r="D1399" s="32" t="s">
        <v>6931</v>
      </c>
      <c r="E1399" s="31"/>
      <c r="G1399" s="17" t="str">
        <f t="shared" si="105"/>
        <v>山口県</v>
      </c>
      <c r="H1399" s="17" t="str">
        <f t="shared" si="106"/>
        <v/>
      </c>
      <c r="I1399" s="17" t="str">
        <f t="shared" si="107"/>
        <v>ヤマグチケン</v>
      </c>
      <c r="J1399" s="17" t="str">
        <f t="shared" si="108"/>
        <v/>
      </c>
      <c r="K1399" s="17" t="str">
        <f t="shared" si="109"/>
        <v>350001</v>
      </c>
    </row>
    <row r="1400" spans="1:11">
      <c r="A1400" s="19" t="s">
        <v>2454</v>
      </c>
      <c r="B1400" s="19" t="s">
        <v>2668</v>
      </c>
      <c r="C1400" s="19" t="s">
        <v>2790</v>
      </c>
      <c r="D1400" s="19" t="s">
        <v>6932</v>
      </c>
      <c r="E1400" s="19" t="s">
        <v>6933</v>
      </c>
      <c r="G1400" s="19" t="str">
        <f t="shared" si="105"/>
        <v>山口県</v>
      </c>
      <c r="H1400" s="19" t="str">
        <f t="shared" si="106"/>
        <v>下関市</v>
      </c>
      <c r="I1400" s="19" t="str">
        <f t="shared" si="107"/>
        <v>ヤマグチケン</v>
      </c>
      <c r="J1400" s="19" t="str">
        <f t="shared" si="108"/>
        <v>シモノセキシ</v>
      </c>
      <c r="K1400" s="19" t="str">
        <f t="shared" si="109"/>
        <v>352012</v>
      </c>
    </row>
    <row r="1401" spans="1:11">
      <c r="A1401" s="19" t="s">
        <v>2455</v>
      </c>
      <c r="B1401" s="19" t="s">
        <v>2668</v>
      </c>
      <c r="C1401" s="19" t="s">
        <v>2884</v>
      </c>
      <c r="D1401" s="19" t="s">
        <v>6932</v>
      </c>
      <c r="E1401" s="19" t="s">
        <v>6934</v>
      </c>
      <c r="G1401" s="19" t="str">
        <f t="shared" si="105"/>
        <v>山口県</v>
      </c>
      <c r="H1401" s="19" t="str">
        <f t="shared" si="106"/>
        <v>宇部市</v>
      </c>
      <c r="I1401" s="19" t="str">
        <f t="shared" si="107"/>
        <v>ヤマグチケン</v>
      </c>
      <c r="J1401" s="19" t="str">
        <f t="shared" si="108"/>
        <v>ウベシ</v>
      </c>
      <c r="K1401" s="19" t="str">
        <f t="shared" si="109"/>
        <v>352021</v>
      </c>
    </row>
    <row r="1402" spans="1:11">
      <c r="A1402" s="19" t="s">
        <v>6935</v>
      </c>
      <c r="B1402" s="19" t="s">
        <v>2668</v>
      </c>
      <c r="C1402" s="19" t="s">
        <v>6936</v>
      </c>
      <c r="D1402" s="19" t="s">
        <v>6932</v>
      </c>
      <c r="E1402" s="19" t="s">
        <v>6937</v>
      </c>
      <c r="G1402" s="19" t="str">
        <f t="shared" si="105"/>
        <v>山口県</v>
      </c>
      <c r="H1402" s="19" t="str">
        <f t="shared" si="106"/>
        <v>山口市</v>
      </c>
      <c r="I1402" s="19" t="str">
        <f t="shared" si="107"/>
        <v>ヤマグチケン</v>
      </c>
      <c r="J1402" s="19" t="str">
        <f t="shared" si="108"/>
        <v>ヤマグチシ</v>
      </c>
      <c r="K1402" s="19" t="str">
        <f t="shared" si="109"/>
        <v>352039</v>
      </c>
    </row>
    <row r="1403" spans="1:11">
      <c r="A1403" s="19" t="s">
        <v>2456</v>
      </c>
      <c r="B1403" s="19" t="s">
        <v>2668</v>
      </c>
      <c r="C1403" s="19" t="s">
        <v>2669</v>
      </c>
      <c r="D1403" s="19" t="s">
        <v>6932</v>
      </c>
      <c r="E1403" s="19" t="s">
        <v>6938</v>
      </c>
      <c r="G1403" s="19" t="str">
        <f t="shared" si="105"/>
        <v>山口県</v>
      </c>
      <c r="H1403" s="19" t="str">
        <f t="shared" si="106"/>
        <v>萩市</v>
      </c>
      <c r="I1403" s="19" t="str">
        <f t="shared" si="107"/>
        <v>ヤマグチケン</v>
      </c>
      <c r="J1403" s="19" t="str">
        <f t="shared" si="108"/>
        <v>ハギシ</v>
      </c>
      <c r="K1403" s="19" t="str">
        <f t="shared" si="109"/>
        <v>352047</v>
      </c>
    </row>
    <row r="1404" spans="1:11">
      <c r="A1404" s="19" t="s">
        <v>2457</v>
      </c>
      <c r="B1404" s="19" t="s">
        <v>2668</v>
      </c>
      <c r="C1404" s="19" t="s">
        <v>2914</v>
      </c>
      <c r="D1404" s="19" t="s">
        <v>6932</v>
      </c>
      <c r="E1404" s="19" t="s">
        <v>6939</v>
      </c>
      <c r="G1404" s="19" t="str">
        <f t="shared" si="105"/>
        <v>山口県</v>
      </c>
      <c r="H1404" s="19" t="str">
        <f t="shared" si="106"/>
        <v>防府市</v>
      </c>
      <c r="I1404" s="19" t="str">
        <f t="shared" si="107"/>
        <v>ヤマグチケン</v>
      </c>
      <c r="J1404" s="19" t="str">
        <f t="shared" si="108"/>
        <v>ホウフシ</v>
      </c>
      <c r="K1404" s="19" t="str">
        <f t="shared" si="109"/>
        <v>352063</v>
      </c>
    </row>
    <row r="1405" spans="1:11">
      <c r="A1405" s="19" t="s">
        <v>6940</v>
      </c>
      <c r="B1405" s="19" t="s">
        <v>2668</v>
      </c>
      <c r="C1405" s="19" t="s">
        <v>6941</v>
      </c>
      <c r="D1405" s="19" t="s">
        <v>6932</v>
      </c>
      <c r="E1405" s="19" t="s">
        <v>6942</v>
      </c>
      <c r="G1405" s="19" t="str">
        <f t="shared" si="105"/>
        <v>山口県</v>
      </c>
      <c r="H1405" s="19" t="str">
        <f t="shared" si="106"/>
        <v>下松市</v>
      </c>
      <c r="I1405" s="19" t="str">
        <f t="shared" si="107"/>
        <v>ヤマグチケン</v>
      </c>
      <c r="J1405" s="19" t="str">
        <f t="shared" si="108"/>
        <v>クダマツシ</v>
      </c>
      <c r="K1405" s="19" t="str">
        <f t="shared" si="109"/>
        <v>352071</v>
      </c>
    </row>
    <row r="1406" spans="1:11">
      <c r="A1406" s="19" t="s">
        <v>6943</v>
      </c>
      <c r="B1406" s="19" t="s">
        <v>2668</v>
      </c>
      <c r="C1406" s="19" t="s">
        <v>6944</v>
      </c>
      <c r="D1406" s="19" t="s">
        <v>6932</v>
      </c>
      <c r="E1406" s="19" t="s">
        <v>6945</v>
      </c>
      <c r="G1406" s="19" t="str">
        <f t="shared" si="105"/>
        <v>山口県</v>
      </c>
      <c r="H1406" s="19" t="str">
        <f t="shared" si="106"/>
        <v>岩国市</v>
      </c>
      <c r="I1406" s="19" t="str">
        <f t="shared" si="107"/>
        <v>ヤマグチケン</v>
      </c>
      <c r="J1406" s="19" t="str">
        <f t="shared" si="108"/>
        <v>イワクニシ</v>
      </c>
      <c r="K1406" s="19" t="str">
        <f t="shared" si="109"/>
        <v>352080</v>
      </c>
    </row>
    <row r="1407" spans="1:11">
      <c r="A1407" s="19" t="s">
        <v>6946</v>
      </c>
      <c r="B1407" s="19" t="s">
        <v>2668</v>
      </c>
      <c r="C1407" s="19" t="s">
        <v>6947</v>
      </c>
      <c r="D1407" s="19" t="s">
        <v>6932</v>
      </c>
      <c r="E1407" s="19" t="s">
        <v>6948</v>
      </c>
      <c r="G1407" s="19" t="str">
        <f t="shared" si="105"/>
        <v>山口県</v>
      </c>
      <c r="H1407" s="19" t="str">
        <f t="shared" si="106"/>
        <v>光市</v>
      </c>
      <c r="I1407" s="19" t="str">
        <f t="shared" si="107"/>
        <v>ヤマグチケン</v>
      </c>
      <c r="J1407" s="19" t="str">
        <f t="shared" si="108"/>
        <v>ヒカリシ</v>
      </c>
      <c r="K1407" s="19" t="str">
        <f t="shared" si="109"/>
        <v>352101</v>
      </c>
    </row>
    <row r="1408" spans="1:11">
      <c r="A1408" s="19" t="s">
        <v>2458</v>
      </c>
      <c r="B1408" s="19" t="s">
        <v>2668</v>
      </c>
      <c r="C1408" s="19" t="s">
        <v>2916</v>
      </c>
      <c r="D1408" s="19" t="s">
        <v>6932</v>
      </c>
      <c r="E1408" s="19" t="s">
        <v>6949</v>
      </c>
      <c r="G1408" s="19" t="str">
        <f t="shared" si="105"/>
        <v>山口県</v>
      </c>
      <c r="H1408" s="19" t="str">
        <f t="shared" si="106"/>
        <v>長門市</v>
      </c>
      <c r="I1408" s="19" t="str">
        <f t="shared" si="107"/>
        <v>ヤマグチケン</v>
      </c>
      <c r="J1408" s="19" t="str">
        <f t="shared" si="108"/>
        <v>ナガトシ</v>
      </c>
      <c r="K1408" s="19" t="str">
        <f t="shared" si="109"/>
        <v>352110</v>
      </c>
    </row>
    <row r="1409" spans="1:11">
      <c r="A1409" s="19" t="s">
        <v>6950</v>
      </c>
      <c r="B1409" s="19" t="s">
        <v>2668</v>
      </c>
      <c r="C1409" s="19" t="s">
        <v>6951</v>
      </c>
      <c r="D1409" s="19" t="s">
        <v>6932</v>
      </c>
      <c r="E1409" s="19" t="s">
        <v>6952</v>
      </c>
      <c r="G1409" s="19" t="str">
        <f t="shared" si="105"/>
        <v>山口県</v>
      </c>
      <c r="H1409" s="19" t="str">
        <f t="shared" si="106"/>
        <v>柳井市</v>
      </c>
      <c r="I1409" s="19" t="str">
        <f t="shared" si="107"/>
        <v>ヤマグチケン</v>
      </c>
      <c r="J1409" s="19" t="str">
        <f t="shared" si="108"/>
        <v>ヤナイシ</v>
      </c>
      <c r="K1409" s="19" t="str">
        <f t="shared" si="109"/>
        <v>352128</v>
      </c>
    </row>
    <row r="1410" spans="1:11">
      <c r="A1410" s="19" t="s">
        <v>6953</v>
      </c>
      <c r="B1410" s="19" t="s">
        <v>2668</v>
      </c>
      <c r="C1410" s="19" t="s">
        <v>6954</v>
      </c>
      <c r="D1410" s="19" t="s">
        <v>6932</v>
      </c>
      <c r="E1410" s="19" t="s">
        <v>6955</v>
      </c>
      <c r="G1410" s="19" t="str">
        <f t="shared" si="105"/>
        <v>山口県</v>
      </c>
      <c r="H1410" s="19" t="str">
        <f t="shared" si="106"/>
        <v>美祢市</v>
      </c>
      <c r="I1410" s="19" t="str">
        <f t="shared" si="107"/>
        <v>ヤマグチケン</v>
      </c>
      <c r="J1410" s="19" t="str">
        <f t="shared" si="108"/>
        <v>ミネシ</v>
      </c>
      <c r="K1410" s="19" t="str">
        <f t="shared" si="109"/>
        <v>352136</v>
      </c>
    </row>
    <row r="1411" spans="1:11">
      <c r="A1411" s="19" t="s">
        <v>2459</v>
      </c>
      <c r="B1411" s="19" t="s">
        <v>2668</v>
      </c>
      <c r="C1411" s="19" t="s">
        <v>2903</v>
      </c>
      <c r="D1411" s="19" t="s">
        <v>6932</v>
      </c>
      <c r="E1411" s="19" t="s">
        <v>6956</v>
      </c>
      <c r="G1411" s="19" t="str">
        <f t="shared" si="105"/>
        <v>山口県</v>
      </c>
      <c r="H1411" s="19" t="str">
        <f t="shared" si="106"/>
        <v>周南市</v>
      </c>
      <c r="I1411" s="19" t="str">
        <f t="shared" si="107"/>
        <v>ヤマグチケン</v>
      </c>
      <c r="J1411" s="19" t="str">
        <f t="shared" si="108"/>
        <v>シュウナンシ</v>
      </c>
      <c r="K1411" s="19" t="str">
        <f t="shared" si="109"/>
        <v>352152</v>
      </c>
    </row>
    <row r="1412" spans="1:11">
      <c r="A1412" s="19" t="s">
        <v>2460</v>
      </c>
      <c r="B1412" s="19" t="s">
        <v>2668</v>
      </c>
      <c r="C1412" s="19" t="s">
        <v>3078</v>
      </c>
      <c r="D1412" s="19" t="s">
        <v>6932</v>
      </c>
      <c r="E1412" s="19" t="s">
        <v>6957</v>
      </c>
      <c r="G1412" s="19" t="str">
        <f t="shared" si="105"/>
        <v>山口県</v>
      </c>
      <c r="H1412" s="19" t="str">
        <f t="shared" si="106"/>
        <v>山陽小野田市</v>
      </c>
      <c r="I1412" s="19" t="str">
        <f t="shared" si="107"/>
        <v>ヤマグチケン</v>
      </c>
      <c r="J1412" s="19" t="str">
        <f t="shared" si="108"/>
        <v>サンヨウオノダシ</v>
      </c>
      <c r="K1412" s="19" t="str">
        <f t="shared" si="109"/>
        <v>352161</v>
      </c>
    </row>
    <row r="1413" spans="1:11">
      <c r="A1413" s="19" t="s">
        <v>6958</v>
      </c>
      <c r="B1413" s="19" t="s">
        <v>2668</v>
      </c>
      <c r="C1413" s="19" t="s">
        <v>6959</v>
      </c>
      <c r="D1413" s="19" t="s">
        <v>6932</v>
      </c>
      <c r="E1413" s="19" t="s">
        <v>6960</v>
      </c>
      <c r="G1413" s="19" t="str">
        <f t="shared" si="105"/>
        <v>山口県</v>
      </c>
      <c r="H1413" s="19" t="str">
        <f t="shared" si="106"/>
        <v>周防大島町</v>
      </c>
      <c r="I1413" s="19" t="str">
        <f t="shared" si="107"/>
        <v>ヤマグチケン</v>
      </c>
      <c r="J1413" s="19" t="str">
        <f t="shared" si="108"/>
        <v>スオウオオシマチョウ</v>
      </c>
      <c r="K1413" s="19" t="str">
        <f t="shared" si="109"/>
        <v>353051</v>
      </c>
    </row>
    <row r="1414" spans="1:11">
      <c r="A1414" s="19" t="s">
        <v>6961</v>
      </c>
      <c r="B1414" s="19" t="s">
        <v>2668</v>
      </c>
      <c r="C1414" s="19" t="s">
        <v>6962</v>
      </c>
      <c r="D1414" s="19" t="s">
        <v>6932</v>
      </c>
      <c r="E1414" s="19" t="s">
        <v>6963</v>
      </c>
      <c r="G1414" s="19" t="str">
        <f t="shared" si="105"/>
        <v>山口県</v>
      </c>
      <c r="H1414" s="19" t="str">
        <f t="shared" si="106"/>
        <v>和木町</v>
      </c>
      <c r="I1414" s="19" t="str">
        <f t="shared" si="107"/>
        <v>ヤマグチケン</v>
      </c>
      <c r="J1414" s="19" t="str">
        <f t="shared" si="108"/>
        <v>ワキチョウ</v>
      </c>
      <c r="K1414" s="19" t="str">
        <f t="shared" si="109"/>
        <v>353213</v>
      </c>
    </row>
    <row r="1415" spans="1:11">
      <c r="A1415" s="19" t="s">
        <v>6964</v>
      </c>
      <c r="B1415" s="19" t="s">
        <v>2668</v>
      </c>
      <c r="C1415" s="19" t="s">
        <v>6965</v>
      </c>
      <c r="D1415" s="19" t="s">
        <v>6932</v>
      </c>
      <c r="E1415" s="19" t="s">
        <v>6966</v>
      </c>
      <c r="G1415" s="19" t="str">
        <f t="shared" ref="G1415:G1478" si="110">B1415</f>
        <v>山口県</v>
      </c>
      <c r="H1415" s="19" t="str">
        <f t="shared" ref="H1415:H1478" si="111">IF(C1415&lt;&gt;0,C1415,"")</f>
        <v>上関町</v>
      </c>
      <c r="I1415" s="19" t="str">
        <f t="shared" ref="I1415:I1478" si="112">PHONETIC(D1415)</f>
        <v>ヤマグチケン</v>
      </c>
      <c r="J1415" s="19" t="str">
        <f t="shared" ref="J1415:J1478" si="113">PHONETIC(E1415)</f>
        <v>カミノセキチョウ</v>
      </c>
      <c r="K1415" s="19" t="str">
        <f t="shared" ref="K1415:K1478" si="114">A1415</f>
        <v>353418</v>
      </c>
    </row>
    <row r="1416" spans="1:11">
      <c r="A1416" s="19" t="s">
        <v>6967</v>
      </c>
      <c r="B1416" s="19" t="s">
        <v>2668</v>
      </c>
      <c r="C1416" s="19" t="s">
        <v>6968</v>
      </c>
      <c r="D1416" s="19" t="s">
        <v>6932</v>
      </c>
      <c r="E1416" s="19" t="s">
        <v>6969</v>
      </c>
      <c r="G1416" s="19" t="str">
        <f t="shared" si="110"/>
        <v>山口県</v>
      </c>
      <c r="H1416" s="19" t="str">
        <f t="shared" si="111"/>
        <v>田布施町</v>
      </c>
      <c r="I1416" s="19" t="str">
        <f t="shared" si="112"/>
        <v>ヤマグチケン</v>
      </c>
      <c r="J1416" s="19" t="str">
        <f t="shared" si="113"/>
        <v>タブセチョウ</v>
      </c>
      <c r="K1416" s="19" t="str">
        <f t="shared" si="114"/>
        <v>353434</v>
      </c>
    </row>
    <row r="1417" spans="1:11">
      <c r="A1417" s="19" t="s">
        <v>6970</v>
      </c>
      <c r="B1417" s="19" t="s">
        <v>2668</v>
      </c>
      <c r="C1417" s="19" t="s">
        <v>6971</v>
      </c>
      <c r="D1417" s="19" t="s">
        <v>6932</v>
      </c>
      <c r="E1417" s="19" t="s">
        <v>6972</v>
      </c>
      <c r="G1417" s="19" t="str">
        <f t="shared" si="110"/>
        <v>山口県</v>
      </c>
      <c r="H1417" s="19" t="str">
        <f t="shared" si="111"/>
        <v>平生町</v>
      </c>
      <c r="I1417" s="19" t="str">
        <f t="shared" si="112"/>
        <v>ヤマグチケン</v>
      </c>
      <c r="J1417" s="19" t="str">
        <f t="shared" si="113"/>
        <v>ヒラオチョウ</v>
      </c>
      <c r="K1417" s="19" t="str">
        <f t="shared" si="114"/>
        <v>353442</v>
      </c>
    </row>
    <row r="1418" spans="1:11">
      <c r="A1418" s="19" t="s">
        <v>6973</v>
      </c>
      <c r="B1418" s="19" t="s">
        <v>2668</v>
      </c>
      <c r="C1418" s="19" t="s">
        <v>6974</v>
      </c>
      <c r="D1418" s="19" t="s">
        <v>6932</v>
      </c>
      <c r="E1418" s="19" t="s">
        <v>6975</v>
      </c>
      <c r="G1418" s="19" t="str">
        <f t="shared" si="110"/>
        <v>山口県</v>
      </c>
      <c r="H1418" s="19" t="str">
        <f t="shared" si="111"/>
        <v>阿武町</v>
      </c>
      <c r="I1418" s="19" t="str">
        <f t="shared" si="112"/>
        <v>ヤマグチケン</v>
      </c>
      <c r="J1418" s="19" t="str">
        <f t="shared" si="113"/>
        <v>アブチョウ</v>
      </c>
      <c r="K1418" s="19" t="str">
        <f t="shared" si="114"/>
        <v>355020</v>
      </c>
    </row>
    <row r="1419" spans="1:11">
      <c r="A1419" s="17" t="s">
        <v>6976</v>
      </c>
      <c r="B1419" s="17" t="s">
        <v>6977</v>
      </c>
      <c r="C1419" s="31"/>
      <c r="D1419" s="32" t="s">
        <v>6978</v>
      </c>
      <c r="E1419" s="31"/>
      <c r="G1419" s="17" t="str">
        <f t="shared" si="110"/>
        <v>徳島県</v>
      </c>
      <c r="H1419" s="17" t="str">
        <f t="shared" si="111"/>
        <v/>
      </c>
      <c r="I1419" s="17" t="str">
        <f t="shared" si="112"/>
        <v>トクシマケン</v>
      </c>
      <c r="J1419" s="17" t="str">
        <f t="shared" si="113"/>
        <v/>
      </c>
      <c r="K1419" s="17" t="str">
        <f t="shared" si="114"/>
        <v>360007</v>
      </c>
    </row>
    <row r="1420" spans="1:11">
      <c r="A1420" s="19" t="s">
        <v>2462</v>
      </c>
      <c r="B1420" s="19" t="s">
        <v>2660</v>
      </c>
      <c r="C1420" s="19" t="s">
        <v>2661</v>
      </c>
      <c r="D1420" s="19" t="s">
        <v>6979</v>
      </c>
      <c r="E1420" s="19" t="s">
        <v>6980</v>
      </c>
      <c r="G1420" s="19" t="str">
        <f t="shared" si="110"/>
        <v>徳島県</v>
      </c>
      <c r="H1420" s="19" t="str">
        <f t="shared" si="111"/>
        <v>徳島市</v>
      </c>
      <c r="I1420" s="19" t="str">
        <f t="shared" si="112"/>
        <v>トクシマケン</v>
      </c>
      <c r="J1420" s="19" t="str">
        <f t="shared" si="113"/>
        <v>トクシマシ</v>
      </c>
      <c r="K1420" s="19" t="str">
        <f t="shared" si="114"/>
        <v>362018</v>
      </c>
    </row>
    <row r="1421" spans="1:11">
      <c r="A1421" s="19" t="s">
        <v>6981</v>
      </c>
      <c r="B1421" s="19" t="s">
        <v>2660</v>
      </c>
      <c r="C1421" s="19" t="s">
        <v>6982</v>
      </c>
      <c r="D1421" s="19" t="s">
        <v>6979</v>
      </c>
      <c r="E1421" s="19" t="s">
        <v>6983</v>
      </c>
      <c r="G1421" s="19" t="str">
        <f t="shared" si="110"/>
        <v>徳島県</v>
      </c>
      <c r="H1421" s="19" t="str">
        <f t="shared" si="111"/>
        <v>鳴門市</v>
      </c>
      <c r="I1421" s="19" t="str">
        <f t="shared" si="112"/>
        <v>トクシマケン</v>
      </c>
      <c r="J1421" s="19" t="str">
        <f t="shared" si="113"/>
        <v>ナルトシ</v>
      </c>
      <c r="K1421" s="19" t="str">
        <f t="shared" si="114"/>
        <v>362026</v>
      </c>
    </row>
    <row r="1422" spans="1:11">
      <c r="A1422" s="19" t="s">
        <v>6984</v>
      </c>
      <c r="B1422" s="19" t="s">
        <v>2660</v>
      </c>
      <c r="C1422" s="19" t="s">
        <v>6985</v>
      </c>
      <c r="D1422" s="19" t="s">
        <v>6979</v>
      </c>
      <c r="E1422" s="19" t="s">
        <v>6986</v>
      </c>
      <c r="G1422" s="19" t="str">
        <f t="shared" si="110"/>
        <v>徳島県</v>
      </c>
      <c r="H1422" s="19" t="str">
        <f t="shared" si="111"/>
        <v>小松島市</v>
      </c>
      <c r="I1422" s="19" t="str">
        <f t="shared" si="112"/>
        <v>トクシマケン</v>
      </c>
      <c r="J1422" s="19" t="str">
        <f t="shared" si="113"/>
        <v>コマツシマシ</v>
      </c>
      <c r="K1422" s="19" t="str">
        <f t="shared" si="114"/>
        <v>362034</v>
      </c>
    </row>
    <row r="1423" spans="1:11">
      <c r="A1423" s="19" t="s">
        <v>6987</v>
      </c>
      <c r="B1423" s="19" t="s">
        <v>2660</v>
      </c>
      <c r="C1423" s="19" t="s">
        <v>6988</v>
      </c>
      <c r="D1423" s="19" t="s">
        <v>6979</v>
      </c>
      <c r="E1423" s="19" t="s">
        <v>6989</v>
      </c>
      <c r="G1423" s="19" t="str">
        <f t="shared" si="110"/>
        <v>徳島県</v>
      </c>
      <c r="H1423" s="19" t="str">
        <f t="shared" si="111"/>
        <v>阿南市</v>
      </c>
      <c r="I1423" s="19" t="str">
        <f t="shared" si="112"/>
        <v>トクシマケン</v>
      </c>
      <c r="J1423" s="19" t="str">
        <f t="shared" si="113"/>
        <v>アナンシ</v>
      </c>
      <c r="K1423" s="19" t="str">
        <f t="shared" si="114"/>
        <v>362042</v>
      </c>
    </row>
    <row r="1424" spans="1:11">
      <c r="A1424" s="19" t="s">
        <v>6990</v>
      </c>
      <c r="B1424" s="19" t="s">
        <v>2660</v>
      </c>
      <c r="C1424" s="19" t="s">
        <v>6991</v>
      </c>
      <c r="D1424" s="19" t="s">
        <v>6979</v>
      </c>
      <c r="E1424" s="19" t="s">
        <v>6992</v>
      </c>
      <c r="G1424" s="19" t="str">
        <f t="shared" si="110"/>
        <v>徳島県</v>
      </c>
      <c r="H1424" s="19" t="str">
        <f t="shared" si="111"/>
        <v>吉野川市</v>
      </c>
      <c r="I1424" s="19" t="str">
        <f t="shared" si="112"/>
        <v>トクシマケン</v>
      </c>
      <c r="J1424" s="19" t="str">
        <f t="shared" si="113"/>
        <v>ヨシノガワシ</v>
      </c>
      <c r="K1424" s="19" t="str">
        <f t="shared" si="114"/>
        <v>362051</v>
      </c>
    </row>
    <row r="1425" spans="1:11">
      <c r="A1425" s="19" t="s">
        <v>6993</v>
      </c>
      <c r="B1425" s="19" t="s">
        <v>2660</v>
      </c>
      <c r="C1425" s="19" t="s">
        <v>6994</v>
      </c>
      <c r="D1425" s="19" t="s">
        <v>6979</v>
      </c>
      <c r="E1425" s="19" t="s">
        <v>6995</v>
      </c>
      <c r="G1425" s="19" t="str">
        <f t="shared" si="110"/>
        <v>徳島県</v>
      </c>
      <c r="H1425" s="19" t="str">
        <f t="shared" si="111"/>
        <v>阿波市</v>
      </c>
      <c r="I1425" s="19" t="str">
        <f t="shared" si="112"/>
        <v>トクシマケン</v>
      </c>
      <c r="J1425" s="19" t="str">
        <f t="shared" si="113"/>
        <v>アワシ</v>
      </c>
      <c r="K1425" s="19" t="str">
        <f t="shared" si="114"/>
        <v>362069</v>
      </c>
    </row>
    <row r="1426" spans="1:11">
      <c r="A1426" s="19" t="s">
        <v>6996</v>
      </c>
      <c r="B1426" s="19" t="s">
        <v>2660</v>
      </c>
      <c r="C1426" s="19" t="s">
        <v>6997</v>
      </c>
      <c r="D1426" s="19" t="s">
        <v>6979</v>
      </c>
      <c r="E1426" s="19" t="s">
        <v>6998</v>
      </c>
      <c r="G1426" s="19" t="str">
        <f t="shared" si="110"/>
        <v>徳島県</v>
      </c>
      <c r="H1426" s="19" t="str">
        <f t="shared" si="111"/>
        <v>美馬市</v>
      </c>
      <c r="I1426" s="19" t="str">
        <f t="shared" si="112"/>
        <v>トクシマケン</v>
      </c>
      <c r="J1426" s="19" t="str">
        <f t="shared" si="113"/>
        <v>ミマシ</v>
      </c>
      <c r="K1426" s="19" t="str">
        <f t="shared" si="114"/>
        <v>362077</v>
      </c>
    </row>
    <row r="1427" spans="1:11">
      <c r="A1427" s="19" t="s">
        <v>6999</v>
      </c>
      <c r="B1427" s="19" t="s">
        <v>2660</v>
      </c>
      <c r="C1427" s="19" t="s">
        <v>7000</v>
      </c>
      <c r="D1427" s="19" t="s">
        <v>6979</v>
      </c>
      <c r="E1427" s="19" t="s">
        <v>6029</v>
      </c>
      <c r="G1427" s="19" t="str">
        <f t="shared" si="110"/>
        <v>徳島県</v>
      </c>
      <c r="H1427" s="19" t="str">
        <f t="shared" si="111"/>
        <v>三好市</v>
      </c>
      <c r="I1427" s="19" t="str">
        <f t="shared" si="112"/>
        <v>トクシマケン</v>
      </c>
      <c r="J1427" s="19" t="str">
        <f t="shared" si="113"/>
        <v>ミヨシシ</v>
      </c>
      <c r="K1427" s="19" t="str">
        <f t="shared" si="114"/>
        <v>362085</v>
      </c>
    </row>
    <row r="1428" spans="1:11">
      <c r="A1428" s="19" t="s">
        <v>7001</v>
      </c>
      <c r="B1428" s="19" t="s">
        <v>2660</v>
      </c>
      <c r="C1428" s="19" t="s">
        <v>7002</v>
      </c>
      <c r="D1428" s="19" t="s">
        <v>6979</v>
      </c>
      <c r="E1428" s="19" t="s">
        <v>7003</v>
      </c>
      <c r="G1428" s="19" t="str">
        <f t="shared" si="110"/>
        <v>徳島県</v>
      </c>
      <c r="H1428" s="19" t="str">
        <f t="shared" si="111"/>
        <v>勝浦町</v>
      </c>
      <c r="I1428" s="19" t="str">
        <f t="shared" si="112"/>
        <v>トクシマケン</v>
      </c>
      <c r="J1428" s="19" t="str">
        <f t="shared" si="113"/>
        <v>カツウラチョウ</v>
      </c>
      <c r="K1428" s="19" t="str">
        <f t="shared" si="114"/>
        <v>363014</v>
      </c>
    </row>
    <row r="1429" spans="1:11">
      <c r="A1429" s="19" t="s">
        <v>7004</v>
      </c>
      <c r="B1429" s="19" t="s">
        <v>2660</v>
      </c>
      <c r="C1429" s="19" t="s">
        <v>7005</v>
      </c>
      <c r="D1429" s="19" t="s">
        <v>6979</v>
      </c>
      <c r="E1429" s="19" t="s">
        <v>7006</v>
      </c>
      <c r="G1429" s="19" t="str">
        <f t="shared" si="110"/>
        <v>徳島県</v>
      </c>
      <c r="H1429" s="19" t="str">
        <f t="shared" si="111"/>
        <v>上勝町</v>
      </c>
      <c r="I1429" s="19" t="str">
        <f t="shared" si="112"/>
        <v>トクシマケン</v>
      </c>
      <c r="J1429" s="19" t="str">
        <f t="shared" si="113"/>
        <v>カミカツチョウ</v>
      </c>
      <c r="K1429" s="19" t="str">
        <f t="shared" si="114"/>
        <v>363022</v>
      </c>
    </row>
    <row r="1430" spans="1:11">
      <c r="A1430" s="19" t="s">
        <v>7007</v>
      </c>
      <c r="B1430" s="19" t="s">
        <v>2660</v>
      </c>
      <c r="C1430" s="19" t="s">
        <v>7008</v>
      </c>
      <c r="D1430" s="19" t="s">
        <v>6979</v>
      </c>
      <c r="E1430" s="19" t="s">
        <v>7009</v>
      </c>
      <c r="G1430" s="19" t="str">
        <f t="shared" si="110"/>
        <v>徳島県</v>
      </c>
      <c r="H1430" s="19" t="str">
        <f t="shared" si="111"/>
        <v>佐那河内村</v>
      </c>
      <c r="I1430" s="19" t="str">
        <f t="shared" si="112"/>
        <v>トクシマケン</v>
      </c>
      <c r="J1430" s="19" t="str">
        <f t="shared" si="113"/>
        <v>サナゴウチソン</v>
      </c>
      <c r="K1430" s="19" t="str">
        <f t="shared" si="114"/>
        <v>363219</v>
      </c>
    </row>
    <row r="1431" spans="1:11">
      <c r="A1431" s="19" t="s">
        <v>7010</v>
      </c>
      <c r="B1431" s="19" t="s">
        <v>2660</v>
      </c>
      <c r="C1431" s="19" t="s">
        <v>7011</v>
      </c>
      <c r="D1431" s="19" t="s">
        <v>6979</v>
      </c>
      <c r="E1431" s="19" t="s">
        <v>7012</v>
      </c>
      <c r="G1431" s="19" t="str">
        <f t="shared" si="110"/>
        <v>徳島県</v>
      </c>
      <c r="H1431" s="19" t="str">
        <f t="shared" si="111"/>
        <v>石井町</v>
      </c>
      <c r="I1431" s="19" t="str">
        <f t="shared" si="112"/>
        <v>トクシマケン</v>
      </c>
      <c r="J1431" s="19" t="str">
        <f t="shared" si="113"/>
        <v>イシイチョウ</v>
      </c>
      <c r="K1431" s="19" t="str">
        <f t="shared" si="114"/>
        <v>363413</v>
      </c>
    </row>
    <row r="1432" spans="1:11">
      <c r="A1432" s="19" t="s">
        <v>7013</v>
      </c>
      <c r="B1432" s="19" t="s">
        <v>2660</v>
      </c>
      <c r="C1432" s="19" t="s">
        <v>7014</v>
      </c>
      <c r="D1432" s="19" t="s">
        <v>6979</v>
      </c>
      <c r="E1432" s="19" t="s">
        <v>7015</v>
      </c>
      <c r="G1432" s="19" t="str">
        <f t="shared" si="110"/>
        <v>徳島県</v>
      </c>
      <c r="H1432" s="19" t="str">
        <f t="shared" si="111"/>
        <v>神山町</v>
      </c>
      <c r="I1432" s="19" t="str">
        <f t="shared" si="112"/>
        <v>トクシマケン</v>
      </c>
      <c r="J1432" s="19" t="str">
        <f t="shared" si="113"/>
        <v>カミヤマチョウ</v>
      </c>
      <c r="K1432" s="19" t="str">
        <f t="shared" si="114"/>
        <v>363421</v>
      </c>
    </row>
    <row r="1433" spans="1:11">
      <c r="A1433" s="19" t="s">
        <v>7016</v>
      </c>
      <c r="B1433" s="19" t="s">
        <v>2660</v>
      </c>
      <c r="C1433" s="19" t="s">
        <v>7017</v>
      </c>
      <c r="D1433" s="19" t="s">
        <v>6979</v>
      </c>
      <c r="E1433" s="19" t="s">
        <v>7018</v>
      </c>
      <c r="G1433" s="19" t="str">
        <f t="shared" si="110"/>
        <v>徳島県</v>
      </c>
      <c r="H1433" s="19" t="str">
        <f t="shared" si="111"/>
        <v>那賀町</v>
      </c>
      <c r="I1433" s="19" t="str">
        <f t="shared" si="112"/>
        <v>トクシマケン</v>
      </c>
      <c r="J1433" s="19" t="str">
        <f t="shared" si="113"/>
        <v>ナカチョウ</v>
      </c>
      <c r="K1433" s="19" t="str">
        <f t="shared" si="114"/>
        <v>363685</v>
      </c>
    </row>
    <row r="1434" spans="1:11">
      <c r="A1434" s="19" t="s">
        <v>7019</v>
      </c>
      <c r="B1434" s="19" t="s">
        <v>2660</v>
      </c>
      <c r="C1434" s="19" t="s">
        <v>7020</v>
      </c>
      <c r="D1434" s="19" t="s">
        <v>6979</v>
      </c>
      <c r="E1434" s="19" t="s">
        <v>7021</v>
      </c>
      <c r="G1434" s="19" t="str">
        <f t="shared" si="110"/>
        <v>徳島県</v>
      </c>
      <c r="H1434" s="19" t="str">
        <f t="shared" si="111"/>
        <v>牟岐町</v>
      </c>
      <c r="I1434" s="19" t="str">
        <f t="shared" si="112"/>
        <v>トクシマケン</v>
      </c>
      <c r="J1434" s="19" t="str">
        <f t="shared" si="113"/>
        <v>ムギチョウ</v>
      </c>
      <c r="K1434" s="19" t="str">
        <f t="shared" si="114"/>
        <v>363839</v>
      </c>
    </row>
    <row r="1435" spans="1:11">
      <c r="A1435" s="19" t="s">
        <v>7022</v>
      </c>
      <c r="B1435" s="19" t="s">
        <v>2660</v>
      </c>
      <c r="C1435" s="19" t="s">
        <v>7023</v>
      </c>
      <c r="D1435" s="19" t="s">
        <v>6979</v>
      </c>
      <c r="E1435" s="19" t="s">
        <v>7024</v>
      </c>
      <c r="G1435" s="19" t="str">
        <f t="shared" si="110"/>
        <v>徳島県</v>
      </c>
      <c r="H1435" s="19" t="str">
        <f t="shared" si="111"/>
        <v>美波町</v>
      </c>
      <c r="I1435" s="19" t="str">
        <f t="shared" si="112"/>
        <v>トクシマケン</v>
      </c>
      <c r="J1435" s="19" t="str">
        <f t="shared" si="113"/>
        <v>ミナミチョウ</v>
      </c>
      <c r="K1435" s="19" t="str">
        <f t="shared" si="114"/>
        <v>363871</v>
      </c>
    </row>
    <row r="1436" spans="1:11">
      <c r="A1436" s="19" t="s">
        <v>7025</v>
      </c>
      <c r="B1436" s="19" t="s">
        <v>2660</v>
      </c>
      <c r="C1436" s="19" t="s">
        <v>7026</v>
      </c>
      <c r="D1436" s="19" t="s">
        <v>6979</v>
      </c>
      <c r="E1436" s="19" t="s">
        <v>7027</v>
      </c>
      <c r="G1436" s="19" t="str">
        <f t="shared" si="110"/>
        <v>徳島県</v>
      </c>
      <c r="H1436" s="19" t="str">
        <f t="shared" si="111"/>
        <v>海陽町</v>
      </c>
      <c r="I1436" s="19" t="str">
        <f t="shared" si="112"/>
        <v>トクシマケン</v>
      </c>
      <c r="J1436" s="19" t="str">
        <f t="shared" si="113"/>
        <v>カイヨウチョウ</v>
      </c>
      <c r="K1436" s="19" t="str">
        <f t="shared" si="114"/>
        <v>363880</v>
      </c>
    </row>
    <row r="1437" spans="1:11">
      <c r="A1437" s="19" t="s">
        <v>7028</v>
      </c>
      <c r="B1437" s="19" t="s">
        <v>2660</v>
      </c>
      <c r="C1437" s="19" t="s">
        <v>7029</v>
      </c>
      <c r="D1437" s="19" t="s">
        <v>6979</v>
      </c>
      <c r="E1437" s="19" t="s">
        <v>7030</v>
      </c>
      <c r="G1437" s="19" t="str">
        <f t="shared" si="110"/>
        <v>徳島県</v>
      </c>
      <c r="H1437" s="19" t="str">
        <f t="shared" si="111"/>
        <v>松茂町</v>
      </c>
      <c r="I1437" s="19" t="str">
        <f t="shared" si="112"/>
        <v>トクシマケン</v>
      </c>
      <c r="J1437" s="19" t="str">
        <f t="shared" si="113"/>
        <v>マツシゲチョウ</v>
      </c>
      <c r="K1437" s="19" t="str">
        <f t="shared" si="114"/>
        <v>364011</v>
      </c>
    </row>
    <row r="1438" spans="1:11">
      <c r="A1438" s="19" t="s">
        <v>7031</v>
      </c>
      <c r="B1438" s="19" t="s">
        <v>2660</v>
      </c>
      <c r="C1438" s="19" t="s">
        <v>7032</v>
      </c>
      <c r="D1438" s="19" t="s">
        <v>6979</v>
      </c>
      <c r="E1438" s="19" t="s">
        <v>7033</v>
      </c>
      <c r="G1438" s="19" t="str">
        <f t="shared" si="110"/>
        <v>徳島県</v>
      </c>
      <c r="H1438" s="19" t="str">
        <f t="shared" si="111"/>
        <v>北島町</v>
      </c>
      <c r="I1438" s="19" t="str">
        <f t="shared" si="112"/>
        <v>トクシマケン</v>
      </c>
      <c r="J1438" s="19" t="str">
        <f t="shared" si="113"/>
        <v>キタジマチョウ</v>
      </c>
      <c r="K1438" s="19" t="str">
        <f t="shared" si="114"/>
        <v>364029</v>
      </c>
    </row>
    <row r="1439" spans="1:11">
      <c r="A1439" s="19" t="s">
        <v>7034</v>
      </c>
      <c r="B1439" s="19" t="s">
        <v>2660</v>
      </c>
      <c r="C1439" s="19" t="s">
        <v>7035</v>
      </c>
      <c r="D1439" s="19" t="s">
        <v>6979</v>
      </c>
      <c r="E1439" s="19" t="s">
        <v>7036</v>
      </c>
      <c r="G1439" s="19" t="str">
        <f t="shared" si="110"/>
        <v>徳島県</v>
      </c>
      <c r="H1439" s="19" t="str">
        <f t="shared" si="111"/>
        <v>藍住町</v>
      </c>
      <c r="I1439" s="19" t="str">
        <f t="shared" si="112"/>
        <v>トクシマケン</v>
      </c>
      <c r="J1439" s="19" t="str">
        <f t="shared" si="113"/>
        <v>アイズミチョウ</v>
      </c>
      <c r="K1439" s="19" t="str">
        <f t="shared" si="114"/>
        <v>364037</v>
      </c>
    </row>
    <row r="1440" spans="1:11">
      <c r="A1440" s="19" t="s">
        <v>7037</v>
      </c>
      <c r="B1440" s="19" t="s">
        <v>2660</v>
      </c>
      <c r="C1440" s="19" t="s">
        <v>7038</v>
      </c>
      <c r="D1440" s="19" t="s">
        <v>6979</v>
      </c>
      <c r="E1440" s="19" t="s">
        <v>7039</v>
      </c>
      <c r="G1440" s="19" t="str">
        <f t="shared" si="110"/>
        <v>徳島県</v>
      </c>
      <c r="H1440" s="19" t="str">
        <f t="shared" si="111"/>
        <v>板野町</v>
      </c>
      <c r="I1440" s="19" t="str">
        <f t="shared" si="112"/>
        <v>トクシマケン</v>
      </c>
      <c r="J1440" s="19" t="str">
        <f t="shared" si="113"/>
        <v>イタノチョウ</v>
      </c>
      <c r="K1440" s="19" t="str">
        <f t="shared" si="114"/>
        <v>364045</v>
      </c>
    </row>
    <row r="1441" spans="1:11">
      <c r="A1441" s="19" t="s">
        <v>7040</v>
      </c>
      <c r="B1441" s="19" t="s">
        <v>2660</v>
      </c>
      <c r="C1441" s="19" t="s">
        <v>7041</v>
      </c>
      <c r="D1441" s="19" t="s">
        <v>6979</v>
      </c>
      <c r="E1441" s="19" t="s">
        <v>7042</v>
      </c>
      <c r="G1441" s="19" t="str">
        <f t="shared" si="110"/>
        <v>徳島県</v>
      </c>
      <c r="H1441" s="19" t="str">
        <f t="shared" si="111"/>
        <v>上板町</v>
      </c>
      <c r="I1441" s="19" t="str">
        <f t="shared" si="112"/>
        <v>トクシマケン</v>
      </c>
      <c r="J1441" s="19" t="str">
        <f t="shared" si="113"/>
        <v>カミイタチョウ</v>
      </c>
      <c r="K1441" s="19" t="str">
        <f t="shared" si="114"/>
        <v>364053</v>
      </c>
    </row>
    <row r="1442" spans="1:11">
      <c r="A1442" s="19" t="s">
        <v>7043</v>
      </c>
      <c r="B1442" s="19" t="s">
        <v>2660</v>
      </c>
      <c r="C1442" s="19" t="s">
        <v>7044</v>
      </c>
      <c r="D1442" s="19" t="s">
        <v>6979</v>
      </c>
      <c r="E1442" s="19" t="s">
        <v>7045</v>
      </c>
      <c r="G1442" s="19" t="str">
        <f t="shared" si="110"/>
        <v>徳島県</v>
      </c>
      <c r="H1442" s="19" t="str">
        <f t="shared" si="111"/>
        <v>つるぎ町</v>
      </c>
      <c r="I1442" s="19" t="str">
        <f t="shared" si="112"/>
        <v>トクシマケン</v>
      </c>
      <c r="J1442" s="19" t="str">
        <f t="shared" si="113"/>
        <v>ツルギチョウ</v>
      </c>
      <c r="K1442" s="19" t="str">
        <f t="shared" si="114"/>
        <v>364681</v>
      </c>
    </row>
    <row r="1443" spans="1:11">
      <c r="A1443" s="19" t="s">
        <v>7046</v>
      </c>
      <c r="B1443" s="19" t="s">
        <v>2660</v>
      </c>
      <c r="C1443" s="19" t="s">
        <v>7047</v>
      </c>
      <c r="D1443" s="19" t="s">
        <v>6979</v>
      </c>
      <c r="E1443" s="19" t="s">
        <v>7048</v>
      </c>
      <c r="G1443" s="19" t="str">
        <f t="shared" si="110"/>
        <v>徳島県</v>
      </c>
      <c r="H1443" s="19" t="str">
        <f t="shared" si="111"/>
        <v>東みよし町</v>
      </c>
      <c r="I1443" s="19" t="str">
        <f t="shared" si="112"/>
        <v>トクシマケン</v>
      </c>
      <c r="J1443" s="19" t="str">
        <f t="shared" si="113"/>
        <v>ヒガシミヨシチョウ</v>
      </c>
      <c r="K1443" s="19" t="str">
        <f t="shared" si="114"/>
        <v>364894</v>
      </c>
    </row>
    <row r="1444" spans="1:11">
      <c r="A1444" s="17" t="s">
        <v>7049</v>
      </c>
      <c r="B1444" s="17" t="s">
        <v>7050</v>
      </c>
      <c r="C1444" s="31"/>
      <c r="D1444" s="32" t="s">
        <v>7051</v>
      </c>
      <c r="E1444" s="31"/>
      <c r="G1444" s="17" t="str">
        <f t="shared" si="110"/>
        <v>香川県</v>
      </c>
      <c r="H1444" s="17" t="str">
        <f t="shared" si="111"/>
        <v/>
      </c>
      <c r="I1444" s="17" t="str">
        <f t="shared" si="112"/>
        <v>カガワケン</v>
      </c>
      <c r="J1444" s="17" t="str">
        <f t="shared" si="113"/>
        <v/>
      </c>
      <c r="K1444" s="17" t="str">
        <f t="shared" si="114"/>
        <v>370002</v>
      </c>
    </row>
    <row r="1445" spans="1:11">
      <c r="A1445" s="19" t="s">
        <v>2464</v>
      </c>
      <c r="B1445" s="19" t="s">
        <v>2600</v>
      </c>
      <c r="C1445" s="19" t="s">
        <v>2649</v>
      </c>
      <c r="D1445" s="19" t="s">
        <v>7052</v>
      </c>
      <c r="E1445" s="19" t="s">
        <v>7053</v>
      </c>
      <c r="G1445" s="19" t="str">
        <f t="shared" si="110"/>
        <v>香川県</v>
      </c>
      <c r="H1445" s="19" t="str">
        <f t="shared" si="111"/>
        <v>高松市</v>
      </c>
      <c r="I1445" s="19" t="str">
        <f t="shared" si="112"/>
        <v>カガワケン</v>
      </c>
      <c r="J1445" s="19" t="str">
        <f t="shared" si="113"/>
        <v>タカマツシ</v>
      </c>
      <c r="K1445" s="19" t="str">
        <f t="shared" si="114"/>
        <v>372013</v>
      </c>
    </row>
    <row r="1446" spans="1:11">
      <c r="A1446" s="19" t="s">
        <v>2465</v>
      </c>
      <c r="B1446" s="19" t="s">
        <v>2600</v>
      </c>
      <c r="C1446" s="19" t="s">
        <v>7054</v>
      </c>
      <c r="D1446" s="19" t="s">
        <v>7052</v>
      </c>
      <c r="E1446" s="19" t="s">
        <v>7055</v>
      </c>
      <c r="G1446" s="19" t="str">
        <f t="shared" si="110"/>
        <v>香川県</v>
      </c>
      <c r="H1446" s="19" t="str">
        <f t="shared" si="111"/>
        <v>丸亀市</v>
      </c>
      <c r="I1446" s="19" t="str">
        <f t="shared" si="112"/>
        <v>カガワケン</v>
      </c>
      <c r="J1446" s="19" t="str">
        <f t="shared" si="113"/>
        <v>マルガメシ</v>
      </c>
      <c r="K1446" s="19" t="str">
        <f t="shared" si="114"/>
        <v>372021</v>
      </c>
    </row>
    <row r="1447" spans="1:11">
      <c r="A1447" s="19" t="s">
        <v>2466</v>
      </c>
      <c r="B1447" s="19" t="s">
        <v>2600</v>
      </c>
      <c r="C1447" s="19" t="s">
        <v>2601</v>
      </c>
      <c r="D1447" s="19" t="s">
        <v>7052</v>
      </c>
      <c r="E1447" s="19" t="s">
        <v>7056</v>
      </c>
      <c r="G1447" s="19" t="str">
        <f t="shared" si="110"/>
        <v>香川県</v>
      </c>
      <c r="H1447" s="19" t="str">
        <f t="shared" si="111"/>
        <v>坂出市</v>
      </c>
      <c r="I1447" s="19" t="str">
        <f t="shared" si="112"/>
        <v>カガワケン</v>
      </c>
      <c r="J1447" s="19" t="str">
        <f t="shared" si="113"/>
        <v>サカイデシ</v>
      </c>
      <c r="K1447" s="19" t="str">
        <f t="shared" si="114"/>
        <v>372030</v>
      </c>
    </row>
    <row r="1448" spans="1:11">
      <c r="A1448" s="19" t="s">
        <v>7057</v>
      </c>
      <c r="B1448" s="19" t="s">
        <v>2600</v>
      </c>
      <c r="C1448" s="19" t="s">
        <v>7058</v>
      </c>
      <c r="D1448" s="19" t="s">
        <v>7052</v>
      </c>
      <c r="E1448" s="19" t="s">
        <v>7059</v>
      </c>
      <c r="G1448" s="19" t="str">
        <f t="shared" si="110"/>
        <v>香川県</v>
      </c>
      <c r="H1448" s="19" t="str">
        <f t="shared" si="111"/>
        <v>善通寺市</v>
      </c>
      <c r="I1448" s="19" t="str">
        <f t="shared" si="112"/>
        <v>カガワケン</v>
      </c>
      <c r="J1448" s="19" t="str">
        <f t="shared" si="113"/>
        <v>ゼンツウジシ</v>
      </c>
      <c r="K1448" s="19" t="str">
        <f t="shared" si="114"/>
        <v>372048</v>
      </c>
    </row>
    <row r="1449" spans="1:11">
      <c r="A1449" s="19" t="s">
        <v>7060</v>
      </c>
      <c r="B1449" s="19" t="s">
        <v>2600</v>
      </c>
      <c r="C1449" s="19" t="s">
        <v>7061</v>
      </c>
      <c r="D1449" s="19" t="s">
        <v>7052</v>
      </c>
      <c r="E1449" s="19" t="s">
        <v>7062</v>
      </c>
      <c r="G1449" s="19" t="str">
        <f t="shared" si="110"/>
        <v>香川県</v>
      </c>
      <c r="H1449" s="19" t="str">
        <f t="shared" si="111"/>
        <v>観音寺市</v>
      </c>
      <c r="I1449" s="19" t="str">
        <f t="shared" si="112"/>
        <v>カガワケン</v>
      </c>
      <c r="J1449" s="19" t="str">
        <f t="shared" si="113"/>
        <v>カンオンジシ</v>
      </c>
      <c r="K1449" s="19" t="str">
        <f t="shared" si="114"/>
        <v>372056</v>
      </c>
    </row>
    <row r="1450" spans="1:11">
      <c r="A1450" s="19" t="s">
        <v>7063</v>
      </c>
      <c r="B1450" s="19" t="s">
        <v>2600</v>
      </c>
      <c r="C1450" s="19" t="s">
        <v>7064</v>
      </c>
      <c r="D1450" s="19" t="s">
        <v>7052</v>
      </c>
      <c r="E1450" s="19" t="s">
        <v>7065</v>
      </c>
      <c r="G1450" s="19" t="str">
        <f t="shared" si="110"/>
        <v>香川県</v>
      </c>
      <c r="H1450" s="19" t="str">
        <f t="shared" si="111"/>
        <v>さぬき市</v>
      </c>
      <c r="I1450" s="19" t="str">
        <f t="shared" si="112"/>
        <v>カガワケン</v>
      </c>
      <c r="J1450" s="19" t="str">
        <f t="shared" si="113"/>
        <v>サヌキシ</v>
      </c>
      <c r="K1450" s="19" t="str">
        <f t="shared" si="114"/>
        <v>372064</v>
      </c>
    </row>
    <row r="1451" spans="1:11">
      <c r="A1451" s="19" t="s">
        <v>7066</v>
      </c>
      <c r="B1451" s="19" t="s">
        <v>2600</v>
      </c>
      <c r="C1451" s="19" t="s">
        <v>7067</v>
      </c>
      <c r="D1451" s="19" t="s">
        <v>7052</v>
      </c>
      <c r="E1451" s="19" t="s">
        <v>7068</v>
      </c>
      <c r="G1451" s="19" t="str">
        <f t="shared" si="110"/>
        <v>香川県</v>
      </c>
      <c r="H1451" s="19" t="str">
        <f t="shared" si="111"/>
        <v>東かがわ市</v>
      </c>
      <c r="I1451" s="19" t="str">
        <f t="shared" si="112"/>
        <v>カガワケン</v>
      </c>
      <c r="J1451" s="19" t="str">
        <f t="shared" si="113"/>
        <v>ヒガシカガワシ</v>
      </c>
      <c r="K1451" s="19" t="str">
        <f t="shared" si="114"/>
        <v>372072</v>
      </c>
    </row>
    <row r="1452" spans="1:11">
      <c r="A1452" s="19" t="s">
        <v>7069</v>
      </c>
      <c r="B1452" s="19" t="s">
        <v>2600</v>
      </c>
      <c r="C1452" s="19" t="s">
        <v>7070</v>
      </c>
      <c r="D1452" s="19" t="s">
        <v>7052</v>
      </c>
      <c r="E1452" s="19" t="s">
        <v>7071</v>
      </c>
      <c r="G1452" s="19" t="str">
        <f t="shared" si="110"/>
        <v>香川県</v>
      </c>
      <c r="H1452" s="19" t="str">
        <f t="shared" si="111"/>
        <v>三豊市</v>
      </c>
      <c r="I1452" s="19" t="str">
        <f t="shared" si="112"/>
        <v>カガワケン</v>
      </c>
      <c r="J1452" s="19" t="str">
        <f t="shared" si="113"/>
        <v>ミトヨシ</v>
      </c>
      <c r="K1452" s="19" t="str">
        <f t="shared" si="114"/>
        <v>372081</v>
      </c>
    </row>
    <row r="1453" spans="1:11">
      <c r="A1453" s="19" t="s">
        <v>7072</v>
      </c>
      <c r="B1453" s="19" t="s">
        <v>2600</v>
      </c>
      <c r="C1453" s="19" t="s">
        <v>7073</v>
      </c>
      <c r="D1453" s="19" t="s">
        <v>7052</v>
      </c>
      <c r="E1453" s="19" t="s">
        <v>7074</v>
      </c>
      <c r="G1453" s="19" t="str">
        <f t="shared" si="110"/>
        <v>香川県</v>
      </c>
      <c r="H1453" s="19" t="str">
        <f t="shared" si="111"/>
        <v>土庄町</v>
      </c>
      <c r="I1453" s="19" t="str">
        <f t="shared" si="112"/>
        <v>カガワケン</v>
      </c>
      <c r="J1453" s="19" t="str">
        <f t="shared" si="113"/>
        <v>トノショウチョウ</v>
      </c>
      <c r="K1453" s="19" t="str">
        <f t="shared" si="114"/>
        <v>373222</v>
      </c>
    </row>
    <row r="1454" spans="1:11">
      <c r="A1454" s="19" t="s">
        <v>7075</v>
      </c>
      <c r="B1454" s="19" t="s">
        <v>2600</v>
      </c>
      <c r="C1454" s="19" t="s">
        <v>7076</v>
      </c>
      <c r="D1454" s="19" t="s">
        <v>7052</v>
      </c>
      <c r="E1454" s="19" t="s">
        <v>7077</v>
      </c>
      <c r="G1454" s="19" t="str">
        <f t="shared" si="110"/>
        <v>香川県</v>
      </c>
      <c r="H1454" s="19" t="str">
        <f t="shared" si="111"/>
        <v>小豆島町</v>
      </c>
      <c r="I1454" s="19" t="str">
        <f t="shared" si="112"/>
        <v>カガワケン</v>
      </c>
      <c r="J1454" s="19" t="str">
        <f t="shared" si="113"/>
        <v>ショウドシマチョウ</v>
      </c>
      <c r="K1454" s="19" t="str">
        <f t="shared" si="114"/>
        <v>373249</v>
      </c>
    </row>
    <row r="1455" spans="1:11">
      <c r="A1455" s="19" t="s">
        <v>7078</v>
      </c>
      <c r="B1455" s="19" t="s">
        <v>2600</v>
      </c>
      <c r="C1455" s="19" t="s">
        <v>7079</v>
      </c>
      <c r="D1455" s="19" t="s">
        <v>7052</v>
      </c>
      <c r="E1455" s="19" t="s">
        <v>7080</v>
      </c>
      <c r="G1455" s="19" t="str">
        <f t="shared" si="110"/>
        <v>香川県</v>
      </c>
      <c r="H1455" s="19" t="str">
        <f t="shared" si="111"/>
        <v>三木町</v>
      </c>
      <c r="I1455" s="19" t="str">
        <f t="shared" si="112"/>
        <v>カガワケン</v>
      </c>
      <c r="J1455" s="19" t="str">
        <f t="shared" si="113"/>
        <v>ミキチョウ</v>
      </c>
      <c r="K1455" s="19" t="str">
        <f t="shared" si="114"/>
        <v>373419</v>
      </c>
    </row>
    <row r="1456" spans="1:11">
      <c r="A1456" s="19" t="s">
        <v>7081</v>
      </c>
      <c r="B1456" s="19" t="s">
        <v>2600</v>
      </c>
      <c r="C1456" s="19" t="s">
        <v>7082</v>
      </c>
      <c r="D1456" s="19" t="s">
        <v>7052</v>
      </c>
      <c r="E1456" s="19" t="s">
        <v>7083</v>
      </c>
      <c r="G1456" s="19" t="str">
        <f t="shared" si="110"/>
        <v>香川県</v>
      </c>
      <c r="H1456" s="19" t="str">
        <f t="shared" si="111"/>
        <v>直島町</v>
      </c>
      <c r="I1456" s="19" t="str">
        <f t="shared" si="112"/>
        <v>カガワケン</v>
      </c>
      <c r="J1456" s="19" t="str">
        <f t="shared" si="113"/>
        <v>ナオシマチョウ</v>
      </c>
      <c r="K1456" s="19" t="str">
        <f t="shared" si="114"/>
        <v>373648</v>
      </c>
    </row>
    <row r="1457" spans="1:11">
      <c r="A1457" s="19" t="s">
        <v>7084</v>
      </c>
      <c r="B1457" s="19" t="s">
        <v>2600</v>
      </c>
      <c r="C1457" s="19" t="s">
        <v>7085</v>
      </c>
      <c r="D1457" s="19" t="s">
        <v>7052</v>
      </c>
      <c r="E1457" s="19" t="s">
        <v>7086</v>
      </c>
      <c r="G1457" s="19" t="str">
        <f t="shared" si="110"/>
        <v>香川県</v>
      </c>
      <c r="H1457" s="19" t="str">
        <f t="shared" si="111"/>
        <v>宇多津町</v>
      </c>
      <c r="I1457" s="19" t="str">
        <f t="shared" si="112"/>
        <v>カガワケン</v>
      </c>
      <c r="J1457" s="19" t="str">
        <f t="shared" si="113"/>
        <v>ウタヅチョウ</v>
      </c>
      <c r="K1457" s="19" t="str">
        <f t="shared" si="114"/>
        <v>373869</v>
      </c>
    </row>
    <row r="1458" spans="1:11">
      <c r="A1458" s="19" t="s">
        <v>7087</v>
      </c>
      <c r="B1458" s="19" t="s">
        <v>2600</v>
      </c>
      <c r="C1458" s="19" t="s">
        <v>7088</v>
      </c>
      <c r="D1458" s="19" t="s">
        <v>7052</v>
      </c>
      <c r="E1458" s="19" t="s">
        <v>7089</v>
      </c>
      <c r="G1458" s="19" t="str">
        <f t="shared" si="110"/>
        <v>香川県</v>
      </c>
      <c r="H1458" s="19" t="str">
        <f t="shared" si="111"/>
        <v>綾川町</v>
      </c>
      <c r="I1458" s="19" t="str">
        <f t="shared" si="112"/>
        <v>カガワケン</v>
      </c>
      <c r="J1458" s="19" t="str">
        <f t="shared" si="113"/>
        <v>アヤガワチョウ</v>
      </c>
      <c r="K1458" s="19" t="str">
        <f t="shared" si="114"/>
        <v>373877</v>
      </c>
    </row>
    <row r="1459" spans="1:11">
      <c r="A1459" s="19" t="s">
        <v>2467</v>
      </c>
      <c r="B1459" s="19" t="s">
        <v>2600</v>
      </c>
      <c r="C1459" s="19" t="s">
        <v>7090</v>
      </c>
      <c r="D1459" s="19" t="s">
        <v>7052</v>
      </c>
      <c r="E1459" s="19" t="s">
        <v>7091</v>
      </c>
      <c r="G1459" s="19" t="str">
        <f t="shared" si="110"/>
        <v>香川県</v>
      </c>
      <c r="H1459" s="19" t="str">
        <f t="shared" si="111"/>
        <v>琴平町</v>
      </c>
      <c r="I1459" s="19" t="str">
        <f t="shared" si="112"/>
        <v>カガワケン</v>
      </c>
      <c r="J1459" s="19" t="str">
        <f t="shared" si="113"/>
        <v>コトヒラチョウ</v>
      </c>
      <c r="K1459" s="19" t="str">
        <f t="shared" si="114"/>
        <v>374032</v>
      </c>
    </row>
    <row r="1460" spans="1:11">
      <c r="A1460" s="19" t="s">
        <v>7092</v>
      </c>
      <c r="B1460" s="19" t="s">
        <v>2600</v>
      </c>
      <c r="C1460" s="19" t="s">
        <v>7093</v>
      </c>
      <c r="D1460" s="19" t="s">
        <v>7052</v>
      </c>
      <c r="E1460" s="19" t="s">
        <v>7094</v>
      </c>
      <c r="G1460" s="19" t="str">
        <f t="shared" si="110"/>
        <v>香川県</v>
      </c>
      <c r="H1460" s="19" t="str">
        <f t="shared" si="111"/>
        <v>多度津町</v>
      </c>
      <c r="I1460" s="19" t="str">
        <f t="shared" si="112"/>
        <v>カガワケン</v>
      </c>
      <c r="J1460" s="19" t="str">
        <f t="shared" si="113"/>
        <v>タドツチョウ</v>
      </c>
      <c r="K1460" s="19" t="str">
        <f t="shared" si="114"/>
        <v>374041</v>
      </c>
    </row>
    <row r="1461" spans="1:11">
      <c r="A1461" s="19" t="s">
        <v>7095</v>
      </c>
      <c r="B1461" s="19" t="s">
        <v>2600</v>
      </c>
      <c r="C1461" s="19" t="s">
        <v>7096</v>
      </c>
      <c r="D1461" s="19" t="s">
        <v>7052</v>
      </c>
      <c r="E1461" s="19" t="s">
        <v>7097</v>
      </c>
      <c r="G1461" s="19" t="str">
        <f t="shared" si="110"/>
        <v>香川県</v>
      </c>
      <c r="H1461" s="19" t="str">
        <f t="shared" si="111"/>
        <v>まんのう町</v>
      </c>
      <c r="I1461" s="19" t="str">
        <f t="shared" si="112"/>
        <v>カガワケン</v>
      </c>
      <c r="J1461" s="19" t="str">
        <f t="shared" si="113"/>
        <v>マンノウチョウ</v>
      </c>
      <c r="K1461" s="19" t="str">
        <f t="shared" si="114"/>
        <v>374067</v>
      </c>
    </row>
    <row r="1462" spans="1:11">
      <c r="A1462" s="17" t="s">
        <v>7098</v>
      </c>
      <c r="B1462" s="17" t="s">
        <v>7099</v>
      </c>
      <c r="C1462" s="31"/>
      <c r="D1462" s="32" t="s">
        <v>7100</v>
      </c>
      <c r="E1462" s="31"/>
      <c r="G1462" s="17" t="str">
        <f t="shared" si="110"/>
        <v>愛媛県</v>
      </c>
      <c r="H1462" s="17" t="str">
        <f t="shared" si="111"/>
        <v/>
      </c>
      <c r="I1462" s="17" t="str">
        <f t="shared" si="112"/>
        <v>エヒメケン</v>
      </c>
      <c r="J1462" s="17" t="str">
        <f t="shared" si="113"/>
        <v/>
      </c>
      <c r="K1462" s="17" t="str">
        <f t="shared" si="114"/>
        <v>380008</v>
      </c>
    </row>
    <row r="1463" spans="1:11">
      <c r="A1463" s="19" t="s">
        <v>7101</v>
      </c>
      <c r="B1463" s="19" t="s">
        <v>2875</v>
      </c>
      <c r="C1463" s="19" t="s">
        <v>7102</v>
      </c>
      <c r="D1463" s="19" t="s">
        <v>7103</v>
      </c>
      <c r="E1463" s="19" t="s">
        <v>7104</v>
      </c>
      <c r="G1463" s="19" t="str">
        <f t="shared" si="110"/>
        <v>愛媛県</v>
      </c>
      <c r="H1463" s="19" t="str">
        <f t="shared" si="111"/>
        <v>松山市</v>
      </c>
      <c r="I1463" s="19" t="str">
        <f t="shared" si="112"/>
        <v>エヒメケン</v>
      </c>
      <c r="J1463" s="19" t="str">
        <f t="shared" si="113"/>
        <v>マツヤマシ</v>
      </c>
      <c r="K1463" s="19" t="str">
        <f t="shared" si="114"/>
        <v>382019</v>
      </c>
    </row>
    <row r="1464" spans="1:11">
      <c r="A1464" s="19" t="s">
        <v>2469</v>
      </c>
      <c r="B1464" s="19" t="s">
        <v>2875</v>
      </c>
      <c r="C1464" s="19" t="s">
        <v>2876</v>
      </c>
      <c r="D1464" s="19" t="s">
        <v>7103</v>
      </c>
      <c r="E1464" s="19" t="s">
        <v>7105</v>
      </c>
      <c r="G1464" s="19" t="str">
        <f t="shared" si="110"/>
        <v>愛媛県</v>
      </c>
      <c r="H1464" s="19" t="str">
        <f t="shared" si="111"/>
        <v>今治市</v>
      </c>
      <c r="I1464" s="19" t="str">
        <f t="shared" si="112"/>
        <v>エヒメケン</v>
      </c>
      <c r="J1464" s="19" t="str">
        <f t="shared" si="113"/>
        <v>イマバリシ</v>
      </c>
      <c r="K1464" s="19" t="str">
        <f t="shared" si="114"/>
        <v>382027</v>
      </c>
    </row>
    <row r="1465" spans="1:11">
      <c r="A1465" s="19" t="s">
        <v>2470</v>
      </c>
      <c r="B1465" s="19" t="s">
        <v>2875</v>
      </c>
      <c r="C1465" s="19" t="s">
        <v>3082</v>
      </c>
      <c r="D1465" s="19" t="s">
        <v>7103</v>
      </c>
      <c r="E1465" s="19" t="s">
        <v>7106</v>
      </c>
      <c r="G1465" s="19" t="str">
        <f t="shared" si="110"/>
        <v>愛媛県</v>
      </c>
      <c r="H1465" s="19" t="str">
        <f t="shared" si="111"/>
        <v>宇和島市</v>
      </c>
      <c r="I1465" s="19" t="str">
        <f t="shared" si="112"/>
        <v>エヒメケン</v>
      </c>
      <c r="J1465" s="19" t="str">
        <f t="shared" si="113"/>
        <v>ウワジマシ</v>
      </c>
      <c r="K1465" s="19" t="str">
        <f t="shared" si="114"/>
        <v>382035</v>
      </c>
    </row>
    <row r="1466" spans="1:11">
      <c r="A1466" s="19" t="s">
        <v>7107</v>
      </c>
      <c r="B1466" s="19" t="s">
        <v>2875</v>
      </c>
      <c r="C1466" s="19" t="s">
        <v>7108</v>
      </c>
      <c r="D1466" s="19" t="s">
        <v>7103</v>
      </c>
      <c r="E1466" s="19" t="s">
        <v>7109</v>
      </c>
      <c r="G1466" s="19" t="str">
        <f t="shared" si="110"/>
        <v>愛媛県</v>
      </c>
      <c r="H1466" s="19" t="str">
        <f t="shared" si="111"/>
        <v>八幡浜市</v>
      </c>
      <c r="I1466" s="19" t="str">
        <f t="shared" si="112"/>
        <v>エヒメケン</v>
      </c>
      <c r="J1466" s="19" t="str">
        <f t="shared" si="113"/>
        <v>ヤワタハマシ</v>
      </c>
      <c r="K1466" s="19" t="str">
        <f t="shared" si="114"/>
        <v>382043</v>
      </c>
    </row>
    <row r="1467" spans="1:11">
      <c r="A1467" s="19" t="s">
        <v>2471</v>
      </c>
      <c r="B1467" s="19" t="s">
        <v>2875</v>
      </c>
      <c r="C1467" s="19" t="s">
        <v>3201</v>
      </c>
      <c r="D1467" s="19" t="s">
        <v>7103</v>
      </c>
      <c r="E1467" s="19" t="s">
        <v>7110</v>
      </c>
      <c r="G1467" s="19" t="str">
        <f t="shared" si="110"/>
        <v>愛媛県</v>
      </c>
      <c r="H1467" s="19" t="str">
        <f t="shared" si="111"/>
        <v>新居浜市</v>
      </c>
      <c r="I1467" s="19" t="str">
        <f t="shared" si="112"/>
        <v>エヒメケン</v>
      </c>
      <c r="J1467" s="19" t="str">
        <f t="shared" si="113"/>
        <v>ニイハマシ</v>
      </c>
      <c r="K1467" s="19" t="str">
        <f t="shared" si="114"/>
        <v>382051</v>
      </c>
    </row>
    <row r="1468" spans="1:11">
      <c r="A1468" s="19" t="s">
        <v>7111</v>
      </c>
      <c r="B1468" s="19" t="s">
        <v>2875</v>
      </c>
      <c r="C1468" s="19" t="s">
        <v>7112</v>
      </c>
      <c r="D1468" s="19" t="s">
        <v>7103</v>
      </c>
      <c r="E1468" s="19" t="s">
        <v>7113</v>
      </c>
      <c r="G1468" s="19" t="str">
        <f t="shared" si="110"/>
        <v>愛媛県</v>
      </c>
      <c r="H1468" s="19" t="str">
        <f t="shared" si="111"/>
        <v>西条市</v>
      </c>
      <c r="I1468" s="19" t="str">
        <f t="shared" si="112"/>
        <v>エヒメケン</v>
      </c>
      <c r="J1468" s="19" t="str">
        <f t="shared" si="113"/>
        <v>サイジョウシ</v>
      </c>
      <c r="K1468" s="19" t="str">
        <f t="shared" si="114"/>
        <v>382060</v>
      </c>
    </row>
    <row r="1469" spans="1:11">
      <c r="A1469" s="19" t="s">
        <v>7114</v>
      </c>
      <c r="B1469" s="19" t="s">
        <v>2875</v>
      </c>
      <c r="C1469" s="19" t="s">
        <v>7115</v>
      </c>
      <c r="D1469" s="19" t="s">
        <v>7103</v>
      </c>
      <c r="E1469" s="19" t="s">
        <v>7116</v>
      </c>
      <c r="G1469" s="19" t="str">
        <f t="shared" si="110"/>
        <v>愛媛県</v>
      </c>
      <c r="H1469" s="19" t="str">
        <f t="shared" si="111"/>
        <v>大洲市</v>
      </c>
      <c r="I1469" s="19" t="str">
        <f t="shared" si="112"/>
        <v>エヒメケン</v>
      </c>
      <c r="J1469" s="19" t="str">
        <f t="shared" si="113"/>
        <v>オオズシ</v>
      </c>
      <c r="K1469" s="19" t="str">
        <f t="shared" si="114"/>
        <v>382078</v>
      </c>
    </row>
    <row r="1470" spans="1:11">
      <c r="A1470" s="19" t="s">
        <v>7117</v>
      </c>
      <c r="B1470" s="19" t="s">
        <v>2875</v>
      </c>
      <c r="C1470" s="19" t="s">
        <v>7118</v>
      </c>
      <c r="D1470" s="19" t="s">
        <v>7103</v>
      </c>
      <c r="E1470" s="19" t="s">
        <v>7119</v>
      </c>
      <c r="G1470" s="19" t="str">
        <f t="shared" si="110"/>
        <v>愛媛県</v>
      </c>
      <c r="H1470" s="19" t="str">
        <f t="shared" si="111"/>
        <v>伊予市</v>
      </c>
      <c r="I1470" s="19" t="str">
        <f t="shared" si="112"/>
        <v>エヒメケン</v>
      </c>
      <c r="J1470" s="19" t="str">
        <f t="shared" si="113"/>
        <v>イヨシ</v>
      </c>
      <c r="K1470" s="19" t="str">
        <f t="shared" si="114"/>
        <v>382108</v>
      </c>
    </row>
    <row r="1471" spans="1:11">
      <c r="A1471" s="19" t="s">
        <v>7120</v>
      </c>
      <c r="B1471" s="19" t="s">
        <v>2875</v>
      </c>
      <c r="C1471" s="19" t="s">
        <v>7121</v>
      </c>
      <c r="D1471" s="19" t="s">
        <v>7103</v>
      </c>
      <c r="E1471" s="19" t="s">
        <v>7122</v>
      </c>
      <c r="G1471" s="19" t="str">
        <f t="shared" si="110"/>
        <v>愛媛県</v>
      </c>
      <c r="H1471" s="19" t="str">
        <f t="shared" si="111"/>
        <v>四国中央市</v>
      </c>
      <c r="I1471" s="19" t="str">
        <f t="shared" si="112"/>
        <v>エヒメケン</v>
      </c>
      <c r="J1471" s="19" t="str">
        <f t="shared" si="113"/>
        <v>シコクチュウオウシ</v>
      </c>
      <c r="K1471" s="19" t="str">
        <f t="shared" si="114"/>
        <v>382132</v>
      </c>
    </row>
    <row r="1472" spans="1:11">
      <c r="A1472" s="19" t="s">
        <v>7123</v>
      </c>
      <c r="B1472" s="19" t="s">
        <v>2875</v>
      </c>
      <c r="C1472" s="19" t="s">
        <v>7124</v>
      </c>
      <c r="D1472" s="19" t="s">
        <v>7103</v>
      </c>
      <c r="E1472" s="19" t="s">
        <v>7125</v>
      </c>
      <c r="G1472" s="19" t="str">
        <f t="shared" si="110"/>
        <v>愛媛県</v>
      </c>
      <c r="H1472" s="19" t="str">
        <f t="shared" si="111"/>
        <v>西予市</v>
      </c>
      <c r="I1472" s="19" t="str">
        <f t="shared" si="112"/>
        <v>エヒメケン</v>
      </c>
      <c r="J1472" s="19" t="str">
        <f t="shared" si="113"/>
        <v>セイヨシ</v>
      </c>
      <c r="K1472" s="19" t="str">
        <f t="shared" si="114"/>
        <v>382141</v>
      </c>
    </row>
    <row r="1473" spans="1:11">
      <c r="A1473" s="19" t="s">
        <v>7126</v>
      </c>
      <c r="B1473" s="19" t="s">
        <v>2875</v>
      </c>
      <c r="C1473" s="19" t="s">
        <v>7127</v>
      </c>
      <c r="D1473" s="19" t="s">
        <v>7103</v>
      </c>
      <c r="E1473" s="19" t="s">
        <v>7128</v>
      </c>
      <c r="G1473" s="19" t="str">
        <f t="shared" si="110"/>
        <v>愛媛県</v>
      </c>
      <c r="H1473" s="19" t="str">
        <f t="shared" si="111"/>
        <v>東温市</v>
      </c>
      <c r="I1473" s="19" t="str">
        <f t="shared" si="112"/>
        <v>エヒメケン</v>
      </c>
      <c r="J1473" s="19" t="str">
        <f t="shared" si="113"/>
        <v>トウオンシ</v>
      </c>
      <c r="K1473" s="19" t="str">
        <f t="shared" si="114"/>
        <v>382159</v>
      </c>
    </row>
    <row r="1474" spans="1:11">
      <c r="A1474" s="19" t="s">
        <v>7129</v>
      </c>
      <c r="B1474" s="19" t="s">
        <v>2875</v>
      </c>
      <c r="C1474" s="19" t="s">
        <v>7130</v>
      </c>
      <c r="D1474" s="19" t="s">
        <v>7103</v>
      </c>
      <c r="E1474" s="19" t="s">
        <v>7131</v>
      </c>
      <c r="G1474" s="19" t="str">
        <f t="shared" si="110"/>
        <v>愛媛県</v>
      </c>
      <c r="H1474" s="19" t="str">
        <f t="shared" si="111"/>
        <v>上島町</v>
      </c>
      <c r="I1474" s="19" t="str">
        <f t="shared" si="112"/>
        <v>エヒメケン</v>
      </c>
      <c r="J1474" s="19" t="str">
        <f t="shared" si="113"/>
        <v>カミジマチョウ</v>
      </c>
      <c r="K1474" s="19" t="str">
        <f t="shared" si="114"/>
        <v>383562</v>
      </c>
    </row>
    <row r="1475" spans="1:11">
      <c r="A1475" s="19" t="s">
        <v>7132</v>
      </c>
      <c r="B1475" s="19" t="s">
        <v>2875</v>
      </c>
      <c r="C1475" s="19" t="s">
        <v>7133</v>
      </c>
      <c r="D1475" s="19" t="s">
        <v>7103</v>
      </c>
      <c r="E1475" s="19" t="s">
        <v>7134</v>
      </c>
      <c r="G1475" s="19" t="str">
        <f t="shared" si="110"/>
        <v>愛媛県</v>
      </c>
      <c r="H1475" s="19" t="str">
        <f t="shared" si="111"/>
        <v>久万高原町</v>
      </c>
      <c r="I1475" s="19" t="str">
        <f t="shared" si="112"/>
        <v>エヒメケン</v>
      </c>
      <c r="J1475" s="19" t="str">
        <f t="shared" si="113"/>
        <v>クマコウゲンチョウ</v>
      </c>
      <c r="K1475" s="19" t="str">
        <f t="shared" si="114"/>
        <v>383864</v>
      </c>
    </row>
    <row r="1476" spans="1:11">
      <c r="A1476" s="19" t="s">
        <v>7135</v>
      </c>
      <c r="B1476" s="19" t="s">
        <v>2875</v>
      </c>
      <c r="C1476" s="19" t="s">
        <v>3369</v>
      </c>
      <c r="D1476" s="19" t="s">
        <v>7103</v>
      </c>
      <c r="E1476" s="19" t="s">
        <v>7136</v>
      </c>
      <c r="G1476" s="19" t="str">
        <f t="shared" si="110"/>
        <v>愛媛県</v>
      </c>
      <c r="H1476" s="19" t="str">
        <f t="shared" si="111"/>
        <v>松前町</v>
      </c>
      <c r="I1476" s="19" t="str">
        <f t="shared" si="112"/>
        <v>エヒメケン</v>
      </c>
      <c r="J1476" s="19" t="str">
        <f t="shared" si="113"/>
        <v>マサキチョウ</v>
      </c>
      <c r="K1476" s="19" t="str">
        <f t="shared" si="114"/>
        <v>384011</v>
      </c>
    </row>
    <row r="1477" spans="1:11">
      <c r="A1477" s="19" t="s">
        <v>7137</v>
      </c>
      <c r="B1477" s="19" t="s">
        <v>2875</v>
      </c>
      <c r="C1477" s="19" t="s">
        <v>7138</v>
      </c>
      <c r="D1477" s="19" t="s">
        <v>7103</v>
      </c>
      <c r="E1477" s="19" t="s">
        <v>7139</v>
      </c>
      <c r="G1477" s="19" t="str">
        <f t="shared" si="110"/>
        <v>愛媛県</v>
      </c>
      <c r="H1477" s="19" t="str">
        <f t="shared" si="111"/>
        <v>砥部町</v>
      </c>
      <c r="I1477" s="19" t="str">
        <f t="shared" si="112"/>
        <v>エヒメケン</v>
      </c>
      <c r="J1477" s="19" t="str">
        <f t="shared" si="113"/>
        <v>トベチョウ</v>
      </c>
      <c r="K1477" s="19" t="str">
        <f t="shared" si="114"/>
        <v>384020</v>
      </c>
    </row>
    <row r="1478" spans="1:11">
      <c r="A1478" s="19" t="s">
        <v>7140</v>
      </c>
      <c r="B1478" s="19" t="s">
        <v>2875</v>
      </c>
      <c r="C1478" s="19" t="s">
        <v>7141</v>
      </c>
      <c r="D1478" s="19" t="s">
        <v>7103</v>
      </c>
      <c r="E1478" s="19" t="s">
        <v>7142</v>
      </c>
      <c r="G1478" s="19" t="str">
        <f t="shared" si="110"/>
        <v>愛媛県</v>
      </c>
      <c r="H1478" s="19" t="str">
        <f t="shared" si="111"/>
        <v>内子町</v>
      </c>
      <c r="I1478" s="19" t="str">
        <f t="shared" si="112"/>
        <v>エヒメケン</v>
      </c>
      <c r="J1478" s="19" t="str">
        <f t="shared" si="113"/>
        <v>ウチコチョウ</v>
      </c>
      <c r="K1478" s="19" t="str">
        <f t="shared" si="114"/>
        <v>384224</v>
      </c>
    </row>
    <row r="1479" spans="1:11">
      <c r="A1479" s="19" t="s">
        <v>7143</v>
      </c>
      <c r="B1479" s="19" t="s">
        <v>2875</v>
      </c>
      <c r="C1479" s="19" t="s">
        <v>7144</v>
      </c>
      <c r="D1479" s="19" t="s">
        <v>7103</v>
      </c>
      <c r="E1479" s="19" t="s">
        <v>7145</v>
      </c>
      <c r="G1479" s="19" t="str">
        <f t="shared" ref="G1479:G1542" si="115">B1479</f>
        <v>愛媛県</v>
      </c>
      <c r="H1479" s="19" t="str">
        <f t="shared" ref="H1479:H1542" si="116">IF(C1479&lt;&gt;0,C1479,"")</f>
        <v>伊方町</v>
      </c>
      <c r="I1479" s="19" t="str">
        <f t="shared" ref="I1479:I1542" si="117">PHONETIC(D1479)</f>
        <v>エヒメケン</v>
      </c>
      <c r="J1479" s="19" t="str">
        <f t="shared" ref="J1479:J1542" si="118">PHONETIC(E1479)</f>
        <v>イカタチョウ</v>
      </c>
      <c r="K1479" s="19" t="str">
        <f t="shared" ref="K1479:K1542" si="119">A1479</f>
        <v>384429</v>
      </c>
    </row>
    <row r="1480" spans="1:11">
      <c r="A1480" s="19" t="s">
        <v>7146</v>
      </c>
      <c r="B1480" s="19" t="s">
        <v>2875</v>
      </c>
      <c r="C1480" s="19" t="s">
        <v>7147</v>
      </c>
      <c r="D1480" s="19" t="s">
        <v>7103</v>
      </c>
      <c r="E1480" s="19" t="s">
        <v>7148</v>
      </c>
      <c r="G1480" s="19" t="str">
        <f t="shared" si="115"/>
        <v>愛媛県</v>
      </c>
      <c r="H1480" s="19" t="str">
        <f t="shared" si="116"/>
        <v>松野町</v>
      </c>
      <c r="I1480" s="19" t="str">
        <f t="shared" si="117"/>
        <v>エヒメケン</v>
      </c>
      <c r="J1480" s="19" t="str">
        <f t="shared" si="118"/>
        <v>マツノチョウ</v>
      </c>
      <c r="K1480" s="19" t="str">
        <f t="shared" si="119"/>
        <v>384844</v>
      </c>
    </row>
    <row r="1481" spans="1:11">
      <c r="A1481" s="19" t="s">
        <v>7149</v>
      </c>
      <c r="B1481" s="19" t="s">
        <v>2875</v>
      </c>
      <c r="C1481" s="19" t="s">
        <v>7150</v>
      </c>
      <c r="D1481" s="19" t="s">
        <v>7103</v>
      </c>
      <c r="E1481" s="19" t="s">
        <v>6154</v>
      </c>
      <c r="G1481" s="19" t="str">
        <f t="shared" si="115"/>
        <v>愛媛県</v>
      </c>
      <c r="H1481" s="19" t="str">
        <f t="shared" si="116"/>
        <v>鬼北町</v>
      </c>
      <c r="I1481" s="19" t="str">
        <f t="shared" si="117"/>
        <v>エヒメケン</v>
      </c>
      <c r="J1481" s="19" t="str">
        <f t="shared" si="118"/>
        <v>キホクチョウ</v>
      </c>
      <c r="K1481" s="19" t="str">
        <f t="shared" si="119"/>
        <v>384887</v>
      </c>
    </row>
    <row r="1482" spans="1:11">
      <c r="A1482" s="19" t="s">
        <v>7151</v>
      </c>
      <c r="B1482" s="19" t="s">
        <v>2875</v>
      </c>
      <c r="C1482" s="19" t="s">
        <v>7152</v>
      </c>
      <c r="D1482" s="19" t="s">
        <v>7103</v>
      </c>
      <c r="E1482" s="19" t="s">
        <v>7153</v>
      </c>
      <c r="G1482" s="19" t="str">
        <f t="shared" si="115"/>
        <v>愛媛県</v>
      </c>
      <c r="H1482" s="19" t="str">
        <f t="shared" si="116"/>
        <v>愛南町</v>
      </c>
      <c r="I1482" s="19" t="str">
        <f t="shared" si="117"/>
        <v>エヒメケン</v>
      </c>
      <c r="J1482" s="19" t="str">
        <f t="shared" si="118"/>
        <v>アイナンチョウ</v>
      </c>
      <c r="K1482" s="19" t="str">
        <f t="shared" si="119"/>
        <v>385069</v>
      </c>
    </row>
    <row r="1483" spans="1:11">
      <c r="A1483" s="17" t="s">
        <v>7154</v>
      </c>
      <c r="B1483" s="17" t="s">
        <v>7155</v>
      </c>
      <c r="C1483" s="31"/>
      <c r="D1483" s="32" t="s">
        <v>7156</v>
      </c>
      <c r="E1483" s="31"/>
      <c r="G1483" s="17" t="str">
        <f t="shared" si="115"/>
        <v>高知県</v>
      </c>
      <c r="H1483" s="17" t="str">
        <f t="shared" si="116"/>
        <v/>
      </c>
      <c r="I1483" s="17" t="str">
        <f t="shared" si="117"/>
        <v>コウチケン</v>
      </c>
      <c r="J1483" s="17" t="str">
        <f t="shared" si="118"/>
        <v/>
      </c>
      <c r="K1483" s="17" t="str">
        <f t="shared" si="119"/>
        <v>390003</v>
      </c>
    </row>
    <row r="1484" spans="1:11">
      <c r="A1484" s="19" t="s">
        <v>2473</v>
      </c>
      <c r="B1484" s="19" t="s">
        <v>2841</v>
      </c>
      <c r="C1484" s="19" t="s">
        <v>2842</v>
      </c>
      <c r="D1484" s="19" t="s">
        <v>7157</v>
      </c>
      <c r="E1484" s="19" t="s">
        <v>7158</v>
      </c>
      <c r="G1484" s="19" t="str">
        <f t="shared" si="115"/>
        <v>高知県</v>
      </c>
      <c r="H1484" s="19" t="str">
        <f t="shared" si="116"/>
        <v>高知市</v>
      </c>
      <c r="I1484" s="19" t="str">
        <f t="shared" si="117"/>
        <v>コウチケン</v>
      </c>
      <c r="J1484" s="19" t="str">
        <f t="shared" si="118"/>
        <v>コウチシ</v>
      </c>
      <c r="K1484" s="19" t="str">
        <f t="shared" si="119"/>
        <v>392014</v>
      </c>
    </row>
    <row r="1485" spans="1:11">
      <c r="A1485" s="19" t="s">
        <v>7159</v>
      </c>
      <c r="B1485" s="19" t="s">
        <v>2841</v>
      </c>
      <c r="C1485" s="19" t="s">
        <v>7160</v>
      </c>
      <c r="D1485" s="19" t="s">
        <v>7157</v>
      </c>
      <c r="E1485" s="19" t="s">
        <v>7161</v>
      </c>
      <c r="G1485" s="19" t="str">
        <f t="shared" si="115"/>
        <v>高知県</v>
      </c>
      <c r="H1485" s="19" t="str">
        <f t="shared" si="116"/>
        <v>室戸市</v>
      </c>
      <c r="I1485" s="19" t="str">
        <f t="shared" si="117"/>
        <v>コウチケン</v>
      </c>
      <c r="J1485" s="19" t="str">
        <f t="shared" si="118"/>
        <v>ムロトシ</v>
      </c>
      <c r="K1485" s="19" t="str">
        <f t="shared" si="119"/>
        <v>392022</v>
      </c>
    </row>
    <row r="1486" spans="1:11">
      <c r="A1486" s="19" t="s">
        <v>7162</v>
      </c>
      <c r="B1486" s="19" t="s">
        <v>2841</v>
      </c>
      <c r="C1486" s="19" t="s">
        <v>7163</v>
      </c>
      <c r="D1486" s="19" t="s">
        <v>7157</v>
      </c>
      <c r="E1486" s="19" t="s">
        <v>7164</v>
      </c>
      <c r="G1486" s="19" t="str">
        <f t="shared" si="115"/>
        <v>高知県</v>
      </c>
      <c r="H1486" s="19" t="str">
        <f t="shared" si="116"/>
        <v>安芸市</v>
      </c>
      <c r="I1486" s="19" t="str">
        <f t="shared" si="117"/>
        <v>コウチケン</v>
      </c>
      <c r="J1486" s="19" t="str">
        <f t="shared" si="118"/>
        <v>アキシ</v>
      </c>
      <c r="K1486" s="19" t="str">
        <f t="shared" si="119"/>
        <v>392031</v>
      </c>
    </row>
    <row r="1487" spans="1:11">
      <c r="A1487" s="19" t="s">
        <v>7165</v>
      </c>
      <c r="B1487" s="19" t="s">
        <v>2841</v>
      </c>
      <c r="C1487" s="19" t="s">
        <v>7166</v>
      </c>
      <c r="D1487" s="19" t="s">
        <v>7157</v>
      </c>
      <c r="E1487" s="19" t="s">
        <v>7167</v>
      </c>
      <c r="G1487" s="19" t="str">
        <f t="shared" si="115"/>
        <v>高知県</v>
      </c>
      <c r="H1487" s="19" t="str">
        <f t="shared" si="116"/>
        <v>南国市</v>
      </c>
      <c r="I1487" s="19" t="str">
        <f t="shared" si="117"/>
        <v>コウチケン</v>
      </c>
      <c r="J1487" s="19" t="str">
        <f t="shared" si="118"/>
        <v>ナンコクシ</v>
      </c>
      <c r="K1487" s="19" t="str">
        <f t="shared" si="119"/>
        <v>392049</v>
      </c>
    </row>
    <row r="1488" spans="1:11">
      <c r="A1488" s="19" t="s">
        <v>7168</v>
      </c>
      <c r="B1488" s="19" t="s">
        <v>2841</v>
      </c>
      <c r="C1488" s="19" t="s">
        <v>7169</v>
      </c>
      <c r="D1488" s="19" t="s">
        <v>7157</v>
      </c>
      <c r="E1488" s="19" t="s">
        <v>7170</v>
      </c>
      <c r="G1488" s="19" t="str">
        <f t="shared" si="115"/>
        <v>高知県</v>
      </c>
      <c r="H1488" s="19" t="str">
        <f t="shared" si="116"/>
        <v>土佐市</v>
      </c>
      <c r="I1488" s="19" t="str">
        <f t="shared" si="117"/>
        <v>コウチケン</v>
      </c>
      <c r="J1488" s="19" t="str">
        <f t="shared" si="118"/>
        <v>トサシ</v>
      </c>
      <c r="K1488" s="19" t="str">
        <f t="shared" si="119"/>
        <v>392057</v>
      </c>
    </row>
    <row r="1489" spans="1:11">
      <c r="A1489" s="19" t="s">
        <v>7171</v>
      </c>
      <c r="B1489" s="19" t="s">
        <v>2841</v>
      </c>
      <c r="C1489" s="19" t="s">
        <v>7172</v>
      </c>
      <c r="D1489" s="19" t="s">
        <v>7157</v>
      </c>
      <c r="E1489" s="19" t="s">
        <v>7173</v>
      </c>
      <c r="G1489" s="19" t="str">
        <f t="shared" si="115"/>
        <v>高知県</v>
      </c>
      <c r="H1489" s="19" t="str">
        <f t="shared" si="116"/>
        <v>須崎市</v>
      </c>
      <c r="I1489" s="19" t="str">
        <f t="shared" si="117"/>
        <v>コウチケン</v>
      </c>
      <c r="J1489" s="19" t="str">
        <f t="shared" si="118"/>
        <v>スサキシ</v>
      </c>
      <c r="K1489" s="19" t="str">
        <f t="shared" si="119"/>
        <v>392065</v>
      </c>
    </row>
    <row r="1490" spans="1:11">
      <c r="A1490" s="19" t="s">
        <v>7174</v>
      </c>
      <c r="B1490" s="19" t="s">
        <v>2841</v>
      </c>
      <c r="C1490" s="19" t="s">
        <v>7175</v>
      </c>
      <c r="D1490" s="19" t="s">
        <v>7157</v>
      </c>
      <c r="E1490" s="19" t="s">
        <v>7176</v>
      </c>
      <c r="G1490" s="19" t="str">
        <f t="shared" si="115"/>
        <v>高知県</v>
      </c>
      <c r="H1490" s="19" t="str">
        <f t="shared" si="116"/>
        <v>宿毛市</v>
      </c>
      <c r="I1490" s="19" t="str">
        <f t="shared" si="117"/>
        <v>コウチケン</v>
      </c>
      <c r="J1490" s="19" t="str">
        <f t="shared" si="118"/>
        <v>スクモシ</v>
      </c>
      <c r="K1490" s="19" t="str">
        <f t="shared" si="119"/>
        <v>392081</v>
      </c>
    </row>
    <row r="1491" spans="1:11">
      <c r="A1491" s="19" t="s">
        <v>7177</v>
      </c>
      <c r="B1491" s="19" t="s">
        <v>2841</v>
      </c>
      <c r="C1491" s="19" t="s">
        <v>7178</v>
      </c>
      <c r="D1491" s="19" t="s">
        <v>7157</v>
      </c>
      <c r="E1491" s="19" t="s">
        <v>7179</v>
      </c>
      <c r="G1491" s="19" t="str">
        <f t="shared" si="115"/>
        <v>高知県</v>
      </c>
      <c r="H1491" s="19" t="str">
        <f t="shared" si="116"/>
        <v>土佐清水市</v>
      </c>
      <c r="I1491" s="19" t="str">
        <f t="shared" si="117"/>
        <v>コウチケン</v>
      </c>
      <c r="J1491" s="19" t="str">
        <f t="shared" si="118"/>
        <v>トサシミズシ</v>
      </c>
      <c r="K1491" s="19" t="str">
        <f t="shared" si="119"/>
        <v>392090</v>
      </c>
    </row>
    <row r="1492" spans="1:11">
      <c r="A1492" s="19" t="s">
        <v>2474</v>
      </c>
      <c r="B1492" s="19" t="s">
        <v>2841</v>
      </c>
      <c r="C1492" s="19" t="s">
        <v>3273</v>
      </c>
      <c r="D1492" s="19" t="s">
        <v>7157</v>
      </c>
      <c r="E1492" s="19" t="s">
        <v>7180</v>
      </c>
      <c r="G1492" s="19" t="str">
        <f t="shared" si="115"/>
        <v>高知県</v>
      </c>
      <c r="H1492" s="19" t="str">
        <f t="shared" si="116"/>
        <v>四万十市</v>
      </c>
      <c r="I1492" s="19" t="str">
        <f t="shared" si="117"/>
        <v>コウチケン</v>
      </c>
      <c r="J1492" s="19" t="str">
        <f t="shared" si="118"/>
        <v>シマントシ</v>
      </c>
      <c r="K1492" s="19" t="str">
        <f t="shared" si="119"/>
        <v>392103</v>
      </c>
    </row>
    <row r="1493" spans="1:11">
      <c r="A1493" s="19" t="s">
        <v>7181</v>
      </c>
      <c r="B1493" s="19" t="s">
        <v>2841</v>
      </c>
      <c r="C1493" s="19" t="s">
        <v>7182</v>
      </c>
      <c r="D1493" s="19" t="s">
        <v>7157</v>
      </c>
      <c r="E1493" s="19" t="s">
        <v>5977</v>
      </c>
      <c r="G1493" s="19" t="str">
        <f t="shared" si="115"/>
        <v>高知県</v>
      </c>
      <c r="H1493" s="19" t="str">
        <f t="shared" si="116"/>
        <v>香南市</v>
      </c>
      <c r="I1493" s="19" t="str">
        <f t="shared" si="117"/>
        <v>コウチケン</v>
      </c>
      <c r="J1493" s="19" t="str">
        <f t="shared" si="118"/>
        <v>コウナンシ</v>
      </c>
      <c r="K1493" s="19" t="str">
        <f t="shared" si="119"/>
        <v>392111</v>
      </c>
    </row>
    <row r="1494" spans="1:11">
      <c r="A1494" s="19" t="s">
        <v>7183</v>
      </c>
      <c r="B1494" s="19" t="s">
        <v>2841</v>
      </c>
      <c r="C1494" s="19" t="s">
        <v>7184</v>
      </c>
      <c r="D1494" s="19" t="s">
        <v>7157</v>
      </c>
      <c r="E1494" s="19" t="s">
        <v>7185</v>
      </c>
      <c r="G1494" s="19" t="str">
        <f t="shared" si="115"/>
        <v>高知県</v>
      </c>
      <c r="H1494" s="19" t="str">
        <f t="shared" si="116"/>
        <v>香美市</v>
      </c>
      <c r="I1494" s="19" t="str">
        <f t="shared" si="117"/>
        <v>コウチケン</v>
      </c>
      <c r="J1494" s="19" t="str">
        <f t="shared" si="118"/>
        <v>カミシ</v>
      </c>
      <c r="K1494" s="19" t="str">
        <f t="shared" si="119"/>
        <v>392120</v>
      </c>
    </row>
    <row r="1495" spans="1:11">
      <c r="A1495" s="19" t="s">
        <v>7186</v>
      </c>
      <c r="B1495" s="19" t="s">
        <v>2841</v>
      </c>
      <c r="C1495" s="19" t="s">
        <v>7187</v>
      </c>
      <c r="D1495" s="19" t="s">
        <v>7157</v>
      </c>
      <c r="E1495" s="19" t="s">
        <v>7188</v>
      </c>
      <c r="G1495" s="19" t="str">
        <f t="shared" si="115"/>
        <v>高知県</v>
      </c>
      <c r="H1495" s="19" t="str">
        <f t="shared" si="116"/>
        <v>東洋町</v>
      </c>
      <c r="I1495" s="19" t="str">
        <f t="shared" si="117"/>
        <v>コウチケン</v>
      </c>
      <c r="J1495" s="19" t="str">
        <f t="shared" si="118"/>
        <v>トウヨウチョウ</v>
      </c>
      <c r="K1495" s="19" t="str">
        <f t="shared" si="119"/>
        <v>393011</v>
      </c>
    </row>
    <row r="1496" spans="1:11">
      <c r="A1496" s="19" t="s">
        <v>7189</v>
      </c>
      <c r="B1496" s="19" t="s">
        <v>2841</v>
      </c>
      <c r="C1496" s="19" t="s">
        <v>7190</v>
      </c>
      <c r="D1496" s="19" t="s">
        <v>7157</v>
      </c>
      <c r="E1496" s="19" t="s">
        <v>7191</v>
      </c>
      <c r="G1496" s="19" t="str">
        <f t="shared" si="115"/>
        <v>高知県</v>
      </c>
      <c r="H1496" s="19" t="str">
        <f t="shared" si="116"/>
        <v>奈半利町</v>
      </c>
      <c r="I1496" s="19" t="str">
        <f t="shared" si="117"/>
        <v>コウチケン</v>
      </c>
      <c r="J1496" s="19" t="str">
        <f t="shared" si="118"/>
        <v>ナハリチョウ</v>
      </c>
      <c r="K1496" s="19" t="str">
        <f t="shared" si="119"/>
        <v>393029</v>
      </c>
    </row>
    <row r="1497" spans="1:11">
      <c r="A1497" s="19" t="s">
        <v>7192</v>
      </c>
      <c r="B1497" s="19" t="s">
        <v>2841</v>
      </c>
      <c r="C1497" s="19" t="s">
        <v>7193</v>
      </c>
      <c r="D1497" s="19" t="s">
        <v>7157</v>
      </c>
      <c r="E1497" s="19" t="s">
        <v>7194</v>
      </c>
      <c r="G1497" s="19" t="str">
        <f t="shared" si="115"/>
        <v>高知県</v>
      </c>
      <c r="H1497" s="19" t="str">
        <f t="shared" si="116"/>
        <v>田野町</v>
      </c>
      <c r="I1497" s="19" t="str">
        <f t="shared" si="117"/>
        <v>コウチケン</v>
      </c>
      <c r="J1497" s="19" t="str">
        <f t="shared" si="118"/>
        <v>タノチョウ</v>
      </c>
      <c r="K1497" s="19" t="str">
        <f t="shared" si="119"/>
        <v>393037</v>
      </c>
    </row>
    <row r="1498" spans="1:11">
      <c r="A1498" s="19" t="s">
        <v>7195</v>
      </c>
      <c r="B1498" s="19" t="s">
        <v>2841</v>
      </c>
      <c r="C1498" s="19" t="s">
        <v>7196</v>
      </c>
      <c r="D1498" s="19" t="s">
        <v>7157</v>
      </c>
      <c r="E1498" s="19" t="s">
        <v>7197</v>
      </c>
      <c r="G1498" s="19" t="str">
        <f t="shared" si="115"/>
        <v>高知県</v>
      </c>
      <c r="H1498" s="19" t="str">
        <f t="shared" si="116"/>
        <v>安田町</v>
      </c>
      <c r="I1498" s="19" t="str">
        <f t="shared" si="117"/>
        <v>コウチケン</v>
      </c>
      <c r="J1498" s="19" t="str">
        <f t="shared" si="118"/>
        <v>ヤスダチョウ</v>
      </c>
      <c r="K1498" s="19" t="str">
        <f t="shared" si="119"/>
        <v>393045</v>
      </c>
    </row>
    <row r="1499" spans="1:11">
      <c r="A1499" s="19" t="s">
        <v>7198</v>
      </c>
      <c r="B1499" s="19" t="s">
        <v>2841</v>
      </c>
      <c r="C1499" s="19" t="s">
        <v>7199</v>
      </c>
      <c r="D1499" s="19" t="s">
        <v>7157</v>
      </c>
      <c r="E1499" s="19" t="s">
        <v>7200</v>
      </c>
      <c r="G1499" s="19" t="str">
        <f t="shared" si="115"/>
        <v>高知県</v>
      </c>
      <c r="H1499" s="19" t="str">
        <f t="shared" si="116"/>
        <v>北川村</v>
      </c>
      <c r="I1499" s="19" t="str">
        <f t="shared" si="117"/>
        <v>コウチケン</v>
      </c>
      <c r="J1499" s="19" t="str">
        <f t="shared" si="118"/>
        <v>キタガワムラ</v>
      </c>
      <c r="K1499" s="19" t="str">
        <f t="shared" si="119"/>
        <v>393053</v>
      </c>
    </row>
    <row r="1500" spans="1:11">
      <c r="A1500" s="19" t="s">
        <v>7201</v>
      </c>
      <c r="B1500" s="19" t="s">
        <v>2841</v>
      </c>
      <c r="C1500" s="19" t="s">
        <v>7202</v>
      </c>
      <c r="D1500" s="19" t="s">
        <v>7157</v>
      </c>
      <c r="E1500" s="19" t="s">
        <v>7203</v>
      </c>
      <c r="G1500" s="19" t="str">
        <f t="shared" si="115"/>
        <v>高知県</v>
      </c>
      <c r="H1500" s="19" t="str">
        <f t="shared" si="116"/>
        <v>馬路村</v>
      </c>
      <c r="I1500" s="19" t="str">
        <f t="shared" si="117"/>
        <v>コウチケン</v>
      </c>
      <c r="J1500" s="19" t="str">
        <f t="shared" si="118"/>
        <v>ウマジムラ</v>
      </c>
      <c r="K1500" s="19" t="str">
        <f t="shared" si="119"/>
        <v>393061</v>
      </c>
    </row>
    <row r="1501" spans="1:11">
      <c r="A1501" s="19" t="s">
        <v>7204</v>
      </c>
      <c r="B1501" s="19" t="s">
        <v>2841</v>
      </c>
      <c r="C1501" s="19" t="s">
        <v>7205</v>
      </c>
      <c r="D1501" s="19" t="s">
        <v>7157</v>
      </c>
      <c r="E1501" s="19" t="s">
        <v>7206</v>
      </c>
      <c r="G1501" s="19" t="str">
        <f t="shared" si="115"/>
        <v>高知県</v>
      </c>
      <c r="H1501" s="19" t="str">
        <f t="shared" si="116"/>
        <v>芸西村</v>
      </c>
      <c r="I1501" s="19" t="str">
        <f t="shared" si="117"/>
        <v>コウチケン</v>
      </c>
      <c r="J1501" s="19" t="str">
        <f t="shared" si="118"/>
        <v>ゲイセイムラ</v>
      </c>
      <c r="K1501" s="19" t="str">
        <f t="shared" si="119"/>
        <v>393070</v>
      </c>
    </row>
    <row r="1502" spans="1:11">
      <c r="A1502" s="19" t="s">
        <v>7207</v>
      </c>
      <c r="B1502" s="19" t="s">
        <v>2841</v>
      </c>
      <c r="C1502" s="19" t="s">
        <v>7208</v>
      </c>
      <c r="D1502" s="19" t="s">
        <v>7157</v>
      </c>
      <c r="E1502" s="19" t="s">
        <v>7209</v>
      </c>
      <c r="G1502" s="19" t="str">
        <f t="shared" si="115"/>
        <v>高知県</v>
      </c>
      <c r="H1502" s="19" t="str">
        <f t="shared" si="116"/>
        <v>本山町</v>
      </c>
      <c r="I1502" s="19" t="str">
        <f t="shared" si="117"/>
        <v>コウチケン</v>
      </c>
      <c r="J1502" s="19" t="str">
        <f t="shared" si="118"/>
        <v>モトヤマチョウ</v>
      </c>
      <c r="K1502" s="19" t="str">
        <f t="shared" si="119"/>
        <v>393410</v>
      </c>
    </row>
    <row r="1503" spans="1:11">
      <c r="A1503" s="19" t="s">
        <v>7210</v>
      </c>
      <c r="B1503" s="19" t="s">
        <v>2841</v>
      </c>
      <c r="C1503" s="19" t="s">
        <v>7211</v>
      </c>
      <c r="D1503" s="19" t="s">
        <v>7157</v>
      </c>
      <c r="E1503" s="19" t="s">
        <v>7212</v>
      </c>
      <c r="G1503" s="19" t="str">
        <f t="shared" si="115"/>
        <v>高知県</v>
      </c>
      <c r="H1503" s="19" t="str">
        <f t="shared" si="116"/>
        <v>大豊町</v>
      </c>
      <c r="I1503" s="19" t="str">
        <f t="shared" si="117"/>
        <v>コウチケン</v>
      </c>
      <c r="J1503" s="19" t="str">
        <f t="shared" si="118"/>
        <v>オオトヨチョウ</v>
      </c>
      <c r="K1503" s="19" t="str">
        <f t="shared" si="119"/>
        <v>393444</v>
      </c>
    </row>
    <row r="1504" spans="1:11">
      <c r="A1504" s="19" t="s">
        <v>7213</v>
      </c>
      <c r="B1504" s="19" t="s">
        <v>2841</v>
      </c>
      <c r="C1504" s="19" t="s">
        <v>7214</v>
      </c>
      <c r="D1504" s="19" t="s">
        <v>7157</v>
      </c>
      <c r="E1504" s="19" t="s">
        <v>7215</v>
      </c>
      <c r="G1504" s="19" t="str">
        <f t="shared" si="115"/>
        <v>高知県</v>
      </c>
      <c r="H1504" s="19" t="str">
        <f t="shared" si="116"/>
        <v>土佐町</v>
      </c>
      <c r="I1504" s="19" t="str">
        <f t="shared" si="117"/>
        <v>コウチケン</v>
      </c>
      <c r="J1504" s="19" t="str">
        <f t="shared" si="118"/>
        <v>トサチョウ</v>
      </c>
      <c r="K1504" s="19" t="str">
        <f t="shared" si="119"/>
        <v>393631</v>
      </c>
    </row>
    <row r="1505" spans="1:11">
      <c r="A1505" s="19" t="s">
        <v>7216</v>
      </c>
      <c r="B1505" s="19" t="s">
        <v>2841</v>
      </c>
      <c r="C1505" s="19" t="s">
        <v>7217</v>
      </c>
      <c r="D1505" s="19" t="s">
        <v>7157</v>
      </c>
      <c r="E1505" s="19" t="s">
        <v>7218</v>
      </c>
      <c r="G1505" s="19" t="str">
        <f t="shared" si="115"/>
        <v>高知県</v>
      </c>
      <c r="H1505" s="19" t="str">
        <f t="shared" si="116"/>
        <v>大川村</v>
      </c>
      <c r="I1505" s="19" t="str">
        <f t="shared" si="117"/>
        <v>コウチケン</v>
      </c>
      <c r="J1505" s="19" t="str">
        <f t="shared" si="118"/>
        <v>オオカワムラ</v>
      </c>
      <c r="K1505" s="19" t="str">
        <f t="shared" si="119"/>
        <v>393649</v>
      </c>
    </row>
    <row r="1506" spans="1:11">
      <c r="A1506" s="19" t="s">
        <v>7219</v>
      </c>
      <c r="B1506" s="19" t="s">
        <v>2841</v>
      </c>
      <c r="C1506" s="19" t="s">
        <v>7220</v>
      </c>
      <c r="D1506" s="19" t="s">
        <v>7157</v>
      </c>
      <c r="E1506" s="19" t="s">
        <v>7221</v>
      </c>
      <c r="G1506" s="19" t="str">
        <f t="shared" si="115"/>
        <v>高知県</v>
      </c>
      <c r="H1506" s="19" t="str">
        <f t="shared" si="116"/>
        <v>いの町</v>
      </c>
      <c r="I1506" s="19" t="str">
        <f t="shared" si="117"/>
        <v>コウチケン</v>
      </c>
      <c r="J1506" s="19" t="str">
        <f t="shared" si="118"/>
        <v>イノチョウ</v>
      </c>
      <c r="K1506" s="19" t="str">
        <f t="shared" si="119"/>
        <v>393860</v>
      </c>
    </row>
    <row r="1507" spans="1:11">
      <c r="A1507" s="19" t="s">
        <v>7222</v>
      </c>
      <c r="B1507" s="19" t="s">
        <v>2841</v>
      </c>
      <c r="C1507" s="19" t="s">
        <v>7223</v>
      </c>
      <c r="D1507" s="19" t="s">
        <v>7157</v>
      </c>
      <c r="E1507" s="19" t="s">
        <v>7224</v>
      </c>
      <c r="G1507" s="19" t="str">
        <f t="shared" si="115"/>
        <v>高知県</v>
      </c>
      <c r="H1507" s="19" t="str">
        <f t="shared" si="116"/>
        <v>仁淀川町</v>
      </c>
      <c r="I1507" s="19" t="str">
        <f t="shared" si="117"/>
        <v>コウチケン</v>
      </c>
      <c r="J1507" s="19" t="str">
        <f t="shared" si="118"/>
        <v>ニヨドガワチョウ</v>
      </c>
      <c r="K1507" s="19" t="str">
        <f t="shared" si="119"/>
        <v>393878</v>
      </c>
    </row>
    <row r="1508" spans="1:11">
      <c r="A1508" s="19" t="s">
        <v>7225</v>
      </c>
      <c r="B1508" s="19" t="s">
        <v>2841</v>
      </c>
      <c r="C1508" s="19" t="s">
        <v>7226</v>
      </c>
      <c r="D1508" s="19" t="s">
        <v>7157</v>
      </c>
      <c r="E1508" s="19" t="s">
        <v>7227</v>
      </c>
      <c r="G1508" s="19" t="str">
        <f t="shared" si="115"/>
        <v>高知県</v>
      </c>
      <c r="H1508" s="19" t="str">
        <f t="shared" si="116"/>
        <v>中土佐町</v>
      </c>
      <c r="I1508" s="19" t="str">
        <f t="shared" si="117"/>
        <v>コウチケン</v>
      </c>
      <c r="J1508" s="19" t="str">
        <f t="shared" si="118"/>
        <v>ナカトサチョウ</v>
      </c>
      <c r="K1508" s="19" t="str">
        <f t="shared" si="119"/>
        <v>394017</v>
      </c>
    </row>
    <row r="1509" spans="1:11">
      <c r="A1509" s="19" t="s">
        <v>7228</v>
      </c>
      <c r="B1509" s="19" t="s">
        <v>2841</v>
      </c>
      <c r="C1509" s="19" t="s">
        <v>7229</v>
      </c>
      <c r="D1509" s="19" t="s">
        <v>7157</v>
      </c>
      <c r="E1509" s="19" t="s">
        <v>7230</v>
      </c>
      <c r="G1509" s="19" t="str">
        <f t="shared" si="115"/>
        <v>高知県</v>
      </c>
      <c r="H1509" s="19" t="str">
        <f t="shared" si="116"/>
        <v>佐川町</v>
      </c>
      <c r="I1509" s="19" t="str">
        <f t="shared" si="117"/>
        <v>コウチケン</v>
      </c>
      <c r="J1509" s="19" t="str">
        <f t="shared" si="118"/>
        <v>サカワチョウ</v>
      </c>
      <c r="K1509" s="19" t="str">
        <f t="shared" si="119"/>
        <v>394025</v>
      </c>
    </row>
    <row r="1510" spans="1:11">
      <c r="A1510" s="19" t="s">
        <v>7231</v>
      </c>
      <c r="B1510" s="19" t="s">
        <v>2841</v>
      </c>
      <c r="C1510" s="19" t="s">
        <v>7232</v>
      </c>
      <c r="D1510" s="19" t="s">
        <v>7157</v>
      </c>
      <c r="E1510" s="19" t="s">
        <v>7233</v>
      </c>
      <c r="G1510" s="19" t="str">
        <f t="shared" si="115"/>
        <v>高知県</v>
      </c>
      <c r="H1510" s="19" t="str">
        <f t="shared" si="116"/>
        <v>越知町</v>
      </c>
      <c r="I1510" s="19" t="str">
        <f t="shared" si="117"/>
        <v>コウチケン</v>
      </c>
      <c r="J1510" s="19" t="str">
        <f t="shared" si="118"/>
        <v>オチチョウ</v>
      </c>
      <c r="K1510" s="19" t="str">
        <f t="shared" si="119"/>
        <v>394033</v>
      </c>
    </row>
    <row r="1511" spans="1:11">
      <c r="A1511" s="19" t="s">
        <v>7234</v>
      </c>
      <c r="B1511" s="19" t="s">
        <v>2841</v>
      </c>
      <c r="C1511" s="19" t="s">
        <v>7235</v>
      </c>
      <c r="D1511" s="19" t="s">
        <v>7157</v>
      </c>
      <c r="E1511" s="19" t="s">
        <v>7236</v>
      </c>
      <c r="G1511" s="19" t="str">
        <f t="shared" si="115"/>
        <v>高知県</v>
      </c>
      <c r="H1511" s="19" t="str">
        <f t="shared" si="116"/>
        <v>梼原町</v>
      </c>
      <c r="I1511" s="19" t="str">
        <f t="shared" si="117"/>
        <v>コウチケン</v>
      </c>
      <c r="J1511" s="19" t="str">
        <f t="shared" si="118"/>
        <v>ユスハラチョウ</v>
      </c>
      <c r="K1511" s="19" t="str">
        <f t="shared" si="119"/>
        <v>394050</v>
      </c>
    </row>
    <row r="1512" spans="1:11">
      <c r="A1512" s="19" t="s">
        <v>7237</v>
      </c>
      <c r="B1512" s="19" t="s">
        <v>2841</v>
      </c>
      <c r="C1512" s="19" t="s">
        <v>7238</v>
      </c>
      <c r="D1512" s="19" t="s">
        <v>7157</v>
      </c>
      <c r="E1512" s="19" t="s">
        <v>7239</v>
      </c>
      <c r="G1512" s="19" t="str">
        <f t="shared" si="115"/>
        <v>高知県</v>
      </c>
      <c r="H1512" s="19" t="str">
        <f t="shared" si="116"/>
        <v>日高村</v>
      </c>
      <c r="I1512" s="19" t="str">
        <f t="shared" si="117"/>
        <v>コウチケン</v>
      </c>
      <c r="J1512" s="19" t="str">
        <f t="shared" si="118"/>
        <v>ヒダカムラ</v>
      </c>
      <c r="K1512" s="19" t="str">
        <f t="shared" si="119"/>
        <v>394106</v>
      </c>
    </row>
    <row r="1513" spans="1:11">
      <c r="A1513" s="19" t="s">
        <v>7240</v>
      </c>
      <c r="B1513" s="19" t="s">
        <v>2841</v>
      </c>
      <c r="C1513" s="19" t="s">
        <v>7241</v>
      </c>
      <c r="D1513" s="19" t="s">
        <v>7157</v>
      </c>
      <c r="E1513" s="19" t="s">
        <v>7242</v>
      </c>
      <c r="G1513" s="19" t="str">
        <f t="shared" si="115"/>
        <v>高知県</v>
      </c>
      <c r="H1513" s="19" t="str">
        <f t="shared" si="116"/>
        <v>津野町</v>
      </c>
      <c r="I1513" s="19" t="str">
        <f t="shared" si="117"/>
        <v>コウチケン</v>
      </c>
      <c r="J1513" s="19" t="str">
        <f t="shared" si="118"/>
        <v>ツノチョウ</v>
      </c>
      <c r="K1513" s="19" t="str">
        <f t="shared" si="119"/>
        <v>394114</v>
      </c>
    </row>
    <row r="1514" spans="1:11">
      <c r="A1514" s="19" t="s">
        <v>7243</v>
      </c>
      <c r="B1514" s="19" t="s">
        <v>2841</v>
      </c>
      <c r="C1514" s="19" t="s">
        <v>7244</v>
      </c>
      <c r="D1514" s="19" t="s">
        <v>7157</v>
      </c>
      <c r="E1514" s="19" t="s">
        <v>7245</v>
      </c>
      <c r="G1514" s="19" t="str">
        <f t="shared" si="115"/>
        <v>高知県</v>
      </c>
      <c r="H1514" s="19" t="str">
        <f t="shared" si="116"/>
        <v>四万十町</v>
      </c>
      <c r="I1514" s="19" t="str">
        <f t="shared" si="117"/>
        <v>コウチケン</v>
      </c>
      <c r="J1514" s="19" t="str">
        <f t="shared" si="118"/>
        <v>シマントチョウ</v>
      </c>
      <c r="K1514" s="19" t="str">
        <f t="shared" si="119"/>
        <v>394122</v>
      </c>
    </row>
    <row r="1515" spans="1:11">
      <c r="A1515" s="19" t="s">
        <v>7246</v>
      </c>
      <c r="B1515" s="19" t="s">
        <v>2841</v>
      </c>
      <c r="C1515" s="19" t="s">
        <v>7247</v>
      </c>
      <c r="D1515" s="19" t="s">
        <v>7157</v>
      </c>
      <c r="E1515" s="19" t="s">
        <v>7248</v>
      </c>
      <c r="G1515" s="19" t="str">
        <f t="shared" si="115"/>
        <v>高知県</v>
      </c>
      <c r="H1515" s="19" t="str">
        <f t="shared" si="116"/>
        <v>大月町</v>
      </c>
      <c r="I1515" s="19" t="str">
        <f t="shared" si="117"/>
        <v>コウチケン</v>
      </c>
      <c r="J1515" s="19" t="str">
        <f t="shared" si="118"/>
        <v>オオツキチョウ</v>
      </c>
      <c r="K1515" s="19" t="str">
        <f t="shared" si="119"/>
        <v>394246</v>
      </c>
    </row>
    <row r="1516" spans="1:11">
      <c r="A1516" s="19" t="s">
        <v>7249</v>
      </c>
      <c r="B1516" s="19" t="s">
        <v>2841</v>
      </c>
      <c r="C1516" s="19" t="s">
        <v>7250</v>
      </c>
      <c r="D1516" s="19" t="s">
        <v>7157</v>
      </c>
      <c r="E1516" s="19" t="s">
        <v>7251</v>
      </c>
      <c r="G1516" s="19" t="str">
        <f t="shared" si="115"/>
        <v>高知県</v>
      </c>
      <c r="H1516" s="19" t="str">
        <f t="shared" si="116"/>
        <v>三原村</v>
      </c>
      <c r="I1516" s="19" t="str">
        <f t="shared" si="117"/>
        <v>コウチケン</v>
      </c>
      <c r="J1516" s="19" t="str">
        <f t="shared" si="118"/>
        <v>ミハラムラ</v>
      </c>
      <c r="K1516" s="19" t="str">
        <f t="shared" si="119"/>
        <v>394271</v>
      </c>
    </row>
    <row r="1517" spans="1:11">
      <c r="A1517" s="19" t="s">
        <v>7252</v>
      </c>
      <c r="B1517" s="19" t="s">
        <v>2841</v>
      </c>
      <c r="C1517" s="19" t="s">
        <v>7253</v>
      </c>
      <c r="D1517" s="19" t="s">
        <v>7157</v>
      </c>
      <c r="E1517" s="19" t="s">
        <v>7254</v>
      </c>
      <c r="G1517" s="19" t="str">
        <f t="shared" si="115"/>
        <v>高知県</v>
      </c>
      <c r="H1517" s="19" t="str">
        <f t="shared" si="116"/>
        <v>黒潮町</v>
      </c>
      <c r="I1517" s="19" t="str">
        <f t="shared" si="117"/>
        <v>コウチケン</v>
      </c>
      <c r="J1517" s="19" t="str">
        <f t="shared" si="118"/>
        <v>クロシオチョウ</v>
      </c>
      <c r="K1517" s="19" t="str">
        <f t="shared" si="119"/>
        <v>394289</v>
      </c>
    </row>
    <row r="1518" spans="1:11">
      <c r="A1518" s="17" t="s">
        <v>7255</v>
      </c>
      <c r="B1518" s="17" t="s">
        <v>7256</v>
      </c>
      <c r="C1518" s="31"/>
      <c r="D1518" s="32" t="s">
        <v>7257</v>
      </c>
      <c r="E1518" s="31"/>
      <c r="G1518" s="17" t="str">
        <f t="shared" si="115"/>
        <v>福岡県</v>
      </c>
      <c r="H1518" s="17" t="str">
        <f t="shared" si="116"/>
        <v/>
      </c>
      <c r="I1518" s="17" t="str">
        <f t="shared" si="117"/>
        <v>フクオカケン</v>
      </c>
      <c r="J1518" s="17" t="str">
        <f t="shared" si="118"/>
        <v/>
      </c>
      <c r="K1518" s="17" t="str">
        <f t="shared" si="119"/>
        <v>400009</v>
      </c>
    </row>
    <row r="1519" spans="1:11">
      <c r="A1519" s="19" t="s">
        <v>2476</v>
      </c>
      <c r="B1519" s="19" t="s">
        <v>2809</v>
      </c>
      <c r="C1519" s="19" t="s">
        <v>7258</v>
      </c>
      <c r="D1519" s="19" t="s">
        <v>7259</v>
      </c>
      <c r="E1519" s="19" t="s">
        <v>7260</v>
      </c>
      <c r="G1519" s="19" t="str">
        <f t="shared" si="115"/>
        <v>福岡県</v>
      </c>
      <c r="H1519" s="19" t="str">
        <f t="shared" si="116"/>
        <v>北九州市</v>
      </c>
      <c r="I1519" s="19" t="str">
        <f t="shared" si="117"/>
        <v>フクオカケン</v>
      </c>
      <c r="J1519" s="19" t="str">
        <f t="shared" si="118"/>
        <v>キタキュウシュウシ</v>
      </c>
      <c r="K1519" s="19" t="str">
        <f t="shared" si="119"/>
        <v>401005</v>
      </c>
    </row>
    <row r="1520" spans="1:11">
      <c r="A1520" s="19" t="s">
        <v>2477</v>
      </c>
      <c r="B1520" s="19" t="s">
        <v>2809</v>
      </c>
      <c r="C1520" s="19" t="s">
        <v>7261</v>
      </c>
      <c r="D1520" s="19" t="s">
        <v>7259</v>
      </c>
      <c r="E1520" s="19" t="s">
        <v>7262</v>
      </c>
      <c r="G1520" s="19" t="str">
        <f t="shared" si="115"/>
        <v>福岡県</v>
      </c>
      <c r="H1520" s="19" t="str">
        <f t="shared" si="116"/>
        <v>福岡市</v>
      </c>
      <c r="I1520" s="19" t="str">
        <f t="shared" si="117"/>
        <v>フクオカケン</v>
      </c>
      <c r="J1520" s="19" t="str">
        <f t="shared" si="118"/>
        <v>フクオカシ</v>
      </c>
      <c r="K1520" s="19" t="str">
        <f t="shared" si="119"/>
        <v>401307</v>
      </c>
    </row>
    <row r="1521" spans="1:11">
      <c r="A1521" s="19" t="s">
        <v>2478</v>
      </c>
      <c r="B1521" s="19" t="s">
        <v>2809</v>
      </c>
      <c r="C1521" s="19" t="s">
        <v>3180</v>
      </c>
      <c r="D1521" s="19" t="s">
        <v>7259</v>
      </c>
      <c r="E1521" s="19" t="s">
        <v>7263</v>
      </c>
      <c r="G1521" s="19" t="str">
        <f t="shared" si="115"/>
        <v>福岡県</v>
      </c>
      <c r="H1521" s="19" t="str">
        <f t="shared" si="116"/>
        <v>大牟田市</v>
      </c>
      <c r="I1521" s="19" t="str">
        <f t="shared" si="117"/>
        <v>フクオカケン</v>
      </c>
      <c r="J1521" s="19" t="str">
        <f t="shared" si="118"/>
        <v>オオムタシ</v>
      </c>
      <c r="K1521" s="19" t="str">
        <f t="shared" si="119"/>
        <v>402028</v>
      </c>
    </row>
    <row r="1522" spans="1:11">
      <c r="A1522" s="19" t="s">
        <v>2479</v>
      </c>
      <c r="B1522" s="19" t="s">
        <v>2809</v>
      </c>
      <c r="C1522" s="19" t="s">
        <v>2810</v>
      </c>
      <c r="D1522" s="19" t="s">
        <v>7259</v>
      </c>
      <c r="E1522" s="19" t="s">
        <v>7264</v>
      </c>
      <c r="G1522" s="19" t="str">
        <f t="shared" si="115"/>
        <v>福岡県</v>
      </c>
      <c r="H1522" s="19" t="str">
        <f t="shared" si="116"/>
        <v>久留米市</v>
      </c>
      <c r="I1522" s="19" t="str">
        <f t="shared" si="117"/>
        <v>フクオカケン</v>
      </c>
      <c r="J1522" s="19" t="str">
        <f t="shared" si="118"/>
        <v>クルメシ</v>
      </c>
      <c r="K1522" s="19" t="str">
        <f t="shared" si="119"/>
        <v>402036</v>
      </c>
    </row>
    <row r="1523" spans="1:11">
      <c r="A1523" s="19" t="s">
        <v>2480</v>
      </c>
      <c r="B1523" s="19" t="s">
        <v>2809</v>
      </c>
      <c r="C1523" s="19" t="s">
        <v>3230</v>
      </c>
      <c r="D1523" s="19" t="s">
        <v>7259</v>
      </c>
      <c r="E1523" s="19" t="s">
        <v>7265</v>
      </c>
      <c r="G1523" s="19" t="str">
        <f t="shared" si="115"/>
        <v>福岡県</v>
      </c>
      <c r="H1523" s="19" t="str">
        <f t="shared" si="116"/>
        <v>直方市</v>
      </c>
      <c r="I1523" s="19" t="str">
        <f t="shared" si="117"/>
        <v>フクオカケン</v>
      </c>
      <c r="J1523" s="19" t="str">
        <f t="shared" si="118"/>
        <v>ノオガタシ</v>
      </c>
      <c r="K1523" s="19" t="str">
        <f t="shared" si="119"/>
        <v>402044</v>
      </c>
    </row>
    <row r="1524" spans="1:11">
      <c r="A1524" s="19" t="s">
        <v>7266</v>
      </c>
      <c r="B1524" s="19" t="s">
        <v>2809</v>
      </c>
      <c r="C1524" s="19" t="s">
        <v>7267</v>
      </c>
      <c r="D1524" s="19" t="s">
        <v>7259</v>
      </c>
      <c r="E1524" s="19" t="s">
        <v>7268</v>
      </c>
      <c r="G1524" s="19" t="str">
        <f t="shared" si="115"/>
        <v>福岡県</v>
      </c>
      <c r="H1524" s="19" t="str">
        <f t="shared" si="116"/>
        <v>飯塚市</v>
      </c>
      <c r="I1524" s="19" t="str">
        <f t="shared" si="117"/>
        <v>フクオカケン</v>
      </c>
      <c r="J1524" s="19" t="str">
        <f t="shared" si="118"/>
        <v>イイヅカシ</v>
      </c>
      <c r="K1524" s="19" t="str">
        <f t="shared" si="119"/>
        <v>402052</v>
      </c>
    </row>
    <row r="1525" spans="1:11">
      <c r="A1525" s="19" t="s">
        <v>7269</v>
      </c>
      <c r="B1525" s="19" t="s">
        <v>2809</v>
      </c>
      <c r="C1525" s="19" t="s">
        <v>7270</v>
      </c>
      <c r="D1525" s="19" t="s">
        <v>7259</v>
      </c>
      <c r="E1525" s="19" t="s">
        <v>7271</v>
      </c>
      <c r="G1525" s="19" t="str">
        <f t="shared" si="115"/>
        <v>福岡県</v>
      </c>
      <c r="H1525" s="19" t="str">
        <f t="shared" si="116"/>
        <v>田川市</v>
      </c>
      <c r="I1525" s="19" t="str">
        <f t="shared" si="117"/>
        <v>フクオカケン</v>
      </c>
      <c r="J1525" s="19" t="str">
        <f t="shared" si="118"/>
        <v>タガワシ</v>
      </c>
      <c r="K1525" s="19" t="str">
        <f t="shared" si="119"/>
        <v>402061</v>
      </c>
    </row>
    <row r="1526" spans="1:11">
      <c r="A1526" s="19" t="s">
        <v>7272</v>
      </c>
      <c r="B1526" s="19" t="s">
        <v>2809</v>
      </c>
      <c r="C1526" s="19" t="s">
        <v>7273</v>
      </c>
      <c r="D1526" s="19" t="s">
        <v>7259</v>
      </c>
      <c r="E1526" s="19" t="s">
        <v>7274</v>
      </c>
      <c r="G1526" s="19" t="str">
        <f t="shared" si="115"/>
        <v>福岡県</v>
      </c>
      <c r="H1526" s="19" t="str">
        <f t="shared" si="116"/>
        <v>柳川市</v>
      </c>
      <c r="I1526" s="19" t="str">
        <f t="shared" si="117"/>
        <v>フクオカケン</v>
      </c>
      <c r="J1526" s="19" t="str">
        <f t="shared" si="118"/>
        <v>ヤナガワシ</v>
      </c>
      <c r="K1526" s="19" t="str">
        <f t="shared" si="119"/>
        <v>402079</v>
      </c>
    </row>
    <row r="1527" spans="1:11">
      <c r="A1527" s="19" t="s">
        <v>2481</v>
      </c>
      <c r="B1527" s="19" t="s">
        <v>2809</v>
      </c>
      <c r="C1527" s="19" t="s">
        <v>3093</v>
      </c>
      <c r="D1527" s="19" t="s">
        <v>7259</v>
      </c>
      <c r="E1527" s="19" t="s">
        <v>7275</v>
      </c>
      <c r="G1527" s="19" t="str">
        <f t="shared" si="115"/>
        <v>福岡県</v>
      </c>
      <c r="H1527" s="19" t="str">
        <f t="shared" si="116"/>
        <v>八女市</v>
      </c>
      <c r="I1527" s="19" t="str">
        <f t="shared" si="117"/>
        <v>フクオカケン</v>
      </c>
      <c r="J1527" s="19" t="str">
        <f t="shared" si="118"/>
        <v>ヤメシ</v>
      </c>
      <c r="K1527" s="19" t="str">
        <f t="shared" si="119"/>
        <v>402109</v>
      </c>
    </row>
    <row r="1528" spans="1:11">
      <c r="A1528" s="19" t="s">
        <v>7276</v>
      </c>
      <c r="B1528" s="19" t="s">
        <v>2809</v>
      </c>
      <c r="C1528" s="19" t="s">
        <v>7277</v>
      </c>
      <c r="D1528" s="19" t="s">
        <v>7259</v>
      </c>
      <c r="E1528" s="19" t="s">
        <v>7278</v>
      </c>
      <c r="G1528" s="19" t="str">
        <f t="shared" si="115"/>
        <v>福岡県</v>
      </c>
      <c r="H1528" s="19" t="str">
        <f t="shared" si="116"/>
        <v>筑後市</v>
      </c>
      <c r="I1528" s="19" t="str">
        <f t="shared" si="117"/>
        <v>フクオカケン</v>
      </c>
      <c r="J1528" s="19" t="str">
        <f t="shared" si="118"/>
        <v>チクゴシ</v>
      </c>
      <c r="K1528" s="19" t="str">
        <f t="shared" si="119"/>
        <v>402117</v>
      </c>
    </row>
    <row r="1529" spans="1:11">
      <c r="A1529" s="19" t="s">
        <v>7279</v>
      </c>
      <c r="B1529" s="19" t="s">
        <v>2809</v>
      </c>
      <c r="C1529" s="19" t="s">
        <v>7280</v>
      </c>
      <c r="D1529" s="19" t="s">
        <v>7259</v>
      </c>
      <c r="E1529" s="19" t="s">
        <v>7281</v>
      </c>
      <c r="G1529" s="19" t="str">
        <f t="shared" si="115"/>
        <v>福岡県</v>
      </c>
      <c r="H1529" s="19" t="str">
        <f t="shared" si="116"/>
        <v>大川市</v>
      </c>
      <c r="I1529" s="19" t="str">
        <f t="shared" si="117"/>
        <v>フクオカケン</v>
      </c>
      <c r="J1529" s="19" t="str">
        <f t="shared" si="118"/>
        <v>オオカワシ</v>
      </c>
      <c r="K1529" s="19" t="str">
        <f t="shared" si="119"/>
        <v>402125</v>
      </c>
    </row>
    <row r="1530" spans="1:11">
      <c r="A1530" s="19" t="s">
        <v>7282</v>
      </c>
      <c r="B1530" s="19" t="s">
        <v>2809</v>
      </c>
      <c r="C1530" s="19" t="s">
        <v>7283</v>
      </c>
      <c r="D1530" s="19" t="s">
        <v>7259</v>
      </c>
      <c r="E1530" s="19" t="s">
        <v>7284</v>
      </c>
      <c r="G1530" s="19" t="str">
        <f t="shared" si="115"/>
        <v>福岡県</v>
      </c>
      <c r="H1530" s="19" t="str">
        <f t="shared" si="116"/>
        <v>行橋市</v>
      </c>
      <c r="I1530" s="19" t="str">
        <f t="shared" si="117"/>
        <v>フクオカケン</v>
      </c>
      <c r="J1530" s="19" t="str">
        <f t="shared" si="118"/>
        <v>ユクハシシ</v>
      </c>
      <c r="K1530" s="19" t="str">
        <f t="shared" si="119"/>
        <v>402133</v>
      </c>
    </row>
    <row r="1531" spans="1:11">
      <c r="A1531" s="19" t="s">
        <v>7285</v>
      </c>
      <c r="B1531" s="19" t="s">
        <v>2809</v>
      </c>
      <c r="C1531" s="19" t="s">
        <v>7286</v>
      </c>
      <c r="D1531" s="19" t="s">
        <v>7259</v>
      </c>
      <c r="E1531" s="19" t="s">
        <v>7287</v>
      </c>
      <c r="G1531" s="19" t="str">
        <f t="shared" si="115"/>
        <v>福岡県</v>
      </c>
      <c r="H1531" s="19" t="str">
        <f t="shared" si="116"/>
        <v>豊前市</v>
      </c>
      <c r="I1531" s="19" t="str">
        <f t="shared" si="117"/>
        <v>フクオカケン</v>
      </c>
      <c r="J1531" s="19" t="str">
        <f t="shared" si="118"/>
        <v>ブゼンシ</v>
      </c>
      <c r="K1531" s="19" t="str">
        <f t="shared" si="119"/>
        <v>402141</v>
      </c>
    </row>
    <row r="1532" spans="1:11">
      <c r="A1532" s="19" t="s">
        <v>7288</v>
      </c>
      <c r="B1532" s="19" t="s">
        <v>2809</v>
      </c>
      <c r="C1532" s="19" t="s">
        <v>7289</v>
      </c>
      <c r="D1532" s="19" t="s">
        <v>7259</v>
      </c>
      <c r="E1532" s="19" t="s">
        <v>7290</v>
      </c>
      <c r="G1532" s="19" t="str">
        <f t="shared" si="115"/>
        <v>福岡県</v>
      </c>
      <c r="H1532" s="19" t="str">
        <f t="shared" si="116"/>
        <v>中間市</v>
      </c>
      <c r="I1532" s="19" t="str">
        <f t="shared" si="117"/>
        <v>フクオカケン</v>
      </c>
      <c r="J1532" s="19" t="str">
        <f t="shared" si="118"/>
        <v>ナカマシ</v>
      </c>
      <c r="K1532" s="19" t="str">
        <f t="shared" si="119"/>
        <v>402150</v>
      </c>
    </row>
    <row r="1533" spans="1:11">
      <c r="A1533" s="19" t="s">
        <v>7291</v>
      </c>
      <c r="B1533" s="19" t="s">
        <v>2809</v>
      </c>
      <c r="C1533" s="19" t="s">
        <v>7292</v>
      </c>
      <c r="D1533" s="19" t="s">
        <v>7259</v>
      </c>
      <c r="E1533" s="19" t="s">
        <v>7293</v>
      </c>
      <c r="G1533" s="19" t="str">
        <f t="shared" si="115"/>
        <v>福岡県</v>
      </c>
      <c r="H1533" s="19" t="str">
        <f t="shared" si="116"/>
        <v>小郡市</v>
      </c>
      <c r="I1533" s="19" t="str">
        <f t="shared" si="117"/>
        <v>フクオカケン</v>
      </c>
      <c r="J1533" s="19" t="str">
        <f t="shared" si="118"/>
        <v>オゴオリシ</v>
      </c>
      <c r="K1533" s="19" t="str">
        <f t="shared" si="119"/>
        <v>402168</v>
      </c>
    </row>
    <row r="1534" spans="1:11">
      <c r="A1534" s="19" t="s">
        <v>7294</v>
      </c>
      <c r="B1534" s="19" t="s">
        <v>2809</v>
      </c>
      <c r="C1534" s="19" t="s">
        <v>7295</v>
      </c>
      <c r="D1534" s="19" t="s">
        <v>7259</v>
      </c>
      <c r="E1534" s="19" t="s">
        <v>7296</v>
      </c>
      <c r="G1534" s="19" t="str">
        <f t="shared" si="115"/>
        <v>福岡県</v>
      </c>
      <c r="H1534" s="19" t="str">
        <f t="shared" si="116"/>
        <v>筑紫野市</v>
      </c>
      <c r="I1534" s="19" t="str">
        <f t="shared" si="117"/>
        <v>フクオカケン</v>
      </c>
      <c r="J1534" s="19" t="str">
        <f t="shared" si="118"/>
        <v>チクシノシ</v>
      </c>
      <c r="K1534" s="19" t="str">
        <f t="shared" si="119"/>
        <v>402176</v>
      </c>
    </row>
    <row r="1535" spans="1:11">
      <c r="A1535" s="19" t="s">
        <v>7297</v>
      </c>
      <c r="B1535" s="19" t="s">
        <v>2809</v>
      </c>
      <c r="C1535" s="19" t="s">
        <v>7298</v>
      </c>
      <c r="D1535" s="19" t="s">
        <v>7259</v>
      </c>
      <c r="E1535" s="19" t="s">
        <v>7299</v>
      </c>
      <c r="G1535" s="19" t="str">
        <f t="shared" si="115"/>
        <v>福岡県</v>
      </c>
      <c r="H1535" s="19" t="str">
        <f t="shared" si="116"/>
        <v>春日市</v>
      </c>
      <c r="I1535" s="19" t="str">
        <f t="shared" si="117"/>
        <v>フクオカケン</v>
      </c>
      <c r="J1535" s="19" t="str">
        <f t="shared" si="118"/>
        <v>カスガシ</v>
      </c>
      <c r="K1535" s="19" t="str">
        <f t="shared" si="119"/>
        <v>402184</v>
      </c>
    </row>
    <row r="1536" spans="1:11">
      <c r="A1536" s="19" t="s">
        <v>7300</v>
      </c>
      <c r="B1536" s="19" t="s">
        <v>2809</v>
      </c>
      <c r="C1536" s="19" t="s">
        <v>7301</v>
      </c>
      <c r="D1536" s="19" t="s">
        <v>7259</v>
      </c>
      <c r="E1536" s="19" t="s">
        <v>7302</v>
      </c>
      <c r="G1536" s="19" t="str">
        <f t="shared" si="115"/>
        <v>福岡県</v>
      </c>
      <c r="H1536" s="19" t="str">
        <f t="shared" si="116"/>
        <v>大野城市</v>
      </c>
      <c r="I1536" s="19" t="str">
        <f t="shared" si="117"/>
        <v>フクオカケン</v>
      </c>
      <c r="J1536" s="19" t="str">
        <f t="shared" si="118"/>
        <v>オオノジョウシ</v>
      </c>
      <c r="K1536" s="19" t="str">
        <f t="shared" si="119"/>
        <v>402192</v>
      </c>
    </row>
    <row r="1537" spans="1:11">
      <c r="A1537" s="19" t="s">
        <v>7303</v>
      </c>
      <c r="B1537" s="19" t="s">
        <v>2809</v>
      </c>
      <c r="C1537" s="19" t="s">
        <v>7304</v>
      </c>
      <c r="D1537" s="19" t="s">
        <v>7259</v>
      </c>
      <c r="E1537" s="19" t="s">
        <v>7305</v>
      </c>
      <c r="G1537" s="19" t="str">
        <f t="shared" si="115"/>
        <v>福岡県</v>
      </c>
      <c r="H1537" s="19" t="str">
        <f t="shared" si="116"/>
        <v>宗像市</v>
      </c>
      <c r="I1537" s="19" t="str">
        <f t="shared" si="117"/>
        <v>フクオカケン</v>
      </c>
      <c r="J1537" s="19" t="str">
        <f t="shared" si="118"/>
        <v>ムナカタシ</v>
      </c>
      <c r="K1537" s="19" t="str">
        <f t="shared" si="119"/>
        <v>402206</v>
      </c>
    </row>
    <row r="1538" spans="1:11">
      <c r="A1538" s="19" t="s">
        <v>7306</v>
      </c>
      <c r="B1538" s="19" t="s">
        <v>2809</v>
      </c>
      <c r="C1538" s="19" t="s">
        <v>7307</v>
      </c>
      <c r="D1538" s="19" t="s">
        <v>7259</v>
      </c>
      <c r="E1538" s="19" t="s">
        <v>7308</v>
      </c>
      <c r="G1538" s="19" t="str">
        <f t="shared" si="115"/>
        <v>福岡県</v>
      </c>
      <c r="H1538" s="19" t="str">
        <f t="shared" si="116"/>
        <v>太宰府市</v>
      </c>
      <c r="I1538" s="19" t="str">
        <f t="shared" si="117"/>
        <v>フクオカケン</v>
      </c>
      <c r="J1538" s="19" t="str">
        <f t="shared" si="118"/>
        <v>ダザイフシ</v>
      </c>
      <c r="K1538" s="19" t="str">
        <f t="shared" si="119"/>
        <v>402214</v>
      </c>
    </row>
    <row r="1539" spans="1:11">
      <c r="A1539" s="19" t="s">
        <v>7309</v>
      </c>
      <c r="B1539" s="19" t="s">
        <v>2809</v>
      </c>
      <c r="C1539" s="19" t="s">
        <v>7310</v>
      </c>
      <c r="D1539" s="19" t="s">
        <v>7259</v>
      </c>
      <c r="E1539" s="19" t="s">
        <v>4416</v>
      </c>
      <c r="G1539" s="19" t="str">
        <f t="shared" si="115"/>
        <v>福岡県</v>
      </c>
      <c r="H1539" s="19" t="str">
        <f t="shared" si="116"/>
        <v>古賀市</v>
      </c>
      <c r="I1539" s="19" t="str">
        <f t="shared" si="117"/>
        <v>フクオカケン</v>
      </c>
      <c r="J1539" s="19" t="str">
        <f t="shared" si="118"/>
        <v>コガシ</v>
      </c>
      <c r="K1539" s="19" t="str">
        <f t="shared" si="119"/>
        <v>402231</v>
      </c>
    </row>
    <row r="1540" spans="1:11">
      <c r="A1540" s="19" t="s">
        <v>7311</v>
      </c>
      <c r="B1540" s="19" t="s">
        <v>2809</v>
      </c>
      <c r="C1540" s="19" t="s">
        <v>7312</v>
      </c>
      <c r="D1540" s="19" t="s">
        <v>7259</v>
      </c>
      <c r="E1540" s="19" t="s">
        <v>7313</v>
      </c>
      <c r="G1540" s="19" t="str">
        <f t="shared" si="115"/>
        <v>福岡県</v>
      </c>
      <c r="H1540" s="19" t="str">
        <f t="shared" si="116"/>
        <v>福津市</v>
      </c>
      <c r="I1540" s="19" t="str">
        <f t="shared" si="117"/>
        <v>フクオカケン</v>
      </c>
      <c r="J1540" s="19" t="str">
        <f t="shared" si="118"/>
        <v>フクツシ</v>
      </c>
      <c r="K1540" s="19" t="str">
        <f t="shared" si="119"/>
        <v>402249</v>
      </c>
    </row>
    <row r="1541" spans="1:11">
      <c r="A1541" s="19" t="s">
        <v>7314</v>
      </c>
      <c r="B1541" s="19" t="s">
        <v>2809</v>
      </c>
      <c r="C1541" s="19" t="s">
        <v>7315</v>
      </c>
      <c r="D1541" s="19" t="s">
        <v>7259</v>
      </c>
      <c r="E1541" s="19" t="s">
        <v>7316</v>
      </c>
      <c r="G1541" s="19" t="str">
        <f t="shared" si="115"/>
        <v>福岡県</v>
      </c>
      <c r="H1541" s="19" t="str">
        <f t="shared" si="116"/>
        <v>うきは市</v>
      </c>
      <c r="I1541" s="19" t="str">
        <f t="shared" si="117"/>
        <v>フクオカケン</v>
      </c>
      <c r="J1541" s="19" t="str">
        <f t="shared" si="118"/>
        <v>ウキハシ</v>
      </c>
      <c r="K1541" s="19" t="str">
        <f t="shared" si="119"/>
        <v>402257</v>
      </c>
    </row>
    <row r="1542" spans="1:11">
      <c r="A1542" s="19" t="s">
        <v>7317</v>
      </c>
      <c r="B1542" s="19" t="s">
        <v>2809</v>
      </c>
      <c r="C1542" s="19" t="s">
        <v>7318</v>
      </c>
      <c r="D1542" s="19" t="s">
        <v>7259</v>
      </c>
      <c r="E1542" s="19" t="s">
        <v>7319</v>
      </c>
      <c r="G1542" s="19" t="str">
        <f t="shared" si="115"/>
        <v>福岡県</v>
      </c>
      <c r="H1542" s="19" t="str">
        <f t="shared" si="116"/>
        <v>宮若市</v>
      </c>
      <c r="I1542" s="19" t="str">
        <f t="shared" si="117"/>
        <v>フクオカケン</v>
      </c>
      <c r="J1542" s="19" t="str">
        <f t="shared" si="118"/>
        <v>ミヤワカシ</v>
      </c>
      <c r="K1542" s="19" t="str">
        <f t="shared" si="119"/>
        <v>402265</v>
      </c>
    </row>
    <row r="1543" spans="1:11">
      <c r="A1543" s="19" t="s">
        <v>7320</v>
      </c>
      <c r="B1543" s="19" t="s">
        <v>2809</v>
      </c>
      <c r="C1543" s="19" t="s">
        <v>7321</v>
      </c>
      <c r="D1543" s="19" t="s">
        <v>7259</v>
      </c>
      <c r="E1543" s="19" t="s">
        <v>7322</v>
      </c>
      <c r="G1543" s="19" t="str">
        <f t="shared" ref="G1543:G1606" si="120">B1543</f>
        <v>福岡県</v>
      </c>
      <c r="H1543" s="19" t="str">
        <f t="shared" ref="H1543:H1606" si="121">IF(C1543&lt;&gt;0,C1543,"")</f>
        <v>嘉麻市</v>
      </c>
      <c r="I1543" s="19" t="str">
        <f t="shared" ref="I1543:I1606" si="122">PHONETIC(D1543)</f>
        <v>フクオカケン</v>
      </c>
      <c r="J1543" s="19" t="str">
        <f t="shared" ref="J1543:J1606" si="123">PHONETIC(E1543)</f>
        <v>カマシ</v>
      </c>
      <c r="K1543" s="19" t="str">
        <f t="shared" ref="K1543:K1606" si="124">A1543</f>
        <v>402273</v>
      </c>
    </row>
    <row r="1544" spans="1:11">
      <c r="A1544" s="19" t="s">
        <v>7323</v>
      </c>
      <c r="B1544" s="19" t="s">
        <v>2809</v>
      </c>
      <c r="C1544" s="19" t="s">
        <v>7324</v>
      </c>
      <c r="D1544" s="19" t="s">
        <v>7259</v>
      </c>
      <c r="E1544" s="19" t="s">
        <v>7325</v>
      </c>
      <c r="G1544" s="19" t="str">
        <f t="shared" si="120"/>
        <v>福岡県</v>
      </c>
      <c r="H1544" s="19" t="str">
        <f t="shared" si="121"/>
        <v>朝倉市</v>
      </c>
      <c r="I1544" s="19" t="str">
        <f t="shared" si="122"/>
        <v>フクオカケン</v>
      </c>
      <c r="J1544" s="19" t="str">
        <f t="shared" si="123"/>
        <v>アサクラシ</v>
      </c>
      <c r="K1544" s="19" t="str">
        <f t="shared" si="124"/>
        <v>402281</v>
      </c>
    </row>
    <row r="1545" spans="1:11">
      <c r="A1545" s="19" t="s">
        <v>7326</v>
      </c>
      <c r="B1545" s="19" t="s">
        <v>2809</v>
      </c>
      <c r="C1545" s="19" t="s">
        <v>7327</v>
      </c>
      <c r="D1545" s="19" t="s">
        <v>7259</v>
      </c>
      <c r="E1545" s="19" t="s">
        <v>7328</v>
      </c>
      <c r="G1545" s="19" t="str">
        <f t="shared" si="120"/>
        <v>福岡県</v>
      </c>
      <c r="H1545" s="19" t="str">
        <f t="shared" si="121"/>
        <v>みやま市</v>
      </c>
      <c r="I1545" s="19" t="str">
        <f t="shared" si="122"/>
        <v>フクオカケン</v>
      </c>
      <c r="J1545" s="19" t="str">
        <f t="shared" si="123"/>
        <v>ミヤマシ</v>
      </c>
      <c r="K1545" s="19" t="str">
        <f t="shared" si="124"/>
        <v>402290</v>
      </c>
    </row>
    <row r="1546" spans="1:11">
      <c r="A1546" s="19" t="s">
        <v>7329</v>
      </c>
      <c r="B1546" s="19" t="s">
        <v>2809</v>
      </c>
      <c r="C1546" s="19" t="s">
        <v>7330</v>
      </c>
      <c r="D1546" s="19" t="s">
        <v>7259</v>
      </c>
      <c r="E1546" s="19" t="s">
        <v>7331</v>
      </c>
      <c r="G1546" s="19" t="str">
        <f t="shared" si="120"/>
        <v>福岡県</v>
      </c>
      <c r="H1546" s="19" t="str">
        <f t="shared" si="121"/>
        <v>糸島市</v>
      </c>
      <c r="I1546" s="19" t="str">
        <f t="shared" si="122"/>
        <v>フクオカケン</v>
      </c>
      <c r="J1546" s="19" t="str">
        <f t="shared" si="123"/>
        <v>イトシマシ</v>
      </c>
      <c r="K1546" s="19" t="str">
        <f t="shared" si="124"/>
        <v>402303</v>
      </c>
    </row>
    <row r="1547" spans="1:11">
      <c r="A1547" s="19" t="s">
        <v>7332</v>
      </c>
      <c r="B1547" s="19" t="s">
        <v>7333</v>
      </c>
      <c r="C1547" s="19" t="s">
        <v>7334</v>
      </c>
      <c r="D1547" s="19" t="s">
        <v>7257</v>
      </c>
      <c r="E1547" s="19" t="s">
        <v>7335</v>
      </c>
      <c r="G1547" s="19" t="str">
        <f t="shared" si="120"/>
        <v>福岡県</v>
      </c>
      <c r="H1547" s="19" t="str">
        <f t="shared" si="121"/>
        <v>那珂川市</v>
      </c>
      <c r="I1547" s="19" t="str">
        <f t="shared" si="122"/>
        <v>フクオカケン</v>
      </c>
      <c r="J1547" s="19" t="str">
        <f t="shared" si="123"/>
        <v>ナカガワシ</v>
      </c>
      <c r="K1547" s="19" t="str">
        <f t="shared" si="124"/>
        <v>402311</v>
      </c>
    </row>
    <row r="1548" spans="1:11">
      <c r="A1548" s="19" t="s">
        <v>7336</v>
      </c>
      <c r="B1548" s="19" t="s">
        <v>2809</v>
      </c>
      <c r="C1548" s="19" t="s">
        <v>7337</v>
      </c>
      <c r="D1548" s="19" t="s">
        <v>7259</v>
      </c>
      <c r="E1548" s="19" t="s">
        <v>7338</v>
      </c>
      <c r="G1548" s="19" t="str">
        <f t="shared" si="120"/>
        <v>福岡県</v>
      </c>
      <c r="H1548" s="19" t="str">
        <f t="shared" si="121"/>
        <v>宇美町</v>
      </c>
      <c r="I1548" s="19" t="str">
        <f t="shared" si="122"/>
        <v>フクオカケン</v>
      </c>
      <c r="J1548" s="19" t="str">
        <f t="shared" si="123"/>
        <v>ウミマチ</v>
      </c>
      <c r="K1548" s="19" t="str">
        <f t="shared" si="124"/>
        <v>403415</v>
      </c>
    </row>
    <row r="1549" spans="1:11">
      <c r="A1549" s="19" t="s">
        <v>7339</v>
      </c>
      <c r="B1549" s="19" t="s">
        <v>2809</v>
      </c>
      <c r="C1549" s="19" t="s">
        <v>7340</v>
      </c>
      <c r="D1549" s="19" t="s">
        <v>7259</v>
      </c>
      <c r="E1549" s="19" t="s">
        <v>7341</v>
      </c>
      <c r="G1549" s="19" t="str">
        <f t="shared" si="120"/>
        <v>福岡県</v>
      </c>
      <c r="H1549" s="19" t="str">
        <f t="shared" si="121"/>
        <v>篠栗町</v>
      </c>
      <c r="I1549" s="19" t="str">
        <f t="shared" si="122"/>
        <v>フクオカケン</v>
      </c>
      <c r="J1549" s="19" t="str">
        <f t="shared" si="123"/>
        <v>ササグリマチ</v>
      </c>
      <c r="K1549" s="19" t="str">
        <f t="shared" si="124"/>
        <v>403423</v>
      </c>
    </row>
    <row r="1550" spans="1:11">
      <c r="A1550" s="19" t="s">
        <v>7342</v>
      </c>
      <c r="B1550" s="19" t="s">
        <v>2809</v>
      </c>
      <c r="C1550" s="19" t="s">
        <v>7343</v>
      </c>
      <c r="D1550" s="19" t="s">
        <v>7259</v>
      </c>
      <c r="E1550" s="19" t="s">
        <v>7344</v>
      </c>
      <c r="G1550" s="19" t="str">
        <f t="shared" si="120"/>
        <v>福岡県</v>
      </c>
      <c r="H1550" s="19" t="str">
        <f t="shared" si="121"/>
        <v>志免町</v>
      </c>
      <c r="I1550" s="19" t="str">
        <f t="shared" si="122"/>
        <v>フクオカケン</v>
      </c>
      <c r="J1550" s="19" t="str">
        <f t="shared" si="123"/>
        <v>シメマチ</v>
      </c>
      <c r="K1550" s="19" t="str">
        <f t="shared" si="124"/>
        <v>403431</v>
      </c>
    </row>
    <row r="1551" spans="1:11">
      <c r="A1551" s="19" t="s">
        <v>7345</v>
      </c>
      <c r="B1551" s="19" t="s">
        <v>2809</v>
      </c>
      <c r="C1551" s="19" t="s">
        <v>7346</v>
      </c>
      <c r="D1551" s="19" t="s">
        <v>7259</v>
      </c>
      <c r="E1551" s="19" t="s">
        <v>7347</v>
      </c>
      <c r="G1551" s="19" t="str">
        <f t="shared" si="120"/>
        <v>福岡県</v>
      </c>
      <c r="H1551" s="19" t="str">
        <f t="shared" si="121"/>
        <v>須恵町</v>
      </c>
      <c r="I1551" s="19" t="str">
        <f t="shared" si="122"/>
        <v>フクオカケン</v>
      </c>
      <c r="J1551" s="19" t="str">
        <f t="shared" si="123"/>
        <v>スエマチ</v>
      </c>
      <c r="K1551" s="19" t="str">
        <f t="shared" si="124"/>
        <v>403440</v>
      </c>
    </row>
    <row r="1552" spans="1:11">
      <c r="A1552" s="19" t="s">
        <v>7348</v>
      </c>
      <c r="B1552" s="19" t="s">
        <v>2809</v>
      </c>
      <c r="C1552" s="19" t="s">
        <v>7349</v>
      </c>
      <c r="D1552" s="19" t="s">
        <v>7259</v>
      </c>
      <c r="E1552" s="19" t="s">
        <v>7350</v>
      </c>
      <c r="G1552" s="19" t="str">
        <f t="shared" si="120"/>
        <v>福岡県</v>
      </c>
      <c r="H1552" s="19" t="str">
        <f t="shared" si="121"/>
        <v>新宮町</v>
      </c>
      <c r="I1552" s="19" t="str">
        <f t="shared" si="122"/>
        <v>フクオカケン</v>
      </c>
      <c r="J1552" s="19" t="str">
        <f t="shared" si="123"/>
        <v>シングウマチ</v>
      </c>
      <c r="K1552" s="19" t="str">
        <f t="shared" si="124"/>
        <v>403458</v>
      </c>
    </row>
    <row r="1553" spans="1:11">
      <c r="A1553" s="19" t="s">
        <v>7351</v>
      </c>
      <c r="B1553" s="19" t="s">
        <v>2809</v>
      </c>
      <c r="C1553" s="19" t="s">
        <v>7352</v>
      </c>
      <c r="D1553" s="19" t="s">
        <v>7259</v>
      </c>
      <c r="E1553" s="19" t="s">
        <v>7353</v>
      </c>
      <c r="G1553" s="19" t="str">
        <f t="shared" si="120"/>
        <v>福岡県</v>
      </c>
      <c r="H1553" s="19" t="str">
        <f t="shared" si="121"/>
        <v>久山町</v>
      </c>
      <c r="I1553" s="19" t="str">
        <f t="shared" si="122"/>
        <v>フクオカケン</v>
      </c>
      <c r="J1553" s="19" t="str">
        <f t="shared" si="123"/>
        <v>ヒサヤママチ</v>
      </c>
      <c r="K1553" s="19" t="str">
        <f t="shared" si="124"/>
        <v>403482</v>
      </c>
    </row>
    <row r="1554" spans="1:11">
      <c r="A1554" s="19" t="s">
        <v>7354</v>
      </c>
      <c r="B1554" s="19" t="s">
        <v>2809</v>
      </c>
      <c r="C1554" s="19" t="s">
        <v>7355</v>
      </c>
      <c r="D1554" s="19" t="s">
        <v>7259</v>
      </c>
      <c r="E1554" s="19" t="s">
        <v>7356</v>
      </c>
      <c r="G1554" s="19" t="str">
        <f t="shared" si="120"/>
        <v>福岡県</v>
      </c>
      <c r="H1554" s="19" t="str">
        <f t="shared" si="121"/>
        <v>粕屋町</v>
      </c>
      <c r="I1554" s="19" t="str">
        <f t="shared" si="122"/>
        <v>フクオカケン</v>
      </c>
      <c r="J1554" s="19" t="str">
        <f t="shared" si="123"/>
        <v>カスヤマチ</v>
      </c>
      <c r="K1554" s="19" t="str">
        <f t="shared" si="124"/>
        <v>403491</v>
      </c>
    </row>
    <row r="1555" spans="1:11">
      <c r="A1555" s="19" t="s">
        <v>7357</v>
      </c>
      <c r="B1555" s="19" t="s">
        <v>2809</v>
      </c>
      <c r="C1555" s="19" t="s">
        <v>7358</v>
      </c>
      <c r="D1555" s="19" t="s">
        <v>7259</v>
      </c>
      <c r="E1555" s="19" t="s">
        <v>7359</v>
      </c>
      <c r="G1555" s="19" t="str">
        <f t="shared" si="120"/>
        <v>福岡県</v>
      </c>
      <c r="H1555" s="19" t="str">
        <f t="shared" si="121"/>
        <v>芦屋町</v>
      </c>
      <c r="I1555" s="19" t="str">
        <f t="shared" si="122"/>
        <v>フクオカケン</v>
      </c>
      <c r="J1555" s="19" t="str">
        <f t="shared" si="123"/>
        <v>アシヤマチ</v>
      </c>
      <c r="K1555" s="19" t="str">
        <f t="shared" si="124"/>
        <v>403814</v>
      </c>
    </row>
    <row r="1556" spans="1:11">
      <c r="A1556" s="19" t="s">
        <v>7360</v>
      </c>
      <c r="B1556" s="19" t="s">
        <v>2809</v>
      </c>
      <c r="C1556" s="19" t="s">
        <v>7361</v>
      </c>
      <c r="D1556" s="19" t="s">
        <v>7259</v>
      </c>
      <c r="E1556" s="19" t="s">
        <v>7362</v>
      </c>
      <c r="G1556" s="19" t="str">
        <f t="shared" si="120"/>
        <v>福岡県</v>
      </c>
      <c r="H1556" s="19" t="str">
        <f t="shared" si="121"/>
        <v>水巻町</v>
      </c>
      <c r="I1556" s="19" t="str">
        <f t="shared" si="122"/>
        <v>フクオカケン</v>
      </c>
      <c r="J1556" s="19" t="str">
        <f t="shared" si="123"/>
        <v>ミズマキマチ</v>
      </c>
      <c r="K1556" s="19" t="str">
        <f t="shared" si="124"/>
        <v>403822</v>
      </c>
    </row>
    <row r="1557" spans="1:11">
      <c r="A1557" s="19" t="s">
        <v>7363</v>
      </c>
      <c r="B1557" s="19" t="s">
        <v>2809</v>
      </c>
      <c r="C1557" s="19" t="s">
        <v>7364</v>
      </c>
      <c r="D1557" s="19" t="s">
        <v>7259</v>
      </c>
      <c r="E1557" s="19" t="s">
        <v>7365</v>
      </c>
      <c r="G1557" s="19" t="str">
        <f t="shared" si="120"/>
        <v>福岡県</v>
      </c>
      <c r="H1557" s="19" t="str">
        <f t="shared" si="121"/>
        <v>岡垣町</v>
      </c>
      <c r="I1557" s="19" t="str">
        <f t="shared" si="122"/>
        <v>フクオカケン</v>
      </c>
      <c r="J1557" s="19" t="str">
        <f t="shared" si="123"/>
        <v>オカガキマチ</v>
      </c>
      <c r="K1557" s="19" t="str">
        <f t="shared" si="124"/>
        <v>403831</v>
      </c>
    </row>
    <row r="1558" spans="1:11">
      <c r="A1558" s="19" t="s">
        <v>7366</v>
      </c>
      <c r="B1558" s="19" t="s">
        <v>2809</v>
      </c>
      <c r="C1558" s="19" t="s">
        <v>7367</v>
      </c>
      <c r="D1558" s="19" t="s">
        <v>7259</v>
      </c>
      <c r="E1558" s="19" t="s">
        <v>7368</v>
      </c>
      <c r="G1558" s="19" t="str">
        <f t="shared" si="120"/>
        <v>福岡県</v>
      </c>
      <c r="H1558" s="19" t="str">
        <f t="shared" si="121"/>
        <v>遠賀町</v>
      </c>
      <c r="I1558" s="19" t="str">
        <f t="shared" si="122"/>
        <v>フクオカケン</v>
      </c>
      <c r="J1558" s="19" t="str">
        <f t="shared" si="123"/>
        <v>オンガチョウ</v>
      </c>
      <c r="K1558" s="19" t="str">
        <f t="shared" si="124"/>
        <v>403849</v>
      </c>
    </row>
    <row r="1559" spans="1:11">
      <c r="A1559" s="19" t="s">
        <v>7369</v>
      </c>
      <c r="B1559" s="19" t="s">
        <v>2809</v>
      </c>
      <c r="C1559" s="19" t="s">
        <v>7370</v>
      </c>
      <c r="D1559" s="19" t="s">
        <v>7259</v>
      </c>
      <c r="E1559" s="19" t="s">
        <v>7371</v>
      </c>
      <c r="G1559" s="19" t="str">
        <f t="shared" si="120"/>
        <v>福岡県</v>
      </c>
      <c r="H1559" s="19" t="str">
        <f t="shared" si="121"/>
        <v>小竹町</v>
      </c>
      <c r="I1559" s="19" t="str">
        <f t="shared" si="122"/>
        <v>フクオカケン</v>
      </c>
      <c r="J1559" s="19" t="str">
        <f t="shared" si="123"/>
        <v>コタケマチ</v>
      </c>
      <c r="K1559" s="19" t="str">
        <f t="shared" si="124"/>
        <v>404012</v>
      </c>
    </row>
    <row r="1560" spans="1:11">
      <c r="A1560" s="19" t="s">
        <v>7372</v>
      </c>
      <c r="B1560" s="19" t="s">
        <v>2809</v>
      </c>
      <c r="C1560" s="19" t="s">
        <v>7373</v>
      </c>
      <c r="D1560" s="19" t="s">
        <v>7259</v>
      </c>
      <c r="E1560" s="19" t="s">
        <v>7374</v>
      </c>
      <c r="G1560" s="19" t="str">
        <f t="shared" si="120"/>
        <v>福岡県</v>
      </c>
      <c r="H1560" s="19" t="str">
        <f t="shared" si="121"/>
        <v>鞍手町</v>
      </c>
      <c r="I1560" s="19" t="str">
        <f t="shared" si="122"/>
        <v>フクオカケン</v>
      </c>
      <c r="J1560" s="19" t="str">
        <f t="shared" si="123"/>
        <v>クラテマチ</v>
      </c>
      <c r="K1560" s="19" t="str">
        <f t="shared" si="124"/>
        <v>404021</v>
      </c>
    </row>
    <row r="1561" spans="1:11">
      <c r="A1561" s="19" t="s">
        <v>7375</v>
      </c>
      <c r="B1561" s="19" t="s">
        <v>2809</v>
      </c>
      <c r="C1561" s="19" t="s">
        <v>7376</v>
      </c>
      <c r="D1561" s="19" t="s">
        <v>7259</v>
      </c>
      <c r="E1561" s="19" t="s">
        <v>7377</v>
      </c>
      <c r="G1561" s="19" t="str">
        <f t="shared" si="120"/>
        <v>福岡県</v>
      </c>
      <c r="H1561" s="19" t="str">
        <f t="shared" si="121"/>
        <v>桂川町</v>
      </c>
      <c r="I1561" s="19" t="str">
        <f t="shared" si="122"/>
        <v>フクオカケン</v>
      </c>
      <c r="J1561" s="19" t="str">
        <f t="shared" si="123"/>
        <v>ケイセンマチ</v>
      </c>
      <c r="K1561" s="19" t="str">
        <f t="shared" si="124"/>
        <v>404217</v>
      </c>
    </row>
    <row r="1562" spans="1:11">
      <c r="A1562" s="19" t="s">
        <v>7378</v>
      </c>
      <c r="B1562" s="19" t="s">
        <v>2809</v>
      </c>
      <c r="C1562" s="19" t="s">
        <v>7379</v>
      </c>
      <c r="D1562" s="19" t="s">
        <v>7259</v>
      </c>
      <c r="E1562" s="19" t="s">
        <v>7380</v>
      </c>
      <c r="G1562" s="19" t="str">
        <f t="shared" si="120"/>
        <v>福岡県</v>
      </c>
      <c r="H1562" s="19" t="str">
        <f t="shared" si="121"/>
        <v>筑前町</v>
      </c>
      <c r="I1562" s="19" t="str">
        <f t="shared" si="122"/>
        <v>フクオカケン</v>
      </c>
      <c r="J1562" s="19" t="str">
        <f t="shared" si="123"/>
        <v>チクゼンマチ</v>
      </c>
      <c r="K1562" s="19" t="str">
        <f t="shared" si="124"/>
        <v>404471</v>
      </c>
    </row>
    <row r="1563" spans="1:11">
      <c r="A1563" s="19" t="s">
        <v>7381</v>
      </c>
      <c r="B1563" s="19" t="s">
        <v>2809</v>
      </c>
      <c r="C1563" s="19" t="s">
        <v>7382</v>
      </c>
      <c r="D1563" s="19" t="s">
        <v>7259</v>
      </c>
      <c r="E1563" s="19" t="s">
        <v>7383</v>
      </c>
      <c r="G1563" s="19" t="str">
        <f t="shared" si="120"/>
        <v>福岡県</v>
      </c>
      <c r="H1563" s="19" t="str">
        <f t="shared" si="121"/>
        <v>東峰村</v>
      </c>
      <c r="I1563" s="19" t="str">
        <f t="shared" si="122"/>
        <v>フクオカケン</v>
      </c>
      <c r="J1563" s="19" t="str">
        <f t="shared" si="123"/>
        <v>トウホウムラ</v>
      </c>
      <c r="K1563" s="19" t="str">
        <f t="shared" si="124"/>
        <v>404489</v>
      </c>
    </row>
    <row r="1564" spans="1:11">
      <c r="A1564" s="19" t="s">
        <v>7384</v>
      </c>
      <c r="B1564" s="19" t="s">
        <v>2809</v>
      </c>
      <c r="C1564" s="19" t="s">
        <v>7385</v>
      </c>
      <c r="D1564" s="19" t="s">
        <v>7259</v>
      </c>
      <c r="E1564" s="19" t="s">
        <v>7386</v>
      </c>
      <c r="G1564" s="19" t="str">
        <f t="shared" si="120"/>
        <v>福岡県</v>
      </c>
      <c r="H1564" s="19" t="str">
        <f t="shared" si="121"/>
        <v>大刀洗町</v>
      </c>
      <c r="I1564" s="19" t="str">
        <f t="shared" si="122"/>
        <v>フクオカケン</v>
      </c>
      <c r="J1564" s="19" t="str">
        <f t="shared" si="123"/>
        <v>タチアライマチ</v>
      </c>
      <c r="K1564" s="19" t="str">
        <f t="shared" si="124"/>
        <v>405035</v>
      </c>
    </row>
    <row r="1565" spans="1:11">
      <c r="A1565" s="19" t="s">
        <v>7387</v>
      </c>
      <c r="B1565" s="19" t="s">
        <v>2809</v>
      </c>
      <c r="C1565" s="19" t="s">
        <v>7388</v>
      </c>
      <c r="D1565" s="19" t="s">
        <v>7259</v>
      </c>
      <c r="E1565" s="19" t="s">
        <v>7389</v>
      </c>
      <c r="G1565" s="19" t="str">
        <f t="shared" si="120"/>
        <v>福岡県</v>
      </c>
      <c r="H1565" s="19" t="str">
        <f t="shared" si="121"/>
        <v>大木町</v>
      </c>
      <c r="I1565" s="19" t="str">
        <f t="shared" si="122"/>
        <v>フクオカケン</v>
      </c>
      <c r="J1565" s="19" t="str">
        <f t="shared" si="123"/>
        <v>オオキマチ</v>
      </c>
      <c r="K1565" s="19" t="str">
        <f t="shared" si="124"/>
        <v>405221</v>
      </c>
    </row>
    <row r="1566" spans="1:11">
      <c r="A1566" s="19" t="s">
        <v>7390</v>
      </c>
      <c r="B1566" s="19" t="s">
        <v>2809</v>
      </c>
      <c r="C1566" s="19" t="s">
        <v>6645</v>
      </c>
      <c r="D1566" s="19" t="s">
        <v>7259</v>
      </c>
      <c r="E1566" s="19" t="s">
        <v>7391</v>
      </c>
      <c r="G1566" s="19" t="str">
        <f t="shared" si="120"/>
        <v>福岡県</v>
      </c>
      <c r="H1566" s="19" t="str">
        <f t="shared" si="121"/>
        <v>広川町</v>
      </c>
      <c r="I1566" s="19" t="str">
        <f t="shared" si="122"/>
        <v>フクオカケン</v>
      </c>
      <c r="J1566" s="19" t="str">
        <f t="shared" si="123"/>
        <v>ヒロカワマチ</v>
      </c>
      <c r="K1566" s="19" t="str">
        <f t="shared" si="124"/>
        <v>405442</v>
      </c>
    </row>
    <row r="1567" spans="1:11">
      <c r="A1567" s="19" t="s">
        <v>7392</v>
      </c>
      <c r="B1567" s="19" t="s">
        <v>2809</v>
      </c>
      <c r="C1567" s="19" t="s">
        <v>7393</v>
      </c>
      <c r="D1567" s="19" t="s">
        <v>7259</v>
      </c>
      <c r="E1567" s="19" t="s">
        <v>7394</v>
      </c>
      <c r="G1567" s="19" t="str">
        <f t="shared" si="120"/>
        <v>福岡県</v>
      </c>
      <c r="H1567" s="19" t="str">
        <f t="shared" si="121"/>
        <v>香春町</v>
      </c>
      <c r="I1567" s="19" t="str">
        <f t="shared" si="122"/>
        <v>フクオカケン</v>
      </c>
      <c r="J1567" s="19" t="str">
        <f t="shared" si="123"/>
        <v>カワラマチ</v>
      </c>
      <c r="K1567" s="19" t="str">
        <f t="shared" si="124"/>
        <v>406015</v>
      </c>
    </row>
    <row r="1568" spans="1:11">
      <c r="A1568" s="19" t="s">
        <v>7395</v>
      </c>
      <c r="B1568" s="19" t="s">
        <v>2809</v>
      </c>
      <c r="C1568" s="19" t="s">
        <v>7396</v>
      </c>
      <c r="D1568" s="19" t="s">
        <v>7259</v>
      </c>
      <c r="E1568" s="19" t="s">
        <v>7397</v>
      </c>
      <c r="G1568" s="19" t="str">
        <f t="shared" si="120"/>
        <v>福岡県</v>
      </c>
      <c r="H1568" s="19" t="str">
        <f t="shared" si="121"/>
        <v>添田町</v>
      </c>
      <c r="I1568" s="19" t="str">
        <f t="shared" si="122"/>
        <v>フクオカケン</v>
      </c>
      <c r="J1568" s="19" t="str">
        <f t="shared" si="123"/>
        <v>ソエダマチ</v>
      </c>
      <c r="K1568" s="19" t="str">
        <f t="shared" si="124"/>
        <v>406023</v>
      </c>
    </row>
    <row r="1569" spans="1:11">
      <c r="A1569" s="19" t="s">
        <v>7398</v>
      </c>
      <c r="B1569" s="19" t="s">
        <v>2809</v>
      </c>
      <c r="C1569" s="19" t="s">
        <v>7399</v>
      </c>
      <c r="D1569" s="19" t="s">
        <v>7259</v>
      </c>
      <c r="E1569" s="19" t="s">
        <v>7400</v>
      </c>
      <c r="G1569" s="19" t="str">
        <f t="shared" si="120"/>
        <v>福岡県</v>
      </c>
      <c r="H1569" s="19" t="str">
        <f t="shared" si="121"/>
        <v>糸田町</v>
      </c>
      <c r="I1569" s="19" t="str">
        <f t="shared" si="122"/>
        <v>フクオカケン</v>
      </c>
      <c r="J1569" s="19" t="str">
        <f t="shared" si="123"/>
        <v>イトダマチ</v>
      </c>
      <c r="K1569" s="19" t="str">
        <f t="shared" si="124"/>
        <v>406040</v>
      </c>
    </row>
    <row r="1570" spans="1:11">
      <c r="A1570" s="19" t="s">
        <v>7401</v>
      </c>
      <c r="B1570" s="19" t="s">
        <v>2809</v>
      </c>
      <c r="C1570" s="19" t="s">
        <v>4032</v>
      </c>
      <c r="D1570" s="19" t="s">
        <v>7259</v>
      </c>
      <c r="E1570" s="19" t="s">
        <v>4033</v>
      </c>
      <c r="G1570" s="19" t="str">
        <f t="shared" si="120"/>
        <v>福岡県</v>
      </c>
      <c r="H1570" s="19" t="str">
        <f t="shared" si="121"/>
        <v>川崎町</v>
      </c>
      <c r="I1570" s="19" t="str">
        <f t="shared" si="122"/>
        <v>フクオカケン</v>
      </c>
      <c r="J1570" s="19" t="str">
        <f t="shared" si="123"/>
        <v>カワサキマチ</v>
      </c>
      <c r="K1570" s="19" t="str">
        <f t="shared" si="124"/>
        <v>406058</v>
      </c>
    </row>
    <row r="1571" spans="1:11">
      <c r="A1571" s="19" t="s">
        <v>7402</v>
      </c>
      <c r="B1571" s="19" t="s">
        <v>2809</v>
      </c>
      <c r="C1571" s="19" t="s">
        <v>7403</v>
      </c>
      <c r="D1571" s="19" t="s">
        <v>7259</v>
      </c>
      <c r="E1571" s="19" t="s">
        <v>7404</v>
      </c>
      <c r="G1571" s="19" t="str">
        <f t="shared" si="120"/>
        <v>福岡県</v>
      </c>
      <c r="H1571" s="19" t="str">
        <f t="shared" si="121"/>
        <v>大任町</v>
      </c>
      <c r="I1571" s="19" t="str">
        <f t="shared" si="122"/>
        <v>フクオカケン</v>
      </c>
      <c r="J1571" s="19" t="str">
        <f t="shared" si="123"/>
        <v>オオトウマチ</v>
      </c>
      <c r="K1571" s="19" t="str">
        <f t="shared" si="124"/>
        <v>406082</v>
      </c>
    </row>
    <row r="1572" spans="1:11">
      <c r="A1572" s="19" t="s">
        <v>7405</v>
      </c>
      <c r="B1572" s="19" t="s">
        <v>2809</v>
      </c>
      <c r="C1572" s="19" t="s">
        <v>7406</v>
      </c>
      <c r="D1572" s="19" t="s">
        <v>7259</v>
      </c>
      <c r="E1572" s="19" t="s">
        <v>7407</v>
      </c>
      <c r="G1572" s="19" t="str">
        <f t="shared" si="120"/>
        <v>福岡県</v>
      </c>
      <c r="H1572" s="19" t="str">
        <f t="shared" si="121"/>
        <v>赤村</v>
      </c>
      <c r="I1572" s="19" t="str">
        <f t="shared" si="122"/>
        <v>フクオカケン</v>
      </c>
      <c r="J1572" s="19" t="str">
        <f t="shared" si="123"/>
        <v>アカムラ</v>
      </c>
      <c r="K1572" s="19" t="str">
        <f t="shared" si="124"/>
        <v>406091</v>
      </c>
    </row>
    <row r="1573" spans="1:11">
      <c r="A1573" s="19" t="s">
        <v>7408</v>
      </c>
      <c r="B1573" s="19" t="s">
        <v>2809</v>
      </c>
      <c r="C1573" s="19" t="s">
        <v>7409</v>
      </c>
      <c r="D1573" s="19" t="s">
        <v>7259</v>
      </c>
      <c r="E1573" s="19" t="s">
        <v>7410</v>
      </c>
      <c r="G1573" s="19" t="str">
        <f t="shared" si="120"/>
        <v>福岡県</v>
      </c>
      <c r="H1573" s="19" t="str">
        <f t="shared" si="121"/>
        <v>福智町</v>
      </c>
      <c r="I1573" s="19" t="str">
        <f t="shared" si="122"/>
        <v>フクオカケン</v>
      </c>
      <c r="J1573" s="19" t="str">
        <f t="shared" si="123"/>
        <v>フクチマチ</v>
      </c>
      <c r="K1573" s="19" t="str">
        <f t="shared" si="124"/>
        <v>406104</v>
      </c>
    </row>
    <row r="1574" spans="1:11">
      <c r="A1574" s="19" t="s">
        <v>7411</v>
      </c>
      <c r="B1574" s="19" t="s">
        <v>2809</v>
      </c>
      <c r="C1574" s="19" t="s">
        <v>7412</v>
      </c>
      <c r="D1574" s="19" t="s">
        <v>7259</v>
      </c>
      <c r="E1574" s="19" t="s">
        <v>7413</v>
      </c>
      <c r="G1574" s="19" t="str">
        <f t="shared" si="120"/>
        <v>福岡県</v>
      </c>
      <c r="H1574" s="19" t="str">
        <f t="shared" si="121"/>
        <v>苅田町</v>
      </c>
      <c r="I1574" s="19" t="str">
        <f t="shared" si="122"/>
        <v>フクオカケン</v>
      </c>
      <c r="J1574" s="19" t="str">
        <f t="shared" si="123"/>
        <v>カンダマチ</v>
      </c>
      <c r="K1574" s="19" t="str">
        <f t="shared" si="124"/>
        <v>406210</v>
      </c>
    </row>
    <row r="1575" spans="1:11">
      <c r="A1575" s="19" t="s">
        <v>7414</v>
      </c>
      <c r="B1575" s="19" t="s">
        <v>2809</v>
      </c>
      <c r="C1575" s="19" t="s">
        <v>7415</v>
      </c>
      <c r="D1575" s="19" t="s">
        <v>7259</v>
      </c>
      <c r="E1575" s="19" t="s">
        <v>7416</v>
      </c>
      <c r="G1575" s="19" t="str">
        <f t="shared" si="120"/>
        <v>福岡県</v>
      </c>
      <c r="H1575" s="19" t="str">
        <f t="shared" si="121"/>
        <v>みやこ町</v>
      </c>
      <c r="I1575" s="19" t="str">
        <f t="shared" si="122"/>
        <v>フクオカケン</v>
      </c>
      <c r="J1575" s="19" t="str">
        <f t="shared" si="123"/>
        <v>ミヤコマチ</v>
      </c>
      <c r="K1575" s="19" t="str">
        <f t="shared" si="124"/>
        <v>406252</v>
      </c>
    </row>
    <row r="1576" spans="1:11">
      <c r="A1576" s="19" t="s">
        <v>7417</v>
      </c>
      <c r="B1576" s="19" t="s">
        <v>2809</v>
      </c>
      <c r="C1576" s="19" t="s">
        <v>7418</v>
      </c>
      <c r="D1576" s="19" t="s">
        <v>7259</v>
      </c>
      <c r="E1576" s="19" t="s">
        <v>7419</v>
      </c>
      <c r="G1576" s="19" t="str">
        <f t="shared" si="120"/>
        <v>福岡県</v>
      </c>
      <c r="H1576" s="19" t="str">
        <f t="shared" si="121"/>
        <v>吉富町</v>
      </c>
      <c r="I1576" s="19" t="str">
        <f t="shared" si="122"/>
        <v>フクオカケン</v>
      </c>
      <c r="J1576" s="19" t="str">
        <f t="shared" si="123"/>
        <v>ヨシトミマチ</v>
      </c>
      <c r="K1576" s="19" t="str">
        <f t="shared" si="124"/>
        <v>406422</v>
      </c>
    </row>
    <row r="1577" spans="1:11">
      <c r="A1577" s="19" t="s">
        <v>7420</v>
      </c>
      <c r="B1577" s="19" t="s">
        <v>2809</v>
      </c>
      <c r="C1577" s="19" t="s">
        <v>7421</v>
      </c>
      <c r="D1577" s="19" t="s">
        <v>7259</v>
      </c>
      <c r="E1577" s="19" t="s">
        <v>7422</v>
      </c>
      <c r="G1577" s="19" t="str">
        <f t="shared" si="120"/>
        <v>福岡県</v>
      </c>
      <c r="H1577" s="19" t="str">
        <f t="shared" si="121"/>
        <v>上毛町</v>
      </c>
      <c r="I1577" s="19" t="str">
        <f t="shared" si="122"/>
        <v>フクオカケン</v>
      </c>
      <c r="J1577" s="19" t="str">
        <f t="shared" si="123"/>
        <v>コウゲマチ</v>
      </c>
      <c r="K1577" s="19" t="str">
        <f t="shared" si="124"/>
        <v>406465</v>
      </c>
    </row>
    <row r="1578" spans="1:11">
      <c r="A1578" s="19" t="s">
        <v>2482</v>
      </c>
      <c r="B1578" s="19" t="s">
        <v>2809</v>
      </c>
      <c r="C1578" s="19" t="s">
        <v>2835</v>
      </c>
      <c r="D1578" s="19" t="s">
        <v>7259</v>
      </c>
      <c r="E1578" s="19" t="s">
        <v>7423</v>
      </c>
      <c r="G1578" s="19" t="str">
        <f t="shared" si="120"/>
        <v>福岡県</v>
      </c>
      <c r="H1578" s="19" t="str">
        <f t="shared" si="121"/>
        <v>築上町</v>
      </c>
      <c r="I1578" s="19" t="str">
        <f t="shared" si="122"/>
        <v>フクオカケン</v>
      </c>
      <c r="J1578" s="19" t="str">
        <f t="shared" si="123"/>
        <v>チクジョウマチ</v>
      </c>
      <c r="K1578" s="19" t="str">
        <f t="shared" si="124"/>
        <v>406473</v>
      </c>
    </row>
    <row r="1579" spans="1:11">
      <c r="A1579" s="17" t="s">
        <v>7424</v>
      </c>
      <c r="B1579" s="17" t="s">
        <v>7425</v>
      </c>
      <c r="C1579" s="31"/>
      <c r="D1579" s="32" t="s">
        <v>7426</v>
      </c>
      <c r="E1579" s="31"/>
      <c r="G1579" s="17" t="str">
        <f t="shared" si="120"/>
        <v>佐賀県</v>
      </c>
      <c r="H1579" s="17" t="str">
        <f t="shared" si="121"/>
        <v/>
      </c>
      <c r="I1579" s="17" t="str">
        <f t="shared" si="122"/>
        <v>サガケン</v>
      </c>
      <c r="J1579" s="17" t="str">
        <f t="shared" si="123"/>
        <v/>
      </c>
      <c r="K1579" s="17" t="str">
        <f t="shared" si="124"/>
        <v>410004</v>
      </c>
    </row>
    <row r="1580" spans="1:11">
      <c r="A1580" s="19" t="s">
        <v>2484</v>
      </c>
      <c r="B1580" s="19" t="s">
        <v>3048</v>
      </c>
      <c r="C1580" s="19" t="s">
        <v>3087</v>
      </c>
      <c r="D1580" s="19" t="s">
        <v>7427</v>
      </c>
      <c r="E1580" s="19" t="s">
        <v>7428</v>
      </c>
      <c r="G1580" s="19" t="str">
        <f t="shared" si="120"/>
        <v>佐賀県</v>
      </c>
      <c r="H1580" s="19" t="str">
        <f t="shared" si="121"/>
        <v>佐賀市</v>
      </c>
      <c r="I1580" s="19" t="str">
        <f t="shared" si="122"/>
        <v>サガケン</v>
      </c>
      <c r="J1580" s="19" t="str">
        <f t="shared" si="123"/>
        <v>サガシ</v>
      </c>
      <c r="K1580" s="19" t="str">
        <f t="shared" si="124"/>
        <v>412015</v>
      </c>
    </row>
    <row r="1581" spans="1:11">
      <c r="A1581" s="19" t="s">
        <v>2485</v>
      </c>
      <c r="B1581" s="19" t="s">
        <v>3048</v>
      </c>
      <c r="C1581" s="19" t="s">
        <v>3049</v>
      </c>
      <c r="D1581" s="19" t="s">
        <v>7427</v>
      </c>
      <c r="E1581" s="19" t="s">
        <v>7429</v>
      </c>
      <c r="G1581" s="19" t="str">
        <f t="shared" si="120"/>
        <v>佐賀県</v>
      </c>
      <c r="H1581" s="19" t="str">
        <f t="shared" si="121"/>
        <v>唐津市</v>
      </c>
      <c r="I1581" s="19" t="str">
        <f t="shared" si="122"/>
        <v>サガケン</v>
      </c>
      <c r="J1581" s="19" t="str">
        <f t="shared" si="123"/>
        <v>カラツシ</v>
      </c>
      <c r="K1581" s="19" t="str">
        <f t="shared" si="124"/>
        <v>412023</v>
      </c>
    </row>
    <row r="1582" spans="1:11">
      <c r="A1582" s="19" t="s">
        <v>7430</v>
      </c>
      <c r="B1582" s="19" t="s">
        <v>3048</v>
      </c>
      <c r="C1582" s="19" t="s">
        <v>7431</v>
      </c>
      <c r="D1582" s="19" t="s">
        <v>7427</v>
      </c>
      <c r="E1582" s="19" t="s">
        <v>7432</v>
      </c>
      <c r="G1582" s="19" t="str">
        <f t="shared" si="120"/>
        <v>佐賀県</v>
      </c>
      <c r="H1582" s="19" t="str">
        <f t="shared" si="121"/>
        <v>鳥栖市</v>
      </c>
      <c r="I1582" s="19" t="str">
        <f t="shared" si="122"/>
        <v>サガケン</v>
      </c>
      <c r="J1582" s="19" t="str">
        <f t="shared" si="123"/>
        <v>トスシ</v>
      </c>
      <c r="K1582" s="19" t="str">
        <f t="shared" si="124"/>
        <v>412031</v>
      </c>
    </row>
    <row r="1583" spans="1:11">
      <c r="A1583" s="19" t="s">
        <v>7433</v>
      </c>
      <c r="B1583" s="19" t="s">
        <v>3048</v>
      </c>
      <c r="C1583" s="19" t="s">
        <v>7434</v>
      </c>
      <c r="D1583" s="19" t="s">
        <v>7427</v>
      </c>
      <c r="E1583" s="19" t="s">
        <v>7435</v>
      </c>
      <c r="G1583" s="19" t="str">
        <f t="shared" si="120"/>
        <v>佐賀県</v>
      </c>
      <c r="H1583" s="19" t="str">
        <f t="shared" si="121"/>
        <v>多久市</v>
      </c>
      <c r="I1583" s="19" t="str">
        <f t="shared" si="122"/>
        <v>サガケン</v>
      </c>
      <c r="J1583" s="19" t="str">
        <f t="shared" si="123"/>
        <v>タクシ</v>
      </c>
      <c r="K1583" s="19" t="str">
        <f t="shared" si="124"/>
        <v>412040</v>
      </c>
    </row>
    <row r="1584" spans="1:11">
      <c r="A1584" s="19" t="s">
        <v>7436</v>
      </c>
      <c r="B1584" s="19" t="s">
        <v>3048</v>
      </c>
      <c r="C1584" s="19" t="s">
        <v>7437</v>
      </c>
      <c r="D1584" s="19" t="s">
        <v>7427</v>
      </c>
      <c r="E1584" s="19" t="s">
        <v>7438</v>
      </c>
      <c r="G1584" s="19" t="str">
        <f t="shared" si="120"/>
        <v>佐賀県</v>
      </c>
      <c r="H1584" s="19" t="str">
        <f t="shared" si="121"/>
        <v>伊万里市</v>
      </c>
      <c r="I1584" s="19" t="str">
        <f t="shared" si="122"/>
        <v>サガケン</v>
      </c>
      <c r="J1584" s="19" t="str">
        <f t="shared" si="123"/>
        <v>イマリシ</v>
      </c>
      <c r="K1584" s="19" t="str">
        <f t="shared" si="124"/>
        <v>412058</v>
      </c>
    </row>
    <row r="1585" spans="1:11">
      <c r="A1585" s="19" t="s">
        <v>7439</v>
      </c>
      <c r="B1585" s="19" t="s">
        <v>3048</v>
      </c>
      <c r="C1585" s="19" t="s">
        <v>7440</v>
      </c>
      <c r="D1585" s="19" t="s">
        <v>7427</v>
      </c>
      <c r="E1585" s="19" t="s">
        <v>7441</v>
      </c>
      <c r="G1585" s="19" t="str">
        <f t="shared" si="120"/>
        <v>佐賀県</v>
      </c>
      <c r="H1585" s="19" t="str">
        <f t="shared" si="121"/>
        <v>武雄市</v>
      </c>
      <c r="I1585" s="19" t="str">
        <f t="shared" si="122"/>
        <v>サガケン</v>
      </c>
      <c r="J1585" s="19" t="str">
        <f t="shared" si="123"/>
        <v>タケオシ</v>
      </c>
      <c r="K1585" s="19" t="str">
        <f t="shared" si="124"/>
        <v>412066</v>
      </c>
    </row>
    <row r="1586" spans="1:11">
      <c r="A1586" s="19" t="s">
        <v>7442</v>
      </c>
      <c r="B1586" s="19" t="s">
        <v>3048</v>
      </c>
      <c r="C1586" s="19" t="s">
        <v>7443</v>
      </c>
      <c r="D1586" s="19" t="s">
        <v>7427</v>
      </c>
      <c r="E1586" s="19" t="s">
        <v>4450</v>
      </c>
      <c r="G1586" s="19" t="str">
        <f t="shared" si="120"/>
        <v>佐賀県</v>
      </c>
      <c r="H1586" s="19" t="str">
        <f t="shared" si="121"/>
        <v>鹿島市</v>
      </c>
      <c r="I1586" s="19" t="str">
        <f t="shared" si="122"/>
        <v>サガケン</v>
      </c>
      <c r="J1586" s="19" t="str">
        <f t="shared" si="123"/>
        <v>カシマシ</v>
      </c>
      <c r="K1586" s="19" t="str">
        <f t="shared" si="124"/>
        <v>412074</v>
      </c>
    </row>
    <row r="1587" spans="1:11">
      <c r="A1587" s="19" t="s">
        <v>7444</v>
      </c>
      <c r="B1587" s="19" t="s">
        <v>3048</v>
      </c>
      <c r="C1587" s="19" t="s">
        <v>7445</v>
      </c>
      <c r="D1587" s="19" t="s">
        <v>7427</v>
      </c>
      <c r="E1587" s="19" t="s">
        <v>7446</v>
      </c>
      <c r="G1587" s="19" t="str">
        <f t="shared" si="120"/>
        <v>佐賀県</v>
      </c>
      <c r="H1587" s="19" t="str">
        <f t="shared" si="121"/>
        <v>小城市</v>
      </c>
      <c r="I1587" s="19" t="str">
        <f t="shared" si="122"/>
        <v>サガケン</v>
      </c>
      <c r="J1587" s="19" t="str">
        <f t="shared" si="123"/>
        <v>オギシ</v>
      </c>
      <c r="K1587" s="19" t="str">
        <f t="shared" si="124"/>
        <v>412082</v>
      </c>
    </row>
    <row r="1588" spans="1:11">
      <c r="A1588" s="19" t="s">
        <v>7447</v>
      </c>
      <c r="B1588" s="19" t="s">
        <v>3048</v>
      </c>
      <c r="C1588" s="19" t="s">
        <v>7448</v>
      </c>
      <c r="D1588" s="19" t="s">
        <v>7427</v>
      </c>
      <c r="E1588" s="19" t="s">
        <v>7449</v>
      </c>
      <c r="G1588" s="19" t="str">
        <f t="shared" si="120"/>
        <v>佐賀県</v>
      </c>
      <c r="H1588" s="19" t="str">
        <f t="shared" si="121"/>
        <v>嬉野市</v>
      </c>
      <c r="I1588" s="19" t="str">
        <f t="shared" si="122"/>
        <v>サガケン</v>
      </c>
      <c r="J1588" s="19" t="str">
        <f t="shared" si="123"/>
        <v>ウレシノシ</v>
      </c>
      <c r="K1588" s="19" t="str">
        <f t="shared" si="124"/>
        <v>412091</v>
      </c>
    </row>
    <row r="1589" spans="1:11">
      <c r="A1589" s="19" t="s">
        <v>7450</v>
      </c>
      <c r="B1589" s="19" t="s">
        <v>3048</v>
      </c>
      <c r="C1589" s="19" t="s">
        <v>7451</v>
      </c>
      <c r="D1589" s="19" t="s">
        <v>7427</v>
      </c>
      <c r="E1589" s="19" t="s">
        <v>7452</v>
      </c>
      <c r="G1589" s="19" t="str">
        <f t="shared" si="120"/>
        <v>佐賀県</v>
      </c>
      <c r="H1589" s="19" t="str">
        <f t="shared" si="121"/>
        <v>神埼市</v>
      </c>
      <c r="I1589" s="19" t="str">
        <f t="shared" si="122"/>
        <v>サガケン</v>
      </c>
      <c r="J1589" s="19" t="str">
        <f t="shared" si="123"/>
        <v>カンザキシ</v>
      </c>
      <c r="K1589" s="19" t="str">
        <f t="shared" si="124"/>
        <v>412104</v>
      </c>
    </row>
    <row r="1590" spans="1:11">
      <c r="A1590" s="19" t="s">
        <v>7453</v>
      </c>
      <c r="B1590" s="19" t="s">
        <v>3048</v>
      </c>
      <c r="C1590" s="19" t="s">
        <v>7454</v>
      </c>
      <c r="D1590" s="19" t="s">
        <v>7427</v>
      </c>
      <c r="E1590" s="19" t="s">
        <v>7455</v>
      </c>
      <c r="G1590" s="19" t="str">
        <f t="shared" si="120"/>
        <v>佐賀県</v>
      </c>
      <c r="H1590" s="19" t="str">
        <f t="shared" si="121"/>
        <v>吉野ヶ里町</v>
      </c>
      <c r="I1590" s="19" t="str">
        <f t="shared" si="122"/>
        <v>サガケン</v>
      </c>
      <c r="J1590" s="19" t="str">
        <f t="shared" si="123"/>
        <v>ヨシノガリチョウ</v>
      </c>
      <c r="K1590" s="19" t="str">
        <f t="shared" si="124"/>
        <v>413275</v>
      </c>
    </row>
    <row r="1591" spans="1:11">
      <c r="A1591" s="19" t="s">
        <v>7456</v>
      </c>
      <c r="B1591" s="19" t="s">
        <v>3048</v>
      </c>
      <c r="C1591" s="19" t="s">
        <v>7457</v>
      </c>
      <c r="D1591" s="19" t="s">
        <v>7427</v>
      </c>
      <c r="E1591" s="19" t="s">
        <v>7458</v>
      </c>
      <c r="G1591" s="19" t="str">
        <f t="shared" si="120"/>
        <v>佐賀県</v>
      </c>
      <c r="H1591" s="19" t="str">
        <f t="shared" si="121"/>
        <v>基山町</v>
      </c>
      <c r="I1591" s="19" t="str">
        <f t="shared" si="122"/>
        <v>サガケン</v>
      </c>
      <c r="J1591" s="19" t="str">
        <f t="shared" si="123"/>
        <v>キヤマチョウ</v>
      </c>
      <c r="K1591" s="19" t="str">
        <f t="shared" si="124"/>
        <v>413411</v>
      </c>
    </row>
    <row r="1592" spans="1:11">
      <c r="A1592" s="19" t="s">
        <v>7459</v>
      </c>
      <c r="B1592" s="19" t="s">
        <v>3048</v>
      </c>
      <c r="C1592" s="19" t="s">
        <v>7460</v>
      </c>
      <c r="D1592" s="19" t="s">
        <v>7427</v>
      </c>
      <c r="E1592" s="19" t="s">
        <v>7461</v>
      </c>
      <c r="G1592" s="19" t="str">
        <f t="shared" si="120"/>
        <v>佐賀県</v>
      </c>
      <c r="H1592" s="19" t="str">
        <f t="shared" si="121"/>
        <v>上峰町</v>
      </c>
      <c r="I1592" s="19" t="str">
        <f t="shared" si="122"/>
        <v>サガケン</v>
      </c>
      <c r="J1592" s="19" t="str">
        <f t="shared" si="123"/>
        <v>カミミネチョウ</v>
      </c>
      <c r="K1592" s="19" t="str">
        <f t="shared" si="124"/>
        <v>413453</v>
      </c>
    </row>
    <row r="1593" spans="1:11">
      <c r="A1593" s="19" t="s">
        <v>7462</v>
      </c>
      <c r="B1593" s="19" t="s">
        <v>3048</v>
      </c>
      <c r="C1593" s="19" t="s">
        <v>7463</v>
      </c>
      <c r="D1593" s="19" t="s">
        <v>7427</v>
      </c>
      <c r="E1593" s="19" t="s">
        <v>7464</v>
      </c>
      <c r="G1593" s="19" t="str">
        <f t="shared" si="120"/>
        <v>佐賀県</v>
      </c>
      <c r="H1593" s="19" t="str">
        <f t="shared" si="121"/>
        <v>みやき町</v>
      </c>
      <c r="I1593" s="19" t="str">
        <f t="shared" si="122"/>
        <v>サガケン</v>
      </c>
      <c r="J1593" s="19" t="str">
        <f t="shared" si="123"/>
        <v>ミヤキチョウ</v>
      </c>
      <c r="K1593" s="19" t="str">
        <f t="shared" si="124"/>
        <v>413461</v>
      </c>
    </row>
    <row r="1594" spans="1:11">
      <c r="A1594" s="19" t="s">
        <v>7465</v>
      </c>
      <c r="B1594" s="19" t="s">
        <v>3048</v>
      </c>
      <c r="C1594" s="19" t="s">
        <v>7466</v>
      </c>
      <c r="D1594" s="19" t="s">
        <v>7427</v>
      </c>
      <c r="E1594" s="19" t="s">
        <v>7467</v>
      </c>
      <c r="G1594" s="19" t="str">
        <f t="shared" si="120"/>
        <v>佐賀県</v>
      </c>
      <c r="H1594" s="19" t="str">
        <f t="shared" si="121"/>
        <v>玄海町</v>
      </c>
      <c r="I1594" s="19" t="str">
        <f t="shared" si="122"/>
        <v>サガケン</v>
      </c>
      <c r="J1594" s="19" t="str">
        <f t="shared" si="123"/>
        <v>ゲンカイチョウ</v>
      </c>
      <c r="K1594" s="19" t="str">
        <f t="shared" si="124"/>
        <v>413879</v>
      </c>
    </row>
    <row r="1595" spans="1:11">
      <c r="A1595" s="19" t="s">
        <v>7468</v>
      </c>
      <c r="B1595" s="19" t="s">
        <v>3048</v>
      </c>
      <c r="C1595" s="19" t="s">
        <v>7469</v>
      </c>
      <c r="D1595" s="19" t="s">
        <v>7427</v>
      </c>
      <c r="E1595" s="19" t="s">
        <v>7470</v>
      </c>
      <c r="G1595" s="19" t="str">
        <f t="shared" si="120"/>
        <v>佐賀県</v>
      </c>
      <c r="H1595" s="19" t="str">
        <f t="shared" si="121"/>
        <v>有田町</v>
      </c>
      <c r="I1595" s="19" t="str">
        <f t="shared" si="122"/>
        <v>サガケン</v>
      </c>
      <c r="J1595" s="19" t="str">
        <f t="shared" si="123"/>
        <v>アリタチョウ</v>
      </c>
      <c r="K1595" s="19" t="str">
        <f t="shared" si="124"/>
        <v>414018</v>
      </c>
    </row>
    <row r="1596" spans="1:11">
      <c r="A1596" s="19" t="s">
        <v>7471</v>
      </c>
      <c r="B1596" s="19" t="s">
        <v>3048</v>
      </c>
      <c r="C1596" s="19" t="s">
        <v>7472</v>
      </c>
      <c r="D1596" s="19" t="s">
        <v>7427</v>
      </c>
      <c r="E1596" s="19" t="s">
        <v>7473</v>
      </c>
      <c r="G1596" s="19" t="str">
        <f t="shared" si="120"/>
        <v>佐賀県</v>
      </c>
      <c r="H1596" s="19" t="str">
        <f t="shared" si="121"/>
        <v>大町町</v>
      </c>
      <c r="I1596" s="19" t="str">
        <f t="shared" si="122"/>
        <v>サガケン</v>
      </c>
      <c r="J1596" s="19" t="str">
        <f t="shared" si="123"/>
        <v>オオマチチョウ</v>
      </c>
      <c r="K1596" s="19" t="str">
        <f t="shared" si="124"/>
        <v>414239</v>
      </c>
    </row>
    <row r="1597" spans="1:11">
      <c r="A1597" s="19" t="s">
        <v>7474</v>
      </c>
      <c r="B1597" s="19" t="s">
        <v>3048</v>
      </c>
      <c r="C1597" s="19" t="s">
        <v>7475</v>
      </c>
      <c r="D1597" s="19" t="s">
        <v>7427</v>
      </c>
      <c r="E1597" s="19" t="s">
        <v>7476</v>
      </c>
      <c r="G1597" s="19" t="str">
        <f t="shared" si="120"/>
        <v>佐賀県</v>
      </c>
      <c r="H1597" s="19" t="str">
        <f t="shared" si="121"/>
        <v>江北町</v>
      </c>
      <c r="I1597" s="19" t="str">
        <f t="shared" si="122"/>
        <v>サガケン</v>
      </c>
      <c r="J1597" s="19" t="str">
        <f t="shared" si="123"/>
        <v>コウホクマチ</v>
      </c>
      <c r="K1597" s="19" t="str">
        <f t="shared" si="124"/>
        <v>414247</v>
      </c>
    </row>
    <row r="1598" spans="1:11">
      <c r="A1598" s="19" t="s">
        <v>7477</v>
      </c>
      <c r="B1598" s="19" t="s">
        <v>3048</v>
      </c>
      <c r="C1598" s="19" t="s">
        <v>7478</v>
      </c>
      <c r="D1598" s="19" t="s">
        <v>7427</v>
      </c>
      <c r="E1598" s="19" t="s">
        <v>7479</v>
      </c>
      <c r="G1598" s="19" t="str">
        <f t="shared" si="120"/>
        <v>佐賀県</v>
      </c>
      <c r="H1598" s="19" t="str">
        <f t="shared" si="121"/>
        <v>白石町</v>
      </c>
      <c r="I1598" s="19" t="str">
        <f t="shared" si="122"/>
        <v>サガケン</v>
      </c>
      <c r="J1598" s="19" t="str">
        <f t="shared" si="123"/>
        <v>シロイシチョウ</v>
      </c>
      <c r="K1598" s="19" t="str">
        <f t="shared" si="124"/>
        <v>414255</v>
      </c>
    </row>
    <row r="1599" spans="1:11">
      <c r="A1599" s="19" t="s">
        <v>7480</v>
      </c>
      <c r="B1599" s="19" t="s">
        <v>3048</v>
      </c>
      <c r="C1599" s="19" t="s">
        <v>7481</v>
      </c>
      <c r="D1599" s="19" t="s">
        <v>7427</v>
      </c>
      <c r="E1599" s="19" t="s">
        <v>7482</v>
      </c>
      <c r="G1599" s="19" t="str">
        <f t="shared" si="120"/>
        <v>佐賀県</v>
      </c>
      <c r="H1599" s="19" t="str">
        <f t="shared" si="121"/>
        <v>太良町</v>
      </c>
      <c r="I1599" s="19" t="str">
        <f t="shared" si="122"/>
        <v>サガケン</v>
      </c>
      <c r="J1599" s="19" t="str">
        <f t="shared" si="123"/>
        <v>タラチョウ</v>
      </c>
      <c r="K1599" s="19" t="str">
        <f t="shared" si="124"/>
        <v>414417</v>
      </c>
    </row>
    <row r="1600" spans="1:11">
      <c r="A1600" s="17" t="s">
        <v>7483</v>
      </c>
      <c r="B1600" s="17" t="s">
        <v>7484</v>
      </c>
      <c r="C1600" s="31"/>
      <c r="D1600" s="32" t="s">
        <v>7485</v>
      </c>
      <c r="E1600" s="31"/>
      <c r="G1600" s="17" t="str">
        <f t="shared" si="120"/>
        <v>長崎県</v>
      </c>
      <c r="H1600" s="17" t="str">
        <f t="shared" si="121"/>
        <v/>
      </c>
      <c r="I1600" s="17" t="str">
        <f t="shared" si="122"/>
        <v>ナガサキケン</v>
      </c>
      <c r="J1600" s="17" t="str">
        <f t="shared" si="123"/>
        <v/>
      </c>
      <c r="K1600" s="17" t="str">
        <f t="shared" si="124"/>
        <v>420000</v>
      </c>
    </row>
    <row r="1601" spans="1:11">
      <c r="A1601" s="19" t="s">
        <v>2487</v>
      </c>
      <c r="B1601" s="19" t="s">
        <v>2830</v>
      </c>
      <c r="C1601" s="19" t="s">
        <v>2920</v>
      </c>
      <c r="D1601" s="19" t="s">
        <v>7486</v>
      </c>
      <c r="E1601" s="19" t="s">
        <v>7487</v>
      </c>
      <c r="G1601" s="19" t="str">
        <f t="shared" si="120"/>
        <v>長崎県</v>
      </c>
      <c r="H1601" s="19" t="str">
        <f t="shared" si="121"/>
        <v>長崎市</v>
      </c>
      <c r="I1601" s="19" t="str">
        <f t="shared" si="122"/>
        <v>ナガサキケン</v>
      </c>
      <c r="J1601" s="19" t="str">
        <f t="shared" si="123"/>
        <v>ナガサキシ</v>
      </c>
      <c r="K1601" s="19" t="str">
        <f t="shared" si="124"/>
        <v>422011</v>
      </c>
    </row>
    <row r="1602" spans="1:11">
      <c r="A1602" s="19" t="s">
        <v>2488</v>
      </c>
      <c r="B1602" s="19" t="s">
        <v>2830</v>
      </c>
      <c r="C1602" s="19" t="s">
        <v>2985</v>
      </c>
      <c r="D1602" s="19" t="s">
        <v>7486</v>
      </c>
      <c r="E1602" s="19" t="s">
        <v>7488</v>
      </c>
      <c r="G1602" s="19" t="str">
        <f t="shared" si="120"/>
        <v>長崎県</v>
      </c>
      <c r="H1602" s="19" t="str">
        <f t="shared" si="121"/>
        <v>佐世保市</v>
      </c>
      <c r="I1602" s="19" t="str">
        <f t="shared" si="122"/>
        <v>ナガサキケン</v>
      </c>
      <c r="J1602" s="19" t="str">
        <f t="shared" si="123"/>
        <v>サセボシ</v>
      </c>
      <c r="K1602" s="19" t="str">
        <f t="shared" si="124"/>
        <v>422029</v>
      </c>
    </row>
    <row r="1603" spans="1:11">
      <c r="A1603" s="19" t="s">
        <v>2489</v>
      </c>
      <c r="B1603" s="19" t="s">
        <v>2830</v>
      </c>
      <c r="C1603" s="19" t="s">
        <v>2991</v>
      </c>
      <c r="D1603" s="19" t="s">
        <v>7486</v>
      </c>
      <c r="E1603" s="19" t="s">
        <v>7489</v>
      </c>
      <c r="G1603" s="19" t="str">
        <f t="shared" si="120"/>
        <v>長崎県</v>
      </c>
      <c r="H1603" s="19" t="str">
        <f t="shared" si="121"/>
        <v>島原市</v>
      </c>
      <c r="I1603" s="19" t="str">
        <f t="shared" si="122"/>
        <v>ナガサキケン</v>
      </c>
      <c r="J1603" s="19" t="str">
        <f t="shared" si="123"/>
        <v>シマバラシ</v>
      </c>
      <c r="K1603" s="19" t="str">
        <f t="shared" si="124"/>
        <v>422037</v>
      </c>
    </row>
    <row r="1604" spans="1:11">
      <c r="A1604" s="19" t="s">
        <v>2490</v>
      </c>
      <c r="B1604" s="19" t="s">
        <v>2830</v>
      </c>
      <c r="C1604" s="19" t="s">
        <v>2831</v>
      </c>
      <c r="D1604" s="19" t="s">
        <v>7486</v>
      </c>
      <c r="E1604" s="19" t="s">
        <v>7490</v>
      </c>
      <c r="G1604" s="19" t="str">
        <f t="shared" si="120"/>
        <v>長崎県</v>
      </c>
      <c r="H1604" s="19" t="str">
        <f t="shared" si="121"/>
        <v>諫早市</v>
      </c>
      <c r="I1604" s="19" t="str">
        <f t="shared" si="122"/>
        <v>ナガサキケン</v>
      </c>
      <c r="J1604" s="19" t="str">
        <f t="shared" si="123"/>
        <v>イサハヤシ</v>
      </c>
      <c r="K1604" s="19" t="str">
        <f t="shared" si="124"/>
        <v>422045</v>
      </c>
    </row>
    <row r="1605" spans="1:11">
      <c r="A1605" s="19" t="s">
        <v>2491</v>
      </c>
      <c r="B1605" s="19" t="s">
        <v>2830</v>
      </c>
      <c r="C1605" s="19" t="s">
        <v>3043</v>
      </c>
      <c r="D1605" s="19" t="s">
        <v>7486</v>
      </c>
      <c r="E1605" s="19" t="s">
        <v>7491</v>
      </c>
      <c r="G1605" s="19" t="str">
        <f t="shared" si="120"/>
        <v>長崎県</v>
      </c>
      <c r="H1605" s="19" t="str">
        <f t="shared" si="121"/>
        <v>大村市</v>
      </c>
      <c r="I1605" s="19" t="str">
        <f t="shared" si="122"/>
        <v>ナガサキケン</v>
      </c>
      <c r="J1605" s="19" t="str">
        <f t="shared" si="123"/>
        <v>オオムラシ</v>
      </c>
      <c r="K1605" s="19" t="str">
        <f t="shared" si="124"/>
        <v>422053</v>
      </c>
    </row>
    <row r="1606" spans="1:11">
      <c r="A1606" s="19" t="s">
        <v>7492</v>
      </c>
      <c r="B1606" s="19" t="s">
        <v>2830</v>
      </c>
      <c r="C1606" s="19" t="s">
        <v>7493</v>
      </c>
      <c r="D1606" s="19" t="s">
        <v>7486</v>
      </c>
      <c r="E1606" s="19" t="s">
        <v>7494</v>
      </c>
      <c r="G1606" s="19" t="str">
        <f t="shared" si="120"/>
        <v>長崎県</v>
      </c>
      <c r="H1606" s="19" t="str">
        <f t="shared" si="121"/>
        <v>平戸市</v>
      </c>
      <c r="I1606" s="19" t="str">
        <f t="shared" si="122"/>
        <v>ナガサキケン</v>
      </c>
      <c r="J1606" s="19" t="str">
        <f t="shared" si="123"/>
        <v>ヒラドシ</v>
      </c>
      <c r="K1606" s="19" t="str">
        <f t="shared" si="124"/>
        <v>422070</v>
      </c>
    </row>
    <row r="1607" spans="1:11">
      <c r="A1607" s="19" t="s">
        <v>7495</v>
      </c>
      <c r="B1607" s="19" t="s">
        <v>2830</v>
      </c>
      <c r="C1607" s="19" t="s">
        <v>7496</v>
      </c>
      <c r="D1607" s="19" t="s">
        <v>7486</v>
      </c>
      <c r="E1607" s="19" t="s">
        <v>7497</v>
      </c>
      <c r="G1607" s="19" t="str">
        <f t="shared" ref="G1607:G1670" si="125">B1607</f>
        <v>長崎県</v>
      </c>
      <c r="H1607" s="19" t="str">
        <f t="shared" ref="H1607:H1670" si="126">IF(C1607&lt;&gt;0,C1607,"")</f>
        <v>松浦市</v>
      </c>
      <c r="I1607" s="19" t="str">
        <f t="shared" ref="I1607:I1670" si="127">PHONETIC(D1607)</f>
        <v>ナガサキケン</v>
      </c>
      <c r="J1607" s="19" t="str">
        <f t="shared" ref="J1607:J1670" si="128">PHONETIC(E1607)</f>
        <v>マツウラシ</v>
      </c>
      <c r="K1607" s="19" t="str">
        <f t="shared" ref="K1607:K1670" si="129">A1607</f>
        <v>422088</v>
      </c>
    </row>
    <row r="1608" spans="1:11">
      <c r="A1608" s="19" t="s">
        <v>2492</v>
      </c>
      <c r="B1608" s="19" t="s">
        <v>2830</v>
      </c>
      <c r="C1608" s="19" t="s">
        <v>3276</v>
      </c>
      <c r="D1608" s="19" t="s">
        <v>7486</v>
      </c>
      <c r="E1608" s="19" t="s">
        <v>5956</v>
      </c>
      <c r="G1608" s="19" t="str">
        <f t="shared" si="125"/>
        <v>長崎県</v>
      </c>
      <c r="H1608" s="19" t="str">
        <f t="shared" si="126"/>
        <v>対馬市</v>
      </c>
      <c r="I1608" s="19" t="str">
        <f t="shared" si="127"/>
        <v>ナガサキケン</v>
      </c>
      <c r="J1608" s="19" t="str">
        <f t="shared" si="128"/>
        <v>ツシマシ</v>
      </c>
      <c r="K1608" s="19" t="str">
        <f t="shared" si="129"/>
        <v>422096</v>
      </c>
    </row>
    <row r="1609" spans="1:11">
      <c r="A1609" s="19" t="s">
        <v>2493</v>
      </c>
      <c r="B1609" s="19" t="s">
        <v>2830</v>
      </c>
      <c r="C1609" s="19" t="s">
        <v>3068</v>
      </c>
      <c r="D1609" s="19" t="s">
        <v>7486</v>
      </c>
      <c r="E1609" s="19" t="s">
        <v>7498</v>
      </c>
      <c r="G1609" s="19" t="str">
        <f t="shared" si="125"/>
        <v>長崎県</v>
      </c>
      <c r="H1609" s="19" t="str">
        <f t="shared" si="126"/>
        <v>壱岐市</v>
      </c>
      <c r="I1609" s="19" t="str">
        <f t="shared" si="127"/>
        <v>ナガサキケン</v>
      </c>
      <c r="J1609" s="19" t="str">
        <f t="shared" si="128"/>
        <v>イキシ</v>
      </c>
      <c r="K1609" s="19" t="str">
        <f t="shared" si="129"/>
        <v>422100</v>
      </c>
    </row>
    <row r="1610" spans="1:11">
      <c r="A1610" s="19" t="s">
        <v>2494</v>
      </c>
      <c r="B1610" s="19" t="s">
        <v>2830</v>
      </c>
      <c r="C1610" s="19" t="s">
        <v>3260</v>
      </c>
      <c r="D1610" s="19" t="s">
        <v>7486</v>
      </c>
      <c r="E1610" s="19" t="s">
        <v>7499</v>
      </c>
      <c r="G1610" s="19" t="str">
        <f t="shared" si="125"/>
        <v>長崎県</v>
      </c>
      <c r="H1610" s="19" t="str">
        <f t="shared" si="126"/>
        <v>五島市</v>
      </c>
      <c r="I1610" s="19" t="str">
        <f t="shared" si="127"/>
        <v>ナガサキケン</v>
      </c>
      <c r="J1610" s="19" t="str">
        <f t="shared" si="128"/>
        <v>ゴトウシ</v>
      </c>
      <c r="K1610" s="19" t="str">
        <f t="shared" si="129"/>
        <v>422118</v>
      </c>
    </row>
    <row r="1611" spans="1:11">
      <c r="A1611" s="19" t="s">
        <v>7500</v>
      </c>
      <c r="B1611" s="19" t="s">
        <v>2830</v>
      </c>
      <c r="C1611" s="19" t="s">
        <v>7501</v>
      </c>
      <c r="D1611" s="19" t="s">
        <v>7486</v>
      </c>
      <c r="E1611" s="19" t="s">
        <v>7502</v>
      </c>
      <c r="G1611" s="19" t="str">
        <f t="shared" si="125"/>
        <v>長崎県</v>
      </c>
      <c r="H1611" s="19" t="str">
        <f t="shared" si="126"/>
        <v>西海市</v>
      </c>
      <c r="I1611" s="19" t="str">
        <f t="shared" si="127"/>
        <v>ナガサキケン</v>
      </c>
      <c r="J1611" s="19" t="str">
        <f t="shared" si="128"/>
        <v>サイカイシ</v>
      </c>
      <c r="K1611" s="19" t="str">
        <f t="shared" si="129"/>
        <v>422126</v>
      </c>
    </row>
    <row r="1612" spans="1:11">
      <c r="A1612" s="19" t="s">
        <v>7503</v>
      </c>
      <c r="B1612" s="19" t="s">
        <v>2830</v>
      </c>
      <c r="C1612" s="19" t="s">
        <v>7504</v>
      </c>
      <c r="D1612" s="19" t="s">
        <v>7486</v>
      </c>
      <c r="E1612" s="19" t="s">
        <v>7505</v>
      </c>
      <c r="G1612" s="19" t="str">
        <f t="shared" si="125"/>
        <v>長崎県</v>
      </c>
      <c r="H1612" s="19" t="str">
        <f t="shared" si="126"/>
        <v>雲仙市</v>
      </c>
      <c r="I1612" s="19" t="str">
        <f t="shared" si="127"/>
        <v>ナガサキケン</v>
      </c>
      <c r="J1612" s="19" t="str">
        <f t="shared" si="128"/>
        <v>ウンゼンシ</v>
      </c>
      <c r="K1612" s="19" t="str">
        <f t="shared" si="129"/>
        <v>422134</v>
      </c>
    </row>
    <row r="1613" spans="1:11">
      <c r="A1613" s="19" t="s">
        <v>2495</v>
      </c>
      <c r="B1613" s="19" t="s">
        <v>2830</v>
      </c>
      <c r="C1613" s="19" t="s">
        <v>3185</v>
      </c>
      <c r="D1613" s="19" t="s">
        <v>7486</v>
      </c>
      <c r="E1613" s="19" t="s">
        <v>7506</v>
      </c>
      <c r="G1613" s="19" t="str">
        <f t="shared" si="125"/>
        <v>長崎県</v>
      </c>
      <c r="H1613" s="19" t="str">
        <f t="shared" si="126"/>
        <v>南島原市</v>
      </c>
      <c r="I1613" s="19" t="str">
        <f t="shared" si="127"/>
        <v>ナガサキケン</v>
      </c>
      <c r="J1613" s="19" t="str">
        <f t="shared" si="128"/>
        <v>ミナミシマバラシ</v>
      </c>
      <c r="K1613" s="19" t="str">
        <f t="shared" si="129"/>
        <v>422142</v>
      </c>
    </row>
    <row r="1614" spans="1:11">
      <c r="A1614" s="19" t="s">
        <v>7507</v>
      </c>
      <c r="B1614" s="19" t="s">
        <v>2830</v>
      </c>
      <c r="C1614" s="19" t="s">
        <v>7508</v>
      </c>
      <c r="D1614" s="19" t="s">
        <v>7486</v>
      </c>
      <c r="E1614" s="19" t="s">
        <v>7509</v>
      </c>
      <c r="G1614" s="19" t="str">
        <f t="shared" si="125"/>
        <v>長崎県</v>
      </c>
      <c r="H1614" s="19" t="str">
        <f t="shared" si="126"/>
        <v>長与町</v>
      </c>
      <c r="I1614" s="19" t="str">
        <f t="shared" si="127"/>
        <v>ナガサキケン</v>
      </c>
      <c r="J1614" s="19" t="str">
        <f t="shared" si="128"/>
        <v>ナガヨチョウ</v>
      </c>
      <c r="K1614" s="19" t="str">
        <f t="shared" si="129"/>
        <v>423076</v>
      </c>
    </row>
    <row r="1615" spans="1:11">
      <c r="A1615" s="19" t="s">
        <v>7510</v>
      </c>
      <c r="B1615" s="19" t="s">
        <v>2830</v>
      </c>
      <c r="C1615" s="19" t="s">
        <v>7511</v>
      </c>
      <c r="D1615" s="19" t="s">
        <v>7486</v>
      </c>
      <c r="E1615" s="19" t="s">
        <v>7512</v>
      </c>
      <c r="G1615" s="19" t="str">
        <f t="shared" si="125"/>
        <v>長崎県</v>
      </c>
      <c r="H1615" s="19" t="str">
        <f t="shared" si="126"/>
        <v>時津町</v>
      </c>
      <c r="I1615" s="19" t="str">
        <f t="shared" si="127"/>
        <v>ナガサキケン</v>
      </c>
      <c r="J1615" s="19" t="str">
        <f t="shared" si="128"/>
        <v>トギツチョウ</v>
      </c>
      <c r="K1615" s="19" t="str">
        <f t="shared" si="129"/>
        <v>423084</v>
      </c>
    </row>
    <row r="1616" spans="1:11">
      <c r="A1616" s="19" t="s">
        <v>7513</v>
      </c>
      <c r="B1616" s="19" t="s">
        <v>2830</v>
      </c>
      <c r="C1616" s="19" t="s">
        <v>7514</v>
      </c>
      <c r="D1616" s="19" t="s">
        <v>7486</v>
      </c>
      <c r="E1616" s="19" t="s">
        <v>7515</v>
      </c>
      <c r="G1616" s="19" t="str">
        <f t="shared" si="125"/>
        <v>長崎県</v>
      </c>
      <c r="H1616" s="19" t="str">
        <f t="shared" si="126"/>
        <v>東彼杵町</v>
      </c>
      <c r="I1616" s="19" t="str">
        <f t="shared" si="127"/>
        <v>ナガサキケン</v>
      </c>
      <c r="J1616" s="19" t="str">
        <f t="shared" si="128"/>
        <v>ヒガシソノギチョウ</v>
      </c>
      <c r="K1616" s="19" t="str">
        <f t="shared" si="129"/>
        <v>423211</v>
      </c>
    </row>
    <row r="1617" spans="1:11">
      <c r="A1617" s="19" t="s">
        <v>7516</v>
      </c>
      <c r="B1617" s="19" t="s">
        <v>2830</v>
      </c>
      <c r="C1617" s="19" t="s">
        <v>7517</v>
      </c>
      <c r="D1617" s="19" t="s">
        <v>7486</v>
      </c>
      <c r="E1617" s="19" t="s">
        <v>7518</v>
      </c>
      <c r="G1617" s="19" t="str">
        <f t="shared" si="125"/>
        <v>長崎県</v>
      </c>
      <c r="H1617" s="19" t="str">
        <f t="shared" si="126"/>
        <v>川棚町</v>
      </c>
      <c r="I1617" s="19" t="str">
        <f t="shared" si="127"/>
        <v>ナガサキケン</v>
      </c>
      <c r="J1617" s="19" t="str">
        <f t="shared" si="128"/>
        <v>カワタナチョウ</v>
      </c>
      <c r="K1617" s="19" t="str">
        <f t="shared" si="129"/>
        <v>423220</v>
      </c>
    </row>
    <row r="1618" spans="1:11">
      <c r="A1618" s="19" t="s">
        <v>7519</v>
      </c>
      <c r="B1618" s="19" t="s">
        <v>2830</v>
      </c>
      <c r="C1618" s="19" t="s">
        <v>7520</v>
      </c>
      <c r="D1618" s="19" t="s">
        <v>7486</v>
      </c>
      <c r="E1618" s="19" t="s">
        <v>7521</v>
      </c>
      <c r="G1618" s="19" t="str">
        <f t="shared" si="125"/>
        <v>長崎県</v>
      </c>
      <c r="H1618" s="19" t="str">
        <f t="shared" si="126"/>
        <v>波佐見町</v>
      </c>
      <c r="I1618" s="19" t="str">
        <f t="shared" si="127"/>
        <v>ナガサキケン</v>
      </c>
      <c r="J1618" s="19" t="str">
        <f t="shared" si="128"/>
        <v>ハサミチョウ</v>
      </c>
      <c r="K1618" s="19" t="str">
        <f t="shared" si="129"/>
        <v>423238</v>
      </c>
    </row>
    <row r="1619" spans="1:11">
      <c r="A1619" s="19" t="s">
        <v>7522</v>
      </c>
      <c r="B1619" s="19" t="s">
        <v>2830</v>
      </c>
      <c r="C1619" s="19" t="s">
        <v>7523</v>
      </c>
      <c r="D1619" s="19" t="s">
        <v>7486</v>
      </c>
      <c r="E1619" s="19" t="s">
        <v>7524</v>
      </c>
      <c r="G1619" s="19" t="str">
        <f t="shared" si="125"/>
        <v>長崎県</v>
      </c>
      <c r="H1619" s="19" t="str">
        <f t="shared" si="126"/>
        <v>小値賀町</v>
      </c>
      <c r="I1619" s="19" t="str">
        <f t="shared" si="127"/>
        <v>ナガサキケン</v>
      </c>
      <c r="J1619" s="19" t="str">
        <f t="shared" si="128"/>
        <v>オヂカチョウ</v>
      </c>
      <c r="K1619" s="19" t="str">
        <f t="shared" si="129"/>
        <v>423831</v>
      </c>
    </row>
    <row r="1620" spans="1:11">
      <c r="A1620" s="19" t="s">
        <v>7525</v>
      </c>
      <c r="B1620" s="19" t="s">
        <v>2830</v>
      </c>
      <c r="C1620" s="19" t="s">
        <v>7526</v>
      </c>
      <c r="D1620" s="19" t="s">
        <v>7486</v>
      </c>
      <c r="E1620" s="19" t="s">
        <v>7527</v>
      </c>
      <c r="G1620" s="19" t="str">
        <f t="shared" si="125"/>
        <v>長崎県</v>
      </c>
      <c r="H1620" s="19" t="str">
        <f t="shared" si="126"/>
        <v>佐々町</v>
      </c>
      <c r="I1620" s="19" t="str">
        <f t="shared" si="127"/>
        <v>ナガサキケン</v>
      </c>
      <c r="J1620" s="19" t="str">
        <f t="shared" si="128"/>
        <v>サザチョウ</v>
      </c>
      <c r="K1620" s="19" t="str">
        <f t="shared" si="129"/>
        <v>423912</v>
      </c>
    </row>
    <row r="1621" spans="1:11">
      <c r="A1621" s="19" t="s">
        <v>7528</v>
      </c>
      <c r="B1621" s="19" t="s">
        <v>2830</v>
      </c>
      <c r="C1621" s="19" t="s">
        <v>7529</v>
      </c>
      <c r="D1621" s="19" t="s">
        <v>7486</v>
      </c>
      <c r="E1621" s="19" t="s">
        <v>7530</v>
      </c>
      <c r="G1621" s="19" t="str">
        <f t="shared" si="125"/>
        <v>長崎県</v>
      </c>
      <c r="H1621" s="19" t="str">
        <f t="shared" si="126"/>
        <v>新上五島町</v>
      </c>
      <c r="I1621" s="19" t="str">
        <f t="shared" si="127"/>
        <v>ナガサキケン</v>
      </c>
      <c r="J1621" s="19" t="str">
        <f t="shared" si="128"/>
        <v>シンカミゴトウチョウ</v>
      </c>
      <c r="K1621" s="19" t="str">
        <f t="shared" si="129"/>
        <v>424111</v>
      </c>
    </row>
    <row r="1622" spans="1:11">
      <c r="A1622" s="17" t="s">
        <v>7531</v>
      </c>
      <c r="B1622" s="17" t="s">
        <v>7532</v>
      </c>
      <c r="C1622" s="31"/>
      <c r="D1622" s="32" t="s">
        <v>7533</v>
      </c>
      <c r="E1622" s="31"/>
      <c r="G1622" s="17" t="str">
        <f t="shared" si="125"/>
        <v>熊本県</v>
      </c>
      <c r="H1622" s="17" t="str">
        <f t="shared" si="126"/>
        <v/>
      </c>
      <c r="I1622" s="17" t="str">
        <f t="shared" si="127"/>
        <v>クマモトケン</v>
      </c>
      <c r="J1622" s="17" t="str">
        <f t="shared" si="128"/>
        <v/>
      </c>
      <c r="K1622" s="17" t="str">
        <f t="shared" si="129"/>
        <v>430005</v>
      </c>
    </row>
    <row r="1623" spans="1:11">
      <c r="A1623" s="19" t="s">
        <v>2498</v>
      </c>
      <c r="B1623" s="19" t="s">
        <v>2651</v>
      </c>
      <c r="C1623" s="19" t="s">
        <v>2652</v>
      </c>
      <c r="D1623" s="19" t="s">
        <v>7534</v>
      </c>
      <c r="E1623" s="19" t="s">
        <v>7535</v>
      </c>
      <c r="G1623" s="19" t="str">
        <f t="shared" si="125"/>
        <v>熊本県</v>
      </c>
      <c r="H1623" s="19" t="str">
        <f t="shared" si="126"/>
        <v>熊本市</v>
      </c>
      <c r="I1623" s="19" t="str">
        <f t="shared" si="127"/>
        <v>クマモトケン</v>
      </c>
      <c r="J1623" s="19" t="str">
        <f t="shared" si="128"/>
        <v>クマモトシ</v>
      </c>
      <c r="K1623" s="19" t="str">
        <f t="shared" si="129"/>
        <v>431001</v>
      </c>
    </row>
    <row r="1624" spans="1:11">
      <c r="A1624" s="19" t="s">
        <v>2499</v>
      </c>
      <c r="B1624" s="19" t="s">
        <v>2651</v>
      </c>
      <c r="C1624" s="19" t="s">
        <v>2742</v>
      </c>
      <c r="D1624" s="19" t="s">
        <v>7534</v>
      </c>
      <c r="E1624" s="19" t="s">
        <v>7536</v>
      </c>
      <c r="G1624" s="19" t="str">
        <f t="shared" si="125"/>
        <v>熊本県</v>
      </c>
      <c r="H1624" s="19" t="str">
        <f t="shared" si="126"/>
        <v>八代市</v>
      </c>
      <c r="I1624" s="19" t="str">
        <f t="shared" si="127"/>
        <v>クマモトケン</v>
      </c>
      <c r="J1624" s="19" t="str">
        <f t="shared" si="128"/>
        <v>ヤツシロシ</v>
      </c>
      <c r="K1624" s="19" t="str">
        <f t="shared" si="129"/>
        <v>432024</v>
      </c>
    </row>
    <row r="1625" spans="1:11">
      <c r="A1625" s="19" t="s">
        <v>7537</v>
      </c>
      <c r="B1625" s="19" t="s">
        <v>2651</v>
      </c>
      <c r="C1625" s="19" t="s">
        <v>7538</v>
      </c>
      <c r="D1625" s="19" t="s">
        <v>7534</v>
      </c>
      <c r="E1625" s="19" t="s">
        <v>7539</v>
      </c>
      <c r="G1625" s="19" t="str">
        <f t="shared" si="125"/>
        <v>熊本県</v>
      </c>
      <c r="H1625" s="19" t="str">
        <f t="shared" si="126"/>
        <v>人吉市</v>
      </c>
      <c r="I1625" s="19" t="str">
        <f t="shared" si="127"/>
        <v>クマモトケン</v>
      </c>
      <c r="J1625" s="19" t="str">
        <f t="shared" si="128"/>
        <v>ヒトヨシシ</v>
      </c>
      <c r="K1625" s="19" t="str">
        <f t="shared" si="129"/>
        <v>432032</v>
      </c>
    </row>
    <row r="1626" spans="1:11">
      <c r="A1626" s="19" t="s">
        <v>7540</v>
      </c>
      <c r="B1626" s="19" t="s">
        <v>2651</v>
      </c>
      <c r="C1626" s="19" t="s">
        <v>7541</v>
      </c>
      <c r="D1626" s="19" t="s">
        <v>7534</v>
      </c>
      <c r="E1626" s="19" t="s">
        <v>7542</v>
      </c>
      <c r="G1626" s="19" t="str">
        <f t="shared" si="125"/>
        <v>熊本県</v>
      </c>
      <c r="H1626" s="19" t="str">
        <f t="shared" si="126"/>
        <v>荒尾市</v>
      </c>
      <c r="I1626" s="19" t="str">
        <f t="shared" si="127"/>
        <v>クマモトケン</v>
      </c>
      <c r="J1626" s="19" t="str">
        <f t="shared" si="128"/>
        <v>アラオシ</v>
      </c>
      <c r="K1626" s="19" t="str">
        <f t="shared" si="129"/>
        <v>432041</v>
      </c>
    </row>
    <row r="1627" spans="1:11">
      <c r="A1627" s="19" t="s">
        <v>7543</v>
      </c>
      <c r="B1627" s="19" t="s">
        <v>2651</v>
      </c>
      <c r="C1627" s="19" t="s">
        <v>7544</v>
      </c>
      <c r="D1627" s="19" t="s">
        <v>7534</v>
      </c>
      <c r="E1627" s="19" t="s">
        <v>7545</v>
      </c>
      <c r="G1627" s="19" t="str">
        <f t="shared" si="125"/>
        <v>熊本県</v>
      </c>
      <c r="H1627" s="19" t="str">
        <f t="shared" si="126"/>
        <v>水俣市</v>
      </c>
      <c r="I1627" s="19" t="str">
        <f t="shared" si="127"/>
        <v>クマモトケン</v>
      </c>
      <c r="J1627" s="19" t="str">
        <f t="shared" si="128"/>
        <v>ミナマタシ</v>
      </c>
      <c r="K1627" s="19" t="str">
        <f t="shared" si="129"/>
        <v>432059</v>
      </c>
    </row>
    <row r="1628" spans="1:11">
      <c r="A1628" s="19" t="s">
        <v>2500</v>
      </c>
      <c r="B1628" s="19" t="s">
        <v>2651</v>
      </c>
      <c r="C1628" s="19" t="s">
        <v>7546</v>
      </c>
      <c r="D1628" s="19" t="s">
        <v>7534</v>
      </c>
      <c r="E1628" s="19" t="s">
        <v>7547</v>
      </c>
      <c r="G1628" s="19" t="str">
        <f t="shared" si="125"/>
        <v>熊本県</v>
      </c>
      <c r="H1628" s="19" t="str">
        <f t="shared" si="126"/>
        <v>玉名市</v>
      </c>
      <c r="I1628" s="19" t="str">
        <f t="shared" si="127"/>
        <v>クマモトケン</v>
      </c>
      <c r="J1628" s="19" t="str">
        <f t="shared" si="128"/>
        <v>タマナシ</v>
      </c>
      <c r="K1628" s="19" t="str">
        <f t="shared" si="129"/>
        <v>432067</v>
      </c>
    </row>
    <row r="1629" spans="1:11">
      <c r="A1629" s="19" t="s">
        <v>7548</v>
      </c>
      <c r="B1629" s="19" t="s">
        <v>2651</v>
      </c>
      <c r="C1629" s="19" t="s">
        <v>7549</v>
      </c>
      <c r="D1629" s="19" t="s">
        <v>7534</v>
      </c>
      <c r="E1629" s="19" t="s">
        <v>7550</v>
      </c>
      <c r="G1629" s="19" t="str">
        <f t="shared" si="125"/>
        <v>熊本県</v>
      </c>
      <c r="H1629" s="19" t="str">
        <f t="shared" si="126"/>
        <v>山鹿市</v>
      </c>
      <c r="I1629" s="19" t="str">
        <f t="shared" si="127"/>
        <v>クマモトケン</v>
      </c>
      <c r="J1629" s="19" t="str">
        <f t="shared" si="128"/>
        <v>ヤマガシ</v>
      </c>
      <c r="K1629" s="19" t="str">
        <f t="shared" si="129"/>
        <v>432083</v>
      </c>
    </row>
    <row r="1630" spans="1:11">
      <c r="A1630" s="19" t="s">
        <v>7551</v>
      </c>
      <c r="B1630" s="19" t="s">
        <v>2651</v>
      </c>
      <c r="C1630" s="19" t="s">
        <v>7552</v>
      </c>
      <c r="D1630" s="19" t="s">
        <v>7534</v>
      </c>
      <c r="E1630" s="19" t="s">
        <v>7553</v>
      </c>
      <c r="G1630" s="19" t="str">
        <f t="shared" si="125"/>
        <v>熊本県</v>
      </c>
      <c r="H1630" s="19" t="str">
        <f t="shared" si="126"/>
        <v>菊池市</v>
      </c>
      <c r="I1630" s="19" t="str">
        <f t="shared" si="127"/>
        <v>クマモトケン</v>
      </c>
      <c r="J1630" s="19" t="str">
        <f t="shared" si="128"/>
        <v>キクチシ</v>
      </c>
      <c r="K1630" s="19" t="str">
        <f t="shared" si="129"/>
        <v>432105</v>
      </c>
    </row>
    <row r="1631" spans="1:11">
      <c r="A1631" s="19" t="s">
        <v>7554</v>
      </c>
      <c r="B1631" s="19" t="s">
        <v>2651</v>
      </c>
      <c r="C1631" s="19" t="s">
        <v>7555</v>
      </c>
      <c r="D1631" s="19" t="s">
        <v>7534</v>
      </c>
      <c r="E1631" s="19" t="s">
        <v>7556</v>
      </c>
      <c r="G1631" s="19" t="str">
        <f t="shared" si="125"/>
        <v>熊本県</v>
      </c>
      <c r="H1631" s="19" t="str">
        <f t="shared" si="126"/>
        <v>宇土市</v>
      </c>
      <c r="I1631" s="19" t="str">
        <f t="shared" si="127"/>
        <v>クマモトケン</v>
      </c>
      <c r="J1631" s="19" t="str">
        <f t="shared" si="128"/>
        <v>ウトシ</v>
      </c>
      <c r="K1631" s="19" t="str">
        <f t="shared" si="129"/>
        <v>432113</v>
      </c>
    </row>
    <row r="1632" spans="1:11">
      <c r="A1632" s="19" t="s">
        <v>7557</v>
      </c>
      <c r="B1632" s="19" t="s">
        <v>2651</v>
      </c>
      <c r="C1632" s="19" t="s">
        <v>7558</v>
      </c>
      <c r="D1632" s="19" t="s">
        <v>7534</v>
      </c>
      <c r="E1632" s="19" t="s">
        <v>7559</v>
      </c>
      <c r="G1632" s="19" t="str">
        <f t="shared" si="125"/>
        <v>熊本県</v>
      </c>
      <c r="H1632" s="19" t="str">
        <f t="shared" si="126"/>
        <v>上天草市</v>
      </c>
      <c r="I1632" s="19" t="str">
        <f t="shared" si="127"/>
        <v>クマモトケン</v>
      </c>
      <c r="J1632" s="19" t="str">
        <f t="shared" si="128"/>
        <v>カミアマクサシ</v>
      </c>
      <c r="K1632" s="19" t="str">
        <f t="shared" si="129"/>
        <v>432121</v>
      </c>
    </row>
    <row r="1633" spans="1:11">
      <c r="A1633" s="19" t="s">
        <v>7560</v>
      </c>
      <c r="B1633" s="19" t="s">
        <v>2651</v>
      </c>
      <c r="C1633" s="19" t="s">
        <v>7561</v>
      </c>
      <c r="D1633" s="19" t="s">
        <v>7534</v>
      </c>
      <c r="E1633" s="19" t="s">
        <v>7562</v>
      </c>
      <c r="G1633" s="19" t="str">
        <f t="shared" si="125"/>
        <v>熊本県</v>
      </c>
      <c r="H1633" s="19" t="str">
        <f t="shared" si="126"/>
        <v>宇城市</v>
      </c>
      <c r="I1633" s="19" t="str">
        <f t="shared" si="127"/>
        <v>クマモトケン</v>
      </c>
      <c r="J1633" s="19" t="str">
        <f t="shared" si="128"/>
        <v>ウキシ</v>
      </c>
      <c r="K1633" s="19" t="str">
        <f t="shared" si="129"/>
        <v>432130</v>
      </c>
    </row>
    <row r="1634" spans="1:11">
      <c r="A1634" s="19" t="s">
        <v>7563</v>
      </c>
      <c r="B1634" s="19" t="s">
        <v>2651</v>
      </c>
      <c r="C1634" s="19" t="s">
        <v>7564</v>
      </c>
      <c r="D1634" s="19" t="s">
        <v>7534</v>
      </c>
      <c r="E1634" s="19" t="s">
        <v>7565</v>
      </c>
      <c r="G1634" s="19" t="str">
        <f t="shared" si="125"/>
        <v>熊本県</v>
      </c>
      <c r="H1634" s="19" t="str">
        <f t="shared" si="126"/>
        <v>阿蘇市</v>
      </c>
      <c r="I1634" s="19" t="str">
        <f t="shared" si="127"/>
        <v>クマモトケン</v>
      </c>
      <c r="J1634" s="19" t="str">
        <f t="shared" si="128"/>
        <v>アソシ</v>
      </c>
      <c r="K1634" s="19" t="str">
        <f t="shared" si="129"/>
        <v>432148</v>
      </c>
    </row>
    <row r="1635" spans="1:11">
      <c r="A1635" s="19" t="s">
        <v>2501</v>
      </c>
      <c r="B1635" s="19" t="s">
        <v>2651</v>
      </c>
      <c r="C1635" s="19" t="s">
        <v>3205</v>
      </c>
      <c r="D1635" s="19" t="s">
        <v>7534</v>
      </c>
      <c r="E1635" s="19" t="s">
        <v>7566</v>
      </c>
      <c r="G1635" s="19" t="str">
        <f t="shared" si="125"/>
        <v>熊本県</v>
      </c>
      <c r="H1635" s="19" t="str">
        <f t="shared" si="126"/>
        <v>天草市</v>
      </c>
      <c r="I1635" s="19" t="str">
        <f t="shared" si="127"/>
        <v>クマモトケン</v>
      </c>
      <c r="J1635" s="19" t="str">
        <f t="shared" si="128"/>
        <v>アマクサシ</v>
      </c>
      <c r="K1635" s="19" t="str">
        <f t="shared" si="129"/>
        <v>432156</v>
      </c>
    </row>
    <row r="1636" spans="1:11">
      <c r="A1636" s="19" t="s">
        <v>7567</v>
      </c>
      <c r="B1636" s="19" t="s">
        <v>2651</v>
      </c>
      <c r="C1636" s="19" t="s">
        <v>7568</v>
      </c>
      <c r="D1636" s="19" t="s">
        <v>7534</v>
      </c>
      <c r="E1636" s="19" t="s">
        <v>7569</v>
      </c>
      <c r="G1636" s="19" t="str">
        <f t="shared" si="125"/>
        <v>熊本県</v>
      </c>
      <c r="H1636" s="19" t="str">
        <f t="shared" si="126"/>
        <v>合志市</v>
      </c>
      <c r="I1636" s="19" t="str">
        <f t="shared" si="127"/>
        <v>クマモトケン</v>
      </c>
      <c r="J1636" s="19" t="str">
        <f t="shared" si="128"/>
        <v>コウシシ</v>
      </c>
      <c r="K1636" s="19" t="str">
        <f t="shared" si="129"/>
        <v>432164</v>
      </c>
    </row>
    <row r="1637" spans="1:11">
      <c r="A1637" s="19" t="s">
        <v>7570</v>
      </c>
      <c r="B1637" s="19" t="s">
        <v>2651</v>
      </c>
      <c r="C1637" s="19" t="s">
        <v>4070</v>
      </c>
      <c r="D1637" s="19" t="s">
        <v>7534</v>
      </c>
      <c r="E1637" s="19" t="s">
        <v>4071</v>
      </c>
      <c r="G1637" s="19" t="str">
        <f t="shared" si="125"/>
        <v>熊本県</v>
      </c>
      <c r="H1637" s="19" t="str">
        <f t="shared" si="126"/>
        <v>美里町</v>
      </c>
      <c r="I1637" s="19" t="str">
        <f t="shared" si="127"/>
        <v>クマモトケン</v>
      </c>
      <c r="J1637" s="19" t="str">
        <f t="shared" si="128"/>
        <v>ミサトマチ</v>
      </c>
      <c r="K1637" s="19" t="str">
        <f t="shared" si="129"/>
        <v>433489</v>
      </c>
    </row>
    <row r="1638" spans="1:11">
      <c r="A1638" s="19" t="s">
        <v>7571</v>
      </c>
      <c r="B1638" s="19" t="s">
        <v>2651</v>
      </c>
      <c r="C1638" s="19" t="s">
        <v>7572</v>
      </c>
      <c r="D1638" s="19" t="s">
        <v>7534</v>
      </c>
      <c r="E1638" s="19" t="s">
        <v>7573</v>
      </c>
      <c r="G1638" s="19" t="str">
        <f t="shared" si="125"/>
        <v>熊本県</v>
      </c>
      <c r="H1638" s="19" t="str">
        <f t="shared" si="126"/>
        <v>玉東町</v>
      </c>
      <c r="I1638" s="19" t="str">
        <f t="shared" si="127"/>
        <v>クマモトケン</v>
      </c>
      <c r="J1638" s="19" t="str">
        <f t="shared" si="128"/>
        <v>ギョクトウマチ</v>
      </c>
      <c r="K1638" s="19" t="str">
        <f t="shared" si="129"/>
        <v>433641</v>
      </c>
    </row>
    <row r="1639" spans="1:11">
      <c r="A1639" s="19" t="s">
        <v>7574</v>
      </c>
      <c r="B1639" s="19" t="s">
        <v>2651</v>
      </c>
      <c r="C1639" s="19" t="s">
        <v>7575</v>
      </c>
      <c r="D1639" s="19" t="s">
        <v>7534</v>
      </c>
      <c r="E1639" s="19" t="s">
        <v>7576</v>
      </c>
      <c r="G1639" s="19" t="str">
        <f t="shared" si="125"/>
        <v>熊本県</v>
      </c>
      <c r="H1639" s="19" t="str">
        <f t="shared" si="126"/>
        <v>南関町</v>
      </c>
      <c r="I1639" s="19" t="str">
        <f t="shared" si="127"/>
        <v>クマモトケン</v>
      </c>
      <c r="J1639" s="19" t="str">
        <f t="shared" si="128"/>
        <v>ナンカンマチ</v>
      </c>
      <c r="K1639" s="19" t="str">
        <f t="shared" si="129"/>
        <v>433675</v>
      </c>
    </row>
    <row r="1640" spans="1:11">
      <c r="A1640" s="19" t="s">
        <v>7577</v>
      </c>
      <c r="B1640" s="19" t="s">
        <v>2651</v>
      </c>
      <c r="C1640" s="19" t="s">
        <v>7578</v>
      </c>
      <c r="D1640" s="19" t="s">
        <v>7534</v>
      </c>
      <c r="E1640" s="19" t="s">
        <v>7579</v>
      </c>
      <c r="G1640" s="19" t="str">
        <f t="shared" si="125"/>
        <v>熊本県</v>
      </c>
      <c r="H1640" s="19" t="str">
        <f t="shared" si="126"/>
        <v>長洲町</v>
      </c>
      <c r="I1640" s="19" t="str">
        <f t="shared" si="127"/>
        <v>クマモトケン</v>
      </c>
      <c r="J1640" s="19" t="str">
        <f t="shared" si="128"/>
        <v>ナガスマチ</v>
      </c>
      <c r="K1640" s="19" t="str">
        <f t="shared" si="129"/>
        <v>433683</v>
      </c>
    </row>
    <row r="1641" spans="1:11">
      <c r="A1641" s="19" t="s">
        <v>7580</v>
      </c>
      <c r="B1641" s="19" t="s">
        <v>2651</v>
      </c>
      <c r="C1641" s="19" t="s">
        <v>7581</v>
      </c>
      <c r="D1641" s="19" t="s">
        <v>7534</v>
      </c>
      <c r="E1641" s="19" t="s">
        <v>7582</v>
      </c>
      <c r="G1641" s="19" t="str">
        <f t="shared" si="125"/>
        <v>熊本県</v>
      </c>
      <c r="H1641" s="19" t="str">
        <f t="shared" si="126"/>
        <v>和水町</v>
      </c>
      <c r="I1641" s="19" t="str">
        <f t="shared" si="127"/>
        <v>クマモトケン</v>
      </c>
      <c r="J1641" s="19" t="str">
        <f t="shared" si="128"/>
        <v>ナゴミマチ</v>
      </c>
      <c r="K1641" s="19" t="str">
        <f t="shared" si="129"/>
        <v>433691</v>
      </c>
    </row>
    <row r="1642" spans="1:11">
      <c r="A1642" s="19" t="s">
        <v>7583</v>
      </c>
      <c r="B1642" s="19" t="s">
        <v>2651</v>
      </c>
      <c r="C1642" s="19" t="s">
        <v>7584</v>
      </c>
      <c r="D1642" s="19" t="s">
        <v>7534</v>
      </c>
      <c r="E1642" s="19" t="s">
        <v>7585</v>
      </c>
      <c r="G1642" s="19" t="str">
        <f t="shared" si="125"/>
        <v>熊本県</v>
      </c>
      <c r="H1642" s="19" t="str">
        <f t="shared" si="126"/>
        <v>大津町</v>
      </c>
      <c r="I1642" s="19" t="str">
        <f t="shared" si="127"/>
        <v>クマモトケン</v>
      </c>
      <c r="J1642" s="19" t="str">
        <f t="shared" si="128"/>
        <v>オオヅマチ</v>
      </c>
      <c r="K1642" s="19" t="str">
        <f t="shared" si="129"/>
        <v>434035</v>
      </c>
    </row>
    <row r="1643" spans="1:11">
      <c r="A1643" s="19" t="s">
        <v>7586</v>
      </c>
      <c r="B1643" s="19" t="s">
        <v>2651</v>
      </c>
      <c r="C1643" s="19" t="s">
        <v>7587</v>
      </c>
      <c r="D1643" s="19" t="s">
        <v>7534</v>
      </c>
      <c r="E1643" s="19" t="s">
        <v>7588</v>
      </c>
      <c r="G1643" s="19" t="str">
        <f t="shared" si="125"/>
        <v>熊本県</v>
      </c>
      <c r="H1643" s="19" t="str">
        <f t="shared" si="126"/>
        <v>菊陽町</v>
      </c>
      <c r="I1643" s="19" t="str">
        <f t="shared" si="127"/>
        <v>クマモトケン</v>
      </c>
      <c r="J1643" s="19" t="str">
        <f t="shared" si="128"/>
        <v>キクヨウマチ</v>
      </c>
      <c r="K1643" s="19" t="str">
        <f t="shared" si="129"/>
        <v>434043</v>
      </c>
    </row>
    <row r="1644" spans="1:11">
      <c r="A1644" s="19" t="s">
        <v>7589</v>
      </c>
      <c r="B1644" s="19" t="s">
        <v>2651</v>
      </c>
      <c r="C1644" s="19" t="s">
        <v>7590</v>
      </c>
      <c r="D1644" s="19" t="s">
        <v>7534</v>
      </c>
      <c r="E1644" s="19" t="s">
        <v>7591</v>
      </c>
      <c r="G1644" s="19" t="str">
        <f t="shared" si="125"/>
        <v>熊本県</v>
      </c>
      <c r="H1644" s="19" t="str">
        <f t="shared" si="126"/>
        <v>南小国町</v>
      </c>
      <c r="I1644" s="19" t="str">
        <f t="shared" si="127"/>
        <v>クマモトケン</v>
      </c>
      <c r="J1644" s="19" t="str">
        <f t="shared" si="128"/>
        <v>ミナミオグニマチ</v>
      </c>
      <c r="K1644" s="19" t="str">
        <f t="shared" si="129"/>
        <v>434230</v>
      </c>
    </row>
    <row r="1645" spans="1:11">
      <c r="A1645" s="19" t="s">
        <v>7592</v>
      </c>
      <c r="B1645" s="19" t="s">
        <v>2651</v>
      </c>
      <c r="C1645" s="19" t="s">
        <v>2788</v>
      </c>
      <c r="D1645" s="19" t="s">
        <v>7534</v>
      </c>
      <c r="E1645" s="19" t="s">
        <v>4226</v>
      </c>
      <c r="G1645" s="19" t="str">
        <f t="shared" si="125"/>
        <v>熊本県</v>
      </c>
      <c r="H1645" s="19" t="str">
        <f t="shared" si="126"/>
        <v>小国町</v>
      </c>
      <c r="I1645" s="19" t="str">
        <f t="shared" si="127"/>
        <v>クマモトケン</v>
      </c>
      <c r="J1645" s="19" t="str">
        <f t="shared" si="128"/>
        <v>オグニマチ</v>
      </c>
      <c r="K1645" s="19" t="str">
        <f t="shared" si="129"/>
        <v>434248</v>
      </c>
    </row>
    <row r="1646" spans="1:11">
      <c r="A1646" s="19" t="s">
        <v>7593</v>
      </c>
      <c r="B1646" s="19" t="s">
        <v>2651</v>
      </c>
      <c r="C1646" s="19" t="s">
        <v>7594</v>
      </c>
      <c r="D1646" s="19" t="s">
        <v>7534</v>
      </c>
      <c r="E1646" s="19" t="s">
        <v>7595</v>
      </c>
      <c r="G1646" s="19" t="str">
        <f t="shared" si="125"/>
        <v>熊本県</v>
      </c>
      <c r="H1646" s="19" t="str">
        <f t="shared" si="126"/>
        <v>産山村</v>
      </c>
      <c r="I1646" s="19" t="str">
        <f t="shared" si="127"/>
        <v>クマモトケン</v>
      </c>
      <c r="J1646" s="19" t="str">
        <f t="shared" si="128"/>
        <v>ウブヤマムラ</v>
      </c>
      <c r="K1646" s="19" t="str">
        <f t="shared" si="129"/>
        <v>434256</v>
      </c>
    </row>
    <row r="1647" spans="1:11">
      <c r="A1647" s="19" t="s">
        <v>7596</v>
      </c>
      <c r="B1647" s="19" t="s">
        <v>2651</v>
      </c>
      <c r="C1647" s="19" t="s">
        <v>5627</v>
      </c>
      <c r="D1647" s="19" t="s">
        <v>7534</v>
      </c>
      <c r="E1647" s="19" t="s">
        <v>5628</v>
      </c>
      <c r="G1647" s="19" t="str">
        <f t="shared" si="125"/>
        <v>熊本県</v>
      </c>
      <c r="H1647" s="19" t="str">
        <f t="shared" si="126"/>
        <v>高森町</v>
      </c>
      <c r="I1647" s="19" t="str">
        <f t="shared" si="127"/>
        <v>クマモトケン</v>
      </c>
      <c r="J1647" s="19" t="str">
        <f t="shared" si="128"/>
        <v>タカモリマチ</v>
      </c>
      <c r="K1647" s="19" t="str">
        <f t="shared" si="129"/>
        <v>434281</v>
      </c>
    </row>
    <row r="1648" spans="1:11">
      <c r="A1648" s="19" t="s">
        <v>7597</v>
      </c>
      <c r="B1648" s="19" t="s">
        <v>2651</v>
      </c>
      <c r="C1648" s="19" t="s">
        <v>7598</v>
      </c>
      <c r="D1648" s="19" t="s">
        <v>7534</v>
      </c>
      <c r="E1648" s="19" t="s">
        <v>7599</v>
      </c>
      <c r="G1648" s="19" t="str">
        <f t="shared" si="125"/>
        <v>熊本県</v>
      </c>
      <c r="H1648" s="19" t="str">
        <f t="shared" si="126"/>
        <v>西原村</v>
      </c>
      <c r="I1648" s="19" t="str">
        <f t="shared" si="127"/>
        <v>クマモトケン</v>
      </c>
      <c r="J1648" s="19" t="str">
        <f t="shared" si="128"/>
        <v>ニシハラムラ</v>
      </c>
      <c r="K1648" s="19" t="str">
        <f t="shared" si="129"/>
        <v>434329</v>
      </c>
    </row>
    <row r="1649" spans="1:11">
      <c r="A1649" s="19" t="s">
        <v>7600</v>
      </c>
      <c r="B1649" s="19" t="s">
        <v>2651</v>
      </c>
      <c r="C1649" s="19" t="s">
        <v>7601</v>
      </c>
      <c r="D1649" s="19" t="s">
        <v>7534</v>
      </c>
      <c r="E1649" s="19" t="s">
        <v>7602</v>
      </c>
      <c r="G1649" s="19" t="str">
        <f t="shared" si="125"/>
        <v>熊本県</v>
      </c>
      <c r="H1649" s="19" t="str">
        <f t="shared" si="126"/>
        <v>南阿蘇村</v>
      </c>
      <c r="I1649" s="19" t="str">
        <f t="shared" si="127"/>
        <v>クマモトケン</v>
      </c>
      <c r="J1649" s="19" t="str">
        <f t="shared" si="128"/>
        <v>ミナミアソムラ</v>
      </c>
      <c r="K1649" s="19" t="str">
        <f t="shared" si="129"/>
        <v>434337</v>
      </c>
    </row>
    <row r="1650" spans="1:11">
      <c r="A1650" s="19" t="s">
        <v>7603</v>
      </c>
      <c r="B1650" s="19" t="s">
        <v>2651</v>
      </c>
      <c r="C1650" s="19" t="s">
        <v>7604</v>
      </c>
      <c r="D1650" s="19" t="s">
        <v>7534</v>
      </c>
      <c r="E1650" s="19" t="s">
        <v>7605</v>
      </c>
      <c r="G1650" s="19" t="str">
        <f t="shared" si="125"/>
        <v>熊本県</v>
      </c>
      <c r="H1650" s="19" t="str">
        <f t="shared" si="126"/>
        <v>御船町</v>
      </c>
      <c r="I1650" s="19" t="str">
        <f t="shared" si="127"/>
        <v>クマモトケン</v>
      </c>
      <c r="J1650" s="19" t="str">
        <f t="shared" si="128"/>
        <v>ミフネマチ</v>
      </c>
      <c r="K1650" s="19" t="str">
        <f t="shared" si="129"/>
        <v>434418</v>
      </c>
    </row>
    <row r="1651" spans="1:11">
      <c r="A1651" s="19" t="s">
        <v>7606</v>
      </c>
      <c r="B1651" s="19" t="s">
        <v>2651</v>
      </c>
      <c r="C1651" s="19" t="s">
        <v>7607</v>
      </c>
      <c r="D1651" s="19" t="s">
        <v>7534</v>
      </c>
      <c r="E1651" s="19" t="s">
        <v>7608</v>
      </c>
      <c r="G1651" s="19" t="str">
        <f t="shared" si="125"/>
        <v>熊本県</v>
      </c>
      <c r="H1651" s="19" t="str">
        <f t="shared" si="126"/>
        <v>嘉島町</v>
      </c>
      <c r="I1651" s="19" t="str">
        <f t="shared" si="127"/>
        <v>クマモトケン</v>
      </c>
      <c r="J1651" s="19" t="str">
        <f t="shared" si="128"/>
        <v>カシママチ</v>
      </c>
      <c r="K1651" s="19" t="str">
        <f t="shared" si="129"/>
        <v>434426</v>
      </c>
    </row>
    <row r="1652" spans="1:11">
      <c r="A1652" s="19" t="s">
        <v>7609</v>
      </c>
      <c r="B1652" s="19" t="s">
        <v>2651</v>
      </c>
      <c r="C1652" s="19" t="s">
        <v>7610</v>
      </c>
      <c r="D1652" s="19" t="s">
        <v>7534</v>
      </c>
      <c r="E1652" s="19" t="s">
        <v>7611</v>
      </c>
      <c r="G1652" s="19" t="str">
        <f t="shared" si="125"/>
        <v>熊本県</v>
      </c>
      <c r="H1652" s="19" t="str">
        <f t="shared" si="126"/>
        <v>益城町</v>
      </c>
      <c r="I1652" s="19" t="str">
        <f t="shared" si="127"/>
        <v>クマモトケン</v>
      </c>
      <c r="J1652" s="19" t="str">
        <f t="shared" si="128"/>
        <v>マシキマチ</v>
      </c>
      <c r="K1652" s="19" t="str">
        <f t="shared" si="129"/>
        <v>434434</v>
      </c>
    </row>
    <row r="1653" spans="1:11">
      <c r="A1653" s="19" t="s">
        <v>7612</v>
      </c>
      <c r="B1653" s="19" t="s">
        <v>2651</v>
      </c>
      <c r="C1653" s="19" t="s">
        <v>7613</v>
      </c>
      <c r="D1653" s="19" t="s">
        <v>7534</v>
      </c>
      <c r="E1653" s="19" t="s">
        <v>7614</v>
      </c>
      <c r="G1653" s="19" t="str">
        <f t="shared" si="125"/>
        <v>熊本県</v>
      </c>
      <c r="H1653" s="19" t="str">
        <f t="shared" si="126"/>
        <v>甲佐町</v>
      </c>
      <c r="I1653" s="19" t="str">
        <f t="shared" si="127"/>
        <v>クマモトケン</v>
      </c>
      <c r="J1653" s="19" t="str">
        <f t="shared" si="128"/>
        <v>コウサマチ</v>
      </c>
      <c r="K1653" s="19" t="str">
        <f t="shared" si="129"/>
        <v>434442</v>
      </c>
    </row>
    <row r="1654" spans="1:11">
      <c r="A1654" s="19" t="s">
        <v>7615</v>
      </c>
      <c r="B1654" s="19" t="s">
        <v>2651</v>
      </c>
      <c r="C1654" s="19" t="s">
        <v>7616</v>
      </c>
      <c r="D1654" s="19" t="s">
        <v>7534</v>
      </c>
      <c r="E1654" s="19" t="s">
        <v>7617</v>
      </c>
      <c r="G1654" s="19" t="str">
        <f t="shared" si="125"/>
        <v>熊本県</v>
      </c>
      <c r="H1654" s="19" t="str">
        <f t="shared" si="126"/>
        <v>山都町</v>
      </c>
      <c r="I1654" s="19" t="str">
        <f t="shared" si="127"/>
        <v>クマモトケン</v>
      </c>
      <c r="J1654" s="19" t="str">
        <f t="shared" si="128"/>
        <v>ヤマトチョウ</v>
      </c>
      <c r="K1654" s="19" t="str">
        <f t="shared" si="129"/>
        <v>434477</v>
      </c>
    </row>
    <row r="1655" spans="1:11">
      <c r="A1655" s="19" t="s">
        <v>7618</v>
      </c>
      <c r="B1655" s="19" t="s">
        <v>2651</v>
      </c>
      <c r="C1655" s="19" t="s">
        <v>7619</v>
      </c>
      <c r="D1655" s="19" t="s">
        <v>7534</v>
      </c>
      <c r="E1655" s="19" t="s">
        <v>7620</v>
      </c>
      <c r="G1655" s="19" t="str">
        <f t="shared" si="125"/>
        <v>熊本県</v>
      </c>
      <c r="H1655" s="19" t="str">
        <f t="shared" si="126"/>
        <v>氷川町</v>
      </c>
      <c r="I1655" s="19" t="str">
        <f t="shared" si="127"/>
        <v>クマモトケン</v>
      </c>
      <c r="J1655" s="19" t="str">
        <f t="shared" si="128"/>
        <v>ヒカワチョウ</v>
      </c>
      <c r="K1655" s="19" t="str">
        <f t="shared" si="129"/>
        <v>434680</v>
      </c>
    </row>
    <row r="1656" spans="1:11">
      <c r="A1656" s="19" t="s">
        <v>7621</v>
      </c>
      <c r="B1656" s="19" t="s">
        <v>2651</v>
      </c>
      <c r="C1656" s="19" t="s">
        <v>7622</v>
      </c>
      <c r="D1656" s="19" t="s">
        <v>7534</v>
      </c>
      <c r="E1656" s="19" t="s">
        <v>7623</v>
      </c>
      <c r="G1656" s="19" t="str">
        <f t="shared" si="125"/>
        <v>熊本県</v>
      </c>
      <c r="H1656" s="19" t="str">
        <f t="shared" si="126"/>
        <v>芦北町</v>
      </c>
      <c r="I1656" s="19" t="str">
        <f t="shared" si="127"/>
        <v>クマモトケン</v>
      </c>
      <c r="J1656" s="19" t="str">
        <f t="shared" si="128"/>
        <v>アシキタマチ</v>
      </c>
      <c r="K1656" s="19" t="str">
        <f t="shared" si="129"/>
        <v>434825</v>
      </c>
    </row>
    <row r="1657" spans="1:11">
      <c r="A1657" s="19" t="s">
        <v>7624</v>
      </c>
      <c r="B1657" s="19" t="s">
        <v>2651</v>
      </c>
      <c r="C1657" s="19" t="s">
        <v>7625</v>
      </c>
      <c r="D1657" s="19" t="s">
        <v>7534</v>
      </c>
      <c r="E1657" s="19" t="s">
        <v>7626</v>
      </c>
      <c r="G1657" s="19" t="str">
        <f t="shared" si="125"/>
        <v>熊本県</v>
      </c>
      <c r="H1657" s="19" t="str">
        <f t="shared" si="126"/>
        <v>津奈木町</v>
      </c>
      <c r="I1657" s="19" t="str">
        <f t="shared" si="127"/>
        <v>クマモトケン</v>
      </c>
      <c r="J1657" s="19" t="str">
        <f t="shared" si="128"/>
        <v>ツナギマチ</v>
      </c>
      <c r="K1657" s="19" t="str">
        <f t="shared" si="129"/>
        <v>434841</v>
      </c>
    </row>
    <row r="1658" spans="1:11">
      <c r="A1658" s="19" t="s">
        <v>7627</v>
      </c>
      <c r="B1658" s="19" t="s">
        <v>2651</v>
      </c>
      <c r="C1658" s="19" t="s">
        <v>7628</v>
      </c>
      <c r="D1658" s="19" t="s">
        <v>7534</v>
      </c>
      <c r="E1658" s="19" t="s">
        <v>7629</v>
      </c>
      <c r="G1658" s="19" t="str">
        <f t="shared" si="125"/>
        <v>熊本県</v>
      </c>
      <c r="H1658" s="19" t="str">
        <f t="shared" si="126"/>
        <v>錦町</v>
      </c>
      <c r="I1658" s="19" t="str">
        <f t="shared" si="127"/>
        <v>クマモトケン</v>
      </c>
      <c r="J1658" s="19" t="str">
        <f t="shared" si="128"/>
        <v>ニシキマチ</v>
      </c>
      <c r="K1658" s="19" t="str">
        <f t="shared" si="129"/>
        <v>435015</v>
      </c>
    </row>
    <row r="1659" spans="1:11">
      <c r="A1659" s="19" t="s">
        <v>7630</v>
      </c>
      <c r="B1659" s="19" t="s">
        <v>2651</v>
      </c>
      <c r="C1659" s="19" t="s">
        <v>7631</v>
      </c>
      <c r="D1659" s="19" t="s">
        <v>7534</v>
      </c>
      <c r="E1659" s="19" t="s">
        <v>7632</v>
      </c>
      <c r="G1659" s="19" t="str">
        <f t="shared" si="125"/>
        <v>熊本県</v>
      </c>
      <c r="H1659" s="19" t="str">
        <f t="shared" si="126"/>
        <v>多良木町</v>
      </c>
      <c r="I1659" s="19" t="str">
        <f t="shared" si="127"/>
        <v>クマモトケン</v>
      </c>
      <c r="J1659" s="19" t="str">
        <f t="shared" si="128"/>
        <v>タラギマチ</v>
      </c>
      <c r="K1659" s="19" t="str">
        <f t="shared" si="129"/>
        <v>435058</v>
      </c>
    </row>
    <row r="1660" spans="1:11">
      <c r="A1660" s="19" t="s">
        <v>7633</v>
      </c>
      <c r="B1660" s="19" t="s">
        <v>2651</v>
      </c>
      <c r="C1660" s="19" t="s">
        <v>7634</v>
      </c>
      <c r="D1660" s="19" t="s">
        <v>7534</v>
      </c>
      <c r="E1660" s="19" t="s">
        <v>7635</v>
      </c>
      <c r="G1660" s="19" t="str">
        <f t="shared" si="125"/>
        <v>熊本県</v>
      </c>
      <c r="H1660" s="19" t="str">
        <f t="shared" si="126"/>
        <v>湯前町</v>
      </c>
      <c r="I1660" s="19" t="str">
        <f t="shared" si="127"/>
        <v>クマモトケン</v>
      </c>
      <c r="J1660" s="19" t="str">
        <f t="shared" si="128"/>
        <v>ユノマエマチ</v>
      </c>
      <c r="K1660" s="19" t="str">
        <f t="shared" si="129"/>
        <v>435066</v>
      </c>
    </row>
    <row r="1661" spans="1:11">
      <c r="A1661" s="19" t="s">
        <v>7636</v>
      </c>
      <c r="B1661" s="19" t="s">
        <v>2651</v>
      </c>
      <c r="C1661" s="19" t="s">
        <v>7637</v>
      </c>
      <c r="D1661" s="19" t="s">
        <v>7534</v>
      </c>
      <c r="E1661" s="19" t="s">
        <v>7638</v>
      </c>
      <c r="G1661" s="19" t="str">
        <f t="shared" si="125"/>
        <v>熊本県</v>
      </c>
      <c r="H1661" s="19" t="str">
        <f t="shared" si="126"/>
        <v>水上村</v>
      </c>
      <c r="I1661" s="19" t="str">
        <f t="shared" si="127"/>
        <v>クマモトケン</v>
      </c>
      <c r="J1661" s="19" t="str">
        <f t="shared" si="128"/>
        <v>ミズカミムラ</v>
      </c>
      <c r="K1661" s="19" t="str">
        <f t="shared" si="129"/>
        <v>435074</v>
      </c>
    </row>
    <row r="1662" spans="1:11">
      <c r="A1662" s="19" t="s">
        <v>7639</v>
      </c>
      <c r="B1662" s="19" t="s">
        <v>2651</v>
      </c>
      <c r="C1662" s="19" t="s">
        <v>7640</v>
      </c>
      <c r="D1662" s="19" t="s">
        <v>7534</v>
      </c>
      <c r="E1662" s="19" t="s">
        <v>7641</v>
      </c>
      <c r="G1662" s="19" t="str">
        <f t="shared" si="125"/>
        <v>熊本県</v>
      </c>
      <c r="H1662" s="19" t="str">
        <f t="shared" si="126"/>
        <v>相良村</v>
      </c>
      <c r="I1662" s="19" t="str">
        <f t="shared" si="127"/>
        <v>クマモトケン</v>
      </c>
      <c r="J1662" s="19" t="str">
        <f t="shared" si="128"/>
        <v>サガラムラ</v>
      </c>
      <c r="K1662" s="19" t="str">
        <f t="shared" si="129"/>
        <v>435104</v>
      </c>
    </row>
    <row r="1663" spans="1:11">
      <c r="A1663" s="19" t="s">
        <v>7642</v>
      </c>
      <c r="B1663" s="19" t="s">
        <v>2651</v>
      </c>
      <c r="C1663" s="19" t="s">
        <v>7643</v>
      </c>
      <c r="D1663" s="19" t="s">
        <v>7534</v>
      </c>
      <c r="E1663" s="19" t="s">
        <v>7644</v>
      </c>
      <c r="G1663" s="19" t="str">
        <f t="shared" si="125"/>
        <v>熊本県</v>
      </c>
      <c r="H1663" s="19" t="str">
        <f t="shared" si="126"/>
        <v>五木村</v>
      </c>
      <c r="I1663" s="19" t="str">
        <f t="shared" si="127"/>
        <v>クマモトケン</v>
      </c>
      <c r="J1663" s="19" t="str">
        <f t="shared" si="128"/>
        <v>イツキムラ</v>
      </c>
      <c r="K1663" s="19" t="str">
        <f t="shared" si="129"/>
        <v>435112</v>
      </c>
    </row>
    <row r="1664" spans="1:11">
      <c r="A1664" s="19" t="s">
        <v>7645</v>
      </c>
      <c r="B1664" s="19" t="s">
        <v>2651</v>
      </c>
      <c r="C1664" s="19" t="s">
        <v>7646</v>
      </c>
      <c r="D1664" s="19" t="s">
        <v>7534</v>
      </c>
      <c r="E1664" s="19" t="s">
        <v>7647</v>
      </c>
      <c r="G1664" s="19" t="str">
        <f t="shared" si="125"/>
        <v>熊本県</v>
      </c>
      <c r="H1664" s="19" t="str">
        <f t="shared" si="126"/>
        <v>山江村</v>
      </c>
      <c r="I1664" s="19" t="str">
        <f t="shared" si="127"/>
        <v>クマモトケン</v>
      </c>
      <c r="J1664" s="19" t="str">
        <f t="shared" si="128"/>
        <v>ヤマエムラ</v>
      </c>
      <c r="K1664" s="19" t="str">
        <f t="shared" si="129"/>
        <v>435121</v>
      </c>
    </row>
    <row r="1665" spans="1:11">
      <c r="A1665" s="19" t="s">
        <v>7648</v>
      </c>
      <c r="B1665" s="19" t="s">
        <v>2651</v>
      </c>
      <c r="C1665" s="19" t="s">
        <v>7649</v>
      </c>
      <c r="D1665" s="19" t="s">
        <v>7534</v>
      </c>
      <c r="E1665" s="19" t="s">
        <v>7650</v>
      </c>
      <c r="G1665" s="19" t="str">
        <f t="shared" si="125"/>
        <v>熊本県</v>
      </c>
      <c r="H1665" s="19" t="str">
        <f t="shared" si="126"/>
        <v>球磨村</v>
      </c>
      <c r="I1665" s="19" t="str">
        <f t="shared" si="127"/>
        <v>クマモトケン</v>
      </c>
      <c r="J1665" s="19" t="str">
        <f t="shared" si="128"/>
        <v>クマムラ</v>
      </c>
      <c r="K1665" s="19" t="str">
        <f t="shared" si="129"/>
        <v>435139</v>
      </c>
    </row>
    <row r="1666" spans="1:11">
      <c r="A1666" s="19" t="s">
        <v>7651</v>
      </c>
      <c r="B1666" s="19" t="s">
        <v>2651</v>
      </c>
      <c r="C1666" s="19" t="s">
        <v>7652</v>
      </c>
      <c r="D1666" s="19" t="s">
        <v>7534</v>
      </c>
      <c r="E1666" s="19" t="s">
        <v>7653</v>
      </c>
      <c r="G1666" s="19" t="str">
        <f t="shared" si="125"/>
        <v>熊本県</v>
      </c>
      <c r="H1666" s="19" t="str">
        <f t="shared" si="126"/>
        <v>あさぎり町</v>
      </c>
      <c r="I1666" s="19" t="str">
        <f t="shared" si="127"/>
        <v>クマモトケン</v>
      </c>
      <c r="J1666" s="19" t="str">
        <f t="shared" si="128"/>
        <v>アサギリチョウ</v>
      </c>
      <c r="K1666" s="19" t="str">
        <f t="shared" si="129"/>
        <v>435147</v>
      </c>
    </row>
    <row r="1667" spans="1:11">
      <c r="A1667" s="19" t="s">
        <v>7654</v>
      </c>
      <c r="B1667" s="19" t="s">
        <v>2651</v>
      </c>
      <c r="C1667" s="19" t="s">
        <v>7655</v>
      </c>
      <c r="D1667" s="19" t="s">
        <v>7534</v>
      </c>
      <c r="E1667" s="19" t="s">
        <v>7656</v>
      </c>
      <c r="G1667" s="19" t="str">
        <f t="shared" si="125"/>
        <v>熊本県</v>
      </c>
      <c r="H1667" s="19" t="str">
        <f t="shared" si="126"/>
        <v>苓北町</v>
      </c>
      <c r="I1667" s="19" t="str">
        <f t="shared" si="127"/>
        <v>クマモトケン</v>
      </c>
      <c r="J1667" s="19" t="str">
        <f t="shared" si="128"/>
        <v>レイホクマチ</v>
      </c>
      <c r="K1667" s="19" t="str">
        <f t="shared" si="129"/>
        <v>435317</v>
      </c>
    </row>
    <row r="1668" spans="1:11">
      <c r="A1668" s="17" t="s">
        <v>7657</v>
      </c>
      <c r="B1668" s="17" t="s">
        <v>7658</v>
      </c>
      <c r="C1668" s="31"/>
      <c r="D1668" s="32" t="s">
        <v>7659</v>
      </c>
      <c r="E1668" s="31"/>
      <c r="G1668" s="17" t="str">
        <f t="shared" si="125"/>
        <v>大分県</v>
      </c>
      <c r="H1668" s="17" t="str">
        <f t="shared" si="126"/>
        <v/>
      </c>
      <c r="I1668" s="17" t="str">
        <f t="shared" si="127"/>
        <v>オオイタケン</v>
      </c>
      <c r="J1668" s="17" t="str">
        <f t="shared" si="128"/>
        <v/>
      </c>
      <c r="K1668" s="17" t="str">
        <f t="shared" si="129"/>
        <v>440001</v>
      </c>
    </row>
    <row r="1669" spans="1:11">
      <c r="A1669" s="19" t="s">
        <v>7660</v>
      </c>
      <c r="B1669" s="19" t="s">
        <v>2922</v>
      </c>
      <c r="C1669" s="19" t="s">
        <v>7661</v>
      </c>
      <c r="D1669" s="19" t="s">
        <v>7662</v>
      </c>
      <c r="E1669" s="19" t="s">
        <v>7663</v>
      </c>
      <c r="G1669" s="19" t="str">
        <f t="shared" si="125"/>
        <v>大分県</v>
      </c>
      <c r="H1669" s="19" t="str">
        <f t="shared" si="126"/>
        <v>大分市</v>
      </c>
      <c r="I1669" s="19" t="str">
        <f t="shared" si="127"/>
        <v>オオイタケン</v>
      </c>
      <c r="J1669" s="19" t="str">
        <f t="shared" si="128"/>
        <v>オオイタシ</v>
      </c>
      <c r="K1669" s="19" t="str">
        <f t="shared" si="129"/>
        <v>442011</v>
      </c>
    </row>
    <row r="1670" spans="1:11">
      <c r="A1670" s="19" t="s">
        <v>7664</v>
      </c>
      <c r="B1670" s="19" t="s">
        <v>2922</v>
      </c>
      <c r="C1670" s="19" t="s">
        <v>7665</v>
      </c>
      <c r="D1670" s="19" t="s">
        <v>7662</v>
      </c>
      <c r="E1670" s="19" t="s">
        <v>7666</v>
      </c>
      <c r="G1670" s="19" t="str">
        <f t="shared" si="125"/>
        <v>大分県</v>
      </c>
      <c r="H1670" s="19" t="str">
        <f t="shared" si="126"/>
        <v>別府市</v>
      </c>
      <c r="I1670" s="19" t="str">
        <f t="shared" si="127"/>
        <v>オオイタケン</v>
      </c>
      <c r="J1670" s="19" t="str">
        <f t="shared" si="128"/>
        <v>ベップシ</v>
      </c>
      <c r="K1670" s="19" t="str">
        <f t="shared" si="129"/>
        <v>442020</v>
      </c>
    </row>
    <row r="1671" spans="1:11">
      <c r="A1671" s="19" t="s">
        <v>2503</v>
      </c>
      <c r="B1671" s="19" t="s">
        <v>2922</v>
      </c>
      <c r="C1671" s="19" t="s">
        <v>2923</v>
      </c>
      <c r="D1671" s="19" t="s">
        <v>7662</v>
      </c>
      <c r="E1671" s="19" t="s">
        <v>7667</v>
      </c>
      <c r="G1671" s="19" t="str">
        <f t="shared" ref="G1671:G1734" si="130">B1671</f>
        <v>大分県</v>
      </c>
      <c r="H1671" s="19" t="str">
        <f t="shared" ref="H1671:H1734" si="131">IF(C1671&lt;&gt;0,C1671,"")</f>
        <v>中津市</v>
      </c>
      <c r="I1671" s="19" t="str">
        <f t="shared" ref="I1671:I1734" si="132">PHONETIC(D1671)</f>
        <v>オオイタケン</v>
      </c>
      <c r="J1671" s="19" t="str">
        <f t="shared" ref="J1671:J1734" si="133">PHONETIC(E1671)</f>
        <v>ナカツシ</v>
      </c>
      <c r="K1671" s="19" t="str">
        <f t="shared" ref="K1671:K1734" si="134">A1671</f>
        <v>442038</v>
      </c>
    </row>
    <row r="1672" spans="1:11">
      <c r="A1672" s="19" t="s">
        <v>7668</v>
      </c>
      <c r="B1672" s="19" t="s">
        <v>2922</v>
      </c>
      <c r="C1672" s="19" t="s">
        <v>7669</v>
      </c>
      <c r="D1672" s="19" t="s">
        <v>7662</v>
      </c>
      <c r="E1672" s="19" t="s">
        <v>7670</v>
      </c>
      <c r="G1672" s="19" t="str">
        <f t="shared" si="130"/>
        <v>大分県</v>
      </c>
      <c r="H1672" s="19" t="str">
        <f t="shared" si="131"/>
        <v>日田市</v>
      </c>
      <c r="I1672" s="19" t="str">
        <f t="shared" si="132"/>
        <v>オオイタケン</v>
      </c>
      <c r="J1672" s="19" t="str">
        <f t="shared" si="133"/>
        <v>ヒタシ</v>
      </c>
      <c r="K1672" s="19" t="str">
        <f t="shared" si="134"/>
        <v>442046</v>
      </c>
    </row>
    <row r="1673" spans="1:11">
      <c r="A1673" s="19" t="s">
        <v>2504</v>
      </c>
      <c r="B1673" s="19" t="s">
        <v>2922</v>
      </c>
      <c r="C1673" s="19" t="s">
        <v>3059</v>
      </c>
      <c r="D1673" s="19" t="s">
        <v>7662</v>
      </c>
      <c r="E1673" s="19" t="s">
        <v>7671</v>
      </c>
      <c r="G1673" s="19" t="str">
        <f t="shared" si="130"/>
        <v>大分県</v>
      </c>
      <c r="H1673" s="19" t="str">
        <f t="shared" si="131"/>
        <v>佐伯市</v>
      </c>
      <c r="I1673" s="19" t="str">
        <f t="shared" si="132"/>
        <v>オオイタケン</v>
      </c>
      <c r="J1673" s="19" t="str">
        <f t="shared" si="133"/>
        <v>サイキシ</v>
      </c>
      <c r="K1673" s="19" t="str">
        <f t="shared" si="134"/>
        <v>442054</v>
      </c>
    </row>
    <row r="1674" spans="1:11">
      <c r="A1674" s="19" t="s">
        <v>7672</v>
      </c>
      <c r="B1674" s="19" t="s">
        <v>2922</v>
      </c>
      <c r="C1674" s="19" t="s">
        <v>7673</v>
      </c>
      <c r="D1674" s="19" t="s">
        <v>7662</v>
      </c>
      <c r="E1674" s="19" t="s">
        <v>7674</v>
      </c>
      <c r="G1674" s="19" t="str">
        <f t="shared" si="130"/>
        <v>大分県</v>
      </c>
      <c r="H1674" s="19" t="str">
        <f t="shared" si="131"/>
        <v>臼杵市</v>
      </c>
      <c r="I1674" s="19" t="str">
        <f t="shared" si="132"/>
        <v>オオイタケン</v>
      </c>
      <c r="J1674" s="19" t="str">
        <f t="shared" si="133"/>
        <v>ウスキシ</v>
      </c>
      <c r="K1674" s="19" t="str">
        <f t="shared" si="134"/>
        <v>442062</v>
      </c>
    </row>
    <row r="1675" spans="1:11">
      <c r="A1675" s="19" t="s">
        <v>7675</v>
      </c>
      <c r="B1675" s="19" t="s">
        <v>2922</v>
      </c>
      <c r="C1675" s="19" t="s">
        <v>7676</v>
      </c>
      <c r="D1675" s="19" t="s">
        <v>7662</v>
      </c>
      <c r="E1675" s="19" t="s">
        <v>7677</v>
      </c>
      <c r="G1675" s="19" t="str">
        <f t="shared" si="130"/>
        <v>大分県</v>
      </c>
      <c r="H1675" s="19" t="str">
        <f t="shared" si="131"/>
        <v>津久見市</v>
      </c>
      <c r="I1675" s="19" t="str">
        <f t="shared" si="132"/>
        <v>オオイタケン</v>
      </c>
      <c r="J1675" s="19" t="str">
        <f t="shared" si="133"/>
        <v>ツクミシ</v>
      </c>
      <c r="K1675" s="19" t="str">
        <f t="shared" si="134"/>
        <v>442071</v>
      </c>
    </row>
    <row r="1676" spans="1:11">
      <c r="A1676" s="19" t="s">
        <v>7678</v>
      </c>
      <c r="B1676" s="19" t="s">
        <v>2922</v>
      </c>
      <c r="C1676" s="19" t="s">
        <v>7679</v>
      </c>
      <c r="D1676" s="19" t="s">
        <v>7662</v>
      </c>
      <c r="E1676" s="19" t="s">
        <v>7680</v>
      </c>
      <c r="G1676" s="19" t="str">
        <f t="shared" si="130"/>
        <v>大分県</v>
      </c>
      <c r="H1676" s="19" t="str">
        <f t="shared" si="131"/>
        <v>竹田市</v>
      </c>
      <c r="I1676" s="19" t="str">
        <f t="shared" si="132"/>
        <v>オオイタケン</v>
      </c>
      <c r="J1676" s="19" t="str">
        <f t="shared" si="133"/>
        <v>タケタシ</v>
      </c>
      <c r="K1676" s="19" t="str">
        <f t="shared" si="134"/>
        <v>442089</v>
      </c>
    </row>
    <row r="1677" spans="1:11">
      <c r="A1677" s="19" t="s">
        <v>7681</v>
      </c>
      <c r="B1677" s="19" t="s">
        <v>2922</v>
      </c>
      <c r="C1677" s="19" t="s">
        <v>7682</v>
      </c>
      <c r="D1677" s="19" t="s">
        <v>7662</v>
      </c>
      <c r="E1677" s="19" t="s">
        <v>7683</v>
      </c>
      <c r="G1677" s="19" t="str">
        <f t="shared" si="130"/>
        <v>大分県</v>
      </c>
      <c r="H1677" s="19" t="str">
        <f t="shared" si="131"/>
        <v>豊後高田市</v>
      </c>
      <c r="I1677" s="19" t="str">
        <f t="shared" si="132"/>
        <v>オオイタケン</v>
      </c>
      <c r="J1677" s="19" t="str">
        <f t="shared" si="133"/>
        <v>ブンゴタカダシ</v>
      </c>
      <c r="K1677" s="19" t="str">
        <f t="shared" si="134"/>
        <v>442097</v>
      </c>
    </row>
    <row r="1678" spans="1:11">
      <c r="A1678" s="19" t="s">
        <v>7684</v>
      </c>
      <c r="B1678" s="19" t="s">
        <v>2922</v>
      </c>
      <c r="C1678" s="19" t="s">
        <v>7685</v>
      </c>
      <c r="D1678" s="19" t="s">
        <v>7662</v>
      </c>
      <c r="E1678" s="19" t="s">
        <v>7686</v>
      </c>
      <c r="G1678" s="19" t="str">
        <f t="shared" si="130"/>
        <v>大分県</v>
      </c>
      <c r="H1678" s="19" t="str">
        <f t="shared" si="131"/>
        <v>杵築市</v>
      </c>
      <c r="I1678" s="19" t="str">
        <f t="shared" si="132"/>
        <v>オオイタケン</v>
      </c>
      <c r="J1678" s="19" t="str">
        <f t="shared" si="133"/>
        <v>キツキシ</v>
      </c>
      <c r="K1678" s="19" t="str">
        <f t="shared" si="134"/>
        <v>442101</v>
      </c>
    </row>
    <row r="1679" spans="1:11">
      <c r="A1679" s="19" t="s">
        <v>7687</v>
      </c>
      <c r="B1679" s="19" t="s">
        <v>2922</v>
      </c>
      <c r="C1679" s="19" t="s">
        <v>7688</v>
      </c>
      <c r="D1679" s="19" t="s">
        <v>7662</v>
      </c>
      <c r="E1679" s="19" t="s">
        <v>7689</v>
      </c>
      <c r="G1679" s="19" t="str">
        <f t="shared" si="130"/>
        <v>大分県</v>
      </c>
      <c r="H1679" s="19" t="str">
        <f t="shared" si="131"/>
        <v>宇佐市</v>
      </c>
      <c r="I1679" s="19" t="str">
        <f t="shared" si="132"/>
        <v>オオイタケン</v>
      </c>
      <c r="J1679" s="19" t="str">
        <f t="shared" si="133"/>
        <v>ウサシ</v>
      </c>
      <c r="K1679" s="19" t="str">
        <f t="shared" si="134"/>
        <v>442119</v>
      </c>
    </row>
    <row r="1680" spans="1:11">
      <c r="A1680" s="19" t="s">
        <v>7690</v>
      </c>
      <c r="B1680" s="19" t="s">
        <v>2922</v>
      </c>
      <c r="C1680" s="19" t="s">
        <v>7691</v>
      </c>
      <c r="D1680" s="19" t="s">
        <v>7662</v>
      </c>
      <c r="E1680" s="19" t="s">
        <v>7692</v>
      </c>
      <c r="G1680" s="19" t="str">
        <f t="shared" si="130"/>
        <v>大分県</v>
      </c>
      <c r="H1680" s="19" t="str">
        <f t="shared" si="131"/>
        <v>豊後大野市</v>
      </c>
      <c r="I1680" s="19" t="str">
        <f t="shared" si="132"/>
        <v>オオイタケン</v>
      </c>
      <c r="J1680" s="19" t="str">
        <f t="shared" si="133"/>
        <v>ブンゴオオノシ</v>
      </c>
      <c r="K1680" s="19" t="str">
        <f t="shared" si="134"/>
        <v>442127</v>
      </c>
    </row>
    <row r="1681" spans="1:11">
      <c r="A1681" s="19" t="s">
        <v>2505</v>
      </c>
      <c r="B1681" s="19" t="s">
        <v>2922</v>
      </c>
      <c r="C1681" s="19" t="s">
        <v>3091</v>
      </c>
      <c r="D1681" s="19" t="s">
        <v>7662</v>
      </c>
      <c r="E1681" s="19" t="s">
        <v>7693</v>
      </c>
      <c r="G1681" s="19" t="str">
        <f t="shared" si="130"/>
        <v>大分県</v>
      </c>
      <c r="H1681" s="19" t="str">
        <f t="shared" si="131"/>
        <v>由布市</v>
      </c>
      <c r="I1681" s="19" t="str">
        <f t="shared" si="132"/>
        <v>オオイタケン</v>
      </c>
      <c r="J1681" s="19" t="str">
        <f t="shared" si="133"/>
        <v>ユフシ</v>
      </c>
      <c r="K1681" s="19" t="str">
        <f t="shared" si="134"/>
        <v>442135</v>
      </c>
    </row>
    <row r="1682" spans="1:11">
      <c r="A1682" s="19" t="s">
        <v>7694</v>
      </c>
      <c r="B1682" s="19" t="s">
        <v>2922</v>
      </c>
      <c r="C1682" s="19" t="s">
        <v>7695</v>
      </c>
      <c r="D1682" s="19" t="s">
        <v>7662</v>
      </c>
      <c r="E1682" s="19" t="s">
        <v>7696</v>
      </c>
      <c r="G1682" s="19" t="str">
        <f t="shared" si="130"/>
        <v>大分県</v>
      </c>
      <c r="H1682" s="19" t="str">
        <f t="shared" si="131"/>
        <v>国東市</v>
      </c>
      <c r="I1682" s="19" t="str">
        <f t="shared" si="132"/>
        <v>オオイタケン</v>
      </c>
      <c r="J1682" s="19" t="str">
        <f t="shared" si="133"/>
        <v>クニサキシ</v>
      </c>
      <c r="K1682" s="19" t="str">
        <f t="shared" si="134"/>
        <v>442143</v>
      </c>
    </row>
    <row r="1683" spans="1:11">
      <c r="A1683" s="19" t="s">
        <v>7697</v>
      </c>
      <c r="B1683" s="19" t="s">
        <v>2922</v>
      </c>
      <c r="C1683" s="19" t="s">
        <v>7698</v>
      </c>
      <c r="D1683" s="19" t="s">
        <v>7662</v>
      </c>
      <c r="E1683" s="19" t="s">
        <v>7699</v>
      </c>
      <c r="G1683" s="19" t="str">
        <f t="shared" si="130"/>
        <v>大分県</v>
      </c>
      <c r="H1683" s="19" t="str">
        <f t="shared" si="131"/>
        <v>姫島村</v>
      </c>
      <c r="I1683" s="19" t="str">
        <f t="shared" si="132"/>
        <v>オオイタケン</v>
      </c>
      <c r="J1683" s="19" t="str">
        <f t="shared" si="133"/>
        <v>ヒメシマムラ</v>
      </c>
      <c r="K1683" s="19" t="str">
        <f t="shared" si="134"/>
        <v>443221</v>
      </c>
    </row>
    <row r="1684" spans="1:11">
      <c r="A1684" s="19" t="s">
        <v>7700</v>
      </c>
      <c r="B1684" s="19" t="s">
        <v>2922</v>
      </c>
      <c r="C1684" s="19" t="s">
        <v>7701</v>
      </c>
      <c r="D1684" s="19" t="s">
        <v>7662</v>
      </c>
      <c r="E1684" s="19" t="s">
        <v>7702</v>
      </c>
      <c r="G1684" s="19" t="str">
        <f t="shared" si="130"/>
        <v>大分県</v>
      </c>
      <c r="H1684" s="19" t="str">
        <f t="shared" si="131"/>
        <v>日出町</v>
      </c>
      <c r="I1684" s="19" t="str">
        <f t="shared" si="132"/>
        <v>オオイタケン</v>
      </c>
      <c r="J1684" s="19" t="str">
        <f t="shared" si="133"/>
        <v>ヒジマチ</v>
      </c>
      <c r="K1684" s="19" t="str">
        <f t="shared" si="134"/>
        <v>443417</v>
      </c>
    </row>
    <row r="1685" spans="1:11">
      <c r="A1685" s="19" t="s">
        <v>7703</v>
      </c>
      <c r="B1685" s="19" t="s">
        <v>2922</v>
      </c>
      <c r="C1685" s="19" t="s">
        <v>7704</v>
      </c>
      <c r="D1685" s="19" t="s">
        <v>7662</v>
      </c>
      <c r="E1685" s="19" t="s">
        <v>7705</v>
      </c>
      <c r="G1685" s="19" t="str">
        <f t="shared" si="130"/>
        <v>大分県</v>
      </c>
      <c r="H1685" s="19" t="str">
        <f t="shared" si="131"/>
        <v>九重町</v>
      </c>
      <c r="I1685" s="19" t="str">
        <f t="shared" si="132"/>
        <v>オオイタケン</v>
      </c>
      <c r="J1685" s="19" t="str">
        <f t="shared" si="133"/>
        <v>ココノエマチ</v>
      </c>
      <c r="K1685" s="19" t="str">
        <f t="shared" si="134"/>
        <v>444618</v>
      </c>
    </row>
    <row r="1686" spans="1:11">
      <c r="A1686" s="19" t="s">
        <v>7706</v>
      </c>
      <c r="B1686" s="19" t="s">
        <v>2922</v>
      </c>
      <c r="C1686" s="19" t="s">
        <v>7707</v>
      </c>
      <c r="D1686" s="19" t="s">
        <v>7662</v>
      </c>
      <c r="E1686" s="19" t="s">
        <v>7708</v>
      </c>
      <c r="G1686" s="19" t="str">
        <f t="shared" si="130"/>
        <v>大分県</v>
      </c>
      <c r="H1686" s="19" t="str">
        <f t="shared" si="131"/>
        <v>玖珠町</v>
      </c>
      <c r="I1686" s="19" t="str">
        <f t="shared" si="132"/>
        <v>オオイタケン</v>
      </c>
      <c r="J1686" s="19" t="str">
        <f t="shared" si="133"/>
        <v>クスマチ</v>
      </c>
      <c r="K1686" s="19" t="str">
        <f t="shared" si="134"/>
        <v>444626</v>
      </c>
    </row>
    <row r="1687" spans="1:11">
      <c r="A1687" s="17" t="s">
        <v>7709</v>
      </c>
      <c r="B1687" s="17" t="s">
        <v>7710</v>
      </c>
      <c r="C1687" s="31"/>
      <c r="D1687" s="32" t="s">
        <v>7711</v>
      </c>
      <c r="E1687" s="31"/>
      <c r="G1687" s="17" t="str">
        <f t="shared" si="130"/>
        <v>宮崎県</v>
      </c>
      <c r="H1687" s="17" t="str">
        <f t="shared" si="131"/>
        <v/>
      </c>
      <c r="I1687" s="17" t="str">
        <f t="shared" si="132"/>
        <v>ミヤザキケン</v>
      </c>
      <c r="J1687" s="17" t="str">
        <f t="shared" si="133"/>
        <v/>
      </c>
      <c r="K1687" s="17" t="str">
        <f t="shared" si="134"/>
        <v>450006</v>
      </c>
    </row>
    <row r="1688" spans="1:11">
      <c r="A1688" s="19" t="s">
        <v>2507</v>
      </c>
      <c r="B1688" s="19" t="s">
        <v>2814</v>
      </c>
      <c r="C1688" s="19" t="s">
        <v>2815</v>
      </c>
      <c r="D1688" s="19" t="s">
        <v>7712</v>
      </c>
      <c r="E1688" s="19" t="s">
        <v>7713</v>
      </c>
      <c r="G1688" s="19" t="str">
        <f t="shared" si="130"/>
        <v>宮崎県</v>
      </c>
      <c r="H1688" s="19" t="str">
        <f t="shared" si="131"/>
        <v>宮崎市</v>
      </c>
      <c r="I1688" s="19" t="str">
        <f t="shared" si="132"/>
        <v>ミヤザキケン</v>
      </c>
      <c r="J1688" s="19" t="str">
        <f t="shared" si="133"/>
        <v>ミヤザキシ</v>
      </c>
      <c r="K1688" s="19" t="str">
        <f t="shared" si="134"/>
        <v>452017</v>
      </c>
    </row>
    <row r="1689" spans="1:11">
      <c r="A1689" s="19" t="s">
        <v>2508</v>
      </c>
      <c r="B1689" s="19" t="s">
        <v>2814</v>
      </c>
      <c r="C1689" s="19" t="s">
        <v>7714</v>
      </c>
      <c r="D1689" s="19" t="s">
        <v>7712</v>
      </c>
      <c r="E1689" s="19" t="s">
        <v>7715</v>
      </c>
      <c r="G1689" s="19" t="str">
        <f t="shared" si="130"/>
        <v>宮崎県</v>
      </c>
      <c r="H1689" s="19" t="str">
        <f t="shared" si="131"/>
        <v>都城市</v>
      </c>
      <c r="I1689" s="19" t="str">
        <f t="shared" si="132"/>
        <v>ミヤザキケン</v>
      </c>
      <c r="J1689" s="19" t="str">
        <f t="shared" si="133"/>
        <v>ミヤコノジョウシ</v>
      </c>
      <c r="K1689" s="19" t="str">
        <f t="shared" si="134"/>
        <v>452025</v>
      </c>
    </row>
    <row r="1690" spans="1:11">
      <c r="A1690" s="19" t="s">
        <v>2509</v>
      </c>
      <c r="B1690" s="19" t="s">
        <v>2814</v>
      </c>
      <c r="C1690" s="19" t="s">
        <v>3080</v>
      </c>
      <c r="D1690" s="19" t="s">
        <v>7712</v>
      </c>
      <c r="E1690" s="19" t="s">
        <v>7716</v>
      </c>
      <c r="G1690" s="19" t="str">
        <f t="shared" si="130"/>
        <v>宮崎県</v>
      </c>
      <c r="H1690" s="19" t="str">
        <f t="shared" si="131"/>
        <v>延岡市</v>
      </c>
      <c r="I1690" s="19" t="str">
        <f t="shared" si="132"/>
        <v>ミヤザキケン</v>
      </c>
      <c r="J1690" s="19" t="str">
        <f t="shared" si="133"/>
        <v>ノベオカシ</v>
      </c>
      <c r="K1690" s="19" t="str">
        <f t="shared" si="134"/>
        <v>452033</v>
      </c>
    </row>
    <row r="1691" spans="1:11">
      <c r="A1691" s="19" t="s">
        <v>7717</v>
      </c>
      <c r="B1691" s="19" t="s">
        <v>2814</v>
      </c>
      <c r="C1691" s="19" t="s">
        <v>7718</v>
      </c>
      <c r="D1691" s="19" t="s">
        <v>7712</v>
      </c>
      <c r="E1691" s="19" t="s">
        <v>7719</v>
      </c>
      <c r="G1691" s="19" t="str">
        <f t="shared" si="130"/>
        <v>宮崎県</v>
      </c>
      <c r="H1691" s="19" t="str">
        <f t="shared" si="131"/>
        <v>日南市</v>
      </c>
      <c r="I1691" s="19" t="str">
        <f t="shared" si="132"/>
        <v>ミヤザキケン</v>
      </c>
      <c r="J1691" s="19" t="str">
        <f t="shared" si="133"/>
        <v>ニチナンシ</v>
      </c>
      <c r="K1691" s="19" t="str">
        <f t="shared" si="134"/>
        <v>452041</v>
      </c>
    </row>
    <row r="1692" spans="1:11">
      <c r="A1692" s="19" t="s">
        <v>7720</v>
      </c>
      <c r="B1692" s="19" t="s">
        <v>2814</v>
      </c>
      <c r="C1692" s="19" t="s">
        <v>7721</v>
      </c>
      <c r="D1692" s="19" t="s">
        <v>7712</v>
      </c>
      <c r="E1692" s="19" t="s">
        <v>7722</v>
      </c>
      <c r="G1692" s="19" t="str">
        <f t="shared" si="130"/>
        <v>宮崎県</v>
      </c>
      <c r="H1692" s="19" t="str">
        <f t="shared" si="131"/>
        <v>小林市</v>
      </c>
      <c r="I1692" s="19" t="str">
        <f t="shared" si="132"/>
        <v>ミヤザキケン</v>
      </c>
      <c r="J1692" s="19" t="str">
        <f t="shared" si="133"/>
        <v>コバヤシシ</v>
      </c>
      <c r="K1692" s="19" t="str">
        <f t="shared" si="134"/>
        <v>452050</v>
      </c>
    </row>
    <row r="1693" spans="1:11">
      <c r="A1693" s="19" t="s">
        <v>2510</v>
      </c>
      <c r="B1693" s="19" t="s">
        <v>2814</v>
      </c>
      <c r="C1693" s="19" t="s">
        <v>3127</v>
      </c>
      <c r="D1693" s="19" t="s">
        <v>7712</v>
      </c>
      <c r="E1693" s="19" t="s">
        <v>7723</v>
      </c>
      <c r="G1693" s="19" t="str">
        <f t="shared" si="130"/>
        <v>宮崎県</v>
      </c>
      <c r="H1693" s="19" t="str">
        <f t="shared" si="131"/>
        <v>日向市</v>
      </c>
      <c r="I1693" s="19" t="str">
        <f t="shared" si="132"/>
        <v>ミヤザキケン</v>
      </c>
      <c r="J1693" s="19" t="str">
        <f t="shared" si="133"/>
        <v>ヒュウガシ</v>
      </c>
      <c r="K1693" s="19" t="str">
        <f t="shared" si="134"/>
        <v>452068</v>
      </c>
    </row>
    <row r="1694" spans="1:11">
      <c r="A1694" s="19" t="s">
        <v>7724</v>
      </c>
      <c r="B1694" s="19" t="s">
        <v>2814</v>
      </c>
      <c r="C1694" s="19" t="s">
        <v>7725</v>
      </c>
      <c r="D1694" s="19" t="s">
        <v>7712</v>
      </c>
      <c r="E1694" s="19" t="s">
        <v>7726</v>
      </c>
      <c r="G1694" s="19" t="str">
        <f t="shared" si="130"/>
        <v>宮崎県</v>
      </c>
      <c r="H1694" s="19" t="str">
        <f t="shared" si="131"/>
        <v>串間市</v>
      </c>
      <c r="I1694" s="19" t="str">
        <f t="shared" si="132"/>
        <v>ミヤザキケン</v>
      </c>
      <c r="J1694" s="19" t="str">
        <f t="shared" si="133"/>
        <v>クシマシ</v>
      </c>
      <c r="K1694" s="19" t="str">
        <f t="shared" si="134"/>
        <v>452076</v>
      </c>
    </row>
    <row r="1695" spans="1:11">
      <c r="A1695" s="19" t="s">
        <v>7727</v>
      </c>
      <c r="B1695" s="19" t="s">
        <v>2814</v>
      </c>
      <c r="C1695" s="19" t="s">
        <v>7728</v>
      </c>
      <c r="D1695" s="19" t="s">
        <v>7712</v>
      </c>
      <c r="E1695" s="19" t="s">
        <v>7729</v>
      </c>
      <c r="G1695" s="19" t="str">
        <f t="shared" si="130"/>
        <v>宮崎県</v>
      </c>
      <c r="H1695" s="19" t="str">
        <f t="shared" si="131"/>
        <v>西都市</v>
      </c>
      <c r="I1695" s="19" t="str">
        <f t="shared" si="132"/>
        <v>ミヤザキケン</v>
      </c>
      <c r="J1695" s="19" t="str">
        <f t="shared" si="133"/>
        <v>サイトシ</v>
      </c>
      <c r="K1695" s="19" t="str">
        <f t="shared" si="134"/>
        <v>452084</v>
      </c>
    </row>
    <row r="1696" spans="1:11">
      <c r="A1696" s="19" t="s">
        <v>7730</v>
      </c>
      <c r="B1696" s="19" t="s">
        <v>2814</v>
      </c>
      <c r="C1696" s="19" t="s">
        <v>7731</v>
      </c>
      <c r="D1696" s="19" t="s">
        <v>7712</v>
      </c>
      <c r="E1696" s="19" t="s">
        <v>7732</v>
      </c>
      <c r="G1696" s="19" t="str">
        <f t="shared" si="130"/>
        <v>宮崎県</v>
      </c>
      <c r="H1696" s="19" t="str">
        <f t="shared" si="131"/>
        <v>えびの市</v>
      </c>
      <c r="I1696" s="19" t="str">
        <f t="shared" si="132"/>
        <v>ミヤザキケン</v>
      </c>
      <c r="J1696" s="19" t="str">
        <f t="shared" si="133"/>
        <v>エビノシ</v>
      </c>
      <c r="K1696" s="19" t="str">
        <f t="shared" si="134"/>
        <v>452092</v>
      </c>
    </row>
    <row r="1697" spans="1:11">
      <c r="A1697" s="19" t="s">
        <v>7733</v>
      </c>
      <c r="B1697" s="19" t="s">
        <v>2814</v>
      </c>
      <c r="C1697" s="19" t="s">
        <v>7734</v>
      </c>
      <c r="D1697" s="19" t="s">
        <v>7712</v>
      </c>
      <c r="E1697" s="19" t="s">
        <v>7735</v>
      </c>
      <c r="G1697" s="19" t="str">
        <f t="shared" si="130"/>
        <v>宮崎県</v>
      </c>
      <c r="H1697" s="19" t="str">
        <f t="shared" si="131"/>
        <v>三股町</v>
      </c>
      <c r="I1697" s="19" t="str">
        <f t="shared" si="132"/>
        <v>ミヤザキケン</v>
      </c>
      <c r="J1697" s="19" t="str">
        <f t="shared" si="133"/>
        <v>ミマタチョウ</v>
      </c>
      <c r="K1697" s="19" t="str">
        <f t="shared" si="134"/>
        <v>453412</v>
      </c>
    </row>
    <row r="1698" spans="1:11">
      <c r="A1698" s="19" t="s">
        <v>7736</v>
      </c>
      <c r="B1698" s="19" t="s">
        <v>2814</v>
      </c>
      <c r="C1698" s="19" t="s">
        <v>7737</v>
      </c>
      <c r="D1698" s="19" t="s">
        <v>7712</v>
      </c>
      <c r="E1698" s="19" t="s">
        <v>7738</v>
      </c>
      <c r="G1698" s="19" t="str">
        <f t="shared" si="130"/>
        <v>宮崎県</v>
      </c>
      <c r="H1698" s="19" t="str">
        <f t="shared" si="131"/>
        <v>高原町</v>
      </c>
      <c r="I1698" s="19" t="str">
        <f t="shared" si="132"/>
        <v>ミヤザキケン</v>
      </c>
      <c r="J1698" s="19" t="str">
        <f t="shared" si="133"/>
        <v>タカハルチョウ</v>
      </c>
      <c r="K1698" s="19" t="str">
        <f t="shared" si="134"/>
        <v>453617</v>
      </c>
    </row>
    <row r="1699" spans="1:11">
      <c r="A1699" s="19" t="s">
        <v>7739</v>
      </c>
      <c r="B1699" s="19" t="s">
        <v>2814</v>
      </c>
      <c r="C1699" s="19" t="s">
        <v>7740</v>
      </c>
      <c r="D1699" s="19" t="s">
        <v>7712</v>
      </c>
      <c r="E1699" s="19" t="s">
        <v>7741</v>
      </c>
      <c r="G1699" s="19" t="str">
        <f t="shared" si="130"/>
        <v>宮崎県</v>
      </c>
      <c r="H1699" s="19" t="str">
        <f t="shared" si="131"/>
        <v>国富町</v>
      </c>
      <c r="I1699" s="19" t="str">
        <f t="shared" si="132"/>
        <v>ミヤザキケン</v>
      </c>
      <c r="J1699" s="19" t="str">
        <f t="shared" si="133"/>
        <v>クニトミチョウ</v>
      </c>
      <c r="K1699" s="19" t="str">
        <f t="shared" si="134"/>
        <v>453820</v>
      </c>
    </row>
    <row r="1700" spans="1:11">
      <c r="A1700" s="19" t="s">
        <v>7742</v>
      </c>
      <c r="B1700" s="19" t="s">
        <v>2814</v>
      </c>
      <c r="C1700" s="19" t="s">
        <v>7743</v>
      </c>
      <c r="D1700" s="19" t="s">
        <v>7712</v>
      </c>
      <c r="E1700" s="19" t="s">
        <v>7744</v>
      </c>
      <c r="G1700" s="19" t="str">
        <f t="shared" si="130"/>
        <v>宮崎県</v>
      </c>
      <c r="H1700" s="19" t="str">
        <f t="shared" si="131"/>
        <v>綾町</v>
      </c>
      <c r="I1700" s="19" t="str">
        <f t="shared" si="132"/>
        <v>ミヤザキケン</v>
      </c>
      <c r="J1700" s="19" t="str">
        <f t="shared" si="133"/>
        <v>アヤチョウ</v>
      </c>
      <c r="K1700" s="19" t="str">
        <f t="shared" si="134"/>
        <v>453838</v>
      </c>
    </row>
    <row r="1701" spans="1:11">
      <c r="A1701" s="19" t="s">
        <v>7745</v>
      </c>
      <c r="B1701" s="19" t="s">
        <v>2814</v>
      </c>
      <c r="C1701" s="19" t="s">
        <v>7746</v>
      </c>
      <c r="D1701" s="19" t="s">
        <v>7712</v>
      </c>
      <c r="E1701" s="19" t="s">
        <v>7747</v>
      </c>
      <c r="G1701" s="19" t="str">
        <f t="shared" si="130"/>
        <v>宮崎県</v>
      </c>
      <c r="H1701" s="19" t="str">
        <f t="shared" si="131"/>
        <v>高鍋町</v>
      </c>
      <c r="I1701" s="19" t="str">
        <f t="shared" si="132"/>
        <v>ミヤザキケン</v>
      </c>
      <c r="J1701" s="19" t="str">
        <f t="shared" si="133"/>
        <v>タカナベチョウ</v>
      </c>
      <c r="K1701" s="19" t="str">
        <f t="shared" si="134"/>
        <v>454010</v>
      </c>
    </row>
    <row r="1702" spans="1:11">
      <c r="A1702" s="19" t="s">
        <v>7748</v>
      </c>
      <c r="B1702" s="19" t="s">
        <v>2814</v>
      </c>
      <c r="C1702" s="19" t="s">
        <v>7749</v>
      </c>
      <c r="D1702" s="19" t="s">
        <v>7712</v>
      </c>
      <c r="E1702" s="19" t="s">
        <v>7750</v>
      </c>
      <c r="G1702" s="19" t="str">
        <f t="shared" si="130"/>
        <v>宮崎県</v>
      </c>
      <c r="H1702" s="19" t="str">
        <f t="shared" si="131"/>
        <v>新富町</v>
      </c>
      <c r="I1702" s="19" t="str">
        <f t="shared" si="132"/>
        <v>ミヤザキケン</v>
      </c>
      <c r="J1702" s="19" t="str">
        <f t="shared" si="133"/>
        <v>シントミチョウ</v>
      </c>
      <c r="K1702" s="19" t="str">
        <f t="shared" si="134"/>
        <v>454028</v>
      </c>
    </row>
    <row r="1703" spans="1:11">
      <c r="A1703" s="19" t="s">
        <v>7751</v>
      </c>
      <c r="B1703" s="19" t="s">
        <v>2814</v>
      </c>
      <c r="C1703" s="19" t="s">
        <v>7752</v>
      </c>
      <c r="D1703" s="19" t="s">
        <v>7712</v>
      </c>
      <c r="E1703" s="19" t="s">
        <v>7753</v>
      </c>
      <c r="G1703" s="19" t="str">
        <f t="shared" si="130"/>
        <v>宮崎県</v>
      </c>
      <c r="H1703" s="19" t="str">
        <f t="shared" si="131"/>
        <v>西米良村</v>
      </c>
      <c r="I1703" s="19" t="str">
        <f t="shared" si="132"/>
        <v>ミヤザキケン</v>
      </c>
      <c r="J1703" s="19" t="str">
        <f t="shared" si="133"/>
        <v>ニシメラソン</v>
      </c>
      <c r="K1703" s="19" t="str">
        <f t="shared" si="134"/>
        <v>454036</v>
      </c>
    </row>
    <row r="1704" spans="1:11">
      <c r="A1704" s="19" t="s">
        <v>7754</v>
      </c>
      <c r="B1704" s="19" t="s">
        <v>2814</v>
      </c>
      <c r="C1704" s="19" t="s">
        <v>7755</v>
      </c>
      <c r="D1704" s="19" t="s">
        <v>7712</v>
      </c>
      <c r="E1704" s="19" t="s">
        <v>7756</v>
      </c>
      <c r="G1704" s="19" t="str">
        <f t="shared" si="130"/>
        <v>宮崎県</v>
      </c>
      <c r="H1704" s="19" t="str">
        <f t="shared" si="131"/>
        <v>木城町</v>
      </c>
      <c r="I1704" s="19" t="str">
        <f t="shared" si="132"/>
        <v>ミヤザキケン</v>
      </c>
      <c r="J1704" s="19" t="str">
        <f t="shared" si="133"/>
        <v>キジョウチョウ</v>
      </c>
      <c r="K1704" s="19" t="str">
        <f t="shared" si="134"/>
        <v>454044</v>
      </c>
    </row>
    <row r="1705" spans="1:11">
      <c r="A1705" s="19" t="s">
        <v>7757</v>
      </c>
      <c r="B1705" s="19" t="s">
        <v>2814</v>
      </c>
      <c r="C1705" s="19" t="s">
        <v>7758</v>
      </c>
      <c r="D1705" s="19" t="s">
        <v>7712</v>
      </c>
      <c r="E1705" s="19" t="s">
        <v>7759</v>
      </c>
      <c r="G1705" s="19" t="str">
        <f t="shared" si="130"/>
        <v>宮崎県</v>
      </c>
      <c r="H1705" s="19" t="str">
        <f t="shared" si="131"/>
        <v>川南町</v>
      </c>
      <c r="I1705" s="19" t="str">
        <f t="shared" si="132"/>
        <v>ミヤザキケン</v>
      </c>
      <c r="J1705" s="19" t="str">
        <f t="shared" si="133"/>
        <v>カワミナミチョウ</v>
      </c>
      <c r="K1705" s="19" t="str">
        <f t="shared" si="134"/>
        <v>454052</v>
      </c>
    </row>
    <row r="1706" spans="1:11">
      <c r="A1706" s="19" t="s">
        <v>7760</v>
      </c>
      <c r="B1706" s="19" t="s">
        <v>2814</v>
      </c>
      <c r="C1706" s="19" t="s">
        <v>7761</v>
      </c>
      <c r="D1706" s="19" t="s">
        <v>7712</v>
      </c>
      <c r="E1706" s="19" t="s">
        <v>7242</v>
      </c>
      <c r="G1706" s="19" t="str">
        <f t="shared" si="130"/>
        <v>宮崎県</v>
      </c>
      <c r="H1706" s="19" t="str">
        <f t="shared" si="131"/>
        <v>都農町</v>
      </c>
      <c r="I1706" s="19" t="str">
        <f t="shared" si="132"/>
        <v>ミヤザキケン</v>
      </c>
      <c r="J1706" s="19" t="str">
        <f t="shared" si="133"/>
        <v>ツノチョウ</v>
      </c>
      <c r="K1706" s="19" t="str">
        <f t="shared" si="134"/>
        <v>454061</v>
      </c>
    </row>
    <row r="1707" spans="1:11">
      <c r="A1707" s="19" t="s">
        <v>7762</v>
      </c>
      <c r="B1707" s="19" t="s">
        <v>2814</v>
      </c>
      <c r="C1707" s="19" t="s">
        <v>7763</v>
      </c>
      <c r="D1707" s="19" t="s">
        <v>7712</v>
      </c>
      <c r="E1707" s="19" t="s">
        <v>7764</v>
      </c>
      <c r="G1707" s="19" t="str">
        <f t="shared" si="130"/>
        <v>宮崎県</v>
      </c>
      <c r="H1707" s="19" t="str">
        <f t="shared" si="131"/>
        <v>門川町</v>
      </c>
      <c r="I1707" s="19" t="str">
        <f t="shared" si="132"/>
        <v>ミヤザキケン</v>
      </c>
      <c r="J1707" s="19" t="str">
        <f t="shared" si="133"/>
        <v>カドガワチョウ</v>
      </c>
      <c r="K1707" s="19" t="str">
        <f t="shared" si="134"/>
        <v>454214</v>
      </c>
    </row>
    <row r="1708" spans="1:11">
      <c r="A1708" s="19" t="s">
        <v>7765</v>
      </c>
      <c r="B1708" s="19" t="s">
        <v>2814</v>
      </c>
      <c r="C1708" s="19" t="s">
        <v>7766</v>
      </c>
      <c r="D1708" s="19" t="s">
        <v>7712</v>
      </c>
      <c r="E1708" s="19" t="s">
        <v>7767</v>
      </c>
      <c r="G1708" s="19" t="str">
        <f t="shared" si="130"/>
        <v>宮崎県</v>
      </c>
      <c r="H1708" s="19" t="str">
        <f t="shared" si="131"/>
        <v>諸塚村</v>
      </c>
      <c r="I1708" s="19" t="str">
        <f t="shared" si="132"/>
        <v>ミヤザキケン</v>
      </c>
      <c r="J1708" s="19" t="str">
        <f t="shared" si="133"/>
        <v>モロツカソン</v>
      </c>
      <c r="K1708" s="19" t="str">
        <f t="shared" si="134"/>
        <v>454290</v>
      </c>
    </row>
    <row r="1709" spans="1:11">
      <c r="A1709" s="19" t="s">
        <v>7768</v>
      </c>
      <c r="B1709" s="19" t="s">
        <v>2814</v>
      </c>
      <c r="C1709" s="19" t="s">
        <v>7769</v>
      </c>
      <c r="D1709" s="19" t="s">
        <v>7712</v>
      </c>
      <c r="E1709" s="19" t="s">
        <v>7770</v>
      </c>
      <c r="G1709" s="19" t="str">
        <f t="shared" si="130"/>
        <v>宮崎県</v>
      </c>
      <c r="H1709" s="19" t="str">
        <f t="shared" si="131"/>
        <v>椎葉村</v>
      </c>
      <c r="I1709" s="19" t="str">
        <f t="shared" si="132"/>
        <v>ミヤザキケン</v>
      </c>
      <c r="J1709" s="19" t="str">
        <f t="shared" si="133"/>
        <v>シイバソン</v>
      </c>
      <c r="K1709" s="19" t="str">
        <f t="shared" si="134"/>
        <v>454303</v>
      </c>
    </row>
    <row r="1710" spans="1:11">
      <c r="A1710" s="19" t="s">
        <v>7771</v>
      </c>
      <c r="B1710" s="19" t="s">
        <v>2814</v>
      </c>
      <c r="C1710" s="19" t="s">
        <v>4137</v>
      </c>
      <c r="D1710" s="19" t="s">
        <v>7712</v>
      </c>
      <c r="E1710" s="19" t="s">
        <v>4138</v>
      </c>
      <c r="G1710" s="19" t="str">
        <f t="shared" si="130"/>
        <v>宮崎県</v>
      </c>
      <c r="H1710" s="19" t="str">
        <f t="shared" si="131"/>
        <v>美郷町</v>
      </c>
      <c r="I1710" s="19" t="str">
        <f t="shared" si="132"/>
        <v>ミヤザキケン</v>
      </c>
      <c r="J1710" s="19" t="str">
        <f t="shared" si="133"/>
        <v>ミサトチョウ</v>
      </c>
      <c r="K1710" s="19" t="str">
        <f t="shared" si="134"/>
        <v>454311</v>
      </c>
    </row>
    <row r="1711" spans="1:11">
      <c r="A1711" s="19" t="s">
        <v>7772</v>
      </c>
      <c r="B1711" s="19" t="s">
        <v>2814</v>
      </c>
      <c r="C1711" s="19" t="s">
        <v>7773</v>
      </c>
      <c r="D1711" s="19" t="s">
        <v>7712</v>
      </c>
      <c r="E1711" s="19" t="s">
        <v>7774</v>
      </c>
      <c r="G1711" s="19" t="str">
        <f t="shared" si="130"/>
        <v>宮崎県</v>
      </c>
      <c r="H1711" s="19" t="str">
        <f t="shared" si="131"/>
        <v>高千穂町</v>
      </c>
      <c r="I1711" s="19" t="str">
        <f t="shared" si="132"/>
        <v>ミヤザキケン</v>
      </c>
      <c r="J1711" s="19" t="str">
        <f t="shared" si="133"/>
        <v>タカチホチョウ</v>
      </c>
      <c r="K1711" s="19" t="str">
        <f t="shared" si="134"/>
        <v>454419</v>
      </c>
    </row>
    <row r="1712" spans="1:11">
      <c r="A1712" s="19" t="s">
        <v>7775</v>
      </c>
      <c r="B1712" s="19" t="s">
        <v>2814</v>
      </c>
      <c r="C1712" s="19" t="s">
        <v>7776</v>
      </c>
      <c r="D1712" s="19" t="s">
        <v>7712</v>
      </c>
      <c r="E1712" s="19" t="s">
        <v>7777</v>
      </c>
      <c r="G1712" s="19" t="str">
        <f t="shared" si="130"/>
        <v>宮崎県</v>
      </c>
      <c r="H1712" s="19" t="str">
        <f t="shared" si="131"/>
        <v>日之影町</v>
      </c>
      <c r="I1712" s="19" t="str">
        <f t="shared" si="132"/>
        <v>ミヤザキケン</v>
      </c>
      <c r="J1712" s="19" t="str">
        <f t="shared" si="133"/>
        <v>ヒノカゲチョウ</v>
      </c>
      <c r="K1712" s="19" t="str">
        <f t="shared" si="134"/>
        <v>454427</v>
      </c>
    </row>
    <row r="1713" spans="1:11">
      <c r="A1713" s="19" t="s">
        <v>7778</v>
      </c>
      <c r="B1713" s="19" t="s">
        <v>2814</v>
      </c>
      <c r="C1713" s="19" t="s">
        <v>7779</v>
      </c>
      <c r="D1713" s="19" t="s">
        <v>7712</v>
      </c>
      <c r="E1713" s="19" t="s">
        <v>7780</v>
      </c>
      <c r="G1713" s="19" t="str">
        <f t="shared" si="130"/>
        <v>宮崎県</v>
      </c>
      <c r="H1713" s="19" t="str">
        <f t="shared" si="131"/>
        <v>五ヶ瀬町</v>
      </c>
      <c r="I1713" s="19" t="str">
        <f t="shared" si="132"/>
        <v>ミヤザキケン</v>
      </c>
      <c r="J1713" s="19" t="str">
        <f t="shared" si="133"/>
        <v>ゴカセチョウ</v>
      </c>
      <c r="K1713" s="19" t="str">
        <f t="shared" si="134"/>
        <v>454435</v>
      </c>
    </row>
    <row r="1714" spans="1:11">
      <c r="A1714" s="17" t="s">
        <v>7781</v>
      </c>
      <c r="B1714" s="17" t="s">
        <v>7782</v>
      </c>
      <c r="C1714" s="31"/>
      <c r="D1714" s="32" t="s">
        <v>7783</v>
      </c>
      <c r="E1714" s="31"/>
      <c r="G1714" s="17" t="str">
        <f t="shared" si="130"/>
        <v>鹿児島県</v>
      </c>
      <c r="H1714" s="17" t="str">
        <f t="shared" si="131"/>
        <v/>
      </c>
      <c r="I1714" s="17" t="str">
        <f t="shared" si="132"/>
        <v>カゴシマケン</v>
      </c>
      <c r="J1714" s="17" t="str">
        <f t="shared" si="133"/>
        <v/>
      </c>
      <c r="K1714" s="17" t="str">
        <f t="shared" si="134"/>
        <v>460001</v>
      </c>
    </row>
    <row r="1715" spans="1:11">
      <c r="A1715" s="19" t="s">
        <v>2512</v>
      </c>
      <c r="B1715" s="19" t="s">
        <v>2739</v>
      </c>
      <c r="C1715" s="19" t="s">
        <v>2740</v>
      </c>
      <c r="D1715" s="19" t="s">
        <v>7784</v>
      </c>
      <c r="E1715" s="19" t="s">
        <v>7785</v>
      </c>
      <c r="G1715" s="19" t="str">
        <f t="shared" si="130"/>
        <v>鹿児島県</v>
      </c>
      <c r="H1715" s="19" t="str">
        <f t="shared" si="131"/>
        <v>鹿児島市</v>
      </c>
      <c r="I1715" s="19" t="str">
        <f t="shared" si="132"/>
        <v>カゴシマケン</v>
      </c>
      <c r="J1715" s="19" t="str">
        <f t="shared" si="133"/>
        <v>カゴシマシ</v>
      </c>
      <c r="K1715" s="19" t="str">
        <f t="shared" si="134"/>
        <v>462012</v>
      </c>
    </row>
    <row r="1716" spans="1:11">
      <c r="A1716" s="19" t="s">
        <v>2513</v>
      </c>
      <c r="B1716" s="19" t="s">
        <v>2739</v>
      </c>
      <c r="C1716" s="19" t="s">
        <v>2948</v>
      </c>
      <c r="D1716" s="19" t="s">
        <v>7784</v>
      </c>
      <c r="E1716" s="19" t="s">
        <v>7786</v>
      </c>
      <c r="G1716" s="19" t="str">
        <f t="shared" si="130"/>
        <v>鹿児島県</v>
      </c>
      <c r="H1716" s="19" t="str">
        <f t="shared" si="131"/>
        <v>鹿屋市</v>
      </c>
      <c r="I1716" s="19" t="str">
        <f t="shared" si="132"/>
        <v>カゴシマケン</v>
      </c>
      <c r="J1716" s="19" t="str">
        <f t="shared" si="133"/>
        <v>カノヤシ</v>
      </c>
      <c r="K1716" s="19" t="str">
        <f t="shared" si="134"/>
        <v>462039</v>
      </c>
    </row>
    <row r="1717" spans="1:11">
      <c r="A1717" s="19" t="s">
        <v>7787</v>
      </c>
      <c r="B1717" s="19" t="s">
        <v>2739</v>
      </c>
      <c r="C1717" s="19" t="s">
        <v>7788</v>
      </c>
      <c r="D1717" s="19" t="s">
        <v>7784</v>
      </c>
      <c r="E1717" s="19" t="s">
        <v>7789</v>
      </c>
      <c r="G1717" s="19" t="str">
        <f t="shared" si="130"/>
        <v>鹿児島県</v>
      </c>
      <c r="H1717" s="19" t="str">
        <f t="shared" si="131"/>
        <v>枕崎市</v>
      </c>
      <c r="I1717" s="19" t="str">
        <f t="shared" si="132"/>
        <v>カゴシマケン</v>
      </c>
      <c r="J1717" s="19" t="str">
        <f t="shared" si="133"/>
        <v>マクラザキシ</v>
      </c>
      <c r="K1717" s="19" t="str">
        <f t="shared" si="134"/>
        <v>462047</v>
      </c>
    </row>
    <row r="1718" spans="1:11">
      <c r="A1718" s="19" t="s">
        <v>7790</v>
      </c>
      <c r="B1718" s="19" t="s">
        <v>2739</v>
      </c>
      <c r="C1718" s="19" t="s">
        <v>7791</v>
      </c>
      <c r="D1718" s="19" t="s">
        <v>7784</v>
      </c>
      <c r="E1718" s="19" t="s">
        <v>7792</v>
      </c>
      <c r="G1718" s="19" t="str">
        <f t="shared" si="130"/>
        <v>鹿児島県</v>
      </c>
      <c r="H1718" s="19" t="str">
        <f t="shared" si="131"/>
        <v>阿久根市</v>
      </c>
      <c r="I1718" s="19" t="str">
        <f t="shared" si="132"/>
        <v>カゴシマケン</v>
      </c>
      <c r="J1718" s="19" t="str">
        <f t="shared" si="133"/>
        <v>アクネシ</v>
      </c>
      <c r="K1718" s="19" t="str">
        <f t="shared" si="134"/>
        <v>462063</v>
      </c>
    </row>
    <row r="1719" spans="1:11">
      <c r="A1719" s="19" t="s">
        <v>7793</v>
      </c>
      <c r="B1719" s="19" t="s">
        <v>2739</v>
      </c>
      <c r="C1719" s="19" t="s">
        <v>7794</v>
      </c>
      <c r="D1719" s="19" t="s">
        <v>7784</v>
      </c>
      <c r="E1719" s="19" t="s">
        <v>6328</v>
      </c>
      <c r="G1719" s="19" t="str">
        <f t="shared" si="130"/>
        <v>鹿児島県</v>
      </c>
      <c r="H1719" s="19" t="str">
        <f t="shared" si="131"/>
        <v>出水市</v>
      </c>
      <c r="I1719" s="19" t="str">
        <f t="shared" si="132"/>
        <v>カゴシマケン</v>
      </c>
      <c r="J1719" s="19" t="str">
        <f t="shared" si="133"/>
        <v>イズミシ</v>
      </c>
      <c r="K1719" s="19" t="str">
        <f t="shared" si="134"/>
        <v>462080</v>
      </c>
    </row>
    <row r="1720" spans="1:11">
      <c r="A1720" s="19" t="s">
        <v>7795</v>
      </c>
      <c r="B1720" s="19" t="s">
        <v>2739</v>
      </c>
      <c r="C1720" s="19" t="s">
        <v>7796</v>
      </c>
      <c r="D1720" s="19" t="s">
        <v>7784</v>
      </c>
      <c r="E1720" s="19" t="s">
        <v>7797</v>
      </c>
      <c r="G1720" s="19" t="str">
        <f t="shared" si="130"/>
        <v>鹿児島県</v>
      </c>
      <c r="H1720" s="19" t="str">
        <f t="shared" si="131"/>
        <v>指宿市</v>
      </c>
      <c r="I1720" s="19" t="str">
        <f t="shared" si="132"/>
        <v>カゴシマケン</v>
      </c>
      <c r="J1720" s="19" t="str">
        <f t="shared" si="133"/>
        <v>イブスキシ</v>
      </c>
      <c r="K1720" s="19" t="str">
        <f t="shared" si="134"/>
        <v>462101</v>
      </c>
    </row>
    <row r="1721" spans="1:11">
      <c r="A1721" s="19" t="s">
        <v>7798</v>
      </c>
      <c r="B1721" s="19" t="s">
        <v>2739</v>
      </c>
      <c r="C1721" s="19" t="s">
        <v>7799</v>
      </c>
      <c r="D1721" s="19" t="s">
        <v>7784</v>
      </c>
      <c r="E1721" s="19" t="s">
        <v>7800</v>
      </c>
      <c r="G1721" s="19" t="str">
        <f t="shared" si="130"/>
        <v>鹿児島県</v>
      </c>
      <c r="H1721" s="19" t="str">
        <f t="shared" si="131"/>
        <v>西之表市</v>
      </c>
      <c r="I1721" s="19" t="str">
        <f t="shared" si="132"/>
        <v>カゴシマケン</v>
      </c>
      <c r="J1721" s="19" t="str">
        <f t="shared" si="133"/>
        <v>ニシノオモテシ</v>
      </c>
      <c r="K1721" s="19" t="str">
        <f t="shared" si="134"/>
        <v>462136</v>
      </c>
    </row>
    <row r="1722" spans="1:11">
      <c r="A1722" s="19" t="s">
        <v>2514</v>
      </c>
      <c r="B1722" s="19" t="s">
        <v>2739</v>
      </c>
      <c r="C1722" s="19" t="s">
        <v>3016</v>
      </c>
      <c r="D1722" s="19" t="s">
        <v>7784</v>
      </c>
      <c r="E1722" s="19" t="s">
        <v>7801</v>
      </c>
      <c r="G1722" s="19" t="str">
        <f t="shared" si="130"/>
        <v>鹿児島県</v>
      </c>
      <c r="H1722" s="19" t="str">
        <f t="shared" si="131"/>
        <v>垂水市</v>
      </c>
      <c r="I1722" s="19" t="str">
        <f t="shared" si="132"/>
        <v>カゴシマケン</v>
      </c>
      <c r="J1722" s="19" t="str">
        <f t="shared" si="133"/>
        <v>タルミズシ</v>
      </c>
      <c r="K1722" s="19" t="str">
        <f t="shared" si="134"/>
        <v>462144</v>
      </c>
    </row>
    <row r="1723" spans="1:11">
      <c r="A1723" s="19" t="s">
        <v>2515</v>
      </c>
      <c r="B1723" s="19" t="s">
        <v>2739</v>
      </c>
      <c r="C1723" s="19" t="s">
        <v>3105</v>
      </c>
      <c r="D1723" s="19" t="s">
        <v>7784</v>
      </c>
      <c r="E1723" s="19" t="s">
        <v>7802</v>
      </c>
      <c r="G1723" s="19" t="str">
        <f t="shared" si="130"/>
        <v>鹿児島県</v>
      </c>
      <c r="H1723" s="19" t="str">
        <f t="shared" si="131"/>
        <v>薩摩川内市</v>
      </c>
      <c r="I1723" s="19" t="str">
        <f t="shared" si="132"/>
        <v>カゴシマケン</v>
      </c>
      <c r="J1723" s="19" t="str">
        <f t="shared" si="133"/>
        <v>サツマセンダイシ</v>
      </c>
      <c r="K1723" s="19" t="str">
        <f t="shared" si="134"/>
        <v>462152</v>
      </c>
    </row>
    <row r="1724" spans="1:11">
      <c r="A1724" s="19" t="s">
        <v>7803</v>
      </c>
      <c r="B1724" s="19" t="s">
        <v>2739</v>
      </c>
      <c r="C1724" s="19" t="s">
        <v>7804</v>
      </c>
      <c r="D1724" s="19" t="s">
        <v>7784</v>
      </c>
      <c r="E1724" s="19" t="s">
        <v>7805</v>
      </c>
      <c r="G1724" s="19" t="str">
        <f t="shared" si="130"/>
        <v>鹿児島県</v>
      </c>
      <c r="H1724" s="19" t="str">
        <f t="shared" si="131"/>
        <v>日置市</v>
      </c>
      <c r="I1724" s="19" t="str">
        <f t="shared" si="132"/>
        <v>カゴシマケン</v>
      </c>
      <c r="J1724" s="19" t="str">
        <f t="shared" si="133"/>
        <v>ヒオキシ</v>
      </c>
      <c r="K1724" s="19" t="str">
        <f t="shared" si="134"/>
        <v>462161</v>
      </c>
    </row>
    <row r="1725" spans="1:11">
      <c r="A1725" s="19" t="s">
        <v>2516</v>
      </c>
      <c r="B1725" s="19" t="s">
        <v>2739</v>
      </c>
      <c r="C1725" s="19" t="s">
        <v>3176</v>
      </c>
      <c r="D1725" s="19" t="s">
        <v>7784</v>
      </c>
      <c r="E1725" s="19" t="s">
        <v>7806</v>
      </c>
      <c r="G1725" s="19" t="str">
        <f t="shared" si="130"/>
        <v>鹿児島県</v>
      </c>
      <c r="H1725" s="19" t="str">
        <f t="shared" si="131"/>
        <v>曽於市</v>
      </c>
      <c r="I1725" s="19" t="str">
        <f t="shared" si="132"/>
        <v>カゴシマケン</v>
      </c>
      <c r="J1725" s="19" t="str">
        <f t="shared" si="133"/>
        <v>ソオシ</v>
      </c>
      <c r="K1725" s="19" t="str">
        <f t="shared" si="134"/>
        <v>462179</v>
      </c>
    </row>
    <row r="1726" spans="1:11">
      <c r="A1726" s="19" t="s">
        <v>2517</v>
      </c>
      <c r="B1726" s="19" t="s">
        <v>2739</v>
      </c>
      <c r="C1726" s="19" t="s">
        <v>3119</v>
      </c>
      <c r="D1726" s="19" t="s">
        <v>7784</v>
      </c>
      <c r="E1726" s="19" t="s">
        <v>7807</v>
      </c>
      <c r="G1726" s="19" t="str">
        <f t="shared" si="130"/>
        <v>鹿児島県</v>
      </c>
      <c r="H1726" s="19" t="str">
        <f t="shared" si="131"/>
        <v>霧島市</v>
      </c>
      <c r="I1726" s="19" t="str">
        <f t="shared" si="132"/>
        <v>カゴシマケン</v>
      </c>
      <c r="J1726" s="19" t="str">
        <f t="shared" si="133"/>
        <v>キリシマシ</v>
      </c>
      <c r="K1726" s="19" t="str">
        <f t="shared" si="134"/>
        <v>462187</v>
      </c>
    </row>
    <row r="1727" spans="1:11">
      <c r="A1727" s="19" t="s">
        <v>7808</v>
      </c>
      <c r="B1727" s="19" t="s">
        <v>2739</v>
      </c>
      <c r="C1727" s="19" t="s">
        <v>7809</v>
      </c>
      <c r="D1727" s="19" t="s">
        <v>7784</v>
      </c>
      <c r="E1727" s="19" t="s">
        <v>7810</v>
      </c>
      <c r="G1727" s="19" t="str">
        <f t="shared" si="130"/>
        <v>鹿児島県</v>
      </c>
      <c r="H1727" s="19" t="str">
        <f t="shared" si="131"/>
        <v>いちき串木野市</v>
      </c>
      <c r="I1727" s="19" t="str">
        <f t="shared" si="132"/>
        <v>カゴシマケン</v>
      </c>
      <c r="J1727" s="19" t="str">
        <f t="shared" si="133"/>
        <v>イチキクシキノシ</v>
      </c>
      <c r="K1727" s="19" t="str">
        <f t="shared" si="134"/>
        <v>462195</v>
      </c>
    </row>
    <row r="1728" spans="1:11">
      <c r="A1728" s="19" t="s">
        <v>7811</v>
      </c>
      <c r="B1728" s="19" t="s">
        <v>2739</v>
      </c>
      <c r="C1728" s="19" t="s">
        <v>7812</v>
      </c>
      <c r="D1728" s="19" t="s">
        <v>7784</v>
      </c>
      <c r="E1728" s="19" t="s">
        <v>7813</v>
      </c>
      <c r="G1728" s="19" t="str">
        <f t="shared" si="130"/>
        <v>鹿児島県</v>
      </c>
      <c r="H1728" s="19" t="str">
        <f t="shared" si="131"/>
        <v>南さつま市</v>
      </c>
      <c r="I1728" s="19" t="str">
        <f t="shared" si="132"/>
        <v>カゴシマケン</v>
      </c>
      <c r="J1728" s="19" t="str">
        <f t="shared" si="133"/>
        <v>ミナミサツマシ</v>
      </c>
      <c r="K1728" s="19" t="str">
        <f t="shared" si="134"/>
        <v>462209</v>
      </c>
    </row>
    <row r="1729" spans="1:11">
      <c r="A1729" s="19" t="s">
        <v>2518</v>
      </c>
      <c r="B1729" s="19" t="s">
        <v>2739</v>
      </c>
      <c r="C1729" s="19" t="s">
        <v>2957</v>
      </c>
      <c r="D1729" s="19" t="s">
        <v>7784</v>
      </c>
      <c r="E1729" s="19" t="s">
        <v>7814</v>
      </c>
      <c r="G1729" s="19" t="str">
        <f t="shared" si="130"/>
        <v>鹿児島県</v>
      </c>
      <c r="H1729" s="19" t="str">
        <f t="shared" si="131"/>
        <v>志布志市</v>
      </c>
      <c r="I1729" s="19" t="str">
        <f t="shared" si="132"/>
        <v>カゴシマケン</v>
      </c>
      <c r="J1729" s="19" t="str">
        <f t="shared" si="133"/>
        <v>シブシシ</v>
      </c>
      <c r="K1729" s="19" t="str">
        <f t="shared" si="134"/>
        <v>462217</v>
      </c>
    </row>
    <row r="1730" spans="1:11">
      <c r="A1730" s="19" t="s">
        <v>2519</v>
      </c>
      <c r="B1730" s="19" t="s">
        <v>2739</v>
      </c>
      <c r="C1730" s="19" t="s">
        <v>2979</v>
      </c>
      <c r="D1730" s="19" t="s">
        <v>7784</v>
      </c>
      <c r="E1730" s="19" t="s">
        <v>7815</v>
      </c>
      <c r="G1730" s="19" t="str">
        <f t="shared" si="130"/>
        <v>鹿児島県</v>
      </c>
      <c r="H1730" s="19" t="str">
        <f t="shared" si="131"/>
        <v>奄美市</v>
      </c>
      <c r="I1730" s="19" t="str">
        <f t="shared" si="132"/>
        <v>カゴシマケン</v>
      </c>
      <c r="J1730" s="19" t="str">
        <f t="shared" si="133"/>
        <v>アマミシ</v>
      </c>
      <c r="K1730" s="19" t="str">
        <f t="shared" si="134"/>
        <v>462225</v>
      </c>
    </row>
    <row r="1731" spans="1:11">
      <c r="A1731" s="19" t="s">
        <v>7816</v>
      </c>
      <c r="B1731" s="19" t="s">
        <v>2739</v>
      </c>
      <c r="C1731" s="19" t="s">
        <v>7817</v>
      </c>
      <c r="D1731" s="19" t="s">
        <v>7784</v>
      </c>
      <c r="E1731" s="19" t="s">
        <v>7818</v>
      </c>
      <c r="G1731" s="19" t="str">
        <f t="shared" si="130"/>
        <v>鹿児島県</v>
      </c>
      <c r="H1731" s="19" t="str">
        <f t="shared" si="131"/>
        <v>南九州市</v>
      </c>
      <c r="I1731" s="19" t="str">
        <f t="shared" si="132"/>
        <v>カゴシマケン</v>
      </c>
      <c r="J1731" s="19" t="str">
        <f t="shared" si="133"/>
        <v>ミナミキュウシュウシ</v>
      </c>
      <c r="K1731" s="19" t="str">
        <f t="shared" si="134"/>
        <v>462233</v>
      </c>
    </row>
    <row r="1732" spans="1:11">
      <c r="A1732" s="19" t="s">
        <v>7819</v>
      </c>
      <c r="B1732" s="19" t="s">
        <v>2739</v>
      </c>
      <c r="C1732" s="19" t="s">
        <v>7820</v>
      </c>
      <c r="D1732" s="19" t="s">
        <v>7784</v>
      </c>
      <c r="E1732" s="19" t="s">
        <v>7821</v>
      </c>
      <c r="G1732" s="19" t="str">
        <f t="shared" si="130"/>
        <v>鹿児島県</v>
      </c>
      <c r="H1732" s="19" t="str">
        <f t="shared" si="131"/>
        <v>伊佐市</v>
      </c>
      <c r="I1732" s="19" t="str">
        <f t="shared" si="132"/>
        <v>カゴシマケン</v>
      </c>
      <c r="J1732" s="19" t="str">
        <f t="shared" si="133"/>
        <v>イサシ</v>
      </c>
      <c r="K1732" s="19" t="str">
        <f t="shared" si="134"/>
        <v>462241</v>
      </c>
    </row>
    <row r="1733" spans="1:11">
      <c r="A1733" s="19" t="s">
        <v>2520</v>
      </c>
      <c r="B1733" s="19" t="s">
        <v>2739</v>
      </c>
      <c r="C1733" s="19" t="s">
        <v>3187</v>
      </c>
      <c r="D1733" s="19" t="s">
        <v>7784</v>
      </c>
      <c r="E1733" s="19" t="s">
        <v>7822</v>
      </c>
      <c r="G1733" s="19" t="str">
        <f t="shared" si="130"/>
        <v>鹿児島県</v>
      </c>
      <c r="H1733" s="19" t="str">
        <f t="shared" si="131"/>
        <v>姶良市</v>
      </c>
      <c r="I1733" s="19" t="str">
        <f t="shared" si="132"/>
        <v>カゴシマケン</v>
      </c>
      <c r="J1733" s="19" t="str">
        <f t="shared" si="133"/>
        <v>アイラシ</v>
      </c>
      <c r="K1733" s="19" t="str">
        <f t="shared" si="134"/>
        <v>462250</v>
      </c>
    </row>
    <row r="1734" spans="1:11">
      <c r="A1734" s="19" t="s">
        <v>7823</v>
      </c>
      <c r="B1734" s="19" t="s">
        <v>2739</v>
      </c>
      <c r="C1734" s="19" t="s">
        <v>7824</v>
      </c>
      <c r="D1734" s="19" t="s">
        <v>7784</v>
      </c>
      <c r="E1734" s="19" t="s">
        <v>7825</v>
      </c>
      <c r="G1734" s="19" t="str">
        <f t="shared" si="130"/>
        <v>鹿児島県</v>
      </c>
      <c r="H1734" s="19" t="str">
        <f t="shared" si="131"/>
        <v>三島村</v>
      </c>
      <c r="I1734" s="19" t="str">
        <f t="shared" si="132"/>
        <v>カゴシマケン</v>
      </c>
      <c r="J1734" s="19" t="str">
        <f t="shared" si="133"/>
        <v>ミシマムラ</v>
      </c>
      <c r="K1734" s="19" t="str">
        <f t="shared" si="134"/>
        <v>463035</v>
      </c>
    </row>
    <row r="1735" spans="1:11">
      <c r="A1735" s="19" t="s">
        <v>7826</v>
      </c>
      <c r="B1735" s="19" t="s">
        <v>2739</v>
      </c>
      <c r="C1735" s="19" t="s">
        <v>7827</v>
      </c>
      <c r="D1735" s="19" t="s">
        <v>7784</v>
      </c>
      <c r="E1735" s="19" t="s">
        <v>5140</v>
      </c>
      <c r="G1735" s="19" t="str">
        <f t="shared" ref="G1735:G1798" si="135">B1735</f>
        <v>鹿児島県</v>
      </c>
      <c r="H1735" s="19" t="str">
        <f t="shared" ref="H1735:H1798" si="136">IF(C1735&lt;&gt;0,C1735,"")</f>
        <v>十島村</v>
      </c>
      <c r="I1735" s="19" t="str">
        <f t="shared" ref="I1735:I1798" si="137">PHONETIC(D1735)</f>
        <v>カゴシマケン</v>
      </c>
      <c r="J1735" s="19" t="str">
        <f t="shared" ref="J1735:J1798" si="138">PHONETIC(E1735)</f>
        <v>トシマムラ</v>
      </c>
      <c r="K1735" s="19" t="str">
        <f t="shared" ref="K1735:K1798" si="139">A1735</f>
        <v>463043</v>
      </c>
    </row>
    <row r="1736" spans="1:11">
      <c r="A1736" s="19" t="s">
        <v>7828</v>
      </c>
      <c r="B1736" s="19" t="s">
        <v>2739</v>
      </c>
      <c r="C1736" s="19" t="s">
        <v>7829</v>
      </c>
      <c r="D1736" s="19" t="s">
        <v>7784</v>
      </c>
      <c r="E1736" s="19" t="s">
        <v>7830</v>
      </c>
      <c r="G1736" s="19" t="str">
        <f t="shared" si="135"/>
        <v>鹿児島県</v>
      </c>
      <c r="H1736" s="19" t="str">
        <f t="shared" si="136"/>
        <v>さつま町</v>
      </c>
      <c r="I1736" s="19" t="str">
        <f t="shared" si="137"/>
        <v>カゴシマケン</v>
      </c>
      <c r="J1736" s="19" t="str">
        <f t="shared" si="138"/>
        <v>サツマチョウ</v>
      </c>
      <c r="K1736" s="19" t="str">
        <f t="shared" si="139"/>
        <v>463922</v>
      </c>
    </row>
    <row r="1737" spans="1:11">
      <c r="A1737" s="19" t="s">
        <v>7831</v>
      </c>
      <c r="B1737" s="19" t="s">
        <v>2739</v>
      </c>
      <c r="C1737" s="19" t="s">
        <v>7832</v>
      </c>
      <c r="D1737" s="19" t="s">
        <v>7784</v>
      </c>
      <c r="E1737" s="19" t="s">
        <v>7833</v>
      </c>
      <c r="G1737" s="19" t="str">
        <f t="shared" si="135"/>
        <v>鹿児島県</v>
      </c>
      <c r="H1737" s="19" t="str">
        <f t="shared" si="136"/>
        <v>長島町</v>
      </c>
      <c r="I1737" s="19" t="str">
        <f t="shared" si="137"/>
        <v>カゴシマケン</v>
      </c>
      <c r="J1737" s="19" t="str">
        <f t="shared" si="138"/>
        <v>ナガシマチョウ</v>
      </c>
      <c r="K1737" s="19" t="str">
        <f t="shared" si="139"/>
        <v>464040</v>
      </c>
    </row>
    <row r="1738" spans="1:11">
      <c r="A1738" s="19" t="s">
        <v>7834</v>
      </c>
      <c r="B1738" s="19" t="s">
        <v>2739</v>
      </c>
      <c r="C1738" s="19" t="s">
        <v>7835</v>
      </c>
      <c r="D1738" s="19" t="s">
        <v>7784</v>
      </c>
      <c r="E1738" s="19" t="s">
        <v>7836</v>
      </c>
      <c r="G1738" s="19" t="str">
        <f t="shared" si="135"/>
        <v>鹿児島県</v>
      </c>
      <c r="H1738" s="19" t="str">
        <f t="shared" si="136"/>
        <v>湧水町</v>
      </c>
      <c r="I1738" s="19" t="str">
        <f t="shared" si="137"/>
        <v>カゴシマケン</v>
      </c>
      <c r="J1738" s="19" t="str">
        <f t="shared" si="138"/>
        <v>ユウスイチョウ</v>
      </c>
      <c r="K1738" s="19" t="str">
        <f t="shared" si="139"/>
        <v>464520</v>
      </c>
    </row>
    <row r="1739" spans="1:11">
      <c r="A1739" s="19" t="s">
        <v>2521</v>
      </c>
      <c r="B1739" s="19" t="s">
        <v>2739</v>
      </c>
      <c r="C1739" s="19" t="s">
        <v>7837</v>
      </c>
      <c r="D1739" s="19" t="s">
        <v>7784</v>
      </c>
      <c r="E1739" s="19" t="s">
        <v>7838</v>
      </c>
      <c r="G1739" s="19" t="str">
        <f t="shared" si="135"/>
        <v>鹿児島県</v>
      </c>
      <c r="H1739" s="19" t="str">
        <f t="shared" si="136"/>
        <v>大崎町</v>
      </c>
      <c r="I1739" s="19" t="str">
        <f t="shared" si="137"/>
        <v>カゴシマケン</v>
      </c>
      <c r="J1739" s="19" t="str">
        <f t="shared" si="138"/>
        <v>オオサキチョウ</v>
      </c>
      <c r="K1739" s="19" t="str">
        <f t="shared" si="139"/>
        <v>464686</v>
      </c>
    </row>
    <row r="1740" spans="1:11">
      <c r="A1740" s="19" t="s">
        <v>7839</v>
      </c>
      <c r="B1740" s="19" t="s">
        <v>2739</v>
      </c>
      <c r="C1740" s="19" t="s">
        <v>7840</v>
      </c>
      <c r="D1740" s="19" t="s">
        <v>7784</v>
      </c>
      <c r="E1740" s="19" t="s">
        <v>7841</v>
      </c>
      <c r="G1740" s="19" t="str">
        <f t="shared" si="135"/>
        <v>鹿児島県</v>
      </c>
      <c r="H1740" s="19" t="str">
        <f t="shared" si="136"/>
        <v>東串良町</v>
      </c>
      <c r="I1740" s="19" t="str">
        <f t="shared" si="137"/>
        <v>カゴシマケン</v>
      </c>
      <c r="J1740" s="19" t="str">
        <f t="shared" si="138"/>
        <v>ヒガシクシラチョウ</v>
      </c>
      <c r="K1740" s="19" t="str">
        <f t="shared" si="139"/>
        <v>464821</v>
      </c>
    </row>
    <row r="1741" spans="1:11">
      <c r="A1741" s="19" t="s">
        <v>7842</v>
      </c>
      <c r="B1741" s="19" t="s">
        <v>2739</v>
      </c>
      <c r="C1741" s="19" t="s">
        <v>7843</v>
      </c>
      <c r="D1741" s="19" t="s">
        <v>7784</v>
      </c>
      <c r="E1741" s="19" t="s">
        <v>7844</v>
      </c>
      <c r="G1741" s="19" t="str">
        <f t="shared" si="135"/>
        <v>鹿児島県</v>
      </c>
      <c r="H1741" s="19" t="str">
        <f t="shared" si="136"/>
        <v>錦江町</v>
      </c>
      <c r="I1741" s="19" t="str">
        <f t="shared" si="137"/>
        <v>カゴシマケン</v>
      </c>
      <c r="J1741" s="19" t="str">
        <f t="shared" si="138"/>
        <v>キンコウチョウ</v>
      </c>
      <c r="K1741" s="19" t="str">
        <f t="shared" si="139"/>
        <v>464902</v>
      </c>
    </row>
    <row r="1742" spans="1:11">
      <c r="A1742" s="19" t="s">
        <v>7845</v>
      </c>
      <c r="B1742" s="19" t="s">
        <v>2739</v>
      </c>
      <c r="C1742" s="19" t="s">
        <v>7846</v>
      </c>
      <c r="D1742" s="19" t="s">
        <v>7784</v>
      </c>
      <c r="E1742" s="19" t="s">
        <v>7847</v>
      </c>
      <c r="G1742" s="19" t="str">
        <f t="shared" si="135"/>
        <v>鹿児島県</v>
      </c>
      <c r="H1742" s="19" t="str">
        <f t="shared" si="136"/>
        <v>南大隅町</v>
      </c>
      <c r="I1742" s="19" t="str">
        <f t="shared" si="137"/>
        <v>カゴシマケン</v>
      </c>
      <c r="J1742" s="19" t="str">
        <f t="shared" si="138"/>
        <v>ミナミオオスミチョウ</v>
      </c>
      <c r="K1742" s="19" t="str">
        <f t="shared" si="139"/>
        <v>464911</v>
      </c>
    </row>
    <row r="1743" spans="1:11">
      <c r="A1743" s="19" t="s">
        <v>2522</v>
      </c>
      <c r="B1743" s="19" t="s">
        <v>2739</v>
      </c>
      <c r="C1743" s="19" t="s">
        <v>2950</v>
      </c>
      <c r="D1743" s="19" t="s">
        <v>7784</v>
      </c>
      <c r="E1743" s="19" t="s">
        <v>7848</v>
      </c>
      <c r="G1743" s="19" t="str">
        <f t="shared" si="135"/>
        <v>鹿児島県</v>
      </c>
      <c r="H1743" s="19" t="str">
        <f t="shared" si="136"/>
        <v>肝付町</v>
      </c>
      <c r="I1743" s="19" t="str">
        <f t="shared" si="137"/>
        <v>カゴシマケン</v>
      </c>
      <c r="J1743" s="19" t="str">
        <f t="shared" si="138"/>
        <v>キモツキチョウ</v>
      </c>
      <c r="K1743" s="19" t="str">
        <f t="shared" si="139"/>
        <v>464929</v>
      </c>
    </row>
    <row r="1744" spans="1:11">
      <c r="A1744" s="19" t="s">
        <v>7849</v>
      </c>
      <c r="B1744" s="19" t="s">
        <v>2739</v>
      </c>
      <c r="C1744" s="19" t="s">
        <v>7850</v>
      </c>
      <c r="D1744" s="19" t="s">
        <v>7784</v>
      </c>
      <c r="E1744" s="19" t="s">
        <v>7851</v>
      </c>
      <c r="G1744" s="19" t="str">
        <f t="shared" si="135"/>
        <v>鹿児島県</v>
      </c>
      <c r="H1744" s="19" t="str">
        <f t="shared" si="136"/>
        <v>中種子町</v>
      </c>
      <c r="I1744" s="19" t="str">
        <f t="shared" si="137"/>
        <v>カゴシマケン</v>
      </c>
      <c r="J1744" s="19" t="str">
        <f t="shared" si="138"/>
        <v>ナカタネチョウ</v>
      </c>
      <c r="K1744" s="19" t="str">
        <f t="shared" si="139"/>
        <v>465011</v>
      </c>
    </row>
    <row r="1745" spans="1:11">
      <c r="A1745" s="19" t="s">
        <v>7852</v>
      </c>
      <c r="B1745" s="19" t="s">
        <v>2739</v>
      </c>
      <c r="C1745" s="19" t="s">
        <v>7853</v>
      </c>
      <c r="D1745" s="19" t="s">
        <v>7784</v>
      </c>
      <c r="E1745" s="19" t="s">
        <v>7854</v>
      </c>
      <c r="G1745" s="19" t="str">
        <f t="shared" si="135"/>
        <v>鹿児島県</v>
      </c>
      <c r="H1745" s="19" t="str">
        <f t="shared" si="136"/>
        <v>南種子町</v>
      </c>
      <c r="I1745" s="19" t="str">
        <f t="shared" si="137"/>
        <v>カゴシマケン</v>
      </c>
      <c r="J1745" s="19" t="str">
        <f t="shared" si="138"/>
        <v>ミナミタネチョウ</v>
      </c>
      <c r="K1745" s="19" t="str">
        <f t="shared" si="139"/>
        <v>465020</v>
      </c>
    </row>
    <row r="1746" spans="1:11">
      <c r="A1746" s="19" t="s">
        <v>7855</v>
      </c>
      <c r="B1746" s="19" t="s">
        <v>2739</v>
      </c>
      <c r="C1746" s="19" t="s">
        <v>7856</v>
      </c>
      <c r="D1746" s="19" t="s">
        <v>7784</v>
      </c>
      <c r="E1746" s="19" t="s">
        <v>7857</v>
      </c>
      <c r="G1746" s="19" t="str">
        <f t="shared" si="135"/>
        <v>鹿児島県</v>
      </c>
      <c r="H1746" s="19" t="str">
        <f t="shared" si="136"/>
        <v>屋久島町</v>
      </c>
      <c r="I1746" s="19" t="str">
        <f t="shared" si="137"/>
        <v>カゴシマケン</v>
      </c>
      <c r="J1746" s="19" t="str">
        <f t="shared" si="138"/>
        <v>ヤクシマチョウ</v>
      </c>
      <c r="K1746" s="19" t="str">
        <f t="shared" si="139"/>
        <v>465054</v>
      </c>
    </row>
    <row r="1747" spans="1:11">
      <c r="A1747" s="19" t="s">
        <v>7858</v>
      </c>
      <c r="B1747" s="19" t="s">
        <v>2739</v>
      </c>
      <c r="C1747" s="19" t="s">
        <v>7859</v>
      </c>
      <c r="D1747" s="19" t="s">
        <v>7784</v>
      </c>
      <c r="E1747" s="19" t="s">
        <v>7860</v>
      </c>
      <c r="G1747" s="19" t="str">
        <f t="shared" si="135"/>
        <v>鹿児島県</v>
      </c>
      <c r="H1747" s="19" t="str">
        <f t="shared" si="136"/>
        <v>大和村</v>
      </c>
      <c r="I1747" s="19" t="str">
        <f t="shared" si="137"/>
        <v>カゴシマケン</v>
      </c>
      <c r="J1747" s="19" t="str">
        <f t="shared" si="138"/>
        <v>ヤマトソン</v>
      </c>
      <c r="K1747" s="19" t="str">
        <f t="shared" si="139"/>
        <v>465232</v>
      </c>
    </row>
    <row r="1748" spans="1:11">
      <c r="A1748" s="19" t="s">
        <v>2523</v>
      </c>
      <c r="B1748" s="19" t="s">
        <v>2739</v>
      </c>
      <c r="C1748" s="19" t="s">
        <v>3039</v>
      </c>
      <c r="D1748" s="19" t="s">
        <v>7784</v>
      </c>
      <c r="E1748" s="19" t="s">
        <v>7861</v>
      </c>
      <c r="G1748" s="19" t="str">
        <f t="shared" si="135"/>
        <v>鹿児島県</v>
      </c>
      <c r="H1748" s="19" t="str">
        <f t="shared" si="136"/>
        <v>宇検村</v>
      </c>
      <c r="I1748" s="19" t="str">
        <f t="shared" si="137"/>
        <v>カゴシマケン</v>
      </c>
      <c r="J1748" s="19" t="str">
        <f t="shared" si="138"/>
        <v>ウケンソン</v>
      </c>
      <c r="K1748" s="19" t="str">
        <f t="shared" si="139"/>
        <v>465241</v>
      </c>
    </row>
    <row r="1749" spans="1:11">
      <c r="A1749" s="19" t="s">
        <v>2524</v>
      </c>
      <c r="B1749" s="19" t="s">
        <v>2739</v>
      </c>
      <c r="C1749" s="19" t="s">
        <v>7862</v>
      </c>
      <c r="D1749" s="19" t="s">
        <v>7784</v>
      </c>
      <c r="E1749" s="19" t="s">
        <v>7863</v>
      </c>
      <c r="G1749" s="19" t="str">
        <f t="shared" si="135"/>
        <v>鹿児島県</v>
      </c>
      <c r="H1749" s="19" t="str">
        <f t="shared" si="136"/>
        <v>瀬戸内町</v>
      </c>
      <c r="I1749" s="19" t="str">
        <f t="shared" si="137"/>
        <v>カゴシマケン</v>
      </c>
      <c r="J1749" s="19" t="str">
        <f t="shared" si="138"/>
        <v>セトウチチョウ</v>
      </c>
      <c r="K1749" s="19" t="str">
        <f t="shared" si="139"/>
        <v>465259</v>
      </c>
    </row>
    <row r="1750" spans="1:11">
      <c r="A1750" s="19" t="s">
        <v>2525</v>
      </c>
      <c r="B1750" s="19" t="s">
        <v>2739</v>
      </c>
      <c r="C1750" s="19" t="s">
        <v>3135</v>
      </c>
      <c r="D1750" s="19" t="s">
        <v>7784</v>
      </c>
      <c r="E1750" s="19" t="s">
        <v>7864</v>
      </c>
      <c r="G1750" s="19" t="str">
        <f t="shared" si="135"/>
        <v>鹿児島県</v>
      </c>
      <c r="H1750" s="19" t="str">
        <f t="shared" si="136"/>
        <v>龍郷町</v>
      </c>
      <c r="I1750" s="19" t="str">
        <f t="shared" si="137"/>
        <v>カゴシマケン</v>
      </c>
      <c r="J1750" s="19" t="str">
        <f t="shared" si="138"/>
        <v>タツゴウチョウ</v>
      </c>
      <c r="K1750" s="19" t="str">
        <f t="shared" si="139"/>
        <v>465275</v>
      </c>
    </row>
    <row r="1751" spans="1:11">
      <c r="A1751" s="19" t="s">
        <v>7865</v>
      </c>
      <c r="B1751" s="19" t="s">
        <v>2739</v>
      </c>
      <c r="C1751" s="19" t="s">
        <v>7866</v>
      </c>
      <c r="D1751" s="19" t="s">
        <v>7784</v>
      </c>
      <c r="E1751" s="19" t="s">
        <v>7867</v>
      </c>
      <c r="G1751" s="19" t="str">
        <f t="shared" si="135"/>
        <v>鹿児島県</v>
      </c>
      <c r="H1751" s="19" t="str">
        <f t="shared" si="136"/>
        <v>喜界町</v>
      </c>
      <c r="I1751" s="19" t="str">
        <f t="shared" si="137"/>
        <v>カゴシマケン</v>
      </c>
      <c r="J1751" s="19" t="str">
        <f t="shared" si="138"/>
        <v>キカイチョウ</v>
      </c>
      <c r="K1751" s="19" t="str">
        <f t="shared" si="139"/>
        <v>465291</v>
      </c>
    </row>
    <row r="1752" spans="1:11">
      <c r="A1752" s="19" t="s">
        <v>7868</v>
      </c>
      <c r="B1752" s="19" t="s">
        <v>2739</v>
      </c>
      <c r="C1752" s="19" t="s">
        <v>7869</v>
      </c>
      <c r="D1752" s="19" t="s">
        <v>7784</v>
      </c>
      <c r="E1752" s="19" t="s">
        <v>7870</v>
      </c>
      <c r="G1752" s="19" t="str">
        <f t="shared" si="135"/>
        <v>鹿児島県</v>
      </c>
      <c r="H1752" s="19" t="str">
        <f t="shared" si="136"/>
        <v>徳之島町</v>
      </c>
      <c r="I1752" s="19" t="str">
        <f t="shared" si="137"/>
        <v>カゴシマケン</v>
      </c>
      <c r="J1752" s="19" t="str">
        <f t="shared" si="138"/>
        <v>トクノシマチョウ</v>
      </c>
      <c r="K1752" s="19" t="str">
        <f t="shared" si="139"/>
        <v>465305</v>
      </c>
    </row>
    <row r="1753" spans="1:11">
      <c r="A1753" s="19" t="s">
        <v>7871</v>
      </c>
      <c r="B1753" s="19" t="s">
        <v>2739</v>
      </c>
      <c r="C1753" s="19" t="s">
        <v>7872</v>
      </c>
      <c r="D1753" s="19" t="s">
        <v>7784</v>
      </c>
      <c r="E1753" s="19" t="s">
        <v>7873</v>
      </c>
      <c r="G1753" s="19" t="str">
        <f t="shared" si="135"/>
        <v>鹿児島県</v>
      </c>
      <c r="H1753" s="19" t="str">
        <f t="shared" si="136"/>
        <v>天城町</v>
      </c>
      <c r="I1753" s="19" t="str">
        <f t="shared" si="137"/>
        <v>カゴシマケン</v>
      </c>
      <c r="J1753" s="19" t="str">
        <f t="shared" si="138"/>
        <v>アマギチョウ</v>
      </c>
      <c r="K1753" s="19" t="str">
        <f t="shared" si="139"/>
        <v>465313</v>
      </c>
    </row>
    <row r="1754" spans="1:11">
      <c r="A1754" s="19" t="s">
        <v>7874</v>
      </c>
      <c r="B1754" s="19" t="s">
        <v>2739</v>
      </c>
      <c r="C1754" s="19" t="s">
        <v>7875</v>
      </c>
      <c r="D1754" s="19" t="s">
        <v>7784</v>
      </c>
      <c r="E1754" s="19" t="s">
        <v>7876</v>
      </c>
      <c r="G1754" s="19" t="str">
        <f t="shared" si="135"/>
        <v>鹿児島県</v>
      </c>
      <c r="H1754" s="19" t="str">
        <f t="shared" si="136"/>
        <v>伊仙町</v>
      </c>
      <c r="I1754" s="19" t="str">
        <f t="shared" si="137"/>
        <v>カゴシマケン</v>
      </c>
      <c r="J1754" s="19" t="str">
        <f t="shared" si="138"/>
        <v>イセンチョウ</v>
      </c>
      <c r="K1754" s="19" t="str">
        <f t="shared" si="139"/>
        <v>465321</v>
      </c>
    </row>
    <row r="1755" spans="1:11">
      <c r="A1755" s="19" t="s">
        <v>7877</v>
      </c>
      <c r="B1755" s="19" t="s">
        <v>2739</v>
      </c>
      <c r="C1755" s="19" t="s">
        <v>7878</v>
      </c>
      <c r="D1755" s="19" t="s">
        <v>7784</v>
      </c>
      <c r="E1755" s="19" t="s">
        <v>7879</v>
      </c>
      <c r="G1755" s="19" t="str">
        <f t="shared" si="135"/>
        <v>鹿児島県</v>
      </c>
      <c r="H1755" s="19" t="str">
        <f t="shared" si="136"/>
        <v>和泊町</v>
      </c>
      <c r="I1755" s="19" t="str">
        <f t="shared" si="137"/>
        <v>カゴシマケン</v>
      </c>
      <c r="J1755" s="19" t="str">
        <f t="shared" si="138"/>
        <v>ワドマリチョウ</v>
      </c>
      <c r="K1755" s="19" t="str">
        <f t="shared" si="139"/>
        <v>465330</v>
      </c>
    </row>
    <row r="1756" spans="1:11">
      <c r="A1756" s="19" t="s">
        <v>7880</v>
      </c>
      <c r="B1756" s="19" t="s">
        <v>2739</v>
      </c>
      <c r="C1756" s="19" t="s">
        <v>7881</v>
      </c>
      <c r="D1756" s="19" t="s">
        <v>7784</v>
      </c>
      <c r="E1756" s="19" t="s">
        <v>7882</v>
      </c>
      <c r="G1756" s="19" t="str">
        <f t="shared" si="135"/>
        <v>鹿児島県</v>
      </c>
      <c r="H1756" s="19" t="str">
        <f t="shared" si="136"/>
        <v>知名町</v>
      </c>
      <c r="I1756" s="19" t="str">
        <f t="shared" si="137"/>
        <v>カゴシマケン</v>
      </c>
      <c r="J1756" s="19" t="str">
        <f t="shared" si="138"/>
        <v>チナチョウ</v>
      </c>
      <c r="K1756" s="19" t="str">
        <f t="shared" si="139"/>
        <v>465348</v>
      </c>
    </row>
    <row r="1757" spans="1:11">
      <c r="A1757" s="19" t="s">
        <v>7883</v>
      </c>
      <c r="B1757" s="19" t="s">
        <v>2739</v>
      </c>
      <c r="C1757" s="19" t="s">
        <v>7884</v>
      </c>
      <c r="D1757" s="19" t="s">
        <v>7784</v>
      </c>
      <c r="E1757" s="19" t="s">
        <v>7885</v>
      </c>
      <c r="G1757" s="19" t="str">
        <f t="shared" si="135"/>
        <v>鹿児島県</v>
      </c>
      <c r="H1757" s="19" t="str">
        <f t="shared" si="136"/>
        <v>与論町</v>
      </c>
      <c r="I1757" s="19" t="str">
        <f t="shared" si="137"/>
        <v>カゴシマケン</v>
      </c>
      <c r="J1757" s="19" t="str">
        <f t="shared" si="138"/>
        <v>ヨロンチョウ</v>
      </c>
      <c r="K1757" s="19" t="str">
        <f t="shared" si="139"/>
        <v>465356</v>
      </c>
    </row>
    <row r="1758" spans="1:11">
      <c r="A1758" s="17" t="s">
        <v>7886</v>
      </c>
      <c r="B1758" s="17" t="s">
        <v>7887</v>
      </c>
      <c r="C1758" s="31"/>
      <c r="D1758" s="32" t="s">
        <v>7888</v>
      </c>
      <c r="E1758" s="31"/>
      <c r="G1758" s="17" t="str">
        <f t="shared" si="135"/>
        <v>沖縄県</v>
      </c>
      <c r="H1758" s="17" t="str">
        <f t="shared" si="136"/>
        <v/>
      </c>
      <c r="I1758" s="17" t="str">
        <f t="shared" si="137"/>
        <v>オキナワケン</v>
      </c>
      <c r="J1758" s="17" t="str">
        <f t="shared" si="138"/>
        <v/>
      </c>
      <c r="K1758" s="17" t="str">
        <f t="shared" si="139"/>
        <v>470007</v>
      </c>
    </row>
    <row r="1759" spans="1:11">
      <c r="A1759" s="19" t="s">
        <v>2527</v>
      </c>
      <c r="B1759" s="19" t="s">
        <v>2713</v>
      </c>
      <c r="C1759" s="19" t="s">
        <v>2880</v>
      </c>
      <c r="D1759" s="19" t="s">
        <v>7889</v>
      </c>
      <c r="E1759" s="19" t="s">
        <v>7890</v>
      </c>
      <c r="G1759" s="19" t="str">
        <f t="shared" si="135"/>
        <v>沖縄県</v>
      </c>
      <c r="H1759" s="19" t="str">
        <f t="shared" si="136"/>
        <v>那覇市</v>
      </c>
      <c r="I1759" s="19" t="str">
        <f t="shared" si="137"/>
        <v>オキナワケン</v>
      </c>
      <c r="J1759" s="19" t="str">
        <f t="shared" si="138"/>
        <v>ナハシ</v>
      </c>
      <c r="K1759" s="19" t="str">
        <f t="shared" si="139"/>
        <v>472018</v>
      </c>
    </row>
    <row r="1760" spans="1:11">
      <c r="A1760" s="19" t="s">
        <v>2528</v>
      </c>
      <c r="B1760" s="19" t="s">
        <v>2713</v>
      </c>
      <c r="C1760" s="19" t="s">
        <v>3159</v>
      </c>
      <c r="D1760" s="19" t="s">
        <v>7889</v>
      </c>
      <c r="E1760" s="19" t="s">
        <v>7891</v>
      </c>
      <c r="G1760" s="19" t="str">
        <f t="shared" si="135"/>
        <v>沖縄県</v>
      </c>
      <c r="H1760" s="19" t="str">
        <f t="shared" si="136"/>
        <v>宜野湾市</v>
      </c>
      <c r="I1760" s="19" t="str">
        <f t="shared" si="137"/>
        <v>オキナワケン</v>
      </c>
      <c r="J1760" s="19" t="str">
        <f t="shared" si="138"/>
        <v>ギノワンシ</v>
      </c>
      <c r="K1760" s="19" t="str">
        <f t="shared" si="139"/>
        <v>472051</v>
      </c>
    </row>
    <row r="1761" spans="1:11">
      <c r="A1761" s="19" t="s">
        <v>2529</v>
      </c>
      <c r="B1761" s="19" t="s">
        <v>2713</v>
      </c>
      <c r="C1761" s="19" t="s">
        <v>2983</v>
      </c>
      <c r="D1761" s="19" t="s">
        <v>7889</v>
      </c>
      <c r="E1761" s="19" t="s">
        <v>7892</v>
      </c>
      <c r="G1761" s="19" t="str">
        <f t="shared" si="135"/>
        <v>沖縄県</v>
      </c>
      <c r="H1761" s="19" t="str">
        <f t="shared" si="136"/>
        <v>石垣市</v>
      </c>
      <c r="I1761" s="19" t="str">
        <f t="shared" si="137"/>
        <v>オキナワケン</v>
      </c>
      <c r="J1761" s="19" t="str">
        <f t="shared" si="138"/>
        <v>イシガキシ</v>
      </c>
      <c r="K1761" s="19" t="str">
        <f t="shared" si="139"/>
        <v>472077</v>
      </c>
    </row>
    <row r="1762" spans="1:11">
      <c r="A1762" s="19" t="s">
        <v>2530</v>
      </c>
      <c r="B1762" s="19" t="s">
        <v>2713</v>
      </c>
      <c r="C1762" s="19" t="s">
        <v>2873</v>
      </c>
      <c r="D1762" s="19" t="s">
        <v>7889</v>
      </c>
      <c r="E1762" s="19" t="s">
        <v>7893</v>
      </c>
      <c r="G1762" s="19" t="str">
        <f t="shared" si="135"/>
        <v>沖縄県</v>
      </c>
      <c r="H1762" s="19" t="str">
        <f t="shared" si="136"/>
        <v>浦添市</v>
      </c>
      <c r="I1762" s="19" t="str">
        <f t="shared" si="137"/>
        <v>オキナワケン</v>
      </c>
      <c r="J1762" s="19" t="str">
        <f t="shared" si="138"/>
        <v>ウラソエシ</v>
      </c>
      <c r="K1762" s="19" t="str">
        <f t="shared" si="139"/>
        <v>472085</v>
      </c>
    </row>
    <row r="1763" spans="1:11">
      <c r="A1763" s="19" t="s">
        <v>2531</v>
      </c>
      <c r="B1763" s="19" t="s">
        <v>2713</v>
      </c>
      <c r="C1763" s="19" t="s">
        <v>3076</v>
      </c>
      <c r="D1763" s="19" t="s">
        <v>7889</v>
      </c>
      <c r="E1763" s="19" t="s">
        <v>7894</v>
      </c>
      <c r="G1763" s="19" t="str">
        <f t="shared" si="135"/>
        <v>沖縄県</v>
      </c>
      <c r="H1763" s="19" t="str">
        <f t="shared" si="136"/>
        <v>名護市</v>
      </c>
      <c r="I1763" s="19" t="str">
        <f t="shared" si="137"/>
        <v>オキナワケン</v>
      </c>
      <c r="J1763" s="19" t="str">
        <f t="shared" si="138"/>
        <v>ナゴシ</v>
      </c>
      <c r="K1763" s="19" t="str">
        <f t="shared" si="139"/>
        <v>472093</v>
      </c>
    </row>
    <row r="1764" spans="1:11">
      <c r="A1764" s="19" t="s">
        <v>2532</v>
      </c>
      <c r="B1764" s="19" t="s">
        <v>2713</v>
      </c>
      <c r="C1764" s="19" t="s">
        <v>2714</v>
      </c>
      <c r="D1764" s="19" t="s">
        <v>7889</v>
      </c>
      <c r="E1764" s="19" t="s">
        <v>7895</v>
      </c>
      <c r="G1764" s="19" t="str">
        <f t="shared" si="135"/>
        <v>沖縄県</v>
      </c>
      <c r="H1764" s="19" t="str">
        <f t="shared" si="136"/>
        <v>糸満市</v>
      </c>
      <c r="I1764" s="19" t="str">
        <f t="shared" si="137"/>
        <v>オキナワケン</v>
      </c>
      <c r="J1764" s="19" t="str">
        <f t="shared" si="138"/>
        <v>イトマンシ</v>
      </c>
      <c r="K1764" s="19" t="str">
        <f t="shared" si="139"/>
        <v>472107</v>
      </c>
    </row>
    <row r="1765" spans="1:11">
      <c r="A1765" s="19" t="s">
        <v>2533</v>
      </c>
      <c r="B1765" s="19" t="s">
        <v>2713</v>
      </c>
      <c r="C1765" s="19" t="s">
        <v>2905</v>
      </c>
      <c r="D1765" s="19" t="s">
        <v>7889</v>
      </c>
      <c r="E1765" s="19" t="s">
        <v>7896</v>
      </c>
      <c r="G1765" s="19" t="str">
        <f t="shared" si="135"/>
        <v>沖縄県</v>
      </c>
      <c r="H1765" s="19" t="str">
        <f t="shared" si="136"/>
        <v>沖縄市</v>
      </c>
      <c r="I1765" s="19" t="str">
        <f t="shared" si="137"/>
        <v>オキナワケン</v>
      </c>
      <c r="J1765" s="19" t="str">
        <f t="shared" si="138"/>
        <v>オキナワシ</v>
      </c>
      <c r="K1765" s="19" t="str">
        <f t="shared" si="139"/>
        <v>472115</v>
      </c>
    </row>
    <row r="1766" spans="1:11">
      <c r="A1766" s="19" t="s">
        <v>2534</v>
      </c>
      <c r="B1766" s="19" t="s">
        <v>2713</v>
      </c>
      <c r="C1766" s="19" t="s">
        <v>2998</v>
      </c>
      <c r="D1766" s="19" t="s">
        <v>7889</v>
      </c>
      <c r="E1766" s="19" t="s">
        <v>7897</v>
      </c>
      <c r="G1766" s="19" t="str">
        <f t="shared" si="135"/>
        <v>沖縄県</v>
      </c>
      <c r="H1766" s="19" t="str">
        <f t="shared" si="136"/>
        <v>豊見城市</v>
      </c>
      <c r="I1766" s="19" t="str">
        <f t="shared" si="137"/>
        <v>オキナワケン</v>
      </c>
      <c r="J1766" s="19" t="str">
        <f t="shared" si="138"/>
        <v>トミグスクシ</v>
      </c>
      <c r="K1766" s="19" t="str">
        <f t="shared" si="139"/>
        <v>472123</v>
      </c>
    </row>
    <row r="1767" spans="1:11">
      <c r="A1767" s="19" t="s">
        <v>2535</v>
      </c>
      <c r="B1767" s="19" t="s">
        <v>2713</v>
      </c>
      <c r="C1767" s="19" t="s">
        <v>3035</v>
      </c>
      <c r="D1767" s="19" t="s">
        <v>7889</v>
      </c>
      <c r="E1767" s="19" t="s">
        <v>7898</v>
      </c>
      <c r="G1767" s="19" t="str">
        <f t="shared" si="135"/>
        <v>沖縄県</v>
      </c>
      <c r="H1767" s="19" t="str">
        <f t="shared" si="136"/>
        <v>うるま市</v>
      </c>
      <c r="I1767" s="19" t="str">
        <f t="shared" si="137"/>
        <v>オキナワケン</v>
      </c>
      <c r="J1767" s="19" t="str">
        <f t="shared" si="138"/>
        <v>ウルマシ</v>
      </c>
      <c r="K1767" s="19" t="str">
        <f t="shared" si="139"/>
        <v>472131</v>
      </c>
    </row>
    <row r="1768" spans="1:11">
      <c r="A1768" s="19" t="s">
        <v>2536</v>
      </c>
      <c r="B1768" s="19" t="s">
        <v>2713</v>
      </c>
      <c r="C1768" s="19" t="s">
        <v>2882</v>
      </c>
      <c r="D1768" s="19" t="s">
        <v>7889</v>
      </c>
      <c r="E1768" s="19" t="s">
        <v>7899</v>
      </c>
      <c r="G1768" s="19" t="str">
        <f t="shared" si="135"/>
        <v>沖縄県</v>
      </c>
      <c r="H1768" s="19" t="str">
        <f t="shared" si="136"/>
        <v>宮古島市</v>
      </c>
      <c r="I1768" s="19" t="str">
        <f t="shared" si="137"/>
        <v>オキナワケン</v>
      </c>
      <c r="J1768" s="19" t="str">
        <f t="shared" si="138"/>
        <v>ミヤコジマシ</v>
      </c>
      <c r="K1768" s="19" t="str">
        <f t="shared" si="139"/>
        <v>472140</v>
      </c>
    </row>
    <row r="1769" spans="1:11">
      <c r="A1769" s="19" t="s">
        <v>2537</v>
      </c>
      <c r="B1769" s="19" t="s">
        <v>2713</v>
      </c>
      <c r="C1769" s="19" t="s">
        <v>7900</v>
      </c>
      <c r="D1769" s="19" t="s">
        <v>7889</v>
      </c>
      <c r="E1769" s="19" t="s">
        <v>7901</v>
      </c>
      <c r="G1769" s="19" t="str">
        <f t="shared" si="135"/>
        <v>沖縄県</v>
      </c>
      <c r="H1769" s="19" t="str">
        <f t="shared" si="136"/>
        <v>南城市</v>
      </c>
      <c r="I1769" s="19" t="str">
        <f t="shared" si="137"/>
        <v>オキナワケン</v>
      </c>
      <c r="J1769" s="19" t="str">
        <f t="shared" si="138"/>
        <v>ナンジョウシ</v>
      </c>
      <c r="K1769" s="19" t="str">
        <f t="shared" si="139"/>
        <v>472158</v>
      </c>
    </row>
    <row r="1770" spans="1:11">
      <c r="A1770" s="19" t="s">
        <v>7902</v>
      </c>
      <c r="B1770" s="19" t="s">
        <v>2713</v>
      </c>
      <c r="C1770" s="19" t="s">
        <v>7903</v>
      </c>
      <c r="D1770" s="19" t="s">
        <v>7889</v>
      </c>
      <c r="E1770" s="19" t="s">
        <v>7904</v>
      </c>
      <c r="G1770" s="19" t="str">
        <f t="shared" si="135"/>
        <v>沖縄県</v>
      </c>
      <c r="H1770" s="19" t="str">
        <f t="shared" si="136"/>
        <v>国頭村</v>
      </c>
      <c r="I1770" s="19" t="str">
        <f t="shared" si="137"/>
        <v>オキナワケン</v>
      </c>
      <c r="J1770" s="19" t="str">
        <f t="shared" si="138"/>
        <v>クニガミソン</v>
      </c>
      <c r="K1770" s="19" t="str">
        <f t="shared" si="139"/>
        <v>473014</v>
      </c>
    </row>
    <row r="1771" spans="1:11">
      <c r="A1771" s="19" t="s">
        <v>7905</v>
      </c>
      <c r="B1771" s="19" t="s">
        <v>2713</v>
      </c>
      <c r="C1771" s="19" t="s">
        <v>7906</v>
      </c>
      <c r="D1771" s="19" t="s">
        <v>7889</v>
      </c>
      <c r="E1771" s="19" t="s">
        <v>7907</v>
      </c>
      <c r="G1771" s="19" t="str">
        <f t="shared" si="135"/>
        <v>沖縄県</v>
      </c>
      <c r="H1771" s="19" t="str">
        <f t="shared" si="136"/>
        <v>大宜味村</v>
      </c>
      <c r="I1771" s="19" t="str">
        <f t="shared" si="137"/>
        <v>オキナワケン</v>
      </c>
      <c r="J1771" s="19" t="str">
        <f t="shared" si="138"/>
        <v>オオギミソン</v>
      </c>
      <c r="K1771" s="19" t="str">
        <f t="shared" si="139"/>
        <v>473022</v>
      </c>
    </row>
    <row r="1772" spans="1:11">
      <c r="A1772" s="19" t="s">
        <v>7908</v>
      </c>
      <c r="B1772" s="19" t="s">
        <v>2713</v>
      </c>
      <c r="C1772" s="19" t="s">
        <v>7909</v>
      </c>
      <c r="D1772" s="19" t="s">
        <v>7889</v>
      </c>
      <c r="E1772" s="19" t="s">
        <v>7910</v>
      </c>
      <c r="G1772" s="19" t="str">
        <f t="shared" si="135"/>
        <v>沖縄県</v>
      </c>
      <c r="H1772" s="19" t="str">
        <f t="shared" si="136"/>
        <v>東村</v>
      </c>
      <c r="I1772" s="19" t="str">
        <f t="shared" si="137"/>
        <v>オキナワケン</v>
      </c>
      <c r="J1772" s="19" t="str">
        <f t="shared" si="138"/>
        <v>ヒガシソン</v>
      </c>
      <c r="K1772" s="19" t="str">
        <f t="shared" si="139"/>
        <v>473031</v>
      </c>
    </row>
    <row r="1773" spans="1:11">
      <c r="A1773" s="19" t="s">
        <v>7911</v>
      </c>
      <c r="B1773" s="19" t="s">
        <v>2713</v>
      </c>
      <c r="C1773" s="19" t="s">
        <v>7912</v>
      </c>
      <c r="D1773" s="19" t="s">
        <v>7889</v>
      </c>
      <c r="E1773" s="19" t="s">
        <v>7913</v>
      </c>
      <c r="G1773" s="19" t="str">
        <f t="shared" si="135"/>
        <v>沖縄県</v>
      </c>
      <c r="H1773" s="19" t="str">
        <f t="shared" si="136"/>
        <v>今帰仁村</v>
      </c>
      <c r="I1773" s="19" t="str">
        <f t="shared" si="137"/>
        <v>オキナワケン</v>
      </c>
      <c r="J1773" s="19" t="str">
        <f t="shared" si="138"/>
        <v>ナキジンソン</v>
      </c>
      <c r="K1773" s="19" t="str">
        <f t="shared" si="139"/>
        <v>473065</v>
      </c>
    </row>
    <row r="1774" spans="1:11">
      <c r="A1774" s="19" t="s">
        <v>2538</v>
      </c>
      <c r="B1774" s="19" t="s">
        <v>2713</v>
      </c>
      <c r="C1774" s="19" t="s">
        <v>3074</v>
      </c>
      <c r="D1774" s="19" t="s">
        <v>7889</v>
      </c>
      <c r="E1774" s="19" t="s">
        <v>7914</v>
      </c>
      <c r="G1774" s="19" t="str">
        <f t="shared" si="135"/>
        <v>沖縄県</v>
      </c>
      <c r="H1774" s="19" t="str">
        <f t="shared" si="136"/>
        <v>本部町</v>
      </c>
      <c r="I1774" s="19" t="str">
        <f t="shared" si="137"/>
        <v>オキナワケン</v>
      </c>
      <c r="J1774" s="19" t="str">
        <f t="shared" si="138"/>
        <v>モトブチョウ</v>
      </c>
      <c r="K1774" s="19" t="str">
        <f t="shared" si="139"/>
        <v>473081</v>
      </c>
    </row>
    <row r="1775" spans="1:11">
      <c r="A1775" s="19" t="s">
        <v>7915</v>
      </c>
      <c r="B1775" s="19" t="s">
        <v>2713</v>
      </c>
      <c r="C1775" s="19" t="s">
        <v>7916</v>
      </c>
      <c r="D1775" s="19" t="s">
        <v>7889</v>
      </c>
      <c r="E1775" s="19" t="s">
        <v>7917</v>
      </c>
      <c r="G1775" s="19" t="str">
        <f t="shared" si="135"/>
        <v>沖縄県</v>
      </c>
      <c r="H1775" s="19" t="str">
        <f t="shared" si="136"/>
        <v>恩納村</v>
      </c>
      <c r="I1775" s="19" t="str">
        <f t="shared" si="137"/>
        <v>オキナワケン</v>
      </c>
      <c r="J1775" s="19" t="str">
        <f t="shared" si="138"/>
        <v>オンナソン</v>
      </c>
      <c r="K1775" s="19" t="str">
        <f t="shared" si="139"/>
        <v>473111</v>
      </c>
    </row>
    <row r="1776" spans="1:11">
      <c r="A1776" s="19" t="s">
        <v>7918</v>
      </c>
      <c r="B1776" s="19" t="s">
        <v>2713</v>
      </c>
      <c r="C1776" s="19" t="s">
        <v>7919</v>
      </c>
      <c r="D1776" s="19" t="s">
        <v>7889</v>
      </c>
      <c r="E1776" s="19" t="s">
        <v>7920</v>
      </c>
      <c r="G1776" s="19" t="str">
        <f t="shared" si="135"/>
        <v>沖縄県</v>
      </c>
      <c r="H1776" s="19" t="str">
        <f t="shared" si="136"/>
        <v>宜野座村</v>
      </c>
      <c r="I1776" s="19" t="str">
        <f t="shared" si="137"/>
        <v>オキナワケン</v>
      </c>
      <c r="J1776" s="19" t="str">
        <f t="shared" si="138"/>
        <v>ギノザソン</v>
      </c>
      <c r="K1776" s="19" t="str">
        <f t="shared" si="139"/>
        <v>473138</v>
      </c>
    </row>
    <row r="1777" spans="1:11">
      <c r="A1777" s="19" t="s">
        <v>7921</v>
      </c>
      <c r="B1777" s="19" t="s">
        <v>2713</v>
      </c>
      <c r="C1777" s="19" t="s">
        <v>7922</v>
      </c>
      <c r="D1777" s="19" t="s">
        <v>7889</v>
      </c>
      <c r="E1777" s="19" t="s">
        <v>7923</v>
      </c>
      <c r="G1777" s="19" t="str">
        <f t="shared" si="135"/>
        <v>沖縄県</v>
      </c>
      <c r="H1777" s="19" t="str">
        <f t="shared" si="136"/>
        <v>金武町</v>
      </c>
      <c r="I1777" s="19" t="str">
        <f t="shared" si="137"/>
        <v>オキナワケン</v>
      </c>
      <c r="J1777" s="19" t="str">
        <f t="shared" si="138"/>
        <v>キンチョウ</v>
      </c>
      <c r="K1777" s="19" t="str">
        <f t="shared" si="139"/>
        <v>473146</v>
      </c>
    </row>
    <row r="1778" spans="1:11">
      <c r="A1778" s="19" t="s">
        <v>7924</v>
      </c>
      <c r="B1778" s="19" t="s">
        <v>2713</v>
      </c>
      <c r="C1778" s="19" t="s">
        <v>7925</v>
      </c>
      <c r="D1778" s="19" t="s">
        <v>7889</v>
      </c>
      <c r="E1778" s="19" t="s">
        <v>7926</v>
      </c>
      <c r="G1778" s="19" t="str">
        <f t="shared" si="135"/>
        <v>沖縄県</v>
      </c>
      <c r="H1778" s="19" t="str">
        <f t="shared" si="136"/>
        <v>伊江村</v>
      </c>
      <c r="I1778" s="19" t="str">
        <f t="shared" si="137"/>
        <v>オキナワケン</v>
      </c>
      <c r="J1778" s="19" t="str">
        <f t="shared" si="138"/>
        <v>イエソン</v>
      </c>
      <c r="K1778" s="19" t="str">
        <f t="shared" si="139"/>
        <v>473154</v>
      </c>
    </row>
    <row r="1779" spans="1:11">
      <c r="A1779" s="19" t="s">
        <v>2539</v>
      </c>
      <c r="B1779" s="19" t="s">
        <v>2713</v>
      </c>
      <c r="C1779" s="19" t="s">
        <v>3012</v>
      </c>
      <c r="D1779" s="19" t="s">
        <v>7889</v>
      </c>
      <c r="E1779" s="19" t="s">
        <v>7927</v>
      </c>
      <c r="G1779" s="19" t="str">
        <f t="shared" si="135"/>
        <v>沖縄県</v>
      </c>
      <c r="H1779" s="19" t="str">
        <f t="shared" si="136"/>
        <v>読谷村</v>
      </c>
      <c r="I1779" s="19" t="str">
        <f t="shared" si="137"/>
        <v>オキナワケン</v>
      </c>
      <c r="J1779" s="19" t="str">
        <f t="shared" si="138"/>
        <v>ヨミタンソン</v>
      </c>
      <c r="K1779" s="19" t="str">
        <f t="shared" si="139"/>
        <v>473243</v>
      </c>
    </row>
    <row r="1780" spans="1:11">
      <c r="A1780" s="19" t="s">
        <v>7928</v>
      </c>
      <c r="B1780" s="19" t="s">
        <v>2713</v>
      </c>
      <c r="C1780" s="19" t="s">
        <v>7929</v>
      </c>
      <c r="D1780" s="19" t="s">
        <v>7889</v>
      </c>
      <c r="E1780" s="19" t="s">
        <v>7930</v>
      </c>
      <c r="G1780" s="19" t="str">
        <f t="shared" si="135"/>
        <v>沖縄県</v>
      </c>
      <c r="H1780" s="19" t="str">
        <f t="shared" si="136"/>
        <v>嘉手納町</v>
      </c>
      <c r="I1780" s="19" t="str">
        <f t="shared" si="137"/>
        <v>オキナワケン</v>
      </c>
      <c r="J1780" s="19" t="str">
        <f t="shared" si="138"/>
        <v>カデナチョウ</v>
      </c>
      <c r="K1780" s="19" t="str">
        <f t="shared" si="139"/>
        <v>473251</v>
      </c>
    </row>
    <row r="1781" spans="1:11">
      <c r="A1781" s="19" t="s">
        <v>2540</v>
      </c>
      <c r="B1781" s="19" t="s">
        <v>2713</v>
      </c>
      <c r="C1781" s="19" t="s">
        <v>7931</v>
      </c>
      <c r="D1781" s="19" t="s">
        <v>7889</v>
      </c>
      <c r="E1781" s="19" t="s">
        <v>7932</v>
      </c>
      <c r="G1781" s="19" t="str">
        <f t="shared" si="135"/>
        <v>沖縄県</v>
      </c>
      <c r="H1781" s="19" t="str">
        <f t="shared" si="136"/>
        <v>北谷町</v>
      </c>
      <c r="I1781" s="19" t="str">
        <f t="shared" si="137"/>
        <v>オキナワケン</v>
      </c>
      <c r="J1781" s="19" t="str">
        <f t="shared" si="138"/>
        <v>チヤタンチョウ</v>
      </c>
      <c r="K1781" s="19" t="str">
        <f t="shared" si="139"/>
        <v>473260</v>
      </c>
    </row>
    <row r="1782" spans="1:11">
      <c r="A1782" s="19" t="s">
        <v>7933</v>
      </c>
      <c r="B1782" s="19" t="s">
        <v>2713</v>
      </c>
      <c r="C1782" s="19" t="s">
        <v>7934</v>
      </c>
      <c r="D1782" s="19" t="s">
        <v>7889</v>
      </c>
      <c r="E1782" s="19" t="s">
        <v>7935</v>
      </c>
      <c r="G1782" s="19" t="str">
        <f t="shared" si="135"/>
        <v>沖縄県</v>
      </c>
      <c r="H1782" s="19" t="str">
        <f t="shared" si="136"/>
        <v>北中城村</v>
      </c>
      <c r="I1782" s="19" t="str">
        <f t="shared" si="137"/>
        <v>オキナワケン</v>
      </c>
      <c r="J1782" s="19" t="str">
        <f t="shared" si="138"/>
        <v>キタナカグスクソン</v>
      </c>
      <c r="K1782" s="19" t="str">
        <f t="shared" si="139"/>
        <v>473278</v>
      </c>
    </row>
    <row r="1783" spans="1:11">
      <c r="A1783" s="19" t="s">
        <v>7936</v>
      </c>
      <c r="B1783" s="19" t="s">
        <v>2713</v>
      </c>
      <c r="C1783" s="19" t="s">
        <v>7937</v>
      </c>
      <c r="D1783" s="19" t="s">
        <v>7889</v>
      </c>
      <c r="E1783" s="19" t="s">
        <v>7938</v>
      </c>
      <c r="G1783" s="19" t="str">
        <f t="shared" si="135"/>
        <v>沖縄県</v>
      </c>
      <c r="H1783" s="19" t="str">
        <f t="shared" si="136"/>
        <v>中城村</v>
      </c>
      <c r="I1783" s="19" t="str">
        <f t="shared" si="137"/>
        <v>オキナワケン</v>
      </c>
      <c r="J1783" s="19" t="str">
        <f t="shared" si="138"/>
        <v>ナカグスクソン</v>
      </c>
      <c r="K1783" s="19" t="str">
        <f t="shared" si="139"/>
        <v>473286</v>
      </c>
    </row>
    <row r="1784" spans="1:11">
      <c r="A1784" s="19" t="s">
        <v>7939</v>
      </c>
      <c r="B1784" s="19" t="s">
        <v>2713</v>
      </c>
      <c r="C1784" s="19" t="s">
        <v>7940</v>
      </c>
      <c r="D1784" s="19" t="s">
        <v>7889</v>
      </c>
      <c r="E1784" s="19" t="s">
        <v>7941</v>
      </c>
      <c r="G1784" s="19" t="str">
        <f t="shared" si="135"/>
        <v>沖縄県</v>
      </c>
      <c r="H1784" s="19" t="str">
        <f t="shared" si="136"/>
        <v>西原町</v>
      </c>
      <c r="I1784" s="19" t="str">
        <f t="shared" si="137"/>
        <v>オキナワケン</v>
      </c>
      <c r="J1784" s="19" t="str">
        <f t="shared" si="138"/>
        <v>ニシハラチョウ</v>
      </c>
      <c r="K1784" s="19" t="str">
        <f t="shared" si="139"/>
        <v>473294</v>
      </c>
    </row>
    <row r="1785" spans="1:11">
      <c r="A1785" s="19" t="s">
        <v>2541</v>
      </c>
      <c r="B1785" s="19" t="s">
        <v>2713</v>
      </c>
      <c r="C1785" s="19" t="s">
        <v>3211</v>
      </c>
      <c r="D1785" s="19" t="s">
        <v>7889</v>
      </c>
      <c r="E1785" s="19" t="s">
        <v>7942</v>
      </c>
      <c r="G1785" s="19" t="str">
        <f t="shared" si="135"/>
        <v>沖縄県</v>
      </c>
      <c r="H1785" s="19" t="str">
        <f t="shared" si="136"/>
        <v>与那原町</v>
      </c>
      <c r="I1785" s="19" t="str">
        <f t="shared" si="137"/>
        <v>オキナワケン</v>
      </c>
      <c r="J1785" s="19" t="str">
        <f t="shared" si="138"/>
        <v>ヨナバルチョウ</v>
      </c>
      <c r="K1785" s="19" t="str">
        <f t="shared" si="139"/>
        <v>473481</v>
      </c>
    </row>
    <row r="1786" spans="1:11">
      <c r="A1786" s="19" t="s">
        <v>7943</v>
      </c>
      <c r="B1786" s="19" t="s">
        <v>2713</v>
      </c>
      <c r="C1786" s="19" t="s">
        <v>7944</v>
      </c>
      <c r="D1786" s="19" t="s">
        <v>7889</v>
      </c>
      <c r="E1786" s="19" t="s">
        <v>7945</v>
      </c>
      <c r="G1786" s="19" t="str">
        <f t="shared" si="135"/>
        <v>沖縄県</v>
      </c>
      <c r="H1786" s="19" t="str">
        <f t="shared" si="136"/>
        <v>南風原町</v>
      </c>
      <c r="I1786" s="19" t="str">
        <f t="shared" si="137"/>
        <v>オキナワケン</v>
      </c>
      <c r="J1786" s="19" t="str">
        <f t="shared" si="138"/>
        <v>ハエバルチョウ</v>
      </c>
      <c r="K1786" s="19" t="str">
        <f t="shared" si="139"/>
        <v>473502</v>
      </c>
    </row>
    <row r="1787" spans="1:11">
      <c r="A1787" s="19" t="s">
        <v>7946</v>
      </c>
      <c r="B1787" s="19" t="s">
        <v>2713</v>
      </c>
      <c r="C1787" s="19" t="s">
        <v>7947</v>
      </c>
      <c r="D1787" s="19" t="s">
        <v>7889</v>
      </c>
      <c r="E1787" s="19" t="s">
        <v>7948</v>
      </c>
      <c r="G1787" s="19" t="str">
        <f t="shared" si="135"/>
        <v>沖縄県</v>
      </c>
      <c r="H1787" s="19" t="str">
        <f t="shared" si="136"/>
        <v>渡嘉敷村</v>
      </c>
      <c r="I1787" s="19" t="str">
        <f t="shared" si="137"/>
        <v>オキナワケン</v>
      </c>
      <c r="J1787" s="19" t="str">
        <f t="shared" si="138"/>
        <v>トカシキソン</v>
      </c>
      <c r="K1787" s="19" t="str">
        <f t="shared" si="139"/>
        <v>473537</v>
      </c>
    </row>
    <row r="1788" spans="1:11">
      <c r="A1788" s="19" t="s">
        <v>7949</v>
      </c>
      <c r="B1788" s="19" t="s">
        <v>2713</v>
      </c>
      <c r="C1788" s="19" t="s">
        <v>7950</v>
      </c>
      <c r="D1788" s="19" t="s">
        <v>7889</v>
      </c>
      <c r="E1788" s="19" t="s">
        <v>7951</v>
      </c>
      <c r="G1788" s="19" t="str">
        <f t="shared" si="135"/>
        <v>沖縄県</v>
      </c>
      <c r="H1788" s="19" t="str">
        <f t="shared" si="136"/>
        <v>座間味村</v>
      </c>
      <c r="I1788" s="19" t="str">
        <f t="shared" si="137"/>
        <v>オキナワケン</v>
      </c>
      <c r="J1788" s="19" t="str">
        <f t="shared" si="138"/>
        <v>ザマミソン</v>
      </c>
      <c r="K1788" s="19" t="str">
        <f t="shared" si="139"/>
        <v>473545</v>
      </c>
    </row>
    <row r="1789" spans="1:11">
      <c r="A1789" s="19" t="s">
        <v>7952</v>
      </c>
      <c r="B1789" s="19" t="s">
        <v>2713</v>
      </c>
      <c r="C1789" s="19" t="s">
        <v>7953</v>
      </c>
      <c r="D1789" s="19" t="s">
        <v>7889</v>
      </c>
      <c r="E1789" s="19" t="s">
        <v>7954</v>
      </c>
      <c r="G1789" s="19" t="str">
        <f t="shared" si="135"/>
        <v>沖縄県</v>
      </c>
      <c r="H1789" s="19" t="str">
        <f t="shared" si="136"/>
        <v>粟国村</v>
      </c>
      <c r="I1789" s="19" t="str">
        <f t="shared" si="137"/>
        <v>オキナワケン</v>
      </c>
      <c r="J1789" s="19" t="str">
        <f t="shared" si="138"/>
        <v>アグニソン</v>
      </c>
      <c r="K1789" s="19" t="str">
        <f t="shared" si="139"/>
        <v>473553</v>
      </c>
    </row>
    <row r="1790" spans="1:11">
      <c r="A1790" s="19" t="s">
        <v>7955</v>
      </c>
      <c r="B1790" s="19" t="s">
        <v>2713</v>
      </c>
      <c r="C1790" s="19" t="s">
        <v>7956</v>
      </c>
      <c r="D1790" s="19" t="s">
        <v>7889</v>
      </c>
      <c r="E1790" s="19" t="s">
        <v>7957</v>
      </c>
      <c r="G1790" s="19" t="str">
        <f t="shared" si="135"/>
        <v>沖縄県</v>
      </c>
      <c r="H1790" s="19" t="str">
        <f t="shared" si="136"/>
        <v>渡名喜村</v>
      </c>
      <c r="I1790" s="19" t="str">
        <f t="shared" si="137"/>
        <v>オキナワケン</v>
      </c>
      <c r="J1790" s="19" t="str">
        <f t="shared" si="138"/>
        <v>トナキソン</v>
      </c>
      <c r="K1790" s="19" t="str">
        <f t="shared" si="139"/>
        <v>473561</v>
      </c>
    </row>
    <row r="1791" spans="1:11">
      <c r="A1791" s="19" t="s">
        <v>7958</v>
      </c>
      <c r="B1791" s="19" t="s">
        <v>2713</v>
      </c>
      <c r="C1791" s="19" t="s">
        <v>7959</v>
      </c>
      <c r="D1791" s="19" t="s">
        <v>7889</v>
      </c>
      <c r="E1791" s="19" t="s">
        <v>7960</v>
      </c>
      <c r="G1791" s="19" t="str">
        <f t="shared" si="135"/>
        <v>沖縄県</v>
      </c>
      <c r="H1791" s="19" t="str">
        <f t="shared" si="136"/>
        <v>南大東村</v>
      </c>
      <c r="I1791" s="19" t="str">
        <f t="shared" si="137"/>
        <v>オキナワケン</v>
      </c>
      <c r="J1791" s="19" t="str">
        <f t="shared" si="138"/>
        <v>ミナミダイトウソン</v>
      </c>
      <c r="K1791" s="19" t="str">
        <f t="shared" si="139"/>
        <v>473570</v>
      </c>
    </row>
    <row r="1792" spans="1:11">
      <c r="A1792" s="19" t="s">
        <v>7961</v>
      </c>
      <c r="B1792" s="19" t="s">
        <v>2713</v>
      </c>
      <c r="C1792" s="19" t="s">
        <v>7962</v>
      </c>
      <c r="D1792" s="19" t="s">
        <v>7889</v>
      </c>
      <c r="E1792" s="19" t="s">
        <v>7963</v>
      </c>
      <c r="G1792" s="19" t="str">
        <f t="shared" si="135"/>
        <v>沖縄県</v>
      </c>
      <c r="H1792" s="19" t="str">
        <f t="shared" si="136"/>
        <v>北大東村</v>
      </c>
      <c r="I1792" s="19" t="str">
        <f t="shared" si="137"/>
        <v>オキナワケン</v>
      </c>
      <c r="J1792" s="19" t="str">
        <f t="shared" si="138"/>
        <v>キタダイトウソン</v>
      </c>
      <c r="K1792" s="19" t="str">
        <f t="shared" si="139"/>
        <v>473588</v>
      </c>
    </row>
    <row r="1793" spans="1:11">
      <c r="A1793" s="19" t="s">
        <v>7964</v>
      </c>
      <c r="B1793" s="19" t="s">
        <v>2713</v>
      </c>
      <c r="C1793" s="19" t="s">
        <v>7965</v>
      </c>
      <c r="D1793" s="19" t="s">
        <v>7889</v>
      </c>
      <c r="E1793" s="19" t="s">
        <v>7966</v>
      </c>
      <c r="G1793" s="19" t="str">
        <f t="shared" si="135"/>
        <v>沖縄県</v>
      </c>
      <c r="H1793" s="19" t="str">
        <f t="shared" si="136"/>
        <v>伊平屋村</v>
      </c>
      <c r="I1793" s="19" t="str">
        <f t="shared" si="137"/>
        <v>オキナワケン</v>
      </c>
      <c r="J1793" s="19" t="str">
        <f t="shared" si="138"/>
        <v>イヘヤソン</v>
      </c>
      <c r="K1793" s="19" t="str">
        <f t="shared" si="139"/>
        <v>473596</v>
      </c>
    </row>
    <row r="1794" spans="1:11">
      <c r="A1794" s="19" t="s">
        <v>7967</v>
      </c>
      <c r="B1794" s="19" t="s">
        <v>2713</v>
      </c>
      <c r="C1794" s="19" t="s">
        <v>7968</v>
      </c>
      <c r="D1794" s="19" t="s">
        <v>7889</v>
      </c>
      <c r="E1794" s="19" t="s">
        <v>7969</v>
      </c>
      <c r="G1794" s="19" t="str">
        <f t="shared" si="135"/>
        <v>沖縄県</v>
      </c>
      <c r="H1794" s="19" t="str">
        <f t="shared" si="136"/>
        <v>伊是名村</v>
      </c>
      <c r="I1794" s="19" t="str">
        <f t="shared" si="137"/>
        <v>オキナワケン</v>
      </c>
      <c r="J1794" s="19" t="str">
        <f t="shared" si="138"/>
        <v>イゼナソン</v>
      </c>
      <c r="K1794" s="19" t="str">
        <f t="shared" si="139"/>
        <v>473600</v>
      </c>
    </row>
    <row r="1795" spans="1:11">
      <c r="A1795" s="19" t="s">
        <v>2542</v>
      </c>
      <c r="B1795" s="19" t="s">
        <v>2713</v>
      </c>
      <c r="C1795" s="19" t="s">
        <v>3085</v>
      </c>
      <c r="D1795" s="19" t="s">
        <v>7889</v>
      </c>
      <c r="E1795" s="19" t="s">
        <v>7970</v>
      </c>
      <c r="G1795" s="19" t="str">
        <f t="shared" si="135"/>
        <v>沖縄県</v>
      </c>
      <c r="H1795" s="19" t="str">
        <f t="shared" si="136"/>
        <v>久米島町</v>
      </c>
      <c r="I1795" s="19" t="str">
        <f t="shared" si="137"/>
        <v>オキナワケン</v>
      </c>
      <c r="J1795" s="19" t="str">
        <f t="shared" si="138"/>
        <v>クメジマチョウ</v>
      </c>
      <c r="K1795" s="19" t="str">
        <f t="shared" si="139"/>
        <v>473618</v>
      </c>
    </row>
    <row r="1796" spans="1:11">
      <c r="A1796" s="19" t="s">
        <v>7971</v>
      </c>
      <c r="B1796" s="19" t="s">
        <v>2713</v>
      </c>
      <c r="C1796" s="19" t="s">
        <v>7972</v>
      </c>
      <c r="D1796" s="19" t="s">
        <v>7889</v>
      </c>
      <c r="E1796" s="19" t="s">
        <v>7973</v>
      </c>
      <c r="G1796" s="19" t="str">
        <f t="shared" si="135"/>
        <v>沖縄県</v>
      </c>
      <c r="H1796" s="19" t="str">
        <f t="shared" si="136"/>
        <v>八重瀬町</v>
      </c>
      <c r="I1796" s="19" t="str">
        <f t="shared" si="137"/>
        <v>オキナワケン</v>
      </c>
      <c r="J1796" s="19" t="str">
        <f t="shared" si="138"/>
        <v>ヤエセチョウ</v>
      </c>
      <c r="K1796" s="19" t="str">
        <f t="shared" si="139"/>
        <v>473626</v>
      </c>
    </row>
    <row r="1797" spans="1:11">
      <c r="A1797" s="19" t="s">
        <v>7974</v>
      </c>
      <c r="B1797" s="19" t="s">
        <v>2713</v>
      </c>
      <c r="C1797" s="19" t="s">
        <v>7975</v>
      </c>
      <c r="D1797" s="19" t="s">
        <v>7889</v>
      </c>
      <c r="E1797" s="19" t="s">
        <v>7976</v>
      </c>
      <c r="G1797" s="19" t="str">
        <f t="shared" si="135"/>
        <v>沖縄県</v>
      </c>
      <c r="H1797" s="19" t="str">
        <f t="shared" si="136"/>
        <v>多良間村</v>
      </c>
      <c r="I1797" s="19" t="str">
        <f t="shared" si="137"/>
        <v>オキナワケン</v>
      </c>
      <c r="J1797" s="19" t="str">
        <f t="shared" si="138"/>
        <v>タラマソン</v>
      </c>
      <c r="K1797" s="19" t="str">
        <f t="shared" si="139"/>
        <v>473758</v>
      </c>
    </row>
    <row r="1798" spans="1:11">
      <c r="A1798" s="19" t="s">
        <v>7977</v>
      </c>
      <c r="B1798" s="19" t="s">
        <v>2713</v>
      </c>
      <c r="C1798" s="19" t="s">
        <v>7978</v>
      </c>
      <c r="D1798" s="19" t="s">
        <v>7889</v>
      </c>
      <c r="E1798" s="19" t="s">
        <v>7979</v>
      </c>
      <c r="G1798" s="19" t="str">
        <f t="shared" si="135"/>
        <v>沖縄県</v>
      </c>
      <c r="H1798" s="19" t="str">
        <f t="shared" si="136"/>
        <v>竹富町</v>
      </c>
      <c r="I1798" s="19" t="str">
        <f t="shared" si="137"/>
        <v>オキナワケン</v>
      </c>
      <c r="J1798" s="19" t="str">
        <f t="shared" si="138"/>
        <v>タケトミチョウ</v>
      </c>
      <c r="K1798" s="19" t="str">
        <f t="shared" si="139"/>
        <v>473812</v>
      </c>
    </row>
    <row r="1799" spans="1:11">
      <c r="A1799" s="19" t="s">
        <v>7980</v>
      </c>
      <c r="B1799" s="19" t="s">
        <v>2713</v>
      </c>
      <c r="C1799" s="19" t="s">
        <v>7981</v>
      </c>
      <c r="D1799" s="19" t="s">
        <v>7889</v>
      </c>
      <c r="E1799" s="19" t="s">
        <v>7982</v>
      </c>
      <c r="G1799" s="19" t="str">
        <f t="shared" ref="G1799" si="140">B1799</f>
        <v>沖縄県</v>
      </c>
      <c r="H1799" s="19" t="str">
        <f t="shared" ref="H1799" si="141">IF(C1799&lt;&gt;0,C1799,"")</f>
        <v>与那国町</v>
      </c>
      <c r="I1799" s="19" t="str">
        <f t="shared" ref="I1799:J1799" si="142">PHONETIC(D1799)</f>
        <v>オキナワケン</v>
      </c>
      <c r="J1799" s="19" t="str">
        <f t="shared" si="142"/>
        <v>ヨナグニチョウ</v>
      </c>
      <c r="K1799" s="19" t="str">
        <f t="shared" ref="K1799" si="143">A1799</f>
        <v>473821</v>
      </c>
    </row>
    <row r="1801" spans="1:11">
      <c r="A1801" s="33" t="s">
        <v>8457</v>
      </c>
      <c r="G1801" s="33"/>
      <c r="H1801" s="33"/>
      <c r="I1801" s="33"/>
      <c r="J1801" s="33"/>
      <c r="K1801" s="33"/>
    </row>
    <row r="1802" spans="1:11" ht="42">
      <c r="A1802" s="21" t="s">
        <v>3289</v>
      </c>
      <c r="B1802" s="34" t="s">
        <v>3290</v>
      </c>
      <c r="C1802" s="35" t="s">
        <v>3291</v>
      </c>
      <c r="D1802" s="34" t="s">
        <v>8282</v>
      </c>
      <c r="E1802" s="34" t="s">
        <v>8283</v>
      </c>
      <c r="G1802" s="21" t="s">
        <v>3290</v>
      </c>
      <c r="H1802" s="21" t="s">
        <v>3291</v>
      </c>
      <c r="I1802" s="21" t="s">
        <v>3292</v>
      </c>
      <c r="J1802" s="21" t="s">
        <v>3293</v>
      </c>
      <c r="K1802" s="21" t="s">
        <v>3289</v>
      </c>
    </row>
    <row r="1803" spans="1:11">
      <c r="A1803" s="22" t="s">
        <v>7983</v>
      </c>
      <c r="B1803" s="22" t="s">
        <v>2591</v>
      </c>
      <c r="C1803" s="24" t="s">
        <v>3297</v>
      </c>
      <c r="D1803" s="36" t="s">
        <v>3296</v>
      </c>
      <c r="E1803" s="36" t="s">
        <v>3298</v>
      </c>
      <c r="G1803" s="22" t="str">
        <f>B1803</f>
        <v>北海道</v>
      </c>
      <c r="H1803" s="22" t="str">
        <f>C1803</f>
        <v>札幌市</v>
      </c>
      <c r="I1803" s="22" t="str">
        <f>PHONETIC(D1803)</f>
        <v>ホッカイドウ</v>
      </c>
      <c r="J1803" s="22" t="str">
        <f>PHONETIC(E1803)</f>
        <v>サッポロシ</v>
      </c>
      <c r="K1803" s="22" t="str">
        <f>A1803</f>
        <v>011002</v>
      </c>
    </row>
    <row r="1804" spans="1:11">
      <c r="A1804" s="23" t="s">
        <v>7984</v>
      </c>
      <c r="B1804" s="23" t="s">
        <v>2591</v>
      </c>
      <c r="C1804" s="25" t="s">
        <v>54</v>
      </c>
      <c r="D1804" s="37" t="s">
        <v>3296</v>
      </c>
      <c r="E1804" s="37" t="s">
        <v>8284</v>
      </c>
      <c r="G1804" s="23" t="str">
        <f t="shared" ref="G1804:G1867" si="144">B1804</f>
        <v>北海道</v>
      </c>
      <c r="H1804" s="23" t="str">
        <f t="shared" ref="H1804:H1867" si="145">C1804</f>
        <v>札幌市中央区</v>
      </c>
      <c r="I1804" s="23" t="str">
        <f t="shared" ref="I1804:I1867" si="146">PHONETIC(D1804)</f>
        <v>ホッカイドウ</v>
      </c>
      <c r="J1804" s="23" t="str">
        <f t="shared" ref="J1804:J1867" si="147">PHONETIC(E1804)</f>
        <v>サッポロシチュウオウク</v>
      </c>
      <c r="K1804" s="23" t="str">
        <f t="shared" ref="K1804:K1867" si="148">A1804</f>
        <v>011011</v>
      </c>
    </row>
    <row r="1805" spans="1:11">
      <c r="A1805" s="23" t="s">
        <v>7985</v>
      </c>
      <c r="B1805" s="23" t="s">
        <v>2591</v>
      </c>
      <c r="C1805" s="25" t="s">
        <v>7986</v>
      </c>
      <c r="D1805" s="37" t="s">
        <v>3296</v>
      </c>
      <c r="E1805" s="37" t="s">
        <v>8285</v>
      </c>
      <c r="G1805" s="23" t="str">
        <f t="shared" si="144"/>
        <v>北海道</v>
      </c>
      <c r="H1805" s="23" t="str">
        <f t="shared" si="145"/>
        <v>札幌市北区</v>
      </c>
      <c r="I1805" s="23" t="str">
        <f t="shared" si="146"/>
        <v>ホッカイドウ</v>
      </c>
      <c r="J1805" s="23" t="str">
        <f t="shared" si="147"/>
        <v>サッポロシキタク</v>
      </c>
      <c r="K1805" s="23" t="str">
        <f t="shared" si="148"/>
        <v>011029</v>
      </c>
    </row>
    <row r="1806" spans="1:11">
      <c r="A1806" s="23" t="s">
        <v>7987</v>
      </c>
      <c r="B1806" s="23" t="s">
        <v>2591</v>
      </c>
      <c r="C1806" s="25" t="s">
        <v>90</v>
      </c>
      <c r="D1806" s="37" t="s">
        <v>3296</v>
      </c>
      <c r="E1806" s="37" t="s">
        <v>8286</v>
      </c>
      <c r="G1806" s="23" t="str">
        <f t="shared" si="144"/>
        <v>北海道</v>
      </c>
      <c r="H1806" s="23" t="str">
        <f t="shared" si="145"/>
        <v>札幌市東区</v>
      </c>
      <c r="I1806" s="23" t="str">
        <f t="shared" si="146"/>
        <v>ホッカイドウ</v>
      </c>
      <c r="J1806" s="23" t="str">
        <f t="shared" si="147"/>
        <v>サッポロシヒガシク</v>
      </c>
      <c r="K1806" s="23" t="str">
        <f t="shared" si="148"/>
        <v>011037</v>
      </c>
    </row>
    <row r="1807" spans="1:11">
      <c r="A1807" s="23" t="s">
        <v>7988</v>
      </c>
      <c r="B1807" s="23" t="s">
        <v>2591</v>
      </c>
      <c r="C1807" s="25" t="s">
        <v>130</v>
      </c>
      <c r="D1807" s="37" t="s">
        <v>3296</v>
      </c>
      <c r="E1807" s="37" t="s">
        <v>8287</v>
      </c>
      <c r="G1807" s="23" t="str">
        <f t="shared" si="144"/>
        <v>北海道</v>
      </c>
      <c r="H1807" s="23" t="str">
        <f t="shared" si="145"/>
        <v>札幌市白石区</v>
      </c>
      <c r="I1807" s="23" t="str">
        <f t="shared" si="146"/>
        <v>ホッカイドウ</v>
      </c>
      <c r="J1807" s="23" t="str">
        <f t="shared" si="147"/>
        <v>サッポロシシロイシク</v>
      </c>
      <c r="K1807" s="23" t="str">
        <f t="shared" si="148"/>
        <v>011045</v>
      </c>
    </row>
    <row r="1808" spans="1:11">
      <c r="A1808" s="23" t="s">
        <v>7989</v>
      </c>
      <c r="B1808" s="23" t="s">
        <v>2591</v>
      </c>
      <c r="C1808" s="25" t="s">
        <v>59</v>
      </c>
      <c r="D1808" s="37" t="s">
        <v>3296</v>
      </c>
      <c r="E1808" s="37" t="s">
        <v>8288</v>
      </c>
      <c r="G1808" s="23" t="str">
        <f t="shared" si="144"/>
        <v>北海道</v>
      </c>
      <c r="H1808" s="23" t="str">
        <f t="shared" si="145"/>
        <v>札幌市豊平区</v>
      </c>
      <c r="I1808" s="23" t="str">
        <f t="shared" si="146"/>
        <v>ホッカイドウ</v>
      </c>
      <c r="J1808" s="23" t="str">
        <f t="shared" si="147"/>
        <v>サッポロシトヨヒラク</v>
      </c>
      <c r="K1808" s="23" t="str">
        <f t="shared" si="148"/>
        <v>011053</v>
      </c>
    </row>
    <row r="1809" spans="1:11">
      <c r="A1809" s="23" t="s">
        <v>7990</v>
      </c>
      <c r="B1809" s="23" t="s">
        <v>2591</v>
      </c>
      <c r="C1809" s="25" t="s">
        <v>120</v>
      </c>
      <c r="D1809" s="37" t="s">
        <v>3296</v>
      </c>
      <c r="E1809" s="37" t="s">
        <v>8289</v>
      </c>
      <c r="G1809" s="23" t="str">
        <f t="shared" si="144"/>
        <v>北海道</v>
      </c>
      <c r="H1809" s="23" t="str">
        <f t="shared" si="145"/>
        <v>札幌市南区</v>
      </c>
      <c r="I1809" s="23" t="str">
        <f t="shared" si="146"/>
        <v>ホッカイドウ</v>
      </c>
      <c r="J1809" s="23" t="str">
        <f t="shared" si="147"/>
        <v>サッポロシミナミク</v>
      </c>
      <c r="K1809" s="23" t="str">
        <f t="shared" si="148"/>
        <v>011061</v>
      </c>
    </row>
    <row r="1810" spans="1:11">
      <c r="A1810" s="23" t="s">
        <v>7991</v>
      </c>
      <c r="B1810" s="23" t="s">
        <v>2591</v>
      </c>
      <c r="C1810" s="25" t="s">
        <v>65</v>
      </c>
      <c r="D1810" s="37" t="s">
        <v>3296</v>
      </c>
      <c r="E1810" s="37" t="s">
        <v>8290</v>
      </c>
      <c r="G1810" s="23" t="str">
        <f t="shared" si="144"/>
        <v>北海道</v>
      </c>
      <c r="H1810" s="23" t="str">
        <f t="shared" si="145"/>
        <v>札幌市西区</v>
      </c>
      <c r="I1810" s="23" t="str">
        <f t="shared" si="146"/>
        <v>ホッカイドウ</v>
      </c>
      <c r="J1810" s="23" t="str">
        <f t="shared" si="147"/>
        <v>サッポロシニシク</v>
      </c>
      <c r="K1810" s="23" t="str">
        <f t="shared" si="148"/>
        <v>011070</v>
      </c>
    </row>
    <row r="1811" spans="1:11">
      <c r="A1811" s="23" t="s">
        <v>7992</v>
      </c>
      <c r="B1811" s="23" t="s">
        <v>2591</v>
      </c>
      <c r="C1811" s="25" t="s">
        <v>94</v>
      </c>
      <c r="D1811" s="37" t="s">
        <v>3296</v>
      </c>
      <c r="E1811" s="37" t="s">
        <v>8291</v>
      </c>
      <c r="G1811" s="23" t="str">
        <f t="shared" si="144"/>
        <v>北海道</v>
      </c>
      <c r="H1811" s="23" t="str">
        <f t="shared" si="145"/>
        <v>札幌市厚別区</v>
      </c>
      <c r="I1811" s="23" t="str">
        <f t="shared" si="146"/>
        <v>ホッカイドウ</v>
      </c>
      <c r="J1811" s="23" t="str">
        <f t="shared" si="147"/>
        <v>サッポロシアツベツク</v>
      </c>
      <c r="K1811" s="23" t="str">
        <f t="shared" si="148"/>
        <v>011088</v>
      </c>
    </row>
    <row r="1812" spans="1:11">
      <c r="A1812" s="23" t="s">
        <v>7993</v>
      </c>
      <c r="B1812" s="23" t="s">
        <v>2591</v>
      </c>
      <c r="C1812" s="25" t="s">
        <v>7994</v>
      </c>
      <c r="D1812" s="37" t="s">
        <v>3296</v>
      </c>
      <c r="E1812" s="37" t="s">
        <v>8292</v>
      </c>
      <c r="G1812" s="23" t="str">
        <f t="shared" si="144"/>
        <v>北海道</v>
      </c>
      <c r="H1812" s="23" t="str">
        <f t="shared" si="145"/>
        <v>札幌市手稲区</v>
      </c>
      <c r="I1812" s="23" t="str">
        <f t="shared" si="146"/>
        <v>ホッカイドウ</v>
      </c>
      <c r="J1812" s="23" t="str">
        <f t="shared" si="147"/>
        <v>サッポロシテイネク</v>
      </c>
      <c r="K1812" s="23" t="str">
        <f t="shared" si="148"/>
        <v>011096</v>
      </c>
    </row>
    <row r="1813" spans="1:11">
      <c r="A1813" s="23" t="s">
        <v>7995</v>
      </c>
      <c r="B1813" s="23" t="s">
        <v>2591</v>
      </c>
      <c r="C1813" s="25" t="s">
        <v>7996</v>
      </c>
      <c r="D1813" s="37" t="s">
        <v>3296</v>
      </c>
      <c r="E1813" s="37" t="s">
        <v>8293</v>
      </c>
      <c r="G1813" s="23" t="str">
        <f t="shared" si="144"/>
        <v>北海道</v>
      </c>
      <c r="H1813" s="23" t="str">
        <f t="shared" si="145"/>
        <v>札幌市清田区</v>
      </c>
      <c r="I1813" s="23" t="str">
        <f t="shared" si="146"/>
        <v>ホッカイドウ</v>
      </c>
      <c r="J1813" s="23" t="str">
        <f t="shared" si="147"/>
        <v>サッポロシキヨタク</v>
      </c>
      <c r="K1813" s="23" t="str">
        <f t="shared" si="148"/>
        <v>011100</v>
      </c>
    </row>
    <row r="1814" spans="1:11">
      <c r="A1814" s="22" t="s">
        <v>7997</v>
      </c>
      <c r="B1814" s="22" t="s">
        <v>2643</v>
      </c>
      <c r="C1814" s="24" t="s">
        <v>3988</v>
      </c>
      <c r="D1814" s="36" t="s">
        <v>3989</v>
      </c>
      <c r="E1814" s="36" t="s">
        <v>3990</v>
      </c>
      <c r="G1814" s="22" t="str">
        <f t="shared" si="144"/>
        <v>宮城県</v>
      </c>
      <c r="H1814" s="22" t="str">
        <f t="shared" si="145"/>
        <v>仙台市</v>
      </c>
      <c r="I1814" s="22" t="str">
        <f t="shared" si="146"/>
        <v>ミヤギケン</v>
      </c>
      <c r="J1814" s="22" t="str">
        <f t="shared" si="147"/>
        <v>センダイシ</v>
      </c>
      <c r="K1814" s="22" t="str">
        <f t="shared" si="148"/>
        <v>041009</v>
      </c>
    </row>
    <row r="1815" spans="1:11">
      <c r="A1815" s="23" t="s">
        <v>7998</v>
      </c>
      <c r="B1815" s="23" t="s">
        <v>2643</v>
      </c>
      <c r="C1815" s="25" t="s">
        <v>2644</v>
      </c>
      <c r="D1815" s="37" t="s">
        <v>3989</v>
      </c>
      <c r="E1815" s="37" t="s">
        <v>8294</v>
      </c>
      <c r="G1815" s="23" t="str">
        <f t="shared" si="144"/>
        <v>宮城県</v>
      </c>
      <c r="H1815" s="23" t="str">
        <f t="shared" si="145"/>
        <v>仙台市青葉区</v>
      </c>
      <c r="I1815" s="23" t="str">
        <f t="shared" si="146"/>
        <v>ミヤギケン</v>
      </c>
      <c r="J1815" s="23" t="str">
        <f t="shared" si="147"/>
        <v>センダイシアオバク</v>
      </c>
      <c r="K1815" s="23" t="str">
        <f t="shared" si="148"/>
        <v>041017</v>
      </c>
    </row>
    <row r="1816" spans="1:11">
      <c r="A1816" s="23" t="s">
        <v>7999</v>
      </c>
      <c r="B1816" s="23" t="s">
        <v>2643</v>
      </c>
      <c r="C1816" s="25" t="s">
        <v>3151</v>
      </c>
      <c r="D1816" s="37" t="s">
        <v>3989</v>
      </c>
      <c r="E1816" s="37" t="s">
        <v>8295</v>
      </c>
      <c r="G1816" s="23" t="str">
        <f t="shared" si="144"/>
        <v>宮城県</v>
      </c>
      <c r="H1816" s="23" t="str">
        <f t="shared" si="145"/>
        <v>仙台市宮城野区</v>
      </c>
      <c r="I1816" s="23" t="str">
        <f t="shared" si="146"/>
        <v>ミヤギケン</v>
      </c>
      <c r="J1816" s="23" t="str">
        <f t="shared" si="147"/>
        <v>センダイシミヤギノク</v>
      </c>
      <c r="K1816" s="23" t="str">
        <f t="shared" si="148"/>
        <v>041025</v>
      </c>
    </row>
    <row r="1817" spans="1:11">
      <c r="A1817" s="23" t="s">
        <v>8000</v>
      </c>
      <c r="B1817" s="23" t="s">
        <v>2643</v>
      </c>
      <c r="C1817" s="25" t="s">
        <v>8001</v>
      </c>
      <c r="D1817" s="37" t="s">
        <v>3989</v>
      </c>
      <c r="E1817" s="37" t="s">
        <v>8296</v>
      </c>
      <c r="G1817" s="23" t="str">
        <f t="shared" si="144"/>
        <v>宮城県</v>
      </c>
      <c r="H1817" s="23" t="str">
        <f t="shared" si="145"/>
        <v>仙台市若林区</v>
      </c>
      <c r="I1817" s="23" t="str">
        <f t="shared" si="146"/>
        <v>ミヤギケン</v>
      </c>
      <c r="J1817" s="23" t="str">
        <f t="shared" si="147"/>
        <v>センダイシワカバヤシク</v>
      </c>
      <c r="K1817" s="23" t="str">
        <f t="shared" si="148"/>
        <v>041033</v>
      </c>
    </row>
    <row r="1818" spans="1:11">
      <c r="A1818" s="23" t="s">
        <v>8002</v>
      </c>
      <c r="B1818" s="23" t="s">
        <v>2643</v>
      </c>
      <c r="C1818" s="25" t="s">
        <v>2987</v>
      </c>
      <c r="D1818" s="37" t="s">
        <v>3989</v>
      </c>
      <c r="E1818" s="37" t="s">
        <v>8297</v>
      </c>
      <c r="G1818" s="23" t="str">
        <f t="shared" si="144"/>
        <v>宮城県</v>
      </c>
      <c r="H1818" s="23" t="str">
        <f t="shared" si="145"/>
        <v>仙台市太白区</v>
      </c>
      <c r="I1818" s="23" t="str">
        <f t="shared" si="146"/>
        <v>ミヤギケン</v>
      </c>
      <c r="J1818" s="23" t="str">
        <f t="shared" si="147"/>
        <v>センダイシタイハクク</v>
      </c>
      <c r="K1818" s="23" t="str">
        <f t="shared" si="148"/>
        <v>041041</v>
      </c>
    </row>
    <row r="1819" spans="1:11">
      <c r="A1819" s="23" t="s">
        <v>8003</v>
      </c>
      <c r="B1819" s="23" t="s">
        <v>2643</v>
      </c>
      <c r="C1819" s="25" t="s">
        <v>2839</v>
      </c>
      <c r="D1819" s="37" t="s">
        <v>3989</v>
      </c>
      <c r="E1819" s="37" t="s">
        <v>8298</v>
      </c>
      <c r="G1819" s="23" t="str">
        <f t="shared" si="144"/>
        <v>宮城県</v>
      </c>
      <c r="H1819" s="23" t="str">
        <f t="shared" si="145"/>
        <v>仙台市泉区</v>
      </c>
      <c r="I1819" s="23" t="str">
        <f t="shared" si="146"/>
        <v>ミヤギケン</v>
      </c>
      <c r="J1819" s="23" t="str">
        <f t="shared" si="147"/>
        <v>センダイシイズミク</v>
      </c>
      <c r="K1819" s="23" t="str">
        <f t="shared" si="148"/>
        <v>041050</v>
      </c>
    </row>
    <row r="1820" spans="1:11">
      <c r="A1820" s="24" t="s">
        <v>2253</v>
      </c>
      <c r="B1820" s="24" t="s">
        <v>2702</v>
      </c>
      <c r="C1820" s="24" t="s">
        <v>4690</v>
      </c>
      <c r="D1820" s="36" t="s">
        <v>4691</v>
      </c>
      <c r="E1820" s="36" t="s">
        <v>4692</v>
      </c>
      <c r="G1820" s="24" t="str">
        <f t="shared" si="144"/>
        <v>埼玉県</v>
      </c>
      <c r="H1820" s="24" t="str">
        <f t="shared" si="145"/>
        <v>さいたま市</v>
      </c>
      <c r="I1820" s="24" t="str">
        <f t="shared" si="146"/>
        <v>サイタマケン</v>
      </c>
      <c r="J1820" s="24" t="str">
        <f t="shared" si="147"/>
        <v>サイタマシ</v>
      </c>
      <c r="K1820" s="24" t="str">
        <f t="shared" si="148"/>
        <v>111007</v>
      </c>
    </row>
    <row r="1821" spans="1:11">
      <c r="A1821" s="25" t="s">
        <v>8004</v>
      </c>
      <c r="B1821" s="25" t="s">
        <v>2702</v>
      </c>
      <c r="C1821" s="25" t="s">
        <v>8005</v>
      </c>
      <c r="D1821" s="37" t="s">
        <v>4691</v>
      </c>
      <c r="E1821" s="37" t="s">
        <v>8299</v>
      </c>
      <c r="G1821" s="25" t="str">
        <f t="shared" si="144"/>
        <v>埼玉県</v>
      </c>
      <c r="H1821" s="25" t="str">
        <f t="shared" si="145"/>
        <v>さいたま市西区</v>
      </c>
      <c r="I1821" s="25" t="str">
        <f t="shared" si="146"/>
        <v>サイタマケン</v>
      </c>
      <c r="J1821" s="25" t="str">
        <f t="shared" si="147"/>
        <v>サイタマシニシク</v>
      </c>
      <c r="K1821" s="25" t="str">
        <f t="shared" si="148"/>
        <v>111015</v>
      </c>
    </row>
    <row r="1822" spans="1:11">
      <c r="A1822" s="25" t="s">
        <v>8006</v>
      </c>
      <c r="B1822" s="25" t="s">
        <v>2702</v>
      </c>
      <c r="C1822" s="25" t="s">
        <v>8007</v>
      </c>
      <c r="D1822" s="37" t="s">
        <v>4691</v>
      </c>
      <c r="E1822" s="37" t="s">
        <v>8300</v>
      </c>
      <c r="G1822" s="25" t="str">
        <f t="shared" si="144"/>
        <v>埼玉県</v>
      </c>
      <c r="H1822" s="25" t="str">
        <f t="shared" si="145"/>
        <v>さいたま市北区</v>
      </c>
      <c r="I1822" s="25" t="str">
        <f t="shared" si="146"/>
        <v>サイタマケン</v>
      </c>
      <c r="J1822" s="25" t="str">
        <f t="shared" si="147"/>
        <v>サイタマシキタク</v>
      </c>
      <c r="K1822" s="25" t="str">
        <f t="shared" si="148"/>
        <v>111023</v>
      </c>
    </row>
    <row r="1823" spans="1:11">
      <c r="A1823" s="25" t="s">
        <v>8008</v>
      </c>
      <c r="B1823" s="25" t="s">
        <v>2702</v>
      </c>
      <c r="C1823" s="25" t="s">
        <v>8009</v>
      </c>
      <c r="D1823" s="37" t="s">
        <v>4691</v>
      </c>
      <c r="E1823" s="37" t="s">
        <v>8301</v>
      </c>
      <c r="G1823" s="25" t="str">
        <f t="shared" si="144"/>
        <v>埼玉県</v>
      </c>
      <c r="H1823" s="25" t="str">
        <f t="shared" si="145"/>
        <v>さいたま市大宮区</v>
      </c>
      <c r="I1823" s="25" t="str">
        <f t="shared" si="146"/>
        <v>サイタマケン</v>
      </c>
      <c r="J1823" s="25" t="str">
        <f t="shared" si="147"/>
        <v>サイタマシオオミヤク</v>
      </c>
      <c r="K1823" s="25" t="str">
        <f t="shared" si="148"/>
        <v>111031</v>
      </c>
    </row>
    <row r="1824" spans="1:11">
      <c r="A1824" s="25" t="s">
        <v>8010</v>
      </c>
      <c r="B1824" s="25" t="s">
        <v>2702</v>
      </c>
      <c r="C1824" s="25" t="s">
        <v>8011</v>
      </c>
      <c r="D1824" s="37" t="s">
        <v>4691</v>
      </c>
      <c r="E1824" s="37" t="s">
        <v>8302</v>
      </c>
      <c r="G1824" s="25" t="str">
        <f t="shared" si="144"/>
        <v>埼玉県</v>
      </c>
      <c r="H1824" s="25" t="str">
        <f t="shared" si="145"/>
        <v>さいたま市見沼区</v>
      </c>
      <c r="I1824" s="25" t="str">
        <f t="shared" si="146"/>
        <v>サイタマケン</v>
      </c>
      <c r="J1824" s="25" t="str">
        <f t="shared" si="147"/>
        <v>サイタマシミヌマク</v>
      </c>
      <c r="K1824" s="25" t="str">
        <f t="shared" si="148"/>
        <v>111040</v>
      </c>
    </row>
    <row r="1825" spans="1:11">
      <c r="A1825" s="25" t="s">
        <v>8012</v>
      </c>
      <c r="B1825" s="25" t="s">
        <v>2702</v>
      </c>
      <c r="C1825" s="25" t="s">
        <v>8013</v>
      </c>
      <c r="D1825" s="37" t="s">
        <v>4691</v>
      </c>
      <c r="E1825" s="37" t="s">
        <v>8303</v>
      </c>
      <c r="G1825" s="25" t="str">
        <f t="shared" si="144"/>
        <v>埼玉県</v>
      </c>
      <c r="H1825" s="25" t="str">
        <f t="shared" si="145"/>
        <v>さいたま市中央区</v>
      </c>
      <c r="I1825" s="25" t="str">
        <f t="shared" si="146"/>
        <v>サイタマケン</v>
      </c>
      <c r="J1825" s="25" t="str">
        <f t="shared" si="147"/>
        <v>サイタマシチュウオウク</v>
      </c>
      <c r="K1825" s="25" t="str">
        <f t="shared" si="148"/>
        <v>111058</v>
      </c>
    </row>
    <row r="1826" spans="1:11">
      <c r="A1826" s="25" t="s">
        <v>8014</v>
      </c>
      <c r="B1826" s="25" t="s">
        <v>2702</v>
      </c>
      <c r="C1826" s="25" t="s">
        <v>8015</v>
      </c>
      <c r="D1826" s="37" t="s">
        <v>4691</v>
      </c>
      <c r="E1826" s="37" t="s">
        <v>8304</v>
      </c>
      <c r="G1826" s="25" t="str">
        <f t="shared" si="144"/>
        <v>埼玉県</v>
      </c>
      <c r="H1826" s="25" t="str">
        <f t="shared" si="145"/>
        <v>さいたま市桜区</v>
      </c>
      <c r="I1826" s="25" t="str">
        <f t="shared" si="146"/>
        <v>サイタマケン</v>
      </c>
      <c r="J1826" s="25" t="str">
        <f t="shared" si="147"/>
        <v>サイタマシサクラク</v>
      </c>
      <c r="K1826" s="25" t="str">
        <f t="shared" si="148"/>
        <v>111066</v>
      </c>
    </row>
    <row r="1827" spans="1:11">
      <c r="A1827" s="25" t="s">
        <v>2554</v>
      </c>
      <c r="B1827" s="25" t="s">
        <v>2702</v>
      </c>
      <c r="C1827" s="25" t="s">
        <v>2929</v>
      </c>
      <c r="D1827" s="37" t="s">
        <v>4691</v>
      </c>
      <c r="E1827" s="37" t="s">
        <v>8305</v>
      </c>
      <c r="G1827" s="25" t="str">
        <f t="shared" si="144"/>
        <v>埼玉県</v>
      </c>
      <c r="H1827" s="25" t="str">
        <f t="shared" si="145"/>
        <v>さいたま市浦和区</v>
      </c>
      <c r="I1827" s="25" t="str">
        <f t="shared" si="146"/>
        <v>サイタマケン</v>
      </c>
      <c r="J1827" s="25" t="str">
        <f t="shared" si="147"/>
        <v>サイタマシウラワク</v>
      </c>
      <c r="K1827" s="25" t="str">
        <f t="shared" si="148"/>
        <v>111074</v>
      </c>
    </row>
    <row r="1828" spans="1:11">
      <c r="A1828" s="25" t="s">
        <v>8016</v>
      </c>
      <c r="B1828" s="25" t="s">
        <v>2702</v>
      </c>
      <c r="C1828" s="25" t="s">
        <v>8017</v>
      </c>
      <c r="D1828" s="37" t="s">
        <v>4691</v>
      </c>
      <c r="E1828" s="37" t="s">
        <v>8306</v>
      </c>
      <c r="G1828" s="25" t="str">
        <f t="shared" si="144"/>
        <v>埼玉県</v>
      </c>
      <c r="H1828" s="25" t="str">
        <f t="shared" si="145"/>
        <v>さいたま市南区</v>
      </c>
      <c r="I1828" s="25" t="str">
        <f t="shared" si="146"/>
        <v>サイタマケン</v>
      </c>
      <c r="J1828" s="25" t="str">
        <f t="shared" si="147"/>
        <v>サイタマシミナミク</v>
      </c>
      <c r="K1828" s="25" t="str">
        <f t="shared" si="148"/>
        <v>111082</v>
      </c>
    </row>
    <row r="1829" spans="1:11">
      <c r="A1829" s="25" t="s">
        <v>8018</v>
      </c>
      <c r="B1829" s="25" t="s">
        <v>2702</v>
      </c>
      <c r="C1829" s="25" t="s">
        <v>8019</v>
      </c>
      <c r="D1829" s="37" t="s">
        <v>4691</v>
      </c>
      <c r="E1829" s="37" t="s">
        <v>8307</v>
      </c>
      <c r="G1829" s="25" t="str">
        <f t="shared" si="144"/>
        <v>埼玉県</v>
      </c>
      <c r="H1829" s="25" t="str">
        <f t="shared" si="145"/>
        <v>さいたま市緑区</v>
      </c>
      <c r="I1829" s="25" t="str">
        <f t="shared" si="146"/>
        <v>サイタマケン</v>
      </c>
      <c r="J1829" s="25" t="str">
        <f t="shared" si="147"/>
        <v>サイタマシミドリク</v>
      </c>
      <c r="K1829" s="25" t="str">
        <f t="shared" si="148"/>
        <v>111091</v>
      </c>
    </row>
    <row r="1830" spans="1:11">
      <c r="A1830" s="25" t="s">
        <v>8020</v>
      </c>
      <c r="B1830" s="25" t="s">
        <v>2702</v>
      </c>
      <c r="C1830" s="25" t="s">
        <v>8021</v>
      </c>
      <c r="D1830" s="37" t="s">
        <v>4691</v>
      </c>
      <c r="E1830" s="37" t="s">
        <v>8308</v>
      </c>
      <c r="G1830" s="25" t="str">
        <f t="shared" si="144"/>
        <v>埼玉県</v>
      </c>
      <c r="H1830" s="25" t="str">
        <f t="shared" si="145"/>
        <v>さいたま市岩槻区</v>
      </c>
      <c r="I1830" s="25" t="str">
        <f t="shared" si="146"/>
        <v>サイタマケン</v>
      </c>
      <c r="J1830" s="25" t="str">
        <f t="shared" si="147"/>
        <v>サイタマシイワツキク</v>
      </c>
      <c r="K1830" s="25" t="str">
        <f t="shared" si="148"/>
        <v>111104</v>
      </c>
    </row>
    <row r="1831" spans="1:11">
      <c r="A1831" s="24" t="s">
        <v>2268</v>
      </c>
      <c r="B1831" s="24" t="s">
        <v>2637</v>
      </c>
      <c r="C1831" s="24" t="s">
        <v>4855</v>
      </c>
      <c r="D1831" s="36" t="s">
        <v>4856</v>
      </c>
      <c r="E1831" s="36" t="s">
        <v>4857</v>
      </c>
      <c r="G1831" s="24" t="str">
        <f t="shared" si="144"/>
        <v>千葉県</v>
      </c>
      <c r="H1831" s="24" t="str">
        <f t="shared" si="145"/>
        <v>千葉市</v>
      </c>
      <c r="I1831" s="24" t="str">
        <f t="shared" si="146"/>
        <v>チバケン</v>
      </c>
      <c r="J1831" s="24" t="str">
        <f t="shared" si="147"/>
        <v>チバシ</v>
      </c>
      <c r="K1831" s="24" t="str">
        <f t="shared" si="148"/>
        <v>121002</v>
      </c>
    </row>
    <row r="1832" spans="1:11">
      <c r="A1832" s="25" t="s">
        <v>8022</v>
      </c>
      <c r="B1832" s="25" t="s">
        <v>2637</v>
      </c>
      <c r="C1832" s="25" t="s">
        <v>3244</v>
      </c>
      <c r="D1832" s="37" t="s">
        <v>4856</v>
      </c>
      <c r="E1832" s="37" t="s">
        <v>8309</v>
      </c>
      <c r="G1832" s="25" t="str">
        <f t="shared" si="144"/>
        <v>千葉県</v>
      </c>
      <c r="H1832" s="25" t="str">
        <f t="shared" si="145"/>
        <v>千葉市中央区</v>
      </c>
      <c r="I1832" s="25" t="str">
        <f t="shared" si="146"/>
        <v>チバケン</v>
      </c>
      <c r="J1832" s="25" t="str">
        <f t="shared" si="147"/>
        <v>チバシチュウオウク</v>
      </c>
      <c r="K1832" s="25" t="str">
        <f t="shared" si="148"/>
        <v>121011</v>
      </c>
    </row>
    <row r="1833" spans="1:11">
      <c r="A1833" s="25" t="s">
        <v>8023</v>
      </c>
      <c r="B1833" s="25" t="s">
        <v>2637</v>
      </c>
      <c r="C1833" s="25" t="s">
        <v>8024</v>
      </c>
      <c r="D1833" s="37" t="s">
        <v>4856</v>
      </c>
      <c r="E1833" s="37" t="s">
        <v>8310</v>
      </c>
      <c r="G1833" s="25" t="str">
        <f t="shared" si="144"/>
        <v>千葉県</v>
      </c>
      <c r="H1833" s="25" t="str">
        <f t="shared" si="145"/>
        <v>千葉市花見川区</v>
      </c>
      <c r="I1833" s="25" t="str">
        <f t="shared" si="146"/>
        <v>チバケン</v>
      </c>
      <c r="J1833" s="25" t="str">
        <f t="shared" si="147"/>
        <v>チバシハナミガワク</v>
      </c>
      <c r="K1833" s="25" t="str">
        <f t="shared" si="148"/>
        <v>121029</v>
      </c>
    </row>
    <row r="1834" spans="1:11">
      <c r="A1834" s="25" t="s">
        <v>8025</v>
      </c>
      <c r="B1834" s="25" t="s">
        <v>2637</v>
      </c>
      <c r="C1834" s="25" t="s">
        <v>8026</v>
      </c>
      <c r="D1834" s="37" t="s">
        <v>4856</v>
      </c>
      <c r="E1834" s="37" t="s">
        <v>8311</v>
      </c>
      <c r="G1834" s="25" t="str">
        <f t="shared" si="144"/>
        <v>千葉県</v>
      </c>
      <c r="H1834" s="25" t="str">
        <f t="shared" si="145"/>
        <v>千葉市稲毛区</v>
      </c>
      <c r="I1834" s="25" t="str">
        <f t="shared" si="146"/>
        <v>チバケン</v>
      </c>
      <c r="J1834" s="25" t="str">
        <f t="shared" si="147"/>
        <v>チバシイナゲク</v>
      </c>
      <c r="K1834" s="25" t="str">
        <f t="shared" si="148"/>
        <v>121037</v>
      </c>
    </row>
    <row r="1835" spans="1:11">
      <c r="A1835" s="25" t="s">
        <v>8027</v>
      </c>
      <c r="B1835" s="25" t="s">
        <v>2637</v>
      </c>
      <c r="C1835" s="25" t="s">
        <v>8028</v>
      </c>
      <c r="D1835" s="37" t="s">
        <v>4856</v>
      </c>
      <c r="E1835" s="37" t="s">
        <v>8312</v>
      </c>
      <c r="G1835" s="25" t="str">
        <f t="shared" si="144"/>
        <v>千葉県</v>
      </c>
      <c r="H1835" s="25" t="str">
        <f t="shared" si="145"/>
        <v>千葉市若葉区</v>
      </c>
      <c r="I1835" s="25" t="str">
        <f t="shared" si="146"/>
        <v>チバケン</v>
      </c>
      <c r="J1835" s="25" t="str">
        <f t="shared" si="147"/>
        <v>チバシワカバク</v>
      </c>
      <c r="K1835" s="25" t="str">
        <f t="shared" si="148"/>
        <v>121045</v>
      </c>
    </row>
    <row r="1836" spans="1:11">
      <c r="A1836" s="25" t="s">
        <v>8029</v>
      </c>
      <c r="B1836" s="25" t="s">
        <v>2637</v>
      </c>
      <c r="C1836" s="25" t="s">
        <v>8030</v>
      </c>
      <c r="D1836" s="37" t="s">
        <v>4856</v>
      </c>
      <c r="E1836" s="37" t="s">
        <v>8313</v>
      </c>
      <c r="G1836" s="25" t="str">
        <f t="shared" si="144"/>
        <v>千葉県</v>
      </c>
      <c r="H1836" s="25" t="str">
        <f t="shared" si="145"/>
        <v>千葉市緑区</v>
      </c>
      <c r="I1836" s="25" t="str">
        <f t="shared" si="146"/>
        <v>チバケン</v>
      </c>
      <c r="J1836" s="25" t="str">
        <f t="shared" si="147"/>
        <v>チバシミドリク</v>
      </c>
      <c r="K1836" s="25" t="str">
        <f t="shared" si="148"/>
        <v>121053</v>
      </c>
    </row>
    <row r="1837" spans="1:11">
      <c r="A1837" s="25" t="s">
        <v>8031</v>
      </c>
      <c r="B1837" s="25" t="s">
        <v>2637</v>
      </c>
      <c r="C1837" s="25" t="s">
        <v>8032</v>
      </c>
      <c r="D1837" s="37" t="s">
        <v>4856</v>
      </c>
      <c r="E1837" s="37" t="s">
        <v>8314</v>
      </c>
      <c r="G1837" s="25" t="str">
        <f t="shared" si="144"/>
        <v>千葉県</v>
      </c>
      <c r="H1837" s="25" t="str">
        <f t="shared" si="145"/>
        <v>千葉市美浜区</v>
      </c>
      <c r="I1837" s="25" t="str">
        <f t="shared" si="146"/>
        <v>チバケン</v>
      </c>
      <c r="J1837" s="25" t="str">
        <f t="shared" si="147"/>
        <v>チバシミハマク</v>
      </c>
      <c r="K1837" s="25" t="str">
        <f t="shared" si="148"/>
        <v>121061</v>
      </c>
    </row>
    <row r="1838" spans="1:11">
      <c r="A1838" s="24" t="s">
        <v>2293</v>
      </c>
      <c r="B1838" s="24" t="s">
        <v>2596</v>
      </c>
      <c r="C1838" s="24" t="s">
        <v>5165</v>
      </c>
      <c r="D1838" s="36" t="s">
        <v>5166</v>
      </c>
      <c r="E1838" s="36" t="s">
        <v>5167</v>
      </c>
      <c r="G1838" s="24" t="str">
        <f t="shared" si="144"/>
        <v>神奈川県</v>
      </c>
      <c r="H1838" s="24" t="str">
        <f t="shared" si="145"/>
        <v>横浜市</v>
      </c>
      <c r="I1838" s="24" t="str">
        <f t="shared" si="146"/>
        <v>カナガワケン</v>
      </c>
      <c r="J1838" s="24" t="str">
        <f t="shared" si="147"/>
        <v>ヨコハマシ</v>
      </c>
      <c r="K1838" s="24" t="str">
        <f t="shared" si="148"/>
        <v>141003</v>
      </c>
    </row>
    <row r="1839" spans="1:11">
      <c r="A1839" s="25" t="s">
        <v>8033</v>
      </c>
      <c r="B1839" s="25" t="s">
        <v>2596</v>
      </c>
      <c r="C1839" s="25" t="s">
        <v>8034</v>
      </c>
      <c r="D1839" s="37" t="s">
        <v>5166</v>
      </c>
      <c r="E1839" s="37" t="s">
        <v>8315</v>
      </c>
      <c r="G1839" s="25" t="str">
        <f t="shared" si="144"/>
        <v>神奈川県</v>
      </c>
      <c r="H1839" s="25" t="str">
        <f t="shared" si="145"/>
        <v>横浜市鶴見区</v>
      </c>
      <c r="I1839" s="25" t="str">
        <f t="shared" si="146"/>
        <v>カナガワケン</v>
      </c>
      <c r="J1839" s="25" t="str">
        <f t="shared" si="147"/>
        <v>ヨコハマシツルミク</v>
      </c>
      <c r="K1839" s="25" t="str">
        <f t="shared" si="148"/>
        <v>141011</v>
      </c>
    </row>
    <row r="1840" spans="1:11">
      <c r="A1840" s="25" t="s">
        <v>8035</v>
      </c>
      <c r="B1840" s="25" t="s">
        <v>2596</v>
      </c>
      <c r="C1840" s="25" t="s">
        <v>8036</v>
      </c>
      <c r="D1840" s="37" t="s">
        <v>5166</v>
      </c>
      <c r="E1840" s="37" t="s">
        <v>8316</v>
      </c>
      <c r="G1840" s="25" t="str">
        <f t="shared" si="144"/>
        <v>神奈川県</v>
      </c>
      <c r="H1840" s="25" t="str">
        <f t="shared" si="145"/>
        <v>横浜市神奈川区</v>
      </c>
      <c r="I1840" s="25" t="str">
        <f t="shared" si="146"/>
        <v>カナガワケン</v>
      </c>
      <c r="J1840" s="25" t="str">
        <f t="shared" si="147"/>
        <v>ヨコハマシカナガワク</v>
      </c>
      <c r="K1840" s="25" t="str">
        <f t="shared" si="148"/>
        <v>141020</v>
      </c>
    </row>
    <row r="1841" spans="1:11">
      <c r="A1841" s="25" t="s">
        <v>8037</v>
      </c>
      <c r="B1841" s="25" t="s">
        <v>2596</v>
      </c>
      <c r="C1841" s="25" t="s">
        <v>8038</v>
      </c>
      <c r="D1841" s="37" t="s">
        <v>5166</v>
      </c>
      <c r="E1841" s="37" t="s">
        <v>8317</v>
      </c>
      <c r="G1841" s="25" t="str">
        <f t="shared" si="144"/>
        <v>神奈川県</v>
      </c>
      <c r="H1841" s="25" t="str">
        <f t="shared" si="145"/>
        <v>横浜市西区</v>
      </c>
      <c r="I1841" s="25" t="str">
        <f t="shared" si="146"/>
        <v>カナガワケン</v>
      </c>
      <c r="J1841" s="25" t="str">
        <f t="shared" si="147"/>
        <v>ヨコハマシニシク</v>
      </c>
      <c r="K1841" s="25" t="str">
        <f t="shared" si="148"/>
        <v>141038</v>
      </c>
    </row>
    <row r="1842" spans="1:11">
      <c r="A1842" s="25" t="s">
        <v>2558</v>
      </c>
      <c r="B1842" s="25" t="s">
        <v>2596</v>
      </c>
      <c r="C1842" s="25" t="s">
        <v>3232</v>
      </c>
      <c r="D1842" s="37" t="s">
        <v>5166</v>
      </c>
      <c r="E1842" s="37" t="s">
        <v>8318</v>
      </c>
      <c r="G1842" s="25" t="str">
        <f t="shared" si="144"/>
        <v>神奈川県</v>
      </c>
      <c r="H1842" s="25" t="str">
        <f t="shared" si="145"/>
        <v>横浜市中区</v>
      </c>
      <c r="I1842" s="25" t="str">
        <f t="shared" si="146"/>
        <v>カナガワケン</v>
      </c>
      <c r="J1842" s="25" t="str">
        <f t="shared" si="147"/>
        <v>ヨコハマシナカク</v>
      </c>
      <c r="K1842" s="25" t="str">
        <f t="shared" si="148"/>
        <v>141046</v>
      </c>
    </row>
    <row r="1843" spans="1:11">
      <c r="A1843" s="25" t="s">
        <v>8039</v>
      </c>
      <c r="B1843" s="25" t="s">
        <v>2596</v>
      </c>
      <c r="C1843" s="25" t="s">
        <v>8040</v>
      </c>
      <c r="D1843" s="37" t="s">
        <v>5166</v>
      </c>
      <c r="E1843" s="37" t="s">
        <v>8319</v>
      </c>
      <c r="G1843" s="25" t="str">
        <f t="shared" si="144"/>
        <v>神奈川県</v>
      </c>
      <c r="H1843" s="25" t="str">
        <f t="shared" si="145"/>
        <v>横浜市南区</v>
      </c>
      <c r="I1843" s="25" t="str">
        <f t="shared" si="146"/>
        <v>カナガワケン</v>
      </c>
      <c r="J1843" s="25" t="str">
        <f t="shared" si="147"/>
        <v>ヨコハマシミナミク</v>
      </c>
      <c r="K1843" s="25" t="str">
        <f t="shared" si="148"/>
        <v>141054</v>
      </c>
    </row>
    <row r="1844" spans="1:11">
      <c r="A1844" s="25" t="s">
        <v>8041</v>
      </c>
      <c r="B1844" s="25" t="s">
        <v>2596</v>
      </c>
      <c r="C1844" s="25" t="s">
        <v>8042</v>
      </c>
      <c r="D1844" s="37" t="s">
        <v>5166</v>
      </c>
      <c r="E1844" s="37" t="s">
        <v>8320</v>
      </c>
      <c r="G1844" s="25" t="str">
        <f t="shared" si="144"/>
        <v>神奈川県</v>
      </c>
      <c r="H1844" s="25" t="str">
        <f t="shared" si="145"/>
        <v>横浜市保土ケ谷区</v>
      </c>
      <c r="I1844" s="25" t="str">
        <f t="shared" si="146"/>
        <v>カナガワケン</v>
      </c>
      <c r="J1844" s="25" t="str">
        <f t="shared" si="147"/>
        <v>ヨコハマシホドガヤク</v>
      </c>
      <c r="K1844" s="25" t="str">
        <f t="shared" si="148"/>
        <v>141062</v>
      </c>
    </row>
    <row r="1845" spans="1:11">
      <c r="A1845" s="25" t="s">
        <v>8043</v>
      </c>
      <c r="B1845" s="25" t="s">
        <v>2596</v>
      </c>
      <c r="C1845" s="25" t="s">
        <v>8044</v>
      </c>
      <c r="D1845" s="37" t="s">
        <v>5166</v>
      </c>
      <c r="E1845" s="37" t="s">
        <v>8321</v>
      </c>
      <c r="G1845" s="25" t="str">
        <f t="shared" si="144"/>
        <v>神奈川県</v>
      </c>
      <c r="H1845" s="25" t="str">
        <f t="shared" si="145"/>
        <v>横浜市磯子区</v>
      </c>
      <c r="I1845" s="25" t="str">
        <f t="shared" si="146"/>
        <v>カナガワケン</v>
      </c>
      <c r="J1845" s="25" t="str">
        <f t="shared" si="147"/>
        <v>ヨコハマシイソゴク</v>
      </c>
      <c r="K1845" s="25" t="str">
        <f t="shared" si="148"/>
        <v>141071</v>
      </c>
    </row>
    <row r="1846" spans="1:11">
      <c r="A1846" s="25" t="s">
        <v>2555</v>
      </c>
      <c r="B1846" s="25" t="s">
        <v>2596</v>
      </c>
      <c r="C1846" s="25" t="s">
        <v>3264</v>
      </c>
      <c r="D1846" s="37" t="s">
        <v>5166</v>
      </c>
      <c r="E1846" s="37" t="s">
        <v>8322</v>
      </c>
      <c r="G1846" s="25" t="str">
        <f t="shared" si="144"/>
        <v>神奈川県</v>
      </c>
      <c r="H1846" s="25" t="str">
        <f t="shared" si="145"/>
        <v>横浜市金沢区</v>
      </c>
      <c r="I1846" s="25" t="str">
        <f t="shared" si="146"/>
        <v>カナガワケン</v>
      </c>
      <c r="J1846" s="25" t="str">
        <f t="shared" si="147"/>
        <v>ヨコハマシカナザワク</v>
      </c>
      <c r="K1846" s="25" t="str">
        <f t="shared" si="148"/>
        <v>141089</v>
      </c>
    </row>
    <row r="1847" spans="1:11">
      <c r="A1847" s="25" t="s">
        <v>8045</v>
      </c>
      <c r="B1847" s="25" t="s">
        <v>2596</v>
      </c>
      <c r="C1847" s="25" t="s">
        <v>8046</v>
      </c>
      <c r="D1847" s="37" t="s">
        <v>5166</v>
      </c>
      <c r="E1847" s="37" t="s">
        <v>8323</v>
      </c>
      <c r="G1847" s="25" t="str">
        <f t="shared" si="144"/>
        <v>神奈川県</v>
      </c>
      <c r="H1847" s="25" t="str">
        <f t="shared" si="145"/>
        <v>横浜市港北区</v>
      </c>
      <c r="I1847" s="25" t="str">
        <f t="shared" si="146"/>
        <v>カナガワケン</v>
      </c>
      <c r="J1847" s="25" t="str">
        <f t="shared" si="147"/>
        <v>ヨコハマシコウホクク</v>
      </c>
      <c r="K1847" s="25" t="str">
        <f t="shared" si="148"/>
        <v>141097</v>
      </c>
    </row>
    <row r="1848" spans="1:11">
      <c r="A1848" s="25" t="s">
        <v>2556</v>
      </c>
      <c r="B1848" s="25" t="s">
        <v>2596</v>
      </c>
      <c r="C1848" s="25" t="s">
        <v>3022</v>
      </c>
      <c r="D1848" s="37" t="s">
        <v>5166</v>
      </c>
      <c r="E1848" s="37" t="s">
        <v>8324</v>
      </c>
      <c r="G1848" s="25" t="str">
        <f t="shared" si="144"/>
        <v>神奈川県</v>
      </c>
      <c r="H1848" s="25" t="str">
        <f t="shared" si="145"/>
        <v>横浜市戸塚区</v>
      </c>
      <c r="I1848" s="25" t="str">
        <f t="shared" si="146"/>
        <v>カナガワケン</v>
      </c>
      <c r="J1848" s="25" t="str">
        <f t="shared" si="147"/>
        <v>ヨコハマシトツカク</v>
      </c>
      <c r="K1848" s="25" t="str">
        <f t="shared" si="148"/>
        <v>141101</v>
      </c>
    </row>
    <row r="1849" spans="1:11">
      <c r="A1849" s="25" t="s">
        <v>8047</v>
      </c>
      <c r="B1849" s="25" t="s">
        <v>2596</v>
      </c>
      <c r="C1849" s="25" t="s">
        <v>8048</v>
      </c>
      <c r="D1849" s="37" t="s">
        <v>5166</v>
      </c>
      <c r="E1849" s="37" t="s">
        <v>8325</v>
      </c>
      <c r="G1849" s="25" t="str">
        <f t="shared" si="144"/>
        <v>神奈川県</v>
      </c>
      <c r="H1849" s="25" t="str">
        <f t="shared" si="145"/>
        <v>横浜市港南区</v>
      </c>
      <c r="I1849" s="25" t="str">
        <f t="shared" si="146"/>
        <v>カナガワケン</v>
      </c>
      <c r="J1849" s="25" t="str">
        <f t="shared" si="147"/>
        <v>ヨコハマシコウナンク</v>
      </c>
      <c r="K1849" s="25" t="str">
        <f t="shared" si="148"/>
        <v>141119</v>
      </c>
    </row>
    <row r="1850" spans="1:11">
      <c r="A1850" s="25" t="s">
        <v>8049</v>
      </c>
      <c r="B1850" s="25" t="s">
        <v>2596</v>
      </c>
      <c r="C1850" s="25" t="s">
        <v>8050</v>
      </c>
      <c r="D1850" s="37" t="s">
        <v>5166</v>
      </c>
      <c r="E1850" s="37" t="s">
        <v>8326</v>
      </c>
      <c r="G1850" s="25" t="str">
        <f t="shared" si="144"/>
        <v>神奈川県</v>
      </c>
      <c r="H1850" s="25" t="str">
        <f t="shared" si="145"/>
        <v>横浜市旭区</v>
      </c>
      <c r="I1850" s="25" t="str">
        <f t="shared" si="146"/>
        <v>カナガワケン</v>
      </c>
      <c r="J1850" s="25" t="str">
        <f t="shared" si="147"/>
        <v>ヨコハマシアサヒク</v>
      </c>
      <c r="K1850" s="25" t="str">
        <f t="shared" si="148"/>
        <v>141127</v>
      </c>
    </row>
    <row r="1851" spans="1:11">
      <c r="A1851" s="25" t="s">
        <v>8051</v>
      </c>
      <c r="B1851" s="25" t="s">
        <v>2596</v>
      </c>
      <c r="C1851" s="25" t="s">
        <v>8052</v>
      </c>
      <c r="D1851" s="37" t="s">
        <v>5166</v>
      </c>
      <c r="E1851" s="37" t="s">
        <v>8327</v>
      </c>
      <c r="G1851" s="25" t="str">
        <f t="shared" si="144"/>
        <v>神奈川県</v>
      </c>
      <c r="H1851" s="25" t="str">
        <f t="shared" si="145"/>
        <v>横浜市緑区</v>
      </c>
      <c r="I1851" s="25" t="str">
        <f t="shared" si="146"/>
        <v>カナガワケン</v>
      </c>
      <c r="J1851" s="25" t="str">
        <f t="shared" si="147"/>
        <v>ヨコハマシミドリク</v>
      </c>
      <c r="K1851" s="25" t="str">
        <f t="shared" si="148"/>
        <v>141135</v>
      </c>
    </row>
    <row r="1852" spans="1:11">
      <c r="A1852" s="25" t="s">
        <v>8053</v>
      </c>
      <c r="B1852" s="25" t="s">
        <v>2596</v>
      </c>
      <c r="C1852" s="25" t="s">
        <v>8054</v>
      </c>
      <c r="D1852" s="37" t="s">
        <v>5166</v>
      </c>
      <c r="E1852" s="37" t="s">
        <v>8328</v>
      </c>
      <c r="G1852" s="25" t="str">
        <f t="shared" si="144"/>
        <v>神奈川県</v>
      </c>
      <c r="H1852" s="25" t="str">
        <f t="shared" si="145"/>
        <v>横浜市瀬谷区</v>
      </c>
      <c r="I1852" s="25" t="str">
        <f t="shared" si="146"/>
        <v>カナガワケン</v>
      </c>
      <c r="J1852" s="25" t="str">
        <f t="shared" si="147"/>
        <v>ヨコハマシセヤク</v>
      </c>
      <c r="K1852" s="25" t="str">
        <f t="shared" si="148"/>
        <v>141143</v>
      </c>
    </row>
    <row r="1853" spans="1:11">
      <c r="A1853" s="25" t="s">
        <v>8055</v>
      </c>
      <c r="B1853" s="25" t="s">
        <v>2596</v>
      </c>
      <c r="C1853" s="25" t="s">
        <v>8056</v>
      </c>
      <c r="D1853" s="37" t="s">
        <v>5166</v>
      </c>
      <c r="E1853" s="37" t="s">
        <v>8329</v>
      </c>
      <c r="G1853" s="25" t="str">
        <f t="shared" si="144"/>
        <v>神奈川県</v>
      </c>
      <c r="H1853" s="25" t="str">
        <f t="shared" si="145"/>
        <v>横浜市栄区</v>
      </c>
      <c r="I1853" s="25" t="str">
        <f t="shared" si="146"/>
        <v>カナガワケン</v>
      </c>
      <c r="J1853" s="25" t="str">
        <f t="shared" si="147"/>
        <v>ヨコハマシサカエク</v>
      </c>
      <c r="K1853" s="25" t="str">
        <f t="shared" si="148"/>
        <v>141151</v>
      </c>
    </row>
    <row r="1854" spans="1:11">
      <c r="A1854" s="25" t="s">
        <v>8057</v>
      </c>
      <c r="B1854" s="25" t="s">
        <v>2596</v>
      </c>
      <c r="C1854" s="25" t="s">
        <v>8058</v>
      </c>
      <c r="D1854" s="37" t="s">
        <v>5166</v>
      </c>
      <c r="E1854" s="37" t="s">
        <v>8330</v>
      </c>
      <c r="G1854" s="25" t="str">
        <f t="shared" si="144"/>
        <v>神奈川県</v>
      </c>
      <c r="H1854" s="25" t="str">
        <f t="shared" si="145"/>
        <v>横浜市泉区</v>
      </c>
      <c r="I1854" s="25" t="str">
        <f t="shared" si="146"/>
        <v>カナガワケン</v>
      </c>
      <c r="J1854" s="25" t="str">
        <f t="shared" si="147"/>
        <v>ヨコハマシイズミク</v>
      </c>
      <c r="K1854" s="25" t="str">
        <f t="shared" si="148"/>
        <v>141160</v>
      </c>
    </row>
    <row r="1855" spans="1:11">
      <c r="A1855" s="25" t="s">
        <v>2557</v>
      </c>
      <c r="B1855" s="25" t="s">
        <v>2596</v>
      </c>
      <c r="C1855" s="25" t="s">
        <v>2889</v>
      </c>
      <c r="D1855" s="37" t="s">
        <v>5166</v>
      </c>
      <c r="E1855" s="37" t="s">
        <v>8331</v>
      </c>
      <c r="G1855" s="25" t="str">
        <f t="shared" si="144"/>
        <v>神奈川県</v>
      </c>
      <c r="H1855" s="25" t="str">
        <f t="shared" si="145"/>
        <v>横浜市青葉区</v>
      </c>
      <c r="I1855" s="25" t="str">
        <f t="shared" si="146"/>
        <v>カナガワケン</v>
      </c>
      <c r="J1855" s="25" t="str">
        <f t="shared" si="147"/>
        <v>ヨコハマシアオバク</v>
      </c>
      <c r="K1855" s="25" t="str">
        <f t="shared" si="148"/>
        <v>141178</v>
      </c>
    </row>
    <row r="1856" spans="1:11">
      <c r="A1856" s="25" t="s">
        <v>2559</v>
      </c>
      <c r="B1856" s="25" t="s">
        <v>2596</v>
      </c>
      <c r="C1856" s="25" t="s">
        <v>8059</v>
      </c>
      <c r="D1856" s="37" t="s">
        <v>5166</v>
      </c>
      <c r="E1856" s="37" t="s">
        <v>8332</v>
      </c>
      <c r="G1856" s="25" t="str">
        <f t="shared" si="144"/>
        <v>神奈川県</v>
      </c>
      <c r="H1856" s="25" t="str">
        <f t="shared" si="145"/>
        <v>横浜市都筑区</v>
      </c>
      <c r="I1856" s="25" t="str">
        <f t="shared" si="146"/>
        <v>カナガワケン</v>
      </c>
      <c r="J1856" s="25" t="str">
        <f t="shared" si="147"/>
        <v>ヨコハマシツヅキク</v>
      </c>
      <c r="K1856" s="25" t="str">
        <f t="shared" si="148"/>
        <v>141186</v>
      </c>
    </row>
    <row r="1857" spans="1:11">
      <c r="A1857" s="24" t="s">
        <v>2294</v>
      </c>
      <c r="B1857" s="24" t="s">
        <v>2596</v>
      </c>
      <c r="C1857" s="24" t="s">
        <v>5168</v>
      </c>
      <c r="D1857" s="36" t="s">
        <v>5166</v>
      </c>
      <c r="E1857" s="36" t="s">
        <v>5169</v>
      </c>
      <c r="G1857" s="24" t="str">
        <f t="shared" si="144"/>
        <v>神奈川県</v>
      </c>
      <c r="H1857" s="24" t="str">
        <f t="shared" si="145"/>
        <v>川崎市</v>
      </c>
      <c r="I1857" s="24" t="str">
        <f t="shared" si="146"/>
        <v>カナガワケン</v>
      </c>
      <c r="J1857" s="24" t="str">
        <f t="shared" si="147"/>
        <v>カワサキシ</v>
      </c>
      <c r="K1857" s="24" t="str">
        <f t="shared" si="148"/>
        <v>141305</v>
      </c>
    </row>
    <row r="1858" spans="1:11">
      <c r="A1858" s="25" t="s">
        <v>2560</v>
      </c>
      <c r="B1858" s="25" t="s">
        <v>2596</v>
      </c>
      <c r="C1858" s="25" t="s">
        <v>3287</v>
      </c>
      <c r="D1858" s="37" t="s">
        <v>5166</v>
      </c>
      <c r="E1858" s="37" t="s">
        <v>8333</v>
      </c>
      <c r="G1858" s="25" t="str">
        <f t="shared" si="144"/>
        <v>神奈川県</v>
      </c>
      <c r="H1858" s="25" t="str">
        <f t="shared" si="145"/>
        <v>川崎市川崎区</v>
      </c>
      <c r="I1858" s="25" t="str">
        <f t="shared" si="146"/>
        <v>カナガワケン</v>
      </c>
      <c r="J1858" s="25" t="str">
        <f t="shared" si="147"/>
        <v>カワサキシカワサキク</v>
      </c>
      <c r="K1858" s="25" t="str">
        <f t="shared" si="148"/>
        <v>141313</v>
      </c>
    </row>
    <row r="1859" spans="1:11">
      <c r="A1859" s="25" t="s">
        <v>8060</v>
      </c>
      <c r="B1859" s="25" t="s">
        <v>2596</v>
      </c>
      <c r="C1859" s="25" t="s">
        <v>8061</v>
      </c>
      <c r="D1859" s="37" t="s">
        <v>5166</v>
      </c>
      <c r="E1859" s="37" t="s">
        <v>8334</v>
      </c>
      <c r="G1859" s="25" t="str">
        <f t="shared" si="144"/>
        <v>神奈川県</v>
      </c>
      <c r="H1859" s="25" t="str">
        <f t="shared" si="145"/>
        <v>川崎市幸区</v>
      </c>
      <c r="I1859" s="25" t="str">
        <f t="shared" si="146"/>
        <v>カナガワケン</v>
      </c>
      <c r="J1859" s="25" t="str">
        <f t="shared" si="147"/>
        <v>カワサキシサイワイク</v>
      </c>
      <c r="K1859" s="25" t="str">
        <f t="shared" si="148"/>
        <v>141321</v>
      </c>
    </row>
    <row r="1860" spans="1:11">
      <c r="A1860" s="25" t="s">
        <v>2561</v>
      </c>
      <c r="B1860" s="25" t="s">
        <v>2596</v>
      </c>
      <c r="C1860" s="25" t="s">
        <v>2658</v>
      </c>
      <c r="D1860" s="37" t="s">
        <v>5166</v>
      </c>
      <c r="E1860" s="37" t="s">
        <v>8335</v>
      </c>
      <c r="G1860" s="25" t="str">
        <f t="shared" si="144"/>
        <v>神奈川県</v>
      </c>
      <c r="H1860" s="25" t="str">
        <f t="shared" si="145"/>
        <v>川崎市中原区</v>
      </c>
      <c r="I1860" s="25" t="str">
        <f t="shared" si="146"/>
        <v>カナガワケン</v>
      </c>
      <c r="J1860" s="25" t="str">
        <f t="shared" si="147"/>
        <v>カワサキシナカハラク</v>
      </c>
      <c r="K1860" s="25" t="str">
        <f t="shared" si="148"/>
        <v>141330</v>
      </c>
    </row>
    <row r="1861" spans="1:11">
      <c r="A1861" s="25" t="s">
        <v>8062</v>
      </c>
      <c r="B1861" s="25" t="s">
        <v>2596</v>
      </c>
      <c r="C1861" s="25" t="s">
        <v>8063</v>
      </c>
      <c r="D1861" s="37" t="s">
        <v>5166</v>
      </c>
      <c r="E1861" s="37" t="s">
        <v>8336</v>
      </c>
      <c r="G1861" s="25" t="str">
        <f t="shared" si="144"/>
        <v>神奈川県</v>
      </c>
      <c r="H1861" s="25" t="str">
        <f t="shared" si="145"/>
        <v>川崎市高津区</v>
      </c>
      <c r="I1861" s="25" t="str">
        <f t="shared" si="146"/>
        <v>カナガワケン</v>
      </c>
      <c r="J1861" s="25" t="str">
        <f t="shared" si="147"/>
        <v>カワサキシタカツク</v>
      </c>
      <c r="K1861" s="25" t="str">
        <f t="shared" si="148"/>
        <v>141348</v>
      </c>
    </row>
    <row r="1862" spans="1:11">
      <c r="A1862" s="25" t="s">
        <v>8064</v>
      </c>
      <c r="B1862" s="25" t="s">
        <v>2596</v>
      </c>
      <c r="C1862" s="25" t="s">
        <v>8065</v>
      </c>
      <c r="D1862" s="37" t="s">
        <v>5166</v>
      </c>
      <c r="E1862" s="37" t="s">
        <v>8337</v>
      </c>
      <c r="G1862" s="25" t="str">
        <f t="shared" si="144"/>
        <v>神奈川県</v>
      </c>
      <c r="H1862" s="25" t="str">
        <f t="shared" si="145"/>
        <v>川崎市多摩区</v>
      </c>
      <c r="I1862" s="25" t="str">
        <f t="shared" si="146"/>
        <v>カナガワケン</v>
      </c>
      <c r="J1862" s="25" t="str">
        <f t="shared" si="147"/>
        <v>カワサキシタマク</v>
      </c>
      <c r="K1862" s="25" t="str">
        <f t="shared" si="148"/>
        <v>141356</v>
      </c>
    </row>
    <row r="1863" spans="1:11">
      <c r="A1863" s="25" t="s">
        <v>8066</v>
      </c>
      <c r="B1863" s="25" t="s">
        <v>2596</v>
      </c>
      <c r="C1863" s="25" t="s">
        <v>8067</v>
      </c>
      <c r="D1863" s="37" t="s">
        <v>5166</v>
      </c>
      <c r="E1863" s="37" t="s">
        <v>8338</v>
      </c>
      <c r="G1863" s="25" t="str">
        <f t="shared" si="144"/>
        <v>神奈川県</v>
      </c>
      <c r="H1863" s="25" t="str">
        <f t="shared" si="145"/>
        <v>川崎市宮前区</v>
      </c>
      <c r="I1863" s="25" t="str">
        <f t="shared" si="146"/>
        <v>カナガワケン</v>
      </c>
      <c r="J1863" s="25" t="str">
        <f t="shared" si="147"/>
        <v>カワサキシミヤマエク</v>
      </c>
      <c r="K1863" s="25" t="str">
        <f t="shared" si="148"/>
        <v>141364</v>
      </c>
    </row>
    <row r="1864" spans="1:11">
      <c r="A1864" s="25" t="s">
        <v>8068</v>
      </c>
      <c r="B1864" s="25" t="s">
        <v>2596</v>
      </c>
      <c r="C1864" s="25" t="s">
        <v>8069</v>
      </c>
      <c r="D1864" s="37" t="s">
        <v>5166</v>
      </c>
      <c r="E1864" s="37" t="s">
        <v>8339</v>
      </c>
      <c r="G1864" s="25" t="str">
        <f t="shared" si="144"/>
        <v>神奈川県</v>
      </c>
      <c r="H1864" s="25" t="str">
        <f t="shared" si="145"/>
        <v>川崎市麻生区</v>
      </c>
      <c r="I1864" s="25" t="str">
        <f t="shared" si="146"/>
        <v>カナガワケン</v>
      </c>
      <c r="J1864" s="25" t="str">
        <f t="shared" si="147"/>
        <v>カワサキシアサオク</v>
      </c>
      <c r="K1864" s="25" t="str">
        <f t="shared" si="148"/>
        <v>141372</v>
      </c>
    </row>
    <row r="1865" spans="1:11">
      <c r="A1865" s="24" t="s">
        <v>2295</v>
      </c>
      <c r="B1865" s="24" t="s">
        <v>2596</v>
      </c>
      <c r="C1865" s="24" t="s">
        <v>8070</v>
      </c>
      <c r="D1865" s="36" t="s">
        <v>5166</v>
      </c>
      <c r="E1865" s="36" t="s">
        <v>5170</v>
      </c>
      <c r="G1865" s="24" t="str">
        <f t="shared" si="144"/>
        <v>神奈川県</v>
      </c>
      <c r="H1865" s="24" t="str">
        <f t="shared" si="145"/>
        <v>相模原市</v>
      </c>
      <c r="I1865" s="24" t="str">
        <f t="shared" si="146"/>
        <v>カナガワケン</v>
      </c>
      <c r="J1865" s="24" t="str">
        <f t="shared" si="147"/>
        <v>サガミハラシ</v>
      </c>
      <c r="K1865" s="24" t="str">
        <f t="shared" si="148"/>
        <v>141500</v>
      </c>
    </row>
    <row r="1866" spans="1:11">
      <c r="A1866" s="25" t="s">
        <v>8071</v>
      </c>
      <c r="B1866" s="25" t="s">
        <v>2596</v>
      </c>
      <c r="C1866" s="25" t="s">
        <v>8072</v>
      </c>
      <c r="D1866" s="37" t="s">
        <v>5166</v>
      </c>
      <c r="E1866" s="37" t="s">
        <v>8340</v>
      </c>
      <c r="G1866" s="25" t="str">
        <f t="shared" si="144"/>
        <v>神奈川県</v>
      </c>
      <c r="H1866" s="25" t="str">
        <f t="shared" si="145"/>
        <v>相模原市緑区</v>
      </c>
      <c r="I1866" s="25" t="str">
        <f t="shared" si="146"/>
        <v>カナガワケン</v>
      </c>
      <c r="J1866" s="25" t="str">
        <f t="shared" si="147"/>
        <v>サガミハラシミドリク</v>
      </c>
      <c r="K1866" s="25" t="str">
        <f t="shared" si="148"/>
        <v>141518</v>
      </c>
    </row>
    <row r="1867" spans="1:11">
      <c r="A1867" s="25" t="s">
        <v>2562</v>
      </c>
      <c r="B1867" s="25" t="s">
        <v>2596</v>
      </c>
      <c r="C1867" s="25" t="s">
        <v>8073</v>
      </c>
      <c r="D1867" s="37" t="s">
        <v>5166</v>
      </c>
      <c r="E1867" s="37" t="s">
        <v>8341</v>
      </c>
      <c r="G1867" s="25" t="str">
        <f t="shared" si="144"/>
        <v>神奈川県</v>
      </c>
      <c r="H1867" s="25" t="str">
        <f t="shared" si="145"/>
        <v>相模原市中央区</v>
      </c>
      <c r="I1867" s="25" t="str">
        <f t="shared" si="146"/>
        <v>カナガワケン</v>
      </c>
      <c r="J1867" s="25" t="str">
        <f t="shared" si="147"/>
        <v>サガミハラシチュウオウク</v>
      </c>
      <c r="K1867" s="25" t="str">
        <f t="shared" si="148"/>
        <v>141526</v>
      </c>
    </row>
    <row r="1868" spans="1:11">
      <c r="A1868" s="25" t="s">
        <v>8074</v>
      </c>
      <c r="B1868" s="25" t="s">
        <v>2596</v>
      </c>
      <c r="C1868" s="25" t="s">
        <v>8075</v>
      </c>
      <c r="D1868" s="37" t="s">
        <v>5166</v>
      </c>
      <c r="E1868" s="37" t="s">
        <v>8342</v>
      </c>
      <c r="G1868" s="25" t="str">
        <f t="shared" ref="G1868:G1931" si="149">B1868</f>
        <v>神奈川県</v>
      </c>
      <c r="H1868" s="25" t="str">
        <f t="shared" ref="H1868:H1931" si="150">C1868</f>
        <v>相模原市南区</v>
      </c>
      <c r="I1868" s="25" t="str">
        <f t="shared" ref="I1868:I1931" si="151">PHONETIC(D1868)</f>
        <v>カナガワケン</v>
      </c>
      <c r="J1868" s="25" t="str">
        <f t="shared" ref="J1868:J1931" si="152">PHONETIC(E1868)</f>
        <v>サガミハラシミナミク</v>
      </c>
      <c r="K1868" s="25" t="str">
        <f t="shared" ref="K1868:K1931" si="153">A1868</f>
        <v>141534</v>
      </c>
    </row>
    <row r="1869" spans="1:11">
      <c r="A1869" s="22" t="s">
        <v>2309</v>
      </c>
      <c r="B1869" s="22" t="s">
        <v>2608</v>
      </c>
      <c r="C1869" s="24" t="s">
        <v>2609</v>
      </c>
      <c r="D1869" s="36" t="s">
        <v>5242</v>
      </c>
      <c r="E1869" s="36" t="s">
        <v>5243</v>
      </c>
      <c r="G1869" s="22" t="str">
        <f t="shared" si="149"/>
        <v>新潟県</v>
      </c>
      <c r="H1869" s="22" t="str">
        <f t="shared" si="150"/>
        <v>新潟市</v>
      </c>
      <c r="I1869" s="22" t="str">
        <f t="shared" si="151"/>
        <v>ニイガタケン</v>
      </c>
      <c r="J1869" s="22" t="str">
        <f t="shared" si="152"/>
        <v>ニイガタシ</v>
      </c>
      <c r="K1869" s="22" t="str">
        <f t="shared" si="153"/>
        <v>151009</v>
      </c>
    </row>
    <row r="1870" spans="1:11">
      <c r="A1870" s="23" t="s">
        <v>8076</v>
      </c>
      <c r="B1870" s="23" t="s">
        <v>2608</v>
      </c>
      <c r="C1870" s="25" t="s">
        <v>8077</v>
      </c>
      <c r="D1870" s="37" t="s">
        <v>5242</v>
      </c>
      <c r="E1870" s="37" t="s">
        <v>8343</v>
      </c>
      <c r="G1870" s="23" t="str">
        <f t="shared" si="149"/>
        <v>新潟県</v>
      </c>
      <c r="H1870" s="23" t="str">
        <f t="shared" si="150"/>
        <v>新潟市北区</v>
      </c>
      <c r="I1870" s="23" t="str">
        <f t="shared" si="151"/>
        <v>ニイガタケン</v>
      </c>
      <c r="J1870" s="23" t="str">
        <f t="shared" si="152"/>
        <v>ニイガタシキタク</v>
      </c>
      <c r="K1870" s="23" t="str">
        <f t="shared" si="153"/>
        <v>151017</v>
      </c>
    </row>
    <row r="1871" spans="1:11">
      <c r="A1871" s="23" t="s">
        <v>8078</v>
      </c>
      <c r="B1871" s="23" t="s">
        <v>2608</v>
      </c>
      <c r="C1871" s="25" t="s">
        <v>8079</v>
      </c>
      <c r="D1871" s="37" t="s">
        <v>5242</v>
      </c>
      <c r="E1871" s="37" t="s">
        <v>8344</v>
      </c>
      <c r="G1871" s="23" t="str">
        <f t="shared" si="149"/>
        <v>新潟県</v>
      </c>
      <c r="H1871" s="23" t="str">
        <f t="shared" si="150"/>
        <v>新潟市東区</v>
      </c>
      <c r="I1871" s="23" t="str">
        <f t="shared" si="151"/>
        <v>ニイガタケン</v>
      </c>
      <c r="J1871" s="23" t="str">
        <f t="shared" si="152"/>
        <v>ニイガタシヒガシク</v>
      </c>
      <c r="K1871" s="23" t="str">
        <f t="shared" si="153"/>
        <v>151025</v>
      </c>
    </row>
    <row r="1872" spans="1:11">
      <c r="A1872" s="23" t="s">
        <v>2565</v>
      </c>
      <c r="B1872" s="23" t="s">
        <v>2608</v>
      </c>
      <c r="C1872" s="25" t="s">
        <v>8080</v>
      </c>
      <c r="D1872" s="37" t="s">
        <v>5242</v>
      </c>
      <c r="E1872" s="37" t="s">
        <v>8345</v>
      </c>
      <c r="G1872" s="23" t="str">
        <f t="shared" si="149"/>
        <v>新潟県</v>
      </c>
      <c r="H1872" s="23" t="str">
        <f t="shared" si="150"/>
        <v>新潟市中央区</v>
      </c>
      <c r="I1872" s="23" t="str">
        <f t="shared" si="151"/>
        <v>ニイガタケン</v>
      </c>
      <c r="J1872" s="23" t="str">
        <f t="shared" si="152"/>
        <v>ニイガタシチュウオウク</v>
      </c>
      <c r="K1872" s="23" t="str">
        <f t="shared" si="153"/>
        <v>151033</v>
      </c>
    </row>
    <row r="1873" spans="1:11">
      <c r="A1873" s="23" t="s">
        <v>8081</v>
      </c>
      <c r="B1873" s="23" t="s">
        <v>2608</v>
      </c>
      <c r="C1873" s="25" t="s">
        <v>8082</v>
      </c>
      <c r="D1873" s="37" t="s">
        <v>5242</v>
      </c>
      <c r="E1873" s="37" t="s">
        <v>8346</v>
      </c>
      <c r="G1873" s="23" t="str">
        <f t="shared" si="149"/>
        <v>新潟県</v>
      </c>
      <c r="H1873" s="23" t="str">
        <f t="shared" si="150"/>
        <v>新潟市江南区</v>
      </c>
      <c r="I1873" s="23" t="str">
        <f t="shared" si="151"/>
        <v>ニイガタケン</v>
      </c>
      <c r="J1873" s="23" t="str">
        <f t="shared" si="152"/>
        <v>ニイガタシコウナンク</v>
      </c>
      <c r="K1873" s="23" t="str">
        <f t="shared" si="153"/>
        <v>151041</v>
      </c>
    </row>
    <row r="1874" spans="1:11">
      <c r="A1874" s="23" t="s">
        <v>2563</v>
      </c>
      <c r="B1874" s="23" t="s">
        <v>2608</v>
      </c>
      <c r="C1874" s="25" t="s">
        <v>8083</v>
      </c>
      <c r="D1874" s="37" t="s">
        <v>5242</v>
      </c>
      <c r="E1874" s="37" t="s">
        <v>8347</v>
      </c>
      <c r="G1874" s="23" t="str">
        <f t="shared" si="149"/>
        <v>新潟県</v>
      </c>
      <c r="H1874" s="23" t="str">
        <f t="shared" si="150"/>
        <v>新潟市秋葉区</v>
      </c>
      <c r="I1874" s="23" t="str">
        <f t="shared" si="151"/>
        <v>ニイガタケン</v>
      </c>
      <c r="J1874" s="23" t="str">
        <f t="shared" si="152"/>
        <v>ニイガタシアキハク</v>
      </c>
      <c r="K1874" s="23" t="str">
        <f t="shared" si="153"/>
        <v>151050</v>
      </c>
    </row>
    <row r="1875" spans="1:11">
      <c r="A1875" s="23" t="s">
        <v>8084</v>
      </c>
      <c r="B1875" s="23" t="s">
        <v>2608</v>
      </c>
      <c r="C1875" s="25" t="s">
        <v>8085</v>
      </c>
      <c r="D1875" s="37" t="s">
        <v>5242</v>
      </c>
      <c r="E1875" s="37" t="s">
        <v>8348</v>
      </c>
      <c r="G1875" s="23" t="str">
        <f t="shared" si="149"/>
        <v>新潟県</v>
      </c>
      <c r="H1875" s="23" t="str">
        <f t="shared" si="150"/>
        <v>新潟市南区</v>
      </c>
      <c r="I1875" s="23" t="str">
        <f t="shared" si="151"/>
        <v>ニイガタケン</v>
      </c>
      <c r="J1875" s="23" t="str">
        <f t="shared" si="152"/>
        <v>ニイガタシミナミク</v>
      </c>
      <c r="K1875" s="23" t="str">
        <f t="shared" si="153"/>
        <v>151068</v>
      </c>
    </row>
    <row r="1876" spans="1:11">
      <c r="A1876" s="23" t="s">
        <v>8086</v>
      </c>
      <c r="B1876" s="23" t="s">
        <v>2608</v>
      </c>
      <c r="C1876" s="25" t="s">
        <v>8087</v>
      </c>
      <c r="D1876" s="37" t="s">
        <v>5242</v>
      </c>
      <c r="E1876" s="37" t="s">
        <v>8349</v>
      </c>
      <c r="G1876" s="23" t="str">
        <f t="shared" si="149"/>
        <v>新潟県</v>
      </c>
      <c r="H1876" s="23" t="str">
        <f t="shared" si="150"/>
        <v>新潟市西区</v>
      </c>
      <c r="I1876" s="23" t="str">
        <f t="shared" si="151"/>
        <v>ニイガタケン</v>
      </c>
      <c r="J1876" s="23" t="str">
        <f t="shared" si="152"/>
        <v>ニイガタシニシク</v>
      </c>
      <c r="K1876" s="23" t="str">
        <f t="shared" si="153"/>
        <v>151076</v>
      </c>
    </row>
    <row r="1877" spans="1:11">
      <c r="A1877" s="23" t="s">
        <v>2564</v>
      </c>
      <c r="B1877" s="23" t="s">
        <v>2608</v>
      </c>
      <c r="C1877" s="25" t="s">
        <v>2857</v>
      </c>
      <c r="D1877" s="37" t="s">
        <v>5242</v>
      </c>
      <c r="E1877" s="37" t="s">
        <v>8350</v>
      </c>
      <c r="G1877" s="23" t="str">
        <f t="shared" si="149"/>
        <v>新潟県</v>
      </c>
      <c r="H1877" s="23" t="str">
        <f t="shared" si="150"/>
        <v>新潟市西蒲区</v>
      </c>
      <c r="I1877" s="23" t="str">
        <f t="shared" si="151"/>
        <v>ニイガタケン</v>
      </c>
      <c r="J1877" s="23" t="str">
        <f t="shared" si="152"/>
        <v>ニイガタシニシカンク</v>
      </c>
      <c r="K1877" s="23" t="str">
        <f t="shared" si="153"/>
        <v>151084</v>
      </c>
    </row>
    <row r="1878" spans="1:11">
      <c r="A1878" s="24" t="s">
        <v>2357</v>
      </c>
      <c r="B1878" s="24" t="s">
        <v>2603</v>
      </c>
      <c r="C1878" s="24" t="s">
        <v>5856</v>
      </c>
      <c r="D1878" s="36" t="s">
        <v>5857</v>
      </c>
      <c r="E1878" s="36" t="s">
        <v>5858</v>
      </c>
      <c r="G1878" s="24" t="str">
        <f t="shared" si="149"/>
        <v>静岡県</v>
      </c>
      <c r="H1878" s="24" t="str">
        <f t="shared" si="150"/>
        <v>静岡市</v>
      </c>
      <c r="I1878" s="24" t="str">
        <f t="shared" si="151"/>
        <v>シズオカケン</v>
      </c>
      <c r="J1878" s="24" t="str">
        <f t="shared" si="152"/>
        <v>シズオカシ</v>
      </c>
      <c r="K1878" s="24" t="str">
        <f t="shared" si="153"/>
        <v>221007</v>
      </c>
    </row>
    <row r="1879" spans="1:11">
      <c r="A1879" s="25" t="s">
        <v>2566</v>
      </c>
      <c r="B1879" s="25" t="s">
        <v>2603</v>
      </c>
      <c r="C1879" s="25" t="s">
        <v>2767</v>
      </c>
      <c r="D1879" s="37" t="s">
        <v>5857</v>
      </c>
      <c r="E1879" s="37" t="s">
        <v>8351</v>
      </c>
      <c r="G1879" s="25" t="str">
        <f t="shared" si="149"/>
        <v>静岡県</v>
      </c>
      <c r="H1879" s="25" t="str">
        <f t="shared" si="150"/>
        <v>静岡市葵区</v>
      </c>
      <c r="I1879" s="25" t="str">
        <f t="shared" si="151"/>
        <v>シズオカケン</v>
      </c>
      <c r="J1879" s="25" t="str">
        <f t="shared" si="152"/>
        <v>シズオカシアオイク</v>
      </c>
      <c r="K1879" s="25" t="str">
        <f t="shared" si="153"/>
        <v>221015</v>
      </c>
    </row>
    <row r="1880" spans="1:11">
      <c r="A1880" s="25" t="s">
        <v>8088</v>
      </c>
      <c r="B1880" s="25" t="s">
        <v>2603</v>
      </c>
      <c r="C1880" s="25" t="s">
        <v>8089</v>
      </c>
      <c r="D1880" s="37" t="s">
        <v>5857</v>
      </c>
      <c r="E1880" s="37" t="s">
        <v>8352</v>
      </c>
      <c r="G1880" s="25" t="str">
        <f t="shared" si="149"/>
        <v>静岡県</v>
      </c>
      <c r="H1880" s="25" t="str">
        <f t="shared" si="150"/>
        <v>静岡市駿河区</v>
      </c>
      <c r="I1880" s="25" t="str">
        <f t="shared" si="151"/>
        <v>シズオカケン</v>
      </c>
      <c r="J1880" s="25" t="str">
        <f t="shared" si="152"/>
        <v>シズオカシスルガク</v>
      </c>
      <c r="K1880" s="25" t="str">
        <f t="shared" si="153"/>
        <v>221023</v>
      </c>
    </row>
    <row r="1881" spans="1:11">
      <c r="A1881" s="25" t="s">
        <v>2567</v>
      </c>
      <c r="B1881" s="25" t="s">
        <v>2603</v>
      </c>
      <c r="C1881" s="25" t="s">
        <v>2656</v>
      </c>
      <c r="D1881" s="37" t="s">
        <v>5857</v>
      </c>
      <c r="E1881" s="37" t="s">
        <v>8353</v>
      </c>
      <c r="G1881" s="25" t="str">
        <f t="shared" si="149"/>
        <v>静岡県</v>
      </c>
      <c r="H1881" s="25" t="str">
        <f t="shared" si="150"/>
        <v>静岡市清水区</v>
      </c>
      <c r="I1881" s="25" t="str">
        <f t="shared" si="151"/>
        <v>シズオカケン</v>
      </c>
      <c r="J1881" s="25" t="str">
        <f t="shared" si="152"/>
        <v>シズオカシシミズク</v>
      </c>
      <c r="K1881" s="25" t="str">
        <f t="shared" si="153"/>
        <v>221031</v>
      </c>
    </row>
    <row r="1882" spans="1:11">
      <c r="A1882" s="24" t="s">
        <v>2358</v>
      </c>
      <c r="B1882" s="24" t="s">
        <v>2603</v>
      </c>
      <c r="C1882" s="24" t="s">
        <v>5859</v>
      </c>
      <c r="D1882" s="36" t="s">
        <v>5857</v>
      </c>
      <c r="E1882" s="36" t="s">
        <v>5860</v>
      </c>
      <c r="G1882" s="24" t="str">
        <f t="shared" si="149"/>
        <v>静岡県</v>
      </c>
      <c r="H1882" s="24" t="str">
        <f t="shared" si="150"/>
        <v>浜松市</v>
      </c>
      <c r="I1882" s="24" t="str">
        <f t="shared" si="151"/>
        <v>シズオカケン</v>
      </c>
      <c r="J1882" s="24" t="str">
        <f t="shared" si="152"/>
        <v>ハママツシ</v>
      </c>
      <c r="K1882" s="24" t="str">
        <f t="shared" si="153"/>
        <v>221309</v>
      </c>
    </row>
    <row r="1883" spans="1:11">
      <c r="A1883" s="25">
        <v>221384</v>
      </c>
      <c r="B1883" s="25" t="s">
        <v>2603</v>
      </c>
      <c r="C1883" s="25" t="s">
        <v>8090</v>
      </c>
      <c r="D1883" s="37" t="s">
        <v>5857</v>
      </c>
      <c r="E1883" s="37" t="s">
        <v>8354</v>
      </c>
      <c r="G1883" s="25" t="str">
        <f t="shared" si="149"/>
        <v>静岡県</v>
      </c>
      <c r="H1883" s="25" t="str">
        <f t="shared" si="150"/>
        <v>浜松市中央区</v>
      </c>
      <c r="I1883" s="25" t="str">
        <f t="shared" si="151"/>
        <v>シズオカケン</v>
      </c>
      <c r="J1883" s="25" t="str">
        <f t="shared" si="152"/>
        <v>ハママツシチュウオウク</v>
      </c>
      <c r="K1883" s="25">
        <f t="shared" si="153"/>
        <v>221384</v>
      </c>
    </row>
    <row r="1884" spans="1:11">
      <c r="A1884" s="25">
        <v>221392</v>
      </c>
      <c r="B1884" s="25" t="s">
        <v>2603</v>
      </c>
      <c r="C1884" s="25" t="s">
        <v>8091</v>
      </c>
      <c r="D1884" s="37" t="s">
        <v>5857</v>
      </c>
      <c r="E1884" s="37" t="s">
        <v>8355</v>
      </c>
      <c r="G1884" s="25" t="str">
        <f t="shared" si="149"/>
        <v>静岡県</v>
      </c>
      <c r="H1884" s="25" t="str">
        <f t="shared" si="150"/>
        <v>浜松市浜名区</v>
      </c>
      <c r="I1884" s="25" t="str">
        <f t="shared" si="151"/>
        <v>シズオカケン</v>
      </c>
      <c r="J1884" s="25" t="str">
        <f t="shared" si="152"/>
        <v>ハママツシハマナク</v>
      </c>
      <c r="K1884" s="25">
        <f t="shared" si="153"/>
        <v>221392</v>
      </c>
    </row>
    <row r="1885" spans="1:11">
      <c r="A1885" s="25">
        <v>221406</v>
      </c>
      <c r="B1885" s="25" t="s">
        <v>2603</v>
      </c>
      <c r="C1885" s="25" t="s">
        <v>8092</v>
      </c>
      <c r="D1885" s="37" t="s">
        <v>5857</v>
      </c>
      <c r="E1885" s="37" t="s">
        <v>8356</v>
      </c>
      <c r="G1885" s="25" t="str">
        <f t="shared" si="149"/>
        <v>静岡県</v>
      </c>
      <c r="H1885" s="25" t="str">
        <f t="shared" si="150"/>
        <v>浜松市天竜区</v>
      </c>
      <c r="I1885" s="25" t="str">
        <f t="shared" si="151"/>
        <v>シズオカケン</v>
      </c>
      <c r="J1885" s="25" t="str">
        <f t="shared" si="152"/>
        <v>ハママツシテンリュウク</v>
      </c>
      <c r="K1885" s="25">
        <f t="shared" si="153"/>
        <v>221406</v>
      </c>
    </row>
    <row r="1886" spans="1:11">
      <c r="A1886" s="24" t="s">
        <v>2370</v>
      </c>
      <c r="B1886" s="24" t="s">
        <v>2593</v>
      </c>
      <c r="C1886" s="24" t="s">
        <v>5939</v>
      </c>
      <c r="D1886" s="36" t="s">
        <v>5940</v>
      </c>
      <c r="E1886" s="36" t="s">
        <v>5941</v>
      </c>
      <c r="G1886" s="24" t="str">
        <f t="shared" si="149"/>
        <v>愛知県</v>
      </c>
      <c r="H1886" s="24" t="str">
        <f t="shared" si="150"/>
        <v>名古屋市</v>
      </c>
      <c r="I1886" s="24" t="str">
        <f t="shared" si="151"/>
        <v>アイチケン</v>
      </c>
      <c r="J1886" s="24" t="str">
        <f t="shared" si="152"/>
        <v>ナゴヤシ</v>
      </c>
      <c r="K1886" s="24" t="str">
        <f t="shared" si="153"/>
        <v>231002</v>
      </c>
    </row>
    <row r="1887" spans="1:11">
      <c r="A1887" s="25" t="s">
        <v>8093</v>
      </c>
      <c r="B1887" s="25" t="s">
        <v>2593</v>
      </c>
      <c r="C1887" s="25" t="s">
        <v>8094</v>
      </c>
      <c r="D1887" s="37" t="s">
        <v>5940</v>
      </c>
      <c r="E1887" s="37" t="s">
        <v>8357</v>
      </c>
      <c r="G1887" s="25" t="str">
        <f t="shared" si="149"/>
        <v>愛知県</v>
      </c>
      <c r="H1887" s="25" t="str">
        <f t="shared" si="150"/>
        <v>名古屋市千種区</v>
      </c>
      <c r="I1887" s="25" t="str">
        <f t="shared" si="151"/>
        <v>アイチケン</v>
      </c>
      <c r="J1887" s="25" t="str">
        <f t="shared" si="152"/>
        <v>ナゴヤシチクサク</v>
      </c>
      <c r="K1887" s="25" t="str">
        <f t="shared" si="153"/>
        <v>231011</v>
      </c>
    </row>
    <row r="1888" spans="1:11">
      <c r="A1888" s="25" t="s">
        <v>8095</v>
      </c>
      <c r="B1888" s="25" t="s">
        <v>2593</v>
      </c>
      <c r="C1888" s="25" t="s">
        <v>3006</v>
      </c>
      <c r="D1888" s="37" t="s">
        <v>5940</v>
      </c>
      <c r="E1888" s="37" t="s">
        <v>8358</v>
      </c>
      <c r="G1888" s="25" t="str">
        <f t="shared" si="149"/>
        <v>愛知県</v>
      </c>
      <c r="H1888" s="25" t="str">
        <f t="shared" si="150"/>
        <v>名古屋市東区</v>
      </c>
      <c r="I1888" s="25" t="str">
        <f t="shared" si="151"/>
        <v>アイチケン</v>
      </c>
      <c r="J1888" s="25" t="str">
        <f t="shared" si="152"/>
        <v>ナゴヤシヒガシク</v>
      </c>
      <c r="K1888" s="25" t="str">
        <f t="shared" si="153"/>
        <v>231029</v>
      </c>
    </row>
    <row r="1889" spans="1:11">
      <c r="A1889" s="25" t="s">
        <v>8096</v>
      </c>
      <c r="B1889" s="25" t="s">
        <v>2593</v>
      </c>
      <c r="C1889" s="25" t="s">
        <v>8097</v>
      </c>
      <c r="D1889" s="37" t="s">
        <v>5940</v>
      </c>
      <c r="E1889" s="37" t="s">
        <v>8359</v>
      </c>
      <c r="G1889" s="25" t="str">
        <f t="shared" si="149"/>
        <v>愛知県</v>
      </c>
      <c r="H1889" s="25" t="str">
        <f t="shared" si="150"/>
        <v>名古屋市北区</v>
      </c>
      <c r="I1889" s="25" t="str">
        <f t="shared" si="151"/>
        <v>アイチケン</v>
      </c>
      <c r="J1889" s="25" t="str">
        <f t="shared" si="152"/>
        <v>ナゴヤシキタク</v>
      </c>
      <c r="K1889" s="25" t="str">
        <f t="shared" si="153"/>
        <v>231037</v>
      </c>
    </row>
    <row r="1890" spans="1:11">
      <c r="A1890" s="25" t="s">
        <v>8098</v>
      </c>
      <c r="B1890" s="25" t="s">
        <v>2593</v>
      </c>
      <c r="C1890" s="25" t="s">
        <v>8099</v>
      </c>
      <c r="D1890" s="37" t="s">
        <v>5940</v>
      </c>
      <c r="E1890" s="37" t="s">
        <v>8360</v>
      </c>
      <c r="G1890" s="25" t="str">
        <f t="shared" si="149"/>
        <v>愛知県</v>
      </c>
      <c r="H1890" s="25" t="str">
        <f t="shared" si="150"/>
        <v>名古屋市西区</v>
      </c>
      <c r="I1890" s="25" t="str">
        <f t="shared" si="151"/>
        <v>アイチケン</v>
      </c>
      <c r="J1890" s="25" t="str">
        <f t="shared" si="152"/>
        <v>ナゴヤシニシク</v>
      </c>
      <c r="K1890" s="25" t="str">
        <f t="shared" si="153"/>
        <v>231045</v>
      </c>
    </row>
    <row r="1891" spans="1:11">
      <c r="A1891" s="25" t="s">
        <v>2569</v>
      </c>
      <c r="B1891" s="25" t="s">
        <v>2593</v>
      </c>
      <c r="C1891" s="25" t="s">
        <v>8100</v>
      </c>
      <c r="D1891" s="37" t="s">
        <v>5940</v>
      </c>
      <c r="E1891" s="37" t="s">
        <v>8361</v>
      </c>
      <c r="G1891" s="25" t="str">
        <f t="shared" si="149"/>
        <v>愛知県</v>
      </c>
      <c r="H1891" s="25" t="str">
        <f t="shared" si="150"/>
        <v>名古屋市中村区</v>
      </c>
      <c r="I1891" s="25" t="str">
        <f t="shared" si="151"/>
        <v>アイチケン</v>
      </c>
      <c r="J1891" s="25" t="str">
        <f t="shared" si="152"/>
        <v>ナゴヤシナカムラク</v>
      </c>
      <c r="K1891" s="25" t="str">
        <f t="shared" si="153"/>
        <v>231053</v>
      </c>
    </row>
    <row r="1892" spans="1:11">
      <c r="A1892" s="25" t="s">
        <v>2568</v>
      </c>
      <c r="B1892" s="25" t="s">
        <v>2593</v>
      </c>
      <c r="C1892" s="25" t="s">
        <v>3281</v>
      </c>
      <c r="D1892" s="37" t="s">
        <v>5940</v>
      </c>
      <c r="E1892" s="37" t="s">
        <v>8362</v>
      </c>
      <c r="G1892" s="25" t="str">
        <f t="shared" si="149"/>
        <v>愛知県</v>
      </c>
      <c r="H1892" s="25" t="str">
        <f t="shared" si="150"/>
        <v>名古屋市中区</v>
      </c>
      <c r="I1892" s="25" t="str">
        <f t="shared" si="151"/>
        <v>アイチケン</v>
      </c>
      <c r="J1892" s="25" t="str">
        <f t="shared" si="152"/>
        <v>ナゴヤシナカク</v>
      </c>
      <c r="K1892" s="25" t="str">
        <f t="shared" si="153"/>
        <v>231061</v>
      </c>
    </row>
    <row r="1893" spans="1:11">
      <c r="A1893" s="25" t="s">
        <v>8101</v>
      </c>
      <c r="B1893" s="25" t="s">
        <v>2593</v>
      </c>
      <c r="C1893" s="25" t="s">
        <v>8102</v>
      </c>
      <c r="D1893" s="37" t="s">
        <v>5940</v>
      </c>
      <c r="E1893" s="37" t="s">
        <v>8363</v>
      </c>
      <c r="G1893" s="25" t="str">
        <f t="shared" si="149"/>
        <v>愛知県</v>
      </c>
      <c r="H1893" s="25" t="str">
        <f t="shared" si="150"/>
        <v>名古屋市昭和区</v>
      </c>
      <c r="I1893" s="25" t="str">
        <f t="shared" si="151"/>
        <v>アイチケン</v>
      </c>
      <c r="J1893" s="25" t="str">
        <f t="shared" si="152"/>
        <v>ナゴヤシショウワク</v>
      </c>
      <c r="K1893" s="25" t="str">
        <f t="shared" si="153"/>
        <v>231070</v>
      </c>
    </row>
    <row r="1894" spans="1:11">
      <c r="A1894" s="25" t="s">
        <v>8103</v>
      </c>
      <c r="B1894" s="25" t="s">
        <v>2593</v>
      </c>
      <c r="C1894" s="25" t="s">
        <v>8104</v>
      </c>
      <c r="D1894" s="37" t="s">
        <v>5940</v>
      </c>
      <c r="E1894" s="37" t="s">
        <v>8364</v>
      </c>
      <c r="G1894" s="25" t="str">
        <f t="shared" si="149"/>
        <v>愛知県</v>
      </c>
      <c r="H1894" s="25" t="str">
        <f t="shared" si="150"/>
        <v>名古屋市瑞穂区</v>
      </c>
      <c r="I1894" s="25" t="str">
        <f t="shared" si="151"/>
        <v>アイチケン</v>
      </c>
      <c r="J1894" s="25" t="str">
        <f t="shared" si="152"/>
        <v>ナゴヤシミズホク</v>
      </c>
      <c r="K1894" s="25" t="str">
        <f t="shared" si="153"/>
        <v>231088</v>
      </c>
    </row>
    <row r="1895" spans="1:11">
      <c r="A1895" s="25" t="s">
        <v>8105</v>
      </c>
      <c r="B1895" s="25" t="s">
        <v>2593</v>
      </c>
      <c r="C1895" s="25" t="s">
        <v>8106</v>
      </c>
      <c r="D1895" s="37" t="s">
        <v>5940</v>
      </c>
      <c r="E1895" s="37" t="s">
        <v>8365</v>
      </c>
      <c r="G1895" s="25" t="str">
        <f t="shared" si="149"/>
        <v>愛知県</v>
      </c>
      <c r="H1895" s="25" t="str">
        <f t="shared" si="150"/>
        <v>名古屋市熱田区</v>
      </c>
      <c r="I1895" s="25" t="str">
        <f t="shared" si="151"/>
        <v>アイチケン</v>
      </c>
      <c r="J1895" s="25" t="str">
        <f t="shared" si="152"/>
        <v>ナゴヤシアツタク</v>
      </c>
      <c r="K1895" s="25" t="str">
        <f t="shared" si="153"/>
        <v>231096</v>
      </c>
    </row>
    <row r="1896" spans="1:11">
      <c r="A1896" s="25" t="s">
        <v>8107</v>
      </c>
      <c r="B1896" s="25" t="s">
        <v>2593</v>
      </c>
      <c r="C1896" s="25" t="s">
        <v>8108</v>
      </c>
      <c r="D1896" s="37" t="s">
        <v>5940</v>
      </c>
      <c r="E1896" s="37" t="s">
        <v>8366</v>
      </c>
      <c r="G1896" s="25" t="str">
        <f t="shared" si="149"/>
        <v>愛知県</v>
      </c>
      <c r="H1896" s="25" t="str">
        <f t="shared" si="150"/>
        <v>名古屋市中川区</v>
      </c>
      <c r="I1896" s="25" t="str">
        <f t="shared" si="151"/>
        <v>アイチケン</v>
      </c>
      <c r="J1896" s="25" t="str">
        <f t="shared" si="152"/>
        <v>ナゴヤシナカガワク</v>
      </c>
      <c r="K1896" s="25" t="str">
        <f t="shared" si="153"/>
        <v>231100</v>
      </c>
    </row>
    <row r="1897" spans="1:11">
      <c r="A1897" s="25" t="s">
        <v>8109</v>
      </c>
      <c r="B1897" s="25" t="s">
        <v>2593</v>
      </c>
      <c r="C1897" s="25" t="s">
        <v>8110</v>
      </c>
      <c r="D1897" s="37" t="s">
        <v>5940</v>
      </c>
      <c r="E1897" s="37" t="s">
        <v>8367</v>
      </c>
      <c r="G1897" s="25" t="str">
        <f t="shared" si="149"/>
        <v>愛知県</v>
      </c>
      <c r="H1897" s="25" t="str">
        <f t="shared" si="150"/>
        <v>名古屋市港区</v>
      </c>
      <c r="I1897" s="25" t="str">
        <f t="shared" si="151"/>
        <v>アイチケン</v>
      </c>
      <c r="J1897" s="25" t="str">
        <f t="shared" si="152"/>
        <v>ナゴヤシミナトク</v>
      </c>
      <c r="K1897" s="25" t="str">
        <f t="shared" si="153"/>
        <v>231118</v>
      </c>
    </row>
    <row r="1898" spans="1:11">
      <c r="A1898" s="25" t="s">
        <v>8111</v>
      </c>
      <c r="B1898" s="25" t="s">
        <v>2593</v>
      </c>
      <c r="C1898" s="25" t="s">
        <v>8112</v>
      </c>
      <c r="D1898" s="37" t="s">
        <v>5940</v>
      </c>
      <c r="E1898" s="37" t="s">
        <v>8368</v>
      </c>
      <c r="G1898" s="25" t="str">
        <f t="shared" si="149"/>
        <v>愛知県</v>
      </c>
      <c r="H1898" s="25" t="str">
        <f t="shared" si="150"/>
        <v>名古屋市南区</v>
      </c>
      <c r="I1898" s="25" t="str">
        <f t="shared" si="151"/>
        <v>アイチケン</v>
      </c>
      <c r="J1898" s="25" t="str">
        <f t="shared" si="152"/>
        <v>ナゴヤシミナミク</v>
      </c>
      <c r="K1898" s="25" t="str">
        <f t="shared" si="153"/>
        <v>231126</v>
      </c>
    </row>
    <row r="1899" spans="1:11">
      <c r="A1899" s="25" t="s">
        <v>8113</v>
      </c>
      <c r="B1899" s="25" t="s">
        <v>2593</v>
      </c>
      <c r="C1899" s="25" t="s">
        <v>8114</v>
      </c>
      <c r="D1899" s="37" t="s">
        <v>5940</v>
      </c>
      <c r="E1899" s="37" t="s">
        <v>8369</v>
      </c>
      <c r="G1899" s="25" t="str">
        <f t="shared" si="149"/>
        <v>愛知県</v>
      </c>
      <c r="H1899" s="25" t="str">
        <f t="shared" si="150"/>
        <v>名古屋市守山区</v>
      </c>
      <c r="I1899" s="25" t="str">
        <f t="shared" si="151"/>
        <v>アイチケン</v>
      </c>
      <c r="J1899" s="25" t="str">
        <f t="shared" si="152"/>
        <v>ナゴヤシモリヤマク</v>
      </c>
      <c r="K1899" s="25" t="str">
        <f t="shared" si="153"/>
        <v>231134</v>
      </c>
    </row>
    <row r="1900" spans="1:11">
      <c r="A1900" s="25" t="s">
        <v>8115</v>
      </c>
      <c r="B1900" s="25" t="s">
        <v>2593</v>
      </c>
      <c r="C1900" s="25" t="s">
        <v>8116</v>
      </c>
      <c r="D1900" s="37" t="s">
        <v>5940</v>
      </c>
      <c r="E1900" s="37" t="s">
        <v>8370</v>
      </c>
      <c r="G1900" s="25" t="str">
        <f t="shared" si="149"/>
        <v>愛知県</v>
      </c>
      <c r="H1900" s="25" t="str">
        <f t="shared" si="150"/>
        <v>名古屋市緑区</v>
      </c>
      <c r="I1900" s="25" t="str">
        <f t="shared" si="151"/>
        <v>アイチケン</v>
      </c>
      <c r="J1900" s="25" t="str">
        <f t="shared" si="152"/>
        <v>ナゴヤシミドリク</v>
      </c>
      <c r="K1900" s="25" t="str">
        <f t="shared" si="153"/>
        <v>231142</v>
      </c>
    </row>
    <row r="1901" spans="1:11">
      <c r="A1901" s="25" t="s">
        <v>8117</v>
      </c>
      <c r="B1901" s="25" t="s">
        <v>2593</v>
      </c>
      <c r="C1901" s="25" t="s">
        <v>8118</v>
      </c>
      <c r="D1901" s="37" t="s">
        <v>5940</v>
      </c>
      <c r="E1901" s="37" t="s">
        <v>8371</v>
      </c>
      <c r="G1901" s="25" t="str">
        <f t="shared" si="149"/>
        <v>愛知県</v>
      </c>
      <c r="H1901" s="25" t="str">
        <f t="shared" si="150"/>
        <v>名古屋市名東区</v>
      </c>
      <c r="I1901" s="25" t="str">
        <f t="shared" si="151"/>
        <v>アイチケン</v>
      </c>
      <c r="J1901" s="25" t="str">
        <f t="shared" si="152"/>
        <v>ナゴヤシメイトウク</v>
      </c>
      <c r="K1901" s="25" t="str">
        <f t="shared" si="153"/>
        <v>231151</v>
      </c>
    </row>
    <row r="1902" spans="1:11">
      <c r="A1902" s="25" t="s">
        <v>8119</v>
      </c>
      <c r="B1902" s="25" t="s">
        <v>2593</v>
      </c>
      <c r="C1902" s="25" t="s">
        <v>8120</v>
      </c>
      <c r="D1902" s="37" t="s">
        <v>5940</v>
      </c>
      <c r="E1902" s="37" t="s">
        <v>8372</v>
      </c>
      <c r="G1902" s="25" t="str">
        <f t="shared" si="149"/>
        <v>愛知県</v>
      </c>
      <c r="H1902" s="25" t="str">
        <f t="shared" si="150"/>
        <v>名古屋市天白区</v>
      </c>
      <c r="I1902" s="25" t="str">
        <f t="shared" si="151"/>
        <v>アイチケン</v>
      </c>
      <c r="J1902" s="25" t="str">
        <f t="shared" si="152"/>
        <v>ナゴヤシテンパクク</v>
      </c>
      <c r="K1902" s="25" t="str">
        <f t="shared" si="153"/>
        <v>231169</v>
      </c>
    </row>
    <row r="1903" spans="1:11">
      <c r="A1903" s="24" t="s">
        <v>2393</v>
      </c>
      <c r="B1903" s="24" t="s">
        <v>2629</v>
      </c>
      <c r="C1903" s="24" t="s">
        <v>6213</v>
      </c>
      <c r="D1903" s="36" t="s">
        <v>6214</v>
      </c>
      <c r="E1903" s="36" t="s">
        <v>8373</v>
      </c>
      <c r="G1903" s="24" t="str">
        <f t="shared" si="149"/>
        <v>京都府</v>
      </c>
      <c r="H1903" s="24" t="str">
        <f t="shared" si="150"/>
        <v>京都市</v>
      </c>
      <c r="I1903" s="24" t="str">
        <f t="shared" si="151"/>
        <v>キョウトフ</v>
      </c>
      <c r="J1903" s="24" t="str">
        <f t="shared" si="152"/>
        <v>キョウトシ</v>
      </c>
      <c r="K1903" s="24" t="str">
        <f t="shared" si="153"/>
        <v>261009</v>
      </c>
    </row>
    <row r="1904" spans="1:11">
      <c r="A1904" s="25" t="s">
        <v>2572</v>
      </c>
      <c r="B1904" s="25" t="s">
        <v>2629</v>
      </c>
      <c r="C1904" s="25" t="s">
        <v>3178</v>
      </c>
      <c r="D1904" s="37" t="s">
        <v>6214</v>
      </c>
      <c r="E1904" s="37" t="s">
        <v>8374</v>
      </c>
      <c r="G1904" s="25" t="str">
        <f t="shared" si="149"/>
        <v>京都府</v>
      </c>
      <c r="H1904" s="25" t="str">
        <f t="shared" si="150"/>
        <v>京都市北区</v>
      </c>
      <c r="I1904" s="25" t="str">
        <f t="shared" si="151"/>
        <v>キョウトフ</v>
      </c>
      <c r="J1904" s="25" t="str">
        <f t="shared" si="152"/>
        <v>キョウトシキタク</v>
      </c>
      <c r="K1904" s="25" t="str">
        <f t="shared" si="153"/>
        <v>261017</v>
      </c>
    </row>
    <row r="1905" spans="1:11">
      <c r="A1905" s="25" t="s">
        <v>8121</v>
      </c>
      <c r="B1905" s="25" t="s">
        <v>2629</v>
      </c>
      <c r="C1905" s="25" t="s">
        <v>8122</v>
      </c>
      <c r="D1905" s="37" t="s">
        <v>6214</v>
      </c>
      <c r="E1905" s="37" t="s">
        <v>8375</v>
      </c>
      <c r="G1905" s="25" t="str">
        <f t="shared" si="149"/>
        <v>京都府</v>
      </c>
      <c r="H1905" s="25" t="str">
        <f t="shared" si="150"/>
        <v>京都市上京区</v>
      </c>
      <c r="I1905" s="25" t="str">
        <f t="shared" si="151"/>
        <v>キョウトフ</v>
      </c>
      <c r="J1905" s="25" t="str">
        <f t="shared" si="152"/>
        <v>キョウトシカミギョウク</v>
      </c>
      <c r="K1905" s="25" t="str">
        <f t="shared" si="153"/>
        <v>261025</v>
      </c>
    </row>
    <row r="1906" spans="1:11">
      <c r="A1906" s="25" t="s">
        <v>8123</v>
      </c>
      <c r="B1906" s="25" t="s">
        <v>2629</v>
      </c>
      <c r="C1906" s="25" t="s">
        <v>8124</v>
      </c>
      <c r="D1906" s="37" t="s">
        <v>6214</v>
      </c>
      <c r="E1906" s="37" t="s">
        <v>8376</v>
      </c>
      <c r="G1906" s="25" t="str">
        <f t="shared" si="149"/>
        <v>京都府</v>
      </c>
      <c r="H1906" s="25" t="str">
        <f t="shared" si="150"/>
        <v>京都市左京区</v>
      </c>
      <c r="I1906" s="25" t="str">
        <f t="shared" si="151"/>
        <v>キョウトフ</v>
      </c>
      <c r="J1906" s="25" t="str">
        <f t="shared" si="152"/>
        <v>キョウトシサキョウク</v>
      </c>
      <c r="K1906" s="25" t="str">
        <f t="shared" si="153"/>
        <v>261033</v>
      </c>
    </row>
    <row r="1907" spans="1:11">
      <c r="A1907" s="25" t="s">
        <v>2570</v>
      </c>
      <c r="B1907" s="25" t="s">
        <v>2629</v>
      </c>
      <c r="C1907" s="25" t="s">
        <v>2893</v>
      </c>
      <c r="D1907" s="37" t="s">
        <v>6214</v>
      </c>
      <c r="E1907" s="37" t="s">
        <v>8377</v>
      </c>
      <c r="G1907" s="25" t="str">
        <f t="shared" si="149"/>
        <v>京都府</v>
      </c>
      <c r="H1907" s="25" t="str">
        <f t="shared" si="150"/>
        <v>京都市中京区</v>
      </c>
      <c r="I1907" s="25" t="str">
        <f t="shared" si="151"/>
        <v>キョウトフ</v>
      </c>
      <c r="J1907" s="25" t="str">
        <f t="shared" si="152"/>
        <v>キョウトシナカギョウク</v>
      </c>
      <c r="K1907" s="25" t="str">
        <f t="shared" si="153"/>
        <v>261041</v>
      </c>
    </row>
    <row r="1908" spans="1:11">
      <c r="A1908" s="25" t="s">
        <v>8125</v>
      </c>
      <c r="B1908" s="25" t="s">
        <v>2629</v>
      </c>
      <c r="C1908" s="25" t="s">
        <v>8126</v>
      </c>
      <c r="D1908" s="37" t="s">
        <v>6214</v>
      </c>
      <c r="E1908" s="37" t="s">
        <v>8378</v>
      </c>
      <c r="G1908" s="25" t="str">
        <f t="shared" si="149"/>
        <v>京都府</v>
      </c>
      <c r="H1908" s="25" t="str">
        <f t="shared" si="150"/>
        <v>京都市東山区</v>
      </c>
      <c r="I1908" s="25" t="str">
        <f t="shared" si="151"/>
        <v>キョウトフ</v>
      </c>
      <c r="J1908" s="25" t="str">
        <f t="shared" si="152"/>
        <v>キョウトシヒガシヤマク</v>
      </c>
      <c r="K1908" s="25" t="str">
        <f t="shared" si="153"/>
        <v>261050</v>
      </c>
    </row>
    <row r="1909" spans="1:11">
      <c r="A1909" s="25" t="s">
        <v>8127</v>
      </c>
      <c r="B1909" s="25" t="s">
        <v>2629</v>
      </c>
      <c r="C1909" s="25" t="s">
        <v>8128</v>
      </c>
      <c r="D1909" s="37" t="s">
        <v>6214</v>
      </c>
      <c r="E1909" s="37" t="s">
        <v>8379</v>
      </c>
      <c r="G1909" s="25" t="str">
        <f t="shared" si="149"/>
        <v>京都府</v>
      </c>
      <c r="H1909" s="25" t="str">
        <f t="shared" si="150"/>
        <v>京都市下京区</v>
      </c>
      <c r="I1909" s="25" t="str">
        <f t="shared" si="151"/>
        <v>キョウトフ</v>
      </c>
      <c r="J1909" s="25" t="str">
        <f t="shared" si="152"/>
        <v>キョウトシシモギョウク</v>
      </c>
      <c r="K1909" s="25" t="str">
        <f t="shared" si="153"/>
        <v>261068</v>
      </c>
    </row>
    <row r="1910" spans="1:11">
      <c r="A1910" s="25" t="s">
        <v>8129</v>
      </c>
      <c r="B1910" s="25" t="s">
        <v>2629</v>
      </c>
      <c r="C1910" s="25" t="s">
        <v>8130</v>
      </c>
      <c r="D1910" s="37" t="s">
        <v>6214</v>
      </c>
      <c r="E1910" s="37" t="s">
        <v>8380</v>
      </c>
      <c r="G1910" s="25" t="str">
        <f t="shared" si="149"/>
        <v>京都府</v>
      </c>
      <c r="H1910" s="25" t="str">
        <f t="shared" si="150"/>
        <v>京都市南区</v>
      </c>
      <c r="I1910" s="25" t="str">
        <f t="shared" si="151"/>
        <v>キョウトフ</v>
      </c>
      <c r="J1910" s="25" t="str">
        <f t="shared" si="152"/>
        <v>キョウトシミナミク</v>
      </c>
      <c r="K1910" s="25" t="str">
        <f t="shared" si="153"/>
        <v>261076</v>
      </c>
    </row>
    <row r="1911" spans="1:11">
      <c r="A1911" s="25" t="s">
        <v>8131</v>
      </c>
      <c r="B1911" s="25" t="s">
        <v>2629</v>
      </c>
      <c r="C1911" s="25" t="s">
        <v>8132</v>
      </c>
      <c r="D1911" s="37" t="s">
        <v>6214</v>
      </c>
      <c r="E1911" s="37" t="s">
        <v>8381</v>
      </c>
      <c r="G1911" s="25" t="str">
        <f t="shared" si="149"/>
        <v>京都府</v>
      </c>
      <c r="H1911" s="25" t="str">
        <f t="shared" si="150"/>
        <v>京都市右京区</v>
      </c>
      <c r="I1911" s="25" t="str">
        <f t="shared" si="151"/>
        <v>キョウトフ</v>
      </c>
      <c r="J1911" s="25" t="str">
        <f t="shared" si="152"/>
        <v>キョウトシウキョウク</v>
      </c>
      <c r="K1911" s="25" t="str">
        <f t="shared" si="153"/>
        <v>261084</v>
      </c>
    </row>
    <row r="1912" spans="1:11">
      <c r="A1912" s="25" t="s">
        <v>2571</v>
      </c>
      <c r="B1912" s="25" t="s">
        <v>2629</v>
      </c>
      <c r="C1912" s="25" t="s">
        <v>2635</v>
      </c>
      <c r="D1912" s="37" t="s">
        <v>6214</v>
      </c>
      <c r="E1912" s="37" t="s">
        <v>8382</v>
      </c>
      <c r="G1912" s="25" t="str">
        <f t="shared" si="149"/>
        <v>京都府</v>
      </c>
      <c r="H1912" s="25" t="str">
        <f t="shared" si="150"/>
        <v>京都市伏見区</v>
      </c>
      <c r="I1912" s="25" t="str">
        <f t="shared" si="151"/>
        <v>キョウトフ</v>
      </c>
      <c r="J1912" s="25" t="str">
        <f t="shared" si="152"/>
        <v>キョウトシフシミク</v>
      </c>
      <c r="K1912" s="25" t="str">
        <f t="shared" si="153"/>
        <v>261092</v>
      </c>
    </row>
    <row r="1913" spans="1:11">
      <c r="A1913" s="25" t="s">
        <v>8133</v>
      </c>
      <c r="B1913" s="25" t="s">
        <v>2629</v>
      </c>
      <c r="C1913" s="25" t="s">
        <v>8134</v>
      </c>
      <c r="D1913" s="37" t="s">
        <v>6214</v>
      </c>
      <c r="E1913" s="37" t="s">
        <v>8383</v>
      </c>
      <c r="G1913" s="25" t="str">
        <f t="shared" si="149"/>
        <v>京都府</v>
      </c>
      <c r="H1913" s="25" t="str">
        <f t="shared" si="150"/>
        <v>京都市山科区</v>
      </c>
      <c r="I1913" s="25" t="str">
        <f t="shared" si="151"/>
        <v>キョウトフ</v>
      </c>
      <c r="J1913" s="25" t="str">
        <f t="shared" si="152"/>
        <v>キョウトシヤマシナク</v>
      </c>
      <c r="K1913" s="25" t="str">
        <f t="shared" si="153"/>
        <v>261106</v>
      </c>
    </row>
    <row r="1914" spans="1:11">
      <c r="A1914" s="25" t="s">
        <v>8135</v>
      </c>
      <c r="B1914" s="25" t="s">
        <v>2629</v>
      </c>
      <c r="C1914" s="25" t="s">
        <v>8136</v>
      </c>
      <c r="D1914" s="37" t="s">
        <v>6214</v>
      </c>
      <c r="E1914" s="37" t="s">
        <v>8384</v>
      </c>
      <c r="G1914" s="25" t="str">
        <f t="shared" si="149"/>
        <v>京都府</v>
      </c>
      <c r="H1914" s="25" t="str">
        <f t="shared" si="150"/>
        <v>京都市西京区</v>
      </c>
      <c r="I1914" s="25" t="str">
        <f t="shared" si="151"/>
        <v>キョウトフ</v>
      </c>
      <c r="J1914" s="25" t="str">
        <f t="shared" si="152"/>
        <v>キョウトシニシキョウク</v>
      </c>
      <c r="K1914" s="25" t="str">
        <f t="shared" si="153"/>
        <v>261114</v>
      </c>
    </row>
    <row r="1915" spans="1:11">
      <c r="A1915" s="24" t="s">
        <v>2401</v>
      </c>
      <c r="B1915" s="24" t="s">
        <v>2632</v>
      </c>
      <c r="C1915" s="24" t="s">
        <v>6282</v>
      </c>
      <c r="D1915" s="36" t="s">
        <v>6283</v>
      </c>
      <c r="E1915" s="36" t="s">
        <v>6284</v>
      </c>
      <c r="G1915" s="24" t="str">
        <f t="shared" si="149"/>
        <v>大阪府</v>
      </c>
      <c r="H1915" s="24" t="str">
        <f t="shared" si="150"/>
        <v>大阪市</v>
      </c>
      <c r="I1915" s="24" t="str">
        <f t="shared" si="151"/>
        <v>オオサカフ</v>
      </c>
      <c r="J1915" s="24" t="str">
        <f t="shared" si="152"/>
        <v>オオサカシ</v>
      </c>
      <c r="K1915" s="24" t="str">
        <f t="shared" si="153"/>
        <v>271004</v>
      </c>
    </row>
    <row r="1916" spans="1:11">
      <c r="A1916" s="25" t="s">
        <v>8137</v>
      </c>
      <c r="B1916" s="25" t="s">
        <v>2632</v>
      </c>
      <c r="C1916" s="25" t="s">
        <v>8138</v>
      </c>
      <c r="D1916" s="37" t="s">
        <v>6283</v>
      </c>
      <c r="E1916" s="37" t="s">
        <v>8385</v>
      </c>
      <c r="G1916" s="25" t="str">
        <f t="shared" si="149"/>
        <v>大阪府</v>
      </c>
      <c r="H1916" s="25" t="str">
        <f t="shared" si="150"/>
        <v>大阪市都島区</v>
      </c>
      <c r="I1916" s="25" t="str">
        <f t="shared" si="151"/>
        <v>オオサカフ</v>
      </c>
      <c r="J1916" s="25" t="str">
        <f t="shared" si="152"/>
        <v>オオサカシミヤコジマク</v>
      </c>
      <c r="K1916" s="25" t="str">
        <f t="shared" si="153"/>
        <v>271021</v>
      </c>
    </row>
    <row r="1917" spans="1:11">
      <c r="A1917" s="25" t="s">
        <v>8139</v>
      </c>
      <c r="B1917" s="25" t="s">
        <v>2632</v>
      </c>
      <c r="C1917" s="25" t="s">
        <v>8140</v>
      </c>
      <c r="D1917" s="37" t="s">
        <v>6283</v>
      </c>
      <c r="E1917" s="37" t="s">
        <v>8386</v>
      </c>
      <c r="G1917" s="25" t="str">
        <f t="shared" si="149"/>
        <v>大阪府</v>
      </c>
      <c r="H1917" s="25" t="str">
        <f t="shared" si="150"/>
        <v>大阪市福島区</v>
      </c>
      <c r="I1917" s="25" t="str">
        <f t="shared" si="151"/>
        <v>オオサカフ</v>
      </c>
      <c r="J1917" s="25" t="str">
        <f t="shared" si="152"/>
        <v>オオサカシフクシマク</v>
      </c>
      <c r="K1917" s="25" t="str">
        <f t="shared" si="153"/>
        <v>271039</v>
      </c>
    </row>
    <row r="1918" spans="1:11">
      <c r="A1918" s="25" t="s">
        <v>8141</v>
      </c>
      <c r="B1918" s="25" t="s">
        <v>2632</v>
      </c>
      <c r="C1918" s="25" t="s">
        <v>8142</v>
      </c>
      <c r="D1918" s="37" t="s">
        <v>6283</v>
      </c>
      <c r="E1918" s="37" t="s">
        <v>8387</v>
      </c>
      <c r="G1918" s="25" t="str">
        <f t="shared" si="149"/>
        <v>大阪府</v>
      </c>
      <c r="H1918" s="25" t="str">
        <f t="shared" si="150"/>
        <v>大阪市此花区</v>
      </c>
      <c r="I1918" s="25" t="str">
        <f t="shared" si="151"/>
        <v>オオサカフ</v>
      </c>
      <c r="J1918" s="25" t="str">
        <f t="shared" si="152"/>
        <v>オオサカシコノハナク</v>
      </c>
      <c r="K1918" s="25" t="str">
        <f t="shared" si="153"/>
        <v>271047</v>
      </c>
    </row>
    <row r="1919" spans="1:11">
      <c r="A1919" s="25" t="s">
        <v>8143</v>
      </c>
      <c r="B1919" s="25" t="s">
        <v>2632</v>
      </c>
      <c r="C1919" s="25" t="s">
        <v>8144</v>
      </c>
      <c r="D1919" s="37" t="s">
        <v>6283</v>
      </c>
      <c r="E1919" s="37" t="s">
        <v>8388</v>
      </c>
      <c r="G1919" s="25" t="str">
        <f t="shared" si="149"/>
        <v>大阪府</v>
      </c>
      <c r="H1919" s="25" t="str">
        <f t="shared" si="150"/>
        <v>大阪市西区</v>
      </c>
      <c r="I1919" s="25" t="str">
        <f t="shared" si="151"/>
        <v>オオサカフ</v>
      </c>
      <c r="J1919" s="25" t="str">
        <f t="shared" si="152"/>
        <v>オオサカシニシク</v>
      </c>
      <c r="K1919" s="25" t="str">
        <f t="shared" si="153"/>
        <v>271063</v>
      </c>
    </row>
    <row r="1920" spans="1:11">
      <c r="A1920" s="25" t="s">
        <v>8145</v>
      </c>
      <c r="B1920" s="25" t="s">
        <v>2632</v>
      </c>
      <c r="C1920" s="25" t="s">
        <v>8146</v>
      </c>
      <c r="D1920" s="37" t="s">
        <v>6283</v>
      </c>
      <c r="E1920" s="37" t="s">
        <v>8389</v>
      </c>
      <c r="G1920" s="25" t="str">
        <f t="shared" si="149"/>
        <v>大阪府</v>
      </c>
      <c r="H1920" s="25" t="str">
        <f t="shared" si="150"/>
        <v>大阪市港区</v>
      </c>
      <c r="I1920" s="25" t="str">
        <f t="shared" si="151"/>
        <v>オオサカフ</v>
      </c>
      <c r="J1920" s="25" t="str">
        <f t="shared" si="152"/>
        <v>オオサカシミナトク</v>
      </c>
      <c r="K1920" s="25" t="str">
        <f t="shared" si="153"/>
        <v>271071</v>
      </c>
    </row>
    <row r="1921" spans="1:11">
      <c r="A1921" s="25" t="s">
        <v>8147</v>
      </c>
      <c r="B1921" s="25" t="s">
        <v>2632</v>
      </c>
      <c r="C1921" s="25" t="s">
        <v>8148</v>
      </c>
      <c r="D1921" s="37" t="s">
        <v>6283</v>
      </c>
      <c r="E1921" s="37" t="s">
        <v>8390</v>
      </c>
      <c r="G1921" s="25" t="str">
        <f t="shared" si="149"/>
        <v>大阪府</v>
      </c>
      <c r="H1921" s="25" t="str">
        <f t="shared" si="150"/>
        <v>大阪市大正区</v>
      </c>
      <c r="I1921" s="25" t="str">
        <f t="shared" si="151"/>
        <v>オオサカフ</v>
      </c>
      <c r="J1921" s="25" t="str">
        <f t="shared" si="152"/>
        <v>オオサカシタイショウク</v>
      </c>
      <c r="K1921" s="25" t="str">
        <f t="shared" si="153"/>
        <v>271080</v>
      </c>
    </row>
    <row r="1922" spans="1:11">
      <c r="A1922" s="25" t="s">
        <v>8149</v>
      </c>
      <c r="B1922" s="25" t="s">
        <v>2632</v>
      </c>
      <c r="C1922" s="25" t="s">
        <v>8150</v>
      </c>
      <c r="D1922" s="37" t="s">
        <v>6283</v>
      </c>
      <c r="E1922" s="37" t="s">
        <v>8391</v>
      </c>
      <c r="G1922" s="25" t="str">
        <f t="shared" si="149"/>
        <v>大阪府</v>
      </c>
      <c r="H1922" s="25" t="str">
        <f t="shared" si="150"/>
        <v>大阪市天王寺区</v>
      </c>
      <c r="I1922" s="25" t="str">
        <f t="shared" si="151"/>
        <v>オオサカフ</v>
      </c>
      <c r="J1922" s="25" t="str">
        <f t="shared" si="152"/>
        <v>オオサカシテンノウジク</v>
      </c>
      <c r="K1922" s="25" t="str">
        <f t="shared" si="153"/>
        <v>271098</v>
      </c>
    </row>
    <row r="1923" spans="1:11">
      <c r="A1923" s="25" t="s">
        <v>8151</v>
      </c>
      <c r="B1923" s="25" t="s">
        <v>2632</v>
      </c>
      <c r="C1923" s="25" t="s">
        <v>8152</v>
      </c>
      <c r="D1923" s="37" t="s">
        <v>6283</v>
      </c>
      <c r="E1923" s="37" t="s">
        <v>8392</v>
      </c>
      <c r="G1923" s="25" t="str">
        <f t="shared" si="149"/>
        <v>大阪府</v>
      </c>
      <c r="H1923" s="25" t="str">
        <f t="shared" si="150"/>
        <v>大阪市浪速区</v>
      </c>
      <c r="I1923" s="25" t="str">
        <f t="shared" si="151"/>
        <v>オオサカフ</v>
      </c>
      <c r="J1923" s="25" t="str">
        <f t="shared" si="152"/>
        <v>オオサカシナニワク</v>
      </c>
      <c r="K1923" s="25" t="str">
        <f t="shared" si="153"/>
        <v>271110</v>
      </c>
    </row>
    <row r="1924" spans="1:11">
      <c r="A1924" s="25" t="s">
        <v>8153</v>
      </c>
      <c r="B1924" s="25" t="s">
        <v>2632</v>
      </c>
      <c r="C1924" s="25" t="s">
        <v>8154</v>
      </c>
      <c r="D1924" s="37" t="s">
        <v>6283</v>
      </c>
      <c r="E1924" s="37" t="s">
        <v>8393</v>
      </c>
      <c r="G1924" s="25" t="str">
        <f t="shared" si="149"/>
        <v>大阪府</v>
      </c>
      <c r="H1924" s="25" t="str">
        <f t="shared" si="150"/>
        <v>大阪市西淀川区</v>
      </c>
      <c r="I1924" s="25" t="str">
        <f t="shared" si="151"/>
        <v>オオサカフ</v>
      </c>
      <c r="J1924" s="25" t="str">
        <f t="shared" si="152"/>
        <v>オオサカシニシヨドガワク</v>
      </c>
      <c r="K1924" s="25" t="str">
        <f t="shared" si="153"/>
        <v>271136</v>
      </c>
    </row>
    <row r="1925" spans="1:11">
      <c r="A1925" s="25" t="s">
        <v>8155</v>
      </c>
      <c r="B1925" s="25" t="s">
        <v>2632</v>
      </c>
      <c r="C1925" s="25" t="s">
        <v>8156</v>
      </c>
      <c r="D1925" s="37" t="s">
        <v>6283</v>
      </c>
      <c r="E1925" s="37" t="s">
        <v>8394</v>
      </c>
      <c r="G1925" s="25" t="str">
        <f t="shared" si="149"/>
        <v>大阪府</v>
      </c>
      <c r="H1925" s="25" t="str">
        <f t="shared" si="150"/>
        <v>大阪市東淀川区</v>
      </c>
      <c r="I1925" s="25" t="str">
        <f t="shared" si="151"/>
        <v>オオサカフ</v>
      </c>
      <c r="J1925" s="25" t="str">
        <f t="shared" si="152"/>
        <v>オオサカシヒガシヨドガワク</v>
      </c>
      <c r="K1925" s="25" t="str">
        <f t="shared" si="153"/>
        <v>271144</v>
      </c>
    </row>
    <row r="1926" spans="1:11">
      <c r="A1926" s="25" t="s">
        <v>8157</v>
      </c>
      <c r="B1926" s="25" t="s">
        <v>2632</v>
      </c>
      <c r="C1926" s="25" t="s">
        <v>8158</v>
      </c>
      <c r="D1926" s="37" t="s">
        <v>6283</v>
      </c>
      <c r="E1926" s="37" t="s">
        <v>8395</v>
      </c>
      <c r="G1926" s="25" t="str">
        <f t="shared" si="149"/>
        <v>大阪府</v>
      </c>
      <c r="H1926" s="25" t="str">
        <f t="shared" si="150"/>
        <v>大阪市東成区</v>
      </c>
      <c r="I1926" s="25" t="str">
        <f t="shared" si="151"/>
        <v>オオサカフ</v>
      </c>
      <c r="J1926" s="25" t="str">
        <f t="shared" si="152"/>
        <v>オオサカシヒガシナリク</v>
      </c>
      <c r="K1926" s="25" t="str">
        <f t="shared" si="153"/>
        <v>271152</v>
      </c>
    </row>
    <row r="1927" spans="1:11">
      <c r="A1927" s="25" t="s">
        <v>8159</v>
      </c>
      <c r="B1927" s="25" t="s">
        <v>2632</v>
      </c>
      <c r="C1927" s="25" t="s">
        <v>8160</v>
      </c>
      <c r="D1927" s="37" t="s">
        <v>6283</v>
      </c>
      <c r="E1927" s="37" t="s">
        <v>8396</v>
      </c>
      <c r="G1927" s="25" t="str">
        <f t="shared" si="149"/>
        <v>大阪府</v>
      </c>
      <c r="H1927" s="25" t="str">
        <f t="shared" si="150"/>
        <v>大阪市生野区</v>
      </c>
      <c r="I1927" s="25" t="str">
        <f t="shared" si="151"/>
        <v>オオサカフ</v>
      </c>
      <c r="J1927" s="25" t="str">
        <f t="shared" si="152"/>
        <v>オオサカシイクノク</v>
      </c>
      <c r="K1927" s="25" t="str">
        <f t="shared" si="153"/>
        <v>271161</v>
      </c>
    </row>
    <row r="1928" spans="1:11">
      <c r="A1928" s="25" t="s">
        <v>8161</v>
      </c>
      <c r="B1928" s="25" t="s">
        <v>2632</v>
      </c>
      <c r="C1928" s="25" t="s">
        <v>8162</v>
      </c>
      <c r="D1928" s="37" t="s">
        <v>6283</v>
      </c>
      <c r="E1928" s="37" t="s">
        <v>8397</v>
      </c>
      <c r="G1928" s="25" t="str">
        <f t="shared" si="149"/>
        <v>大阪府</v>
      </c>
      <c r="H1928" s="25" t="str">
        <f t="shared" si="150"/>
        <v>大阪市旭区</v>
      </c>
      <c r="I1928" s="25" t="str">
        <f t="shared" si="151"/>
        <v>オオサカフ</v>
      </c>
      <c r="J1928" s="25" t="str">
        <f t="shared" si="152"/>
        <v>オオサカシアサヒク</v>
      </c>
      <c r="K1928" s="25" t="str">
        <f t="shared" si="153"/>
        <v>271179</v>
      </c>
    </row>
    <row r="1929" spans="1:11">
      <c r="A1929" s="25" t="s">
        <v>8163</v>
      </c>
      <c r="B1929" s="25" t="s">
        <v>2632</v>
      </c>
      <c r="C1929" s="25" t="s">
        <v>8164</v>
      </c>
      <c r="D1929" s="37" t="s">
        <v>6283</v>
      </c>
      <c r="E1929" s="37" t="s">
        <v>8398</v>
      </c>
      <c r="G1929" s="25" t="str">
        <f t="shared" si="149"/>
        <v>大阪府</v>
      </c>
      <c r="H1929" s="25" t="str">
        <f t="shared" si="150"/>
        <v>大阪市城東区</v>
      </c>
      <c r="I1929" s="25" t="str">
        <f t="shared" si="151"/>
        <v>オオサカフ</v>
      </c>
      <c r="J1929" s="25" t="str">
        <f t="shared" si="152"/>
        <v>オオサカシジョウトウク</v>
      </c>
      <c r="K1929" s="25" t="str">
        <f t="shared" si="153"/>
        <v>271187</v>
      </c>
    </row>
    <row r="1930" spans="1:11">
      <c r="A1930" s="25" t="s">
        <v>8165</v>
      </c>
      <c r="B1930" s="25" t="s">
        <v>2632</v>
      </c>
      <c r="C1930" s="25" t="s">
        <v>8166</v>
      </c>
      <c r="D1930" s="37" t="s">
        <v>6283</v>
      </c>
      <c r="E1930" s="37" t="s">
        <v>8399</v>
      </c>
      <c r="G1930" s="25" t="str">
        <f t="shared" si="149"/>
        <v>大阪府</v>
      </c>
      <c r="H1930" s="25" t="str">
        <f t="shared" si="150"/>
        <v>大阪市阿倍野区</v>
      </c>
      <c r="I1930" s="25" t="str">
        <f t="shared" si="151"/>
        <v>オオサカフ</v>
      </c>
      <c r="J1930" s="25" t="str">
        <f t="shared" si="152"/>
        <v>オオサカシアベノク</v>
      </c>
      <c r="K1930" s="25" t="str">
        <f t="shared" si="153"/>
        <v>271195</v>
      </c>
    </row>
    <row r="1931" spans="1:11">
      <c r="A1931" s="25" t="s">
        <v>8167</v>
      </c>
      <c r="B1931" s="25" t="s">
        <v>2632</v>
      </c>
      <c r="C1931" s="25" t="s">
        <v>8168</v>
      </c>
      <c r="D1931" s="37" t="s">
        <v>6283</v>
      </c>
      <c r="E1931" s="37" t="s">
        <v>8400</v>
      </c>
      <c r="G1931" s="25" t="str">
        <f t="shared" si="149"/>
        <v>大阪府</v>
      </c>
      <c r="H1931" s="25" t="str">
        <f t="shared" si="150"/>
        <v>大阪市住吉区</v>
      </c>
      <c r="I1931" s="25" t="str">
        <f t="shared" si="151"/>
        <v>オオサカフ</v>
      </c>
      <c r="J1931" s="25" t="str">
        <f t="shared" si="152"/>
        <v>オオサカシスミヨシク</v>
      </c>
      <c r="K1931" s="25" t="str">
        <f t="shared" si="153"/>
        <v>271209</v>
      </c>
    </row>
    <row r="1932" spans="1:11">
      <c r="A1932" s="25" t="s">
        <v>8169</v>
      </c>
      <c r="B1932" s="25" t="s">
        <v>2632</v>
      </c>
      <c r="C1932" s="25" t="s">
        <v>8170</v>
      </c>
      <c r="D1932" s="37" t="s">
        <v>6283</v>
      </c>
      <c r="E1932" s="37" t="s">
        <v>8401</v>
      </c>
      <c r="G1932" s="25" t="str">
        <f t="shared" ref="G1932:G1993" si="154">B1932</f>
        <v>大阪府</v>
      </c>
      <c r="H1932" s="25" t="str">
        <f t="shared" ref="H1932:H1993" si="155">C1932</f>
        <v>大阪市東住吉区</v>
      </c>
      <c r="I1932" s="25" t="str">
        <f t="shared" ref="I1932:I1993" si="156">PHONETIC(D1932)</f>
        <v>オオサカフ</v>
      </c>
      <c r="J1932" s="25" t="str">
        <f t="shared" ref="J1932:J1993" si="157">PHONETIC(E1932)</f>
        <v>オオサカシヒガシスミヨシク</v>
      </c>
      <c r="K1932" s="25" t="str">
        <f t="shared" ref="K1932:K1993" si="158">A1932</f>
        <v>271217</v>
      </c>
    </row>
    <row r="1933" spans="1:11">
      <c r="A1933" s="25" t="s">
        <v>8171</v>
      </c>
      <c r="B1933" s="25" t="s">
        <v>2632</v>
      </c>
      <c r="C1933" s="25" t="s">
        <v>8172</v>
      </c>
      <c r="D1933" s="37" t="s">
        <v>6283</v>
      </c>
      <c r="E1933" s="37" t="s">
        <v>8402</v>
      </c>
      <c r="G1933" s="25" t="str">
        <f t="shared" si="154"/>
        <v>大阪府</v>
      </c>
      <c r="H1933" s="25" t="str">
        <f t="shared" si="155"/>
        <v>大阪市西成区</v>
      </c>
      <c r="I1933" s="25" t="str">
        <f t="shared" si="156"/>
        <v>オオサカフ</v>
      </c>
      <c r="J1933" s="25" t="str">
        <f t="shared" si="157"/>
        <v>オオサカシニシナリク</v>
      </c>
      <c r="K1933" s="25" t="str">
        <f t="shared" si="158"/>
        <v>271225</v>
      </c>
    </row>
    <row r="1934" spans="1:11">
      <c r="A1934" s="25" t="s">
        <v>8173</v>
      </c>
      <c r="B1934" s="25" t="s">
        <v>2632</v>
      </c>
      <c r="C1934" s="25" t="s">
        <v>8174</v>
      </c>
      <c r="D1934" s="37" t="s">
        <v>6283</v>
      </c>
      <c r="E1934" s="37" t="s">
        <v>8403</v>
      </c>
      <c r="G1934" s="25" t="str">
        <f t="shared" si="154"/>
        <v>大阪府</v>
      </c>
      <c r="H1934" s="25" t="str">
        <f t="shared" si="155"/>
        <v>大阪市淀川区</v>
      </c>
      <c r="I1934" s="25" t="str">
        <f t="shared" si="156"/>
        <v>オオサカフ</v>
      </c>
      <c r="J1934" s="25" t="str">
        <f t="shared" si="157"/>
        <v>オオサカシヨドガワク</v>
      </c>
      <c r="K1934" s="25" t="str">
        <f t="shared" si="158"/>
        <v>271233</v>
      </c>
    </row>
    <row r="1935" spans="1:11">
      <c r="A1935" s="25" t="s">
        <v>8175</v>
      </c>
      <c r="B1935" s="25" t="s">
        <v>2632</v>
      </c>
      <c r="C1935" s="25" t="s">
        <v>8176</v>
      </c>
      <c r="D1935" s="37" t="s">
        <v>6283</v>
      </c>
      <c r="E1935" s="37" t="s">
        <v>8404</v>
      </c>
      <c r="G1935" s="25" t="str">
        <f t="shared" si="154"/>
        <v>大阪府</v>
      </c>
      <c r="H1935" s="25" t="str">
        <f t="shared" si="155"/>
        <v>大阪市鶴見区</v>
      </c>
      <c r="I1935" s="25" t="str">
        <f t="shared" si="156"/>
        <v>オオサカフ</v>
      </c>
      <c r="J1935" s="25" t="str">
        <f t="shared" si="157"/>
        <v>オオサカシツルミク</v>
      </c>
      <c r="K1935" s="25" t="str">
        <f t="shared" si="158"/>
        <v>271241</v>
      </c>
    </row>
    <row r="1936" spans="1:11">
      <c r="A1936" s="25" t="s">
        <v>8177</v>
      </c>
      <c r="B1936" s="25" t="s">
        <v>2632</v>
      </c>
      <c r="C1936" s="25" t="s">
        <v>8178</v>
      </c>
      <c r="D1936" s="37" t="s">
        <v>6283</v>
      </c>
      <c r="E1936" s="37" t="s">
        <v>8405</v>
      </c>
      <c r="G1936" s="25" t="str">
        <f t="shared" si="154"/>
        <v>大阪府</v>
      </c>
      <c r="H1936" s="25" t="str">
        <f t="shared" si="155"/>
        <v>大阪市住之江区</v>
      </c>
      <c r="I1936" s="25" t="str">
        <f t="shared" si="156"/>
        <v>オオサカフ</v>
      </c>
      <c r="J1936" s="25" t="str">
        <f t="shared" si="157"/>
        <v>オオサカシスミノエク</v>
      </c>
      <c r="K1936" s="25" t="str">
        <f t="shared" si="158"/>
        <v>271250</v>
      </c>
    </row>
    <row r="1937" spans="1:11">
      <c r="A1937" s="25" t="s">
        <v>8179</v>
      </c>
      <c r="B1937" s="25" t="s">
        <v>2632</v>
      </c>
      <c r="C1937" s="25" t="s">
        <v>8180</v>
      </c>
      <c r="D1937" s="37" t="s">
        <v>6283</v>
      </c>
      <c r="E1937" s="37" t="s">
        <v>8406</v>
      </c>
      <c r="G1937" s="25" t="str">
        <f t="shared" si="154"/>
        <v>大阪府</v>
      </c>
      <c r="H1937" s="25" t="str">
        <f t="shared" si="155"/>
        <v>大阪市平野区</v>
      </c>
      <c r="I1937" s="25" t="str">
        <f t="shared" si="156"/>
        <v>オオサカフ</v>
      </c>
      <c r="J1937" s="25" t="str">
        <f t="shared" si="157"/>
        <v>オオサカシヒラノク</v>
      </c>
      <c r="K1937" s="25" t="str">
        <f t="shared" si="158"/>
        <v>271268</v>
      </c>
    </row>
    <row r="1938" spans="1:11">
      <c r="A1938" s="25" t="s">
        <v>2574</v>
      </c>
      <c r="B1938" s="25" t="s">
        <v>2632</v>
      </c>
      <c r="C1938" s="25" t="s">
        <v>2708</v>
      </c>
      <c r="D1938" s="37" t="s">
        <v>6283</v>
      </c>
      <c r="E1938" s="37" t="s">
        <v>8407</v>
      </c>
      <c r="G1938" s="25" t="str">
        <f t="shared" si="154"/>
        <v>大阪府</v>
      </c>
      <c r="H1938" s="25" t="str">
        <f t="shared" si="155"/>
        <v>大阪市北区</v>
      </c>
      <c r="I1938" s="25" t="str">
        <f t="shared" si="156"/>
        <v>オオサカフ</v>
      </c>
      <c r="J1938" s="25" t="str">
        <f t="shared" si="157"/>
        <v>オオサカシキタク</v>
      </c>
      <c r="K1938" s="25" t="str">
        <f t="shared" si="158"/>
        <v>271276</v>
      </c>
    </row>
    <row r="1939" spans="1:11">
      <c r="A1939" s="25" t="s">
        <v>2573</v>
      </c>
      <c r="B1939" s="25" t="s">
        <v>2632</v>
      </c>
      <c r="C1939" s="25" t="s">
        <v>2685</v>
      </c>
      <c r="D1939" s="37" t="s">
        <v>6283</v>
      </c>
      <c r="E1939" s="37" t="s">
        <v>8408</v>
      </c>
      <c r="G1939" s="25" t="str">
        <f t="shared" si="154"/>
        <v>大阪府</v>
      </c>
      <c r="H1939" s="25" t="str">
        <f t="shared" si="155"/>
        <v>大阪市中央区</v>
      </c>
      <c r="I1939" s="25" t="str">
        <f t="shared" si="156"/>
        <v>オオサカフ</v>
      </c>
      <c r="J1939" s="25" t="str">
        <f t="shared" si="157"/>
        <v>オオサカシチュウオウク</v>
      </c>
      <c r="K1939" s="25" t="str">
        <f t="shared" si="158"/>
        <v>271284</v>
      </c>
    </row>
    <row r="1940" spans="1:11">
      <c r="A1940" s="24" t="s">
        <v>2402</v>
      </c>
      <c r="B1940" s="24" t="s">
        <v>2632</v>
      </c>
      <c r="C1940" s="24" t="s">
        <v>6285</v>
      </c>
      <c r="D1940" s="36" t="s">
        <v>6283</v>
      </c>
      <c r="E1940" s="36" t="s">
        <v>5426</v>
      </c>
      <c r="G1940" s="24" t="str">
        <f t="shared" si="154"/>
        <v>大阪府</v>
      </c>
      <c r="H1940" s="24" t="str">
        <f t="shared" si="155"/>
        <v>堺市</v>
      </c>
      <c r="I1940" s="24" t="str">
        <f t="shared" si="156"/>
        <v>オオサカフ</v>
      </c>
      <c r="J1940" s="24" t="str">
        <f t="shared" si="157"/>
        <v>サカイシ</v>
      </c>
      <c r="K1940" s="24" t="str">
        <f t="shared" si="158"/>
        <v>271403</v>
      </c>
    </row>
    <row r="1941" spans="1:11">
      <c r="A1941" s="25" t="s">
        <v>8181</v>
      </c>
      <c r="B1941" s="25" t="s">
        <v>2632</v>
      </c>
      <c r="C1941" s="25" t="s">
        <v>8182</v>
      </c>
      <c r="D1941" s="37" t="s">
        <v>6283</v>
      </c>
      <c r="E1941" s="37" t="s">
        <v>8409</v>
      </c>
      <c r="G1941" s="25" t="str">
        <f t="shared" si="154"/>
        <v>大阪府</v>
      </c>
      <c r="H1941" s="25" t="str">
        <f t="shared" si="155"/>
        <v>堺市堺区</v>
      </c>
      <c r="I1941" s="25" t="str">
        <f t="shared" si="156"/>
        <v>オオサカフ</v>
      </c>
      <c r="J1941" s="25" t="str">
        <f t="shared" si="157"/>
        <v>サカイシサカイク</v>
      </c>
      <c r="K1941" s="25" t="str">
        <f t="shared" si="158"/>
        <v>271411</v>
      </c>
    </row>
    <row r="1942" spans="1:11">
      <c r="A1942" s="25" t="s">
        <v>8183</v>
      </c>
      <c r="B1942" s="25" t="s">
        <v>2632</v>
      </c>
      <c r="C1942" s="25" t="s">
        <v>8184</v>
      </c>
      <c r="D1942" s="37" t="s">
        <v>6283</v>
      </c>
      <c r="E1942" s="37" t="s">
        <v>8410</v>
      </c>
      <c r="G1942" s="25" t="str">
        <f t="shared" si="154"/>
        <v>大阪府</v>
      </c>
      <c r="H1942" s="25" t="str">
        <f t="shared" si="155"/>
        <v>堺市中区</v>
      </c>
      <c r="I1942" s="25" t="str">
        <f t="shared" si="156"/>
        <v>オオサカフ</v>
      </c>
      <c r="J1942" s="25" t="str">
        <f t="shared" si="157"/>
        <v>サカイシナカク</v>
      </c>
      <c r="K1942" s="25" t="str">
        <f t="shared" si="158"/>
        <v>271420</v>
      </c>
    </row>
    <row r="1943" spans="1:11">
      <c r="A1943" s="25" t="s">
        <v>2575</v>
      </c>
      <c r="B1943" s="25" t="s">
        <v>2632</v>
      </c>
      <c r="C1943" s="25" t="s">
        <v>8185</v>
      </c>
      <c r="D1943" s="37" t="s">
        <v>6283</v>
      </c>
      <c r="E1943" s="37" t="s">
        <v>8411</v>
      </c>
      <c r="G1943" s="25" t="str">
        <f t="shared" si="154"/>
        <v>大阪府</v>
      </c>
      <c r="H1943" s="25" t="str">
        <f t="shared" si="155"/>
        <v>堺市東区</v>
      </c>
      <c r="I1943" s="25" t="str">
        <f t="shared" si="156"/>
        <v>オオサカフ</v>
      </c>
      <c r="J1943" s="25" t="str">
        <f t="shared" si="157"/>
        <v>サカイシヒガシク</v>
      </c>
      <c r="K1943" s="25" t="str">
        <f t="shared" si="158"/>
        <v>271438</v>
      </c>
    </row>
    <row r="1944" spans="1:11">
      <c r="A1944" s="25" t="s">
        <v>8186</v>
      </c>
      <c r="B1944" s="25" t="s">
        <v>2632</v>
      </c>
      <c r="C1944" s="25" t="s">
        <v>8187</v>
      </c>
      <c r="D1944" s="37" t="s">
        <v>6283</v>
      </c>
      <c r="E1944" s="37" t="s">
        <v>8412</v>
      </c>
      <c r="G1944" s="25" t="str">
        <f t="shared" si="154"/>
        <v>大阪府</v>
      </c>
      <c r="H1944" s="25" t="str">
        <f t="shared" si="155"/>
        <v>堺市西区</v>
      </c>
      <c r="I1944" s="25" t="str">
        <f t="shared" si="156"/>
        <v>オオサカフ</v>
      </c>
      <c r="J1944" s="25" t="str">
        <f t="shared" si="157"/>
        <v>サカイシニシク</v>
      </c>
      <c r="K1944" s="25" t="str">
        <f t="shared" si="158"/>
        <v>271446</v>
      </c>
    </row>
    <row r="1945" spans="1:11">
      <c r="A1945" s="25" t="s">
        <v>8188</v>
      </c>
      <c r="B1945" s="25" t="s">
        <v>2632</v>
      </c>
      <c r="C1945" s="25" t="s">
        <v>8189</v>
      </c>
      <c r="D1945" s="37" t="s">
        <v>6283</v>
      </c>
      <c r="E1945" s="37" t="s">
        <v>8413</v>
      </c>
      <c r="G1945" s="25" t="str">
        <f t="shared" si="154"/>
        <v>大阪府</v>
      </c>
      <c r="H1945" s="25" t="str">
        <f t="shared" si="155"/>
        <v>堺市南区</v>
      </c>
      <c r="I1945" s="25" t="str">
        <f t="shared" si="156"/>
        <v>オオサカフ</v>
      </c>
      <c r="J1945" s="25" t="str">
        <f t="shared" si="157"/>
        <v>サカイシミナミク</v>
      </c>
      <c r="K1945" s="25" t="str">
        <f t="shared" si="158"/>
        <v>271454</v>
      </c>
    </row>
    <row r="1946" spans="1:11">
      <c r="A1946" s="25" t="s">
        <v>8190</v>
      </c>
      <c r="B1946" s="25" t="s">
        <v>2632</v>
      </c>
      <c r="C1946" s="25" t="s">
        <v>8191</v>
      </c>
      <c r="D1946" s="37" t="s">
        <v>6283</v>
      </c>
      <c r="E1946" s="37" t="s">
        <v>8414</v>
      </c>
      <c r="G1946" s="25" t="str">
        <f t="shared" si="154"/>
        <v>大阪府</v>
      </c>
      <c r="H1946" s="25" t="str">
        <f t="shared" si="155"/>
        <v>堺市北区</v>
      </c>
      <c r="I1946" s="25" t="str">
        <f t="shared" si="156"/>
        <v>オオサカフ</v>
      </c>
      <c r="J1946" s="25" t="str">
        <f t="shared" si="157"/>
        <v>サカイシキタク</v>
      </c>
      <c r="K1946" s="25" t="str">
        <f t="shared" si="158"/>
        <v>271462</v>
      </c>
    </row>
    <row r="1947" spans="1:11">
      <c r="A1947" s="25" t="s">
        <v>8192</v>
      </c>
      <c r="B1947" s="25" t="s">
        <v>2632</v>
      </c>
      <c r="C1947" s="25" t="s">
        <v>8193</v>
      </c>
      <c r="D1947" s="37" t="s">
        <v>6283</v>
      </c>
      <c r="E1947" s="37" t="s">
        <v>8415</v>
      </c>
      <c r="G1947" s="25" t="str">
        <f t="shared" si="154"/>
        <v>大阪府</v>
      </c>
      <c r="H1947" s="25" t="str">
        <f t="shared" si="155"/>
        <v>堺市美原区</v>
      </c>
      <c r="I1947" s="25" t="str">
        <f t="shared" si="156"/>
        <v>オオサカフ</v>
      </c>
      <c r="J1947" s="25" t="str">
        <f t="shared" si="157"/>
        <v>サカイシミハラク</v>
      </c>
      <c r="K1947" s="25" t="str">
        <f t="shared" si="158"/>
        <v>271471</v>
      </c>
    </row>
    <row r="1948" spans="1:11">
      <c r="A1948" s="24" t="s">
        <v>2413</v>
      </c>
      <c r="B1948" s="24" t="s">
        <v>2680</v>
      </c>
      <c r="C1948" s="24" t="s">
        <v>6399</v>
      </c>
      <c r="D1948" s="36" t="s">
        <v>6400</v>
      </c>
      <c r="E1948" s="36" t="s">
        <v>6401</v>
      </c>
      <c r="G1948" s="24" t="str">
        <f t="shared" si="154"/>
        <v>兵庫県</v>
      </c>
      <c r="H1948" s="24" t="str">
        <f t="shared" si="155"/>
        <v>神戸市</v>
      </c>
      <c r="I1948" s="24" t="str">
        <f t="shared" si="156"/>
        <v>ヒョウゴケン</v>
      </c>
      <c r="J1948" s="24" t="str">
        <f t="shared" si="157"/>
        <v>コウベシ</v>
      </c>
      <c r="K1948" s="24" t="str">
        <f t="shared" si="158"/>
        <v>281000</v>
      </c>
    </row>
    <row r="1949" spans="1:11">
      <c r="A1949" s="25" t="s">
        <v>8194</v>
      </c>
      <c r="B1949" s="25" t="s">
        <v>2680</v>
      </c>
      <c r="C1949" s="25" t="s">
        <v>8195</v>
      </c>
      <c r="D1949" s="37" t="s">
        <v>6400</v>
      </c>
      <c r="E1949" s="37" t="s">
        <v>8416</v>
      </c>
      <c r="G1949" s="25" t="str">
        <f t="shared" si="154"/>
        <v>兵庫県</v>
      </c>
      <c r="H1949" s="25" t="str">
        <f t="shared" si="155"/>
        <v>神戸市東灘区</v>
      </c>
      <c r="I1949" s="25" t="str">
        <f t="shared" si="156"/>
        <v>ヒョウゴケン</v>
      </c>
      <c r="J1949" s="25" t="str">
        <f t="shared" si="157"/>
        <v>コウベシヒガシナダク</v>
      </c>
      <c r="K1949" s="25" t="str">
        <f t="shared" si="158"/>
        <v>281018</v>
      </c>
    </row>
    <row r="1950" spans="1:11">
      <c r="A1950" s="25" t="s">
        <v>8196</v>
      </c>
      <c r="B1950" s="25" t="s">
        <v>2680</v>
      </c>
      <c r="C1950" s="25" t="s">
        <v>8197</v>
      </c>
      <c r="D1950" s="37" t="s">
        <v>6400</v>
      </c>
      <c r="E1950" s="37" t="s">
        <v>8417</v>
      </c>
      <c r="G1950" s="25" t="str">
        <f t="shared" si="154"/>
        <v>兵庫県</v>
      </c>
      <c r="H1950" s="25" t="str">
        <f t="shared" si="155"/>
        <v>神戸市灘区</v>
      </c>
      <c r="I1950" s="25" t="str">
        <f t="shared" si="156"/>
        <v>ヒョウゴケン</v>
      </c>
      <c r="J1950" s="25" t="str">
        <f t="shared" si="157"/>
        <v>コウベシナダク</v>
      </c>
      <c r="K1950" s="25" t="str">
        <f t="shared" si="158"/>
        <v>281026</v>
      </c>
    </row>
    <row r="1951" spans="1:11">
      <c r="A1951" s="25" t="s">
        <v>8198</v>
      </c>
      <c r="B1951" s="25" t="s">
        <v>2680</v>
      </c>
      <c r="C1951" s="25" t="s">
        <v>8199</v>
      </c>
      <c r="D1951" s="37" t="s">
        <v>6400</v>
      </c>
      <c r="E1951" s="37" t="s">
        <v>8418</v>
      </c>
      <c r="G1951" s="25" t="str">
        <f t="shared" si="154"/>
        <v>兵庫県</v>
      </c>
      <c r="H1951" s="25" t="str">
        <f t="shared" si="155"/>
        <v>神戸市兵庫区</v>
      </c>
      <c r="I1951" s="25" t="str">
        <f t="shared" si="156"/>
        <v>ヒョウゴケン</v>
      </c>
      <c r="J1951" s="25" t="str">
        <f t="shared" si="157"/>
        <v>コウベシヒョウゴク</v>
      </c>
      <c r="K1951" s="25" t="str">
        <f t="shared" si="158"/>
        <v>281051</v>
      </c>
    </row>
    <row r="1952" spans="1:11">
      <c r="A1952" s="25" t="s">
        <v>2577</v>
      </c>
      <c r="B1952" s="25" t="s">
        <v>2680</v>
      </c>
      <c r="C1952" s="25" t="s">
        <v>8200</v>
      </c>
      <c r="D1952" s="37" t="s">
        <v>6400</v>
      </c>
      <c r="E1952" s="37" t="s">
        <v>8419</v>
      </c>
      <c r="G1952" s="25" t="str">
        <f t="shared" si="154"/>
        <v>兵庫県</v>
      </c>
      <c r="H1952" s="25" t="str">
        <f t="shared" si="155"/>
        <v>神戸市長田区</v>
      </c>
      <c r="I1952" s="25" t="str">
        <f t="shared" si="156"/>
        <v>ヒョウゴケン</v>
      </c>
      <c r="J1952" s="25" t="str">
        <f t="shared" si="157"/>
        <v>コウベシナガタク</v>
      </c>
      <c r="K1952" s="25" t="str">
        <f t="shared" si="158"/>
        <v>281069</v>
      </c>
    </row>
    <row r="1953" spans="1:11">
      <c r="A1953" s="25" t="s">
        <v>8201</v>
      </c>
      <c r="B1953" s="25" t="s">
        <v>2680</v>
      </c>
      <c r="C1953" s="25" t="s">
        <v>8202</v>
      </c>
      <c r="D1953" s="37" t="s">
        <v>6400</v>
      </c>
      <c r="E1953" s="37" t="s">
        <v>8420</v>
      </c>
      <c r="G1953" s="25" t="str">
        <f t="shared" si="154"/>
        <v>兵庫県</v>
      </c>
      <c r="H1953" s="25" t="str">
        <f t="shared" si="155"/>
        <v>神戸市須磨区</v>
      </c>
      <c r="I1953" s="25" t="str">
        <f t="shared" si="156"/>
        <v>ヒョウゴケン</v>
      </c>
      <c r="J1953" s="25" t="str">
        <f t="shared" si="157"/>
        <v>コウベシスマク</v>
      </c>
      <c r="K1953" s="25" t="str">
        <f t="shared" si="158"/>
        <v>281077</v>
      </c>
    </row>
    <row r="1954" spans="1:11">
      <c r="A1954" s="25" t="s">
        <v>8203</v>
      </c>
      <c r="B1954" s="25" t="s">
        <v>2680</v>
      </c>
      <c r="C1954" s="25" t="s">
        <v>8204</v>
      </c>
      <c r="D1954" s="37" t="s">
        <v>6400</v>
      </c>
      <c r="E1954" s="37" t="s">
        <v>8421</v>
      </c>
      <c r="G1954" s="25" t="str">
        <f t="shared" si="154"/>
        <v>兵庫県</v>
      </c>
      <c r="H1954" s="25" t="str">
        <f t="shared" si="155"/>
        <v>神戸市垂水区</v>
      </c>
      <c r="I1954" s="25" t="str">
        <f t="shared" si="156"/>
        <v>ヒョウゴケン</v>
      </c>
      <c r="J1954" s="25" t="str">
        <f t="shared" si="157"/>
        <v>コウベシタルミク</v>
      </c>
      <c r="K1954" s="25" t="str">
        <f t="shared" si="158"/>
        <v>281085</v>
      </c>
    </row>
    <row r="1955" spans="1:11">
      <c r="A1955" s="25" t="s">
        <v>8205</v>
      </c>
      <c r="B1955" s="25" t="s">
        <v>2680</v>
      </c>
      <c r="C1955" s="25" t="s">
        <v>8206</v>
      </c>
      <c r="D1955" s="37" t="s">
        <v>6400</v>
      </c>
      <c r="E1955" s="37" t="s">
        <v>8422</v>
      </c>
      <c r="G1955" s="25" t="str">
        <f t="shared" si="154"/>
        <v>兵庫県</v>
      </c>
      <c r="H1955" s="25" t="str">
        <f t="shared" si="155"/>
        <v>神戸市北区</v>
      </c>
      <c r="I1955" s="25" t="str">
        <f t="shared" si="156"/>
        <v>ヒョウゴケン</v>
      </c>
      <c r="J1955" s="25" t="str">
        <f t="shared" si="157"/>
        <v>コウベシキタク</v>
      </c>
      <c r="K1955" s="25" t="str">
        <f t="shared" si="158"/>
        <v>281093</v>
      </c>
    </row>
    <row r="1956" spans="1:11">
      <c r="A1956" s="25" t="s">
        <v>2576</v>
      </c>
      <c r="B1956" s="25" t="s">
        <v>2680</v>
      </c>
      <c r="C1956" s="25" t="s">
        <v>2726</v>
      </c>
      <c r="D1956" s="37" t="s">
        <v>6400</v>
      </c>
      <c r="E1956" s="37" t="s">
        <v>8423</v>
      </c>
      <c r="G1956" s="25" t="str">
        <f t="shared" si="154"/>
        <v>兵庫県</v>
      </c>
      <c r="H1956" s="25" t="str">
        <f t="shared" si="155"/>
        <v>神戸市中央区</v>
      </c>
      <c r="I1956" s="25" t="str">
        <f t="shared" si="156"/>
        <v>ヒョウゴケン</v>
      </c>
      <c r="J1956" s="25" t="str">
        <f t="shared" si="157"/>
        <v>コウベシチュウオウク</v>
      </c>
      <c r="K1956" s="25" t="str">
        <f t="shared" si="158"/>
        <v>281107</v>
      </c>
    </row>
    <row r="1957" spans="1:11">
      <c r="A1957" s="25" t="s">
        <v>8207</v>
      </c>
      <c r="B1957" s="25" t="s">
        <v>2680</v>
      </c>
      <c r="C1957" s="25" t="s">
        <v>8208</v>
      </c>
      <c r="D1957" s="37" t="s">
        <v>6400</v>
      </c>
      <c r="E1957" s="37" t="s">
        <v>8424</v>
      </c>
      <c r="G1957" s="25" t="str">
        <f t="shared" si="154"/>
        <v>兵庫県</v>
      </c>
      <c r="H1957" s="25" t="str">
        <f t="shared" si="155"/>
        <v>神戸市西区</v>
      </c>
      <c r="I1957" s="25" t="str">
        <f t="shared" si="156"/>
        <v>ヒョウゴケン</v>
      </c>
      <c r="J1957" s="25" t="str">
        <f t="shared" si="157"/>
        <v>コウベシニシク</v>
      </c>
      <c r="K1957" s="25" t="str">
        <f t="shared" si="158"/>
        <v>281115</v>
      </c>
    </row>
    <row r="1958" spans="1:11">
      <c r="A1958" s="24" t="s">
        <v>2442</v>
      </c>
      <c r="B1958" s="24" t="s">
        <v>2696</v>
      </c>
      <c r="C1958" s="24" t="s">
        <v>2700</v>
      </c>
      <c r="D1958" s="36" t="s">
        <v>6797</v>
      </c>
      <c r="E1958" s="36" t="s">
        <v>6798</v>
      </c>
      <c r="G1958" s="24" t="str">
        <f t="shared" si="154"/>
        <v>岡山県</v>
      </c>
      <c r="H1958" s="24" t="str">
        <f t="shared" si="155"/>
        <v>岡山市</v>
      </c>
      <c r="I1958" s="24" t="str">
        <f t="shared" si="156"/>
        <v>オカヤマケン</v>
      </c>
      <c r="J1958" s="24" t="str">
        <f t="shared" si="157"/>
        <v>オカヤマシ</v>
      </c>
      <c r="K1958" s="24" t="str">
        <f t="shared" si="158"/>
        <v>331007</v>
      </c>
    </row>
    <row r="1959" spans="1:11">
      <c r="A1959" s="25" t="s">
        <v>2578</v>
      </c>
      <c r="B1959" s="25" t="s">
        <v>2696</v>
      </c>
      <c r="C1959" s="25" t="s">
        <v>8209</v>
      </c>
      <c r="D1959" s="37" t="s">
        <v>6797</v>
      </c>
      <c r="E1959" s="37" t="s">
        <v>8425</v>
      </c>
      <c r="G1959" s="25" t="str">
        <f t="shared" si="154"/>
        <v>岡山県</v>
      </c>
      <c r="H1959" s="25" t="str">
        <f t="shared" si="155"/>
        <v>岡山市北区</v>
      </c>
      <c r="I1959" s="25" t="str">
        <f t="shared" si="156"/>
        <v>オカヤマケン</v>
      </c>
      <c r="J1959" s="25" t="str">
        <f t="shared" si="157"/>
        <v>オカヤマシキタク</v>
      </c>
      <c r="K1959" s="25" t="str">
        <f t="shared" si="158"/>
        <v>331015</v>
      </c>
    </row>
    <row r="1960" spans="1:11">
      <c r="A1960" s="25" t="s">
        <v>8210</v>
      </c>
      <c r="B1960" s="25" t="s">
        <v>2696</v>
      </c>
      <c r="C1960" s="25" t="s">
        <v>8211</v>
      </c>
      <c r="D1960" s="37" t="s">
        <v>6797</v>
      </c>
      <c r="E1960" s="37" t="s">
        <v>8426</v>
      </c>
      <c r="G1960" s="25" t="str">
        <f t="shared" si="154"/>
        <v>岡山県</v>
      </c>
      <c r="H1960" s="25" t="str">
        <f t="shared" si="155"/>
        <v>岡山市中区</v>
      </c>
      <c r="I1960" s="25" t="str">
        <f t="shared" si="156"/>
        <v>オカヤマケン</v>
      </c>
      <c r="J1960" s="25" t="str">
        <f t="shared" si="157"/>
        <v>オカヤマシナカク</v>
      </c>
      <c r="K1960" s="25" t="str">
        <f t="shared" si="158"/>
        <v>331023</v>
      </c>
    </row>
    <row r="1961" spans="1:11">
      <c r="A1961" s="25" t="s">
        <v>8212</v>
      </c>
      <c r="B1961" s="25" t="s">
        <v>2696</v>
      </c>
      <c r="C1961" s="25" t="s">
        <v>8213</v>
      </c>
      <c r="D1961" s="37" t="s">
        <v>6797</v>
      </c>
      <c r="E1961" s="37" t="s">
        <v>8427</v>
      </c>
      <c r="G1961" s="25" t="str">
        <f t="shared" si="154"/>
        <v>岡山県</v>
      </c>
      <c r="H1961" s="25" t="str">
        <f t="shared" si="155"/>
        <v>岡山市東区</v>
      </c>
      <c r="I1961" s="25" t="str">
        <f t="shared" si="156"/>
        <v>オカヤマケン</v>
      </c>
      <c r="J1961" s="25" t="str">
        <f t="shared" si="157"/>
        <v>オカヤマシヒガシク</v>
      </c>
      <c r="K1961" s="25" t="str">
        <f t="shared" si="158"/>
        <v>331031</v>
      </c>
    </row>
    <row r="1962" spans="1:11">
      <c r="A1962" s="25" t="s">
        <v>8214</v>
      </c>
      <c r="B1962" s="25" t="s">
        <v>2696</v>
      </c>
      <c r="C1962" s="25" t="s">
        <v>8215</v>
      </c>
      <c r="D1962" s="37" t="s">
        <v>6797</v>
      </c>
      <c r="E1962" s="37" t="s">
        <v>8428</v>
      </c>
      <c r="G1962" s="25" t="str">
        <f t="shared" si="154"/>
        <v>岡山県</v>
      </c>
      <c r="H1962" s="25" t="str">
        <f t="shared" si="155"/>
        <v>岡山市南区</v>
      </c>
      <c r="I1962" s="25" t="str">
        <f t="shared" si="156"/>
        <v>オカヤマケン</v>
      </c>
      <c r="J1962" s="25" t="str">
        <f t="shared" si="157"/>
        <v>オカヤマシミナミク</v>
      </c>
      <c r="K1962" s="25" t="str">
        <f t="shared" si="158"/>
        <v>331040</v>
      </c>
    </row>
    <row r="1963" spans="1:11">
      <c r="A1963" s="24" t="s">
        <v>2447</v>
      </c>
      <c r="B1963" s="24" t="s">
        <v>2665</v>
      </c>
      <c r="C1963" s="24" t="s">
        <v>6873</v>
      </c>
      <c r="D1963" s="36" t="s">
        <v>6874</v>
      </c>
      <c r="E1963" s="36" t="s">
        <v>6875</v>
      </c>
      <c r="G1963" s="24" t="str">
        <f t="shared" si="154"/>
        <v>広島県</v>
      </c>
      <c r="H1963" s="24" t="str">
        <f t="shared" si="155"/>
        <v>広島市</v>
      </c>
      <c r="I1963" s="24" t="str">
        <f t="shared" si="156"/>
        <v>ヒロシマケン</v>
      </c>
      <c r="J1963" s="24" t="str">
        <f t="shared" si="157"/>
        <v>ヒロシマシ</v>
      </c>
      <c r="K1963" s="24" t="str">
        <f t="shared" si="158"/>
        <v>341002</v>
      </c>
    </row>
    <row r="1964" spans="1:11">
      <c r="A1964" s="25" t="s">
        <v>2581</v>
      </c>
      <c r="B1964" s="25" t="s">
        <v>2665</v>
      </c>
      <c r="C1964" s="25" t="s">
        <v>2845</v>
      </c>
      <c r="D1964" s="37" t="s">
        <v>6874</v>
      </c>
      <c r="E1964" s="37" t="s">
        <v>8429</v>
      </c>
      <c r="G1964" s="25" t="str">
        <f t="shared" si="154"/>
        <v>広島県</v>
      </c>
      <c r="H1964" s="25" t="str">
        <f t="shared" si="155"/>
        <v>広島市中区</v>
      </c>
      <c r="I1964" s="25" t="str">
        <f t="shared" si="156"/>
        <v>ヒロシマケン</v>
      </c>
      <c r="J1964" s="25" t="str">
        <f t="shared" si="157"/>
        <v>ヒロシマシナカク</v>
      </c>
      <c r="K1964" s="25" t="str">
        <f t="shared" si="158"/>
        <v>341011</v>
      </c>
    </row>
    <row r="1965" spans="1:11">
      <c r="A1965" s="25" t="s">
        <v>8216</v>
      </c>
      <c r="B1965" s="25" t="s">
        <v>2665</v>
      </c>
      <c r="C1965" s="25" t="s">
        <v>8217</v>
      </c>
      <c r="D1965" s="37" t="s">
        <v>6874</v>
      </c>
      <c r="E1965" s="37" t="s">
        <v>8430</v>
      </c>
      <c r="G1965" s="25" t="str">
        <f t="shared" si="154"/>
        <v>広島県</v>
      </c>
      <c r="H1965" s="25" t="str">
        <f t="shared" si="155"/>
        <v>広島市東区</v>
      </c>
      <c r="I1965" s="25" t="str">
        <f t="shared" si="156"/>
        <v>ヒロシマケン</v>
      </c>
      <c r="J1965" s="25" t="str">
        <f t="shared" si="157"/>
        <v>ヒロシマシヒガシク</v>
      </c>
      <c r="K1965" s="25" t="str">
        <f t="shared" si="158"/>
        <v>341029</v>
      </c>
    </row>
    <row r="1966" spans="1:11">
      <c r="A1966" s="25" t="s">
        <v>8218</v>
      </c>
      <c r="B1966" s="25" t="s">
        <v>2665</v>
      </c>
      <c r="C1966" s="25" t="s">
        <v>8219</v>
      </c>
      <c r="D1966" s="37" t="s">
        <v>6874</v>
      </c>
      <c r="E1966" s="37" t="s">
        <v>8431</v>
      </c>
      <c r="G1966" s="25" t="str">
        <f t="shared" si="154"/>
        <v>広島県</v>
      </c>
      <c r="H1966" s="25" t="str">
        <f t="shared" si="155"/>
        <v>広島市南区</v>
      </c>
      <c r="I1966" s="25" t="str">
        <f t="shared" si="156"/>
        <v>ヒロシマケン</v>
      </c>
      <c r="J1966" s="25" t="str">
        <f t="shared" si="157"/>
        <v>ヒロシマシミナミク</v>
      </c>
      <c r="K1966" s="25" t="str">
        <f t="shared" si="158"/>
        <v>341037</v>
      </c>
    </row>
    <row r="1967" spans="1:11">
      <c r="A1967" s="25" t="s">
        <v>8220</v>
      </c>
      <c r="B1967" s="25" t="s">
        <v>2665</v>
      </c>
      <c r="C1967" s="25" t="s">
        <v>8221</v>
      </c>
      <c r="D1967" s="37" t="s">
        <v>6874</v>
      </c>
      <c r="E1967" s="37" t="s">
        <v>8432</v>
      </c>
      <c r="G1967" s="25" t="str">
        <f t="shared" si="154"/>
        <v>広島県</v>
      </c>
      <c r="H1967" s="25" t="str">
        <f t="shared" si="155"/>
        <v>広島市西区</v>
      </c>
      <c r="I1967" s="25" t="str">
        <f t="shared" si="156"/>
        <v>ヒロシマケン</v>
      </c>
      <c r="J1967" s="25" t="str">
        <f t="shared" si="157"/>
        <v>ヒロシマシニシク</v>
      </c>
      <c r="K1967" s="25" t="str">
        <f t="shared" si="158"/>
        <v>341045</v>
      </c>
    </row>
    <row r="1968" spans="1:11">
      <c r="A1968" s="25" t="s">
        <v>2579</v>
      </c>
      <c r="B1968" s="25" t="s">
        <v>2665</v>
      </c>
      <c r="C1968" s="25" t="s">
        <v>3024</v>
      </c>
      <c r="D1968" s="37" t="s">
        <v>6874</v>
      </c>
      <c r="E1968" s="37" t="s">
        <v>8433</v>
      </c>
      <c r="G1968" s="25" t="str">
        <f t="shared" si="154"/>
        <v>広島県</v>
      </c>
      <c r="H1968" s="25" t="str">
        <f t="shared" si="155"/>
        <v>広島市安佐南区</v>
      </c>
      <c r="I1968" s="25" t="str">
        <f t="shared" si="156"/>
        <v>ヒロシマケン</v>
      </c>
      <c r="J1968" s="25" t="str">
        <f t="shared" si="157"/>
        <v>ヒロシマシアサミナミク</v>
      </c>
      <c r="K1968" s="25" t="str">
        <f t="shared" si="158"/>
        <v>341053</v>
      </c>
    </row>
    <row r="1969" spans="1:11">
      <c r="A1969" s="25" t="s">
        <v>8222</v>
      </c>
      <c r="B1969" s="25" t="s">
        <v>2665</v>
      </c>
      <c r="C1969" s="25" t="s">
        <v>8223</v>
      </c>
      <c r="D1969" s="37" t="s">
        <v>6874</v>
      </c>
      <c r="E1969" s="37" t="s">
        <v>8434</v>
      </c>
      <c r="G1969" s="25" t="str">
        <f t="shared" si="154"/>
        <v>広島県</v>
      </c>
      <c r="H1969" s="25" t="str">
        <f t="shared" si="155"/>
        <v>広島市安佐北区</v>
      </c>
      <c r="I1969" s="25" t="str">
        <f t="shared" si="156"/>
        <v>ヒロシマケン</v>
      </c>
      <c r="J1969" s="25" t="str">
        <f t="shared" si="157"/>
        <v>ヒロシマシアサキタク</v>
      </c>
      <c r="K1969" s="25" t="str">
        <f t="shared" si="158"/>
        <v>341061</v>
      </c>
    </row>
    <row r="1970" spans="1:11">
      <c r="A1970" s="25" t="s">
        <v>8224</v>
      </c>
      <c r="B1970" s="25" t="s">
        <v>2665</v>
      </c>
      <c r="C1970" s="25" t="s">
        <v>8225</v>
      </c>
      <c r="D1970" s="37" t="s">
        <v>6874</v>
      </c>
      <c r="E1970" s="37" t="s">
        <v>8435</v>
      </c>
      <c r="G1970" s="25" t="str">
        <f t="shared" si="154"/>
        <v>広島県</v>
      </c>
      <c r="H1970" s="25" t="str">
        <f t="shared" si="155"/>
        <v>広島市安芸区</v>
      </c>
      <c r="I1970" s="25" t="str">
        <f t="shared" si="156"/>
        <v>ヒロシマケン</v>
      </c>
      <c r="J1970" s="25" t="str">
        <f t="shared" si="157"/>
        <v>ヒロシマシアキク</v>
      </c>
      <c r="K1970" s="25" t="str">
        <f t="shared" si="158"/>
        <v>341070</v>
      </c>
    </row>
    <row r="1971" spans="1:11">
      <c r="A1971" s="25" t="s">
        <v>2580</v>
      </c>
      <c r="B1971" s="25" t="s">
        <v>2665</v>
      </c>
      <c r="C1971" s="25" t="s">
        <v>8226</v>
      </c>
      <c r="D1971" s="37" t="s">
        <v>6874</v>
      </c>
      <c r="E1971" s="37" t="s">
        <v>8436</v>
      </c>
      <c r="G1971" s="25" t="str">
        <f t="shared" si="154"/>
        <v>広島県</v>
      </c>
      <c r="H1971" s="25" t="str">
        <f t="shared" si="155"/>
        <v>広島市佐伯区</v>
      </c>
      <c r="I1971" s="25" t="str">
        <f t="shared" si="156"/>
        <v>ヒロシマケン</v>
      </c>
      <c r="J1971" s="25" t="str">
        <f t="shared" si="157"/>
        <v>ヒロシマシサエキク</v>
      </c>
      <c r="K1971" s="25" t="str">
        <f t="shared" si="158"/>
        <v>341088</v>
      </c>
    </row>
    <row r="1972" spans="1:11">
      <c r="A1972" s="24" t="s">
        <v>2476</v>
      </c>
      <c r="B1972" s="24" t="s">
        <v>2809</v>
      </c>
      <c r="C1972" s="24" t="s">
        <v>7258</v>
      </c>
      <c r="D1972" s="36" t="s">
        <v>7259</v>
      </c>
      <c r="E1972" s="36" t="s">
        <v>8437</v>
      </c>
      <c r="G1972" s="24" t="str">
        <f t="shared" si="154"/>
        <v>福岡県</v>
      </c>
      <c r="H1972" s="24" t="str">
        <f t="shared" si="155"/>
        <v>北九州市</v>
      </c>
      <c r="I1972" s="24" t="str">
        <f t="shared" si="156"/>
        <v>フクオカケン</v>
      </c>
      <c r="J1972" s="24" t="str">
        <f t="shared" si="157"/>
        <v>キタキュウシュウシ</v>
      </c>
      <c r="K1972" s="24" t="str">
        <f t="shared" si="158"/>
        <v>401005</v>
      </c>
    </row>
    <row r="1973" spans="1:11">
      <c r="A1973" s="25" t="s">
        <v>8227</v>
      </c>
      <c r="B1973" s="25" t="s">
        <v>2809</v>
      </c>
      <c r="C1973" s="25" t="s">
        <v>8228</v>
      </c>
      <c r="D1973" s="37" t="s">
        <v>7259</v>
      </c>
      <c r="E1973" s="37" t="s">
        <v>8438</v>
      </c>
      <c r="G1973" s="25" t="str">
        <f t="shared" si="154"/>
        <v>福岡県</v>
      </c>
      <c r="H1973" s="25" t="str">
        <f t="shared" si="155"/>
        <v>北九州市門司区</v>
      </c>
      <c r="I1973" s="25" t="str">
        <f t="shared" si="156"/>
        <v>フクオカケン</v>
      </c>
      <c r="J1973" s="25" t="str">
        <f t="shared" si="157"/>
        <v>キタキュウシュウシモジク</v>
      </c>
      <c r="K1973" s="25" t="str">
        <f t="shared" si="158"/>
        <v>401013</v>
      </c>
    </row>
    <row r="1974" spans="1:11">
      <c r="A1974" s="25" t="s">
        <v>2582</v>
      </c>
      <c r="B1974" s="25" t="s">
        <v>2809</v>
      </c>
      <c r="C1974" s="25" t="s">
        <v>3029</v>
      </c>
      <c r="D1974" s="37" t="s">
        <v>7259</v>
      </c>
      <c r="E1974" s="37" t="s">
        <v>8439</v>
      </c>
      <c r="G1974" s="25" t="str">
        <f t="shared" si="154"/>
        <v>福岡県</v>
      </c>
      <c r="H1974" s="25" t="str">
        <f t="shared" si="155"/>
        <v>北九州市若松区</v>
      </c>
      <c r="I1974" s="25" t="str">
        <f t="shared" si="156"/>
        <v>フクオカケン</v>
      </c>
      <c r="J1974" s="25" t="str">
        <f t="shared" si="157"/>
        <v>キタキュウシュウシワカマツク</v>
      </c>
      <c r="K1974" s="25" t="str">
        <f t="shared" si="158"/>
        <v>401030</v>
      </c>
    </row>
    <row r="1975" spans="1:11">
      <c r="A1975" s="25" t="s">
        <v>8229</v>
      </c>
      <c r="B1975" s="25" t="s">
        <v>2809</v>
      </c>
      <c r="C1975" s="25" t="s">
        <v>8230</v>
      </c>
      <c r="D1975" s="37" t="s">
        <v>7259</v>
      </c>
      <c r="E1975" s="37" t="s">
        <v>8440</v>
      </c>
      <c r="G1975" s="25" t="str">
        <f t="shared" si="154"/>
        <v>福岡県</v>
      </c>
      <c r="H1975" s="25" t="str">
        <f t="shared" si="155"/>
        <v>北九州市戸畑区</v>
      </c>
      <c r="I1975" s="25" t="str">
        <f t="shared" si="156"/>
        <v>フクオカケン</v>
      </c>
      <c r="J1975" s="25" t="str">
        <f t="shared" si="157"/>
        <v>キタキュウシュウシトバタク</v>
      </c>
      <c r="K1975" s="25" t="str">
        <f t="shared" si="158"/>
        <v>401056</v>
      </c>
    </row>
    <row r="1976" spans="1:11">
      <c r="A1976" s="25" t="s">
        <v>2583</v>
      </c>
      <c r="B1976" s="25" t="s">
        <v>2809</v>
      </c>
      <c r="C1976" s="25" t="s">
        <v>2912</v>
      </c>
      <c r="D1976" s="37" t="s">
        <v>7259</v>
      </c>
      <c r="E1976" s="37" t="s">
        <v>8441</v>
      </c>
      <c r="G1976" s="25" t="str">
        <f t="shared" si="154"/>
        <v>福岡県</v>
      </c>
      <c r="H1976" s="25" t="str">
        <f t="shared" si="155"/>
        <v>北九州市小倉北区</v>
      </c>
      <c r="I1976" s="25" t="str">
        <f t="shared" si="156"/>
        <v>フクオカケン</v>
      </c>
      <c r="J1976" s="25" t="str">
        <f t="shared" si="157"/>
        <v>キタキュウシュウシコクラキタク</v>
      </c>
      <c r="K1976" s="25" t="str">
        <f t="shared" si="158"/>
        <v>401064</v>
      </c>
    </row>
    <row r="1977" spans="1:11">
      <c r="A1977" s="25" t="s">
        <v>8231</v>
      </c>
      <c r="B1977" s="25" t="s">
        <v>2809</v>
      </c>
      <c r="C1977" s="25" t="s">
        <v>8232</v>
      </c>
      <c r="D1977" s="37" t="s">
        <v>7259</v>
      </c>
      <c r="E1977" s="37" t="s">
        <v>8442</v>
      </c>
      <c r="G1977" s="25" t="str">
        <f t="shared" si="154"/>
        <v>福岡県</v>
      </c>
      <c r="H1977" s="25" t="str">
        <f t="shared" si="155"/>
        <v>北九州市小倉南区</v>
      </c>
      <c r="I1977" s="25" t="str">
        <f t="shared" si="156"/>
        <v>フクオカケン</v>
      </c>
      <c r="J1977" s="25" t="str">
        <f t="shared" si="157"/>
        <v>キタキュウシュウシコクラミナミク</v>
      </c>
      <c r="K1977" s="25" t="str">
        <f t="shared" si="158"/>
        <v>401072</v>
      </c>
    </row>
    <row r="1978" spans="1:11">
      <c r="A1978" s="25" t="s">
        <v>8233</v>
      </c>
      <c r="B1978" s="25" t="s">
        <v>2809</v>
      </c>
      <c r="C1978" s="25" t="s">
        <v>8234</v>
      </c>
      <c r="D1978" s="37" t="s">
        <v>7259</v>
      </c>
      <c r="E1978" s="37" t="s">
        <v>8443</v>
      </c>
      <c r="G1978" s="25" t="str">
        <f t="shared" si="154"/>
        <v>福岡県</v>
      </c>
      <c r="H1978" s="25" t="str">
        <f t="shared" si="155"/>
        <v>北九州市八幡東区</v>
      </c>
      <c r="I1978" s="25" t="str">
        <f t="shared" si="156"/>
        <v>フクオカケン</v>
      </c>
      <c r="J1978" s="25" t="str">
        <f t="shared" si="157"/>
        <v>キタキュウシュウシヤハタヒガシク</v>
      </c>
      <c r="K1978" s="25" t="str">
        <f t="shared" si="158"/>
        <v>401081</v>
      </c>
    </row>
    <row r="1979" spans="1:11">
      <c r="A1979" s="25" t="s">
        <v>8235</v>
      </c>
      <c r="B1979" s="25" t="s">
        <v>2809</v>
      </c>
      <c r="C1979" s="25" t="s">
        <v>8236</v>
      </c>
      <c r="D1979" s="37" t="s">
        <v>7259</v>
      </c>
      <c r="E1979" s="37" t="s">
        <v>8444</v>
      </c>
      <c r="G1979" s="25" t="str">
        <f t="shared" si="154"/>
        <v>福岡県</v>
      </c>
      <c r="H1979" s="25" t="str">
        <f t="shared" si="155"/>
        <v>北九州市八幡西区</v>
      </c>
      <c r="I1979" s="25" t="str">
        <f t="shared" si="156"/>
        <v>フクオカケン</v>
      </c>
      <c r="J1979" s="25" t="str">
        <f t="shared" si="157"/>
        <v>キタキュウシュウシヤハタニシク</v>
      </c>
      <c r="K1979" s="25" t="str">
        <f t="shared" si="158"/>
        <v>401099</v>
      </c>
    </row>
    <row r="1980" spans="1:11">
      <c r="A1980" s="24" t="s">
        <v>2477</v>
      </c>
      <c r="B1980" s="24" t="s">
        <v>2809</v>
      </c>
      <c r="C1980" s="24" t="s">
        <v>7261</v>
      </c>
      <c r="D1980" s="36" t="s">
        <v>7259</v>
      </c>
      <c r="E1980" s="36" t="s">
        <v>7262</v>
      </c>
      <c r="G1980" s="24" t="str">
        <f t="shared" si="154"/>
        <v>福岡県</v>
      </c>
      <c r="H1980" s="24" t="str">
        <f t="shared" si="155"/>
        <v>福岡市</v>
      </c>
      <c r="I1980" s="24" t="str">
        <f t="shared" si="156"/>
        <v>フクオカケン</v>
      </c>
      <c r="J1980" s="24" t="str">
        <f t="shared" si="157"/>
        <v>フクオカシ</v>
      </c>
      <c r="K1980" s="24" t="str">
        <f t="shared" si="158"/>
        <v>401307</v>
      </c>
    </row>
    <row r="1981" spans="1:11">
      <c r="A1981" s="25" t="s">
        <v>8237</v>
      </c>
      <c r="B1981" s="25" t="s">
        <v>2809</v>
      </c>
      <c r="C1981" s="25" t="s">
        <v>8238</v>
      </c>
      <c r="D1981" s="37" t="s">
        <v>7259</v>
      </c>
      <c r="E1981" s="37" t="s">
        <v>8445</v>
      </c>
      <c r="G1981" s="25" t="str">
        <f t="shared" si="154"/>
        <v>福岡県</v>
      </c>
      <c r="H1981" s="25" t="str">
        <f t="shared" si="155"/>
        <v>福岡市東区</v>
      </c>
      <c r="I1981" s="25" t="str">
        <f t="shared" si="156"/>
        <v>フクオカケン</v>
      </c>
      <c r="J1981" s="25" t="str">
        <f t="shared" si="157"/>
        <v>フクオカシヒガシク</v>
      </c>
      <c r="K1981" s="25" t="str">
        <f t="shared" si="158"/>
        <v>401315</v>
      </c>
    </row>
    <row r="1982" spans="1:11">
      <c r="A1982" s="25" t="s">
        <v>8239</v>
      </c>
      <c r="B1982" s="25" t="s">
        <v>2809</v>
      </c>
      <c r="C1982" s="25" t="s">
        <v>8240</v>
      </c>
      <c r="D1982" s="37" t="s">
        <v>7259</v>
      </c>
      <c r="E1982" s="37" t="s">
        <v>8446</v>
      </c>
      <c r="G1982" s="25" t="str">
        <f t="shared" si="154"/>
        <v>福岡県</v>
      </c>
      <c r="H1982" s="25" t="str">
        <f t="shared" si="155"/>
        <v>福岡市博多区</v>
      </c>
      <c r="I1982" s="25" t="str">
        <f t="shared" si="156"/>
        <v>フクオカケン</v>
      </c>
      <c r="J1982" s="25" t="str">
        <f t="shared" si="157"/>
        <v>フクオカシハカタク</v>
      </c>
      <c r="K1982" s="25" t="str">
        <f t="shared" si="158"/>
        <v>401323</v>
      </c>
    </row>
    <row r="1983" spans="1:11">
      <c r="A1983" s="25" t="s">
        <v>2585</v>
      </c>
      <c r="B1983" s="25" t="s">
        <v>2809</v>
      </c>
      <c r="C1983" s="25" t="s">
        <v>3101</v>
      </c>
      <c r="D1983" s="37" t="s">
        <v>7259</v>
      </c>
      <c r="E1983" s="37" t="s">
        <v>8447</v>
      </c>
      <c r="G1983" s="25" t="str">
        <f t="shared" si="154"/>
        <v>福岡県</v>
      </c>
      <c r="H1983" s="25" t="str">
        <f t="shared" si="155"/>
        <v>福岡市中央区</v>
      </c>
      <c r="I1983" s="25" t="str">
        <f t="shared" si="156"/>
        <v>フクオカケン</v>
      </c>
      <c r="J1983" s="25" t="str">
        <f t="shared" si="157"/>
        <v>フクオカシチュウオウク</v>
      </c>
      <c r="K1983" s="25" t="str">
        <f t="shared" si="158"/>
        <v>401331</v>
      </c>
    </row>
    <row r="1984" spans="1:11">
      <c r="A1984" s="25" t="s">
        <v>8241</v>
      </c>
      <c r="B1984" s="25" t="s">
        <v>2809</v>
      </c>
      <c r="C1984" s="25" t="s">
        <v>8242</v>
      </c>
      <c r="D1984" s="37" t="s">
        <v>7259</v>
      </c>
      <c r="E1984" s="37" t="s">
        <v>8448</v>
      </c>
      <c r="G1984" s="25" t="str">
        <f t="shared" si="154"/>
        <v>福岡県</v>
      </c>
      <c r="H1984" s="25" t="str">
        <f t="shared" si="155"/>
        <v>福岡市南区</v>
      </c>
      <c r="I1984" s="25" t="str">
        <f t="shared" si="156"/>
        <v>フクオカケン</v>
      </c>
      <c r="J1984" s="25" t="str">
        <f t="shared" si="157"/>
        <v>フクオカシミナミク</v>
      </c>
      <c r="K1984" s="25" t="str">
        <f t="shared" si="158"/>
        <v>401340</v>
      </c>
    </row>
    <row r="1985" spans="1:11">
      <c r="A1985" s="25" t="s">
        <v>8243</v>
      </c>
      <c r="B1985" s="25" t="s">
        <v>2809</v>
      </c>
      <c r="C1985" s="25" t="s">
        <v>8244</v>
      </c>
      <c r="D1985" s="37" t="s">
        <v>7259</v>
      </c>
      <c r="E1985" s="37" t="s">
        <v>8449</v>
      </c>
      <c r="G1985" s="25" t="str">
        <f t="shared" si="154"/>
        <v>福岡県</v>
      </c>
      <c r="H1985" s="25" t="str">
        <f t="shared" si="155"/>
        <v>福岡市西区</v>
      </c>
      <c r="I1985" s="25" t="str">
        <f t="shared" si="156"/>
        <v>フクオカケン</v>
      </c>
      <c r="J1985" s="25" t="str">
        <f t="shared" si="157"/>
        <v>フクオカシニシク</v>
      </c>
      <c r="K1985" s="25" t="str">
        <f t="shared" si="158"/>
        <v>401358</v>
      </c>
    </row>
    <row r="1986" spans="1:11">
      <c r="A1986" s="25" t="s">
        <v>8245</v>
      </c>
      <c r="B1986" s="25" t="s">
        <v>2809</v>
      </c>
      <c r="C1986" s="25" t="s">
        <v>8246</v>
      </c>
      <c r="D1986" s="37" t="s">
        <v>7259</v>
      </c>
      <c r="E1986" s="37" t="s">
        <v>8450</v>
      </c>
      <c r="G1986" s="25" t="str">
        <f t="shared" si="154"/>
        <v>福岡県</v>
      </c>
      <c r="H1986" s="25" t="str">
        <f t="shared" si="155"/>
        <v>福岡市城南区</v>
      </c>
      <c r="I1986" s="25" t="str">
        <f t="shared" si="156"/>
        <v>フクオカケン</v>
      </c>
      <c r="J1986" s="25" t="str">
        <f t="shared" si="157"/>
        <v>フクオカシジョウナンク</v>
      </c>
      <c r="K1986" s="25" t="str">
        <f t="shared" si="158"/>
        <v>401366</v>
      </c>
    </row>
    <row r="1987" spans="1:11">
      <c r="A1987" s="25" t="s">
        <v>2584</v>
      </c>
      <c r="B1987" s="25" t="s">
        <v>2809</v>
      </c>
      <c r="C1987" s="25" t="s">
        <v>8247</v>
      </c>
      <c r="D1987" s="37" t="s">
        <v>7259</v>
      </c>
      <c r="E1987" s="37" t="s">
        <v>8451</v>
      </c>
      <c r="G1987" s="25" t="str">
        <f t="shared" si="154"/>
        <v>福岡県</v>
      </c>
      <c r="H1987" s="25" t="str">
        <f t="shared" si="155"/>
        <v>福岡市早良区</v>
      </c>
      <c r="I1987" s="25" t="str">
        <f t="shared" si="156"/>
        <v>フクオカケン</v>
      </c>
      <c r="J1987" s="25" t="str">
        <f t="shared" si="157"/>
        <v>フクオカシサワラク</v>
      </c>
      <c r="K1987" s="25" t="str">
        <f t="shared" si="158"/>
        <v>401374</v>
      </c>
    </row>
    <row r="1988" spans="1:11">
      <c r="A1988" s="24">
        <v>431001</v>
      </c>
      <c r="B1988" s="24" t="s">
        <v>2651</v>
      </c>
      <c r="C1988" s="24" t="s">
        <v>8248</v>
      </c>
      <c r="D1988" s="36" t="s">
        <v>7534</v>
      </c>
      <c r="E1988" s="36" t="s">
        <v>7535</v>
      </c>
      <c r="G1988" s="24" t="str">
        <f t="shared" si="154"/>
        <v>熊本県</v>
      </c>
      <c r="H1988" s="24" t="str">
        <f t="shared" si="155"/>
        <v>熊本市</v>
      </c>
      <c r="I1988" s="24" t="str">
        <f t="shared" si="156"/>
        <v>クマモトケン</v>
      </c>
      <c r="J1988" s="24" t="str">
        <f t="shared" si="157"/>
        <v>クマモトシ</v>
      </c>
      <c r="K1988" s="24">
        <f t="shared" si="158"/>
        <v>431001</v>
      </c>
    </row>
    <row r="1989" spans="1:11">
      <c r="A1989" s="25">
        <v>431010</v>
      </c>
      <c r="B1989" s="25" t="s">
        <v>2651</v>
      </c>
      <c r="C1989" s="25" t="s">
        <v>8249</v>
      </c>
      <c r="D1989" s="37" t="s">
        <v>7534</v>
      </c>
      <c r="E1989" s="37" t="s">
        <v>8452</v>
      </c>
      <c r="G1989" s="25" t="str">
        <f t="shared" si="154"/>
        <v>熊本県</v>
      </c>
      <c r="H1989" s="25" t="str">
        <f t="shared" si="155"/>
        <v>熊本市中央区</v>
      </c>
      <c r="I1989" s="25" t="str">
        <f t="shared" si="156"/>
        <v>クマモトケン</v>
      </c>
      <c r="J1989" s="25" t="str">
        <f t="shared" si="157"/>
        <v>クマモトシチュウオウク</v>
      </c>
      <c r="K1989" s="25">
        <f t="shared" si="158"/>
        <v>431010</v>
      </c>
    </row>
    <row r="1990" spans="1:11">
      <c r="A1990" s="25">
        <v>431028</v>
      </c>
      <c r="B1990" s="25" t="s">
        <v>2651</v>
      </c>
      <c r="C1990" s="25" t="s">
        <v>8250</v>
      </c>
      <c r="D1990" s="37" t="s">
        <v>7534</v>
      </c>
      <c r="E1990" s="37" t="s">
        <v>8453</v>
      </c>
      <c r="G1990" s="25" t="str">
        <f t="shared" si="154"/>
        <v>熊本県</v>
      </c>
      <c r="H1990" s="25" t="str">
        <f t="shared" si="155"/>
        <v>熊本市東区</v>
      </c>
      <c r="I1990" s="25" t="str">
        <f t="shared" si="156"/>
        <v>クマモトケン</v>
      </c>
      <c r="J1990" s="25" t="str">
        <f t="shared" si="157"/>
        <v>クマモトシヒガシク</v>
      </c>
      <c r="K1990" s="25">
        <f t="shared" si="158"/>
        <v>431028</v>
      </c>
    </row>
    <row r="1991" spans="1:11">
      <c r="A1991" s="25">
        <v>431036</v>
      </c>
      <c r="B1991" s="25" t="s">
        <v>2651</v>
      </c>
      <c r="C1991" s="25" t="s">
        <v>8251</v>
      </c>
      <c r="D1991" s="37" t="s">
        <v>7534</v>
      </c>
      <c r="E1991" s="37" t="s">
        <v>8454</v>
      </c>
      <c r="G1991" s="25" t="str">
        <f t="shared" si="154"/>
        <v>熊本県</v>
      </c>
      <c r="H1991" s="25" t="str">
        <f t="shared" si="155"/>
        <v>熊本市西区</v>
      </c>
      <c r="I1991" s="25" t="str">
        <f t="shared" si="156"/>
        <v>クマモトケン</v>
      </c>
      <c r="J1991" s="25" t="str">
        <f t="shared" si="157"/>
        <v>クマモトシニシク</v>
      </c>
      <c r="K1991" s="25">
        <f t="shared" si="158"/>
        <v>431036</v>
      </c>
    </row>
    <row r="1992" spans="1:11">
      <c r="A1992" s="25">
        <v>431044</v>
      </c>
      <c r="B1992" s="25" t="s">
        <v>2651</v>
      </c>
      <c r="C1992" s="25" t="s">
        <v>8252</v>
      </c>
      <c r="D1992" s="37" t="s">
        <v>7534</v>
      </c>
      <c r="E1992" s="37" t="s">
        <v>8455</v>
      </c>
      <c r="G1992" s="25" t="str">
        <f t="shared" si="154"/>
        <v>熊本県</v>
      </c>
      <c r="H1992" s="25" t="str">
        <f t="shared" si="155"/>
        <v>熊本市南区</v>
      </c>
      <c r="I1992" s="25" t="str">
        <f t="shared" si="156"/>
        <v>クマモトケン</v>
      </c>
      <c r="J1992" s="25" t="str">
        <f t="shared" si="157"/>
        <v>クマモトシミナミク</v>
      </c>
      <c r="K1992" s="25">
        <f t="shared" si="158"/>
        <v>431044</v>
      </c>
    </row>
    <row r="1993" spans="1:11">
      <c r="A1993" s="25">
        <v>431052</v>
      </c>
      <c r="B1993" s="25" t="s">
        <v>2651</v>
      </c>
      <c r="C1993" s="25" t="s">
        <v>8253</v>
      </c>
      <c r="D1993" s="37" t="s">
        <v>7534</v>
      </c>
      <c r="E1993" s="37" t="s">
        <v>8456</v>
      </c>
      <c r="G1993" s="25" t="str">
        <f t="shared" si="154"/>
        <v>熊本県</v>
      </c>
      <c r="H1993" s="25" t="str">
        <f t="shared" si="155"/>
        <v>熊本市北区</v>
      </c>
      <c r="I1993" s="25" t="str">
        <f t="shared" si="156"/>
        <v>クマモトケン</v>
      </c>
      <c r="J1993" s="25" t="str">
        <f t="shared" si="157"/>
        <v>クマモトシキタク</v>
      </c>
      <c r="K1993" s="25">
        <f t="shared" si="158"/>
        <v>431052</v>
      </c>
    </row>
  </sheetData>
  <autoFilter ref="A5:K1793" xr:uid="{7C80DBE2-68AB-264A-97E0-EC9EE1967DD9}"/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A646-5BC9-3540-AA2D-1A1FB9D5D9A2}">
  <dimension ref="A1:D6"/>
  <sheetViews>
    <sheetView workbookViewId="0">
      <selection activeCell="A5" sqref="A5:XFD5"/>
    </sheetView>
  </sheetViews>
  <sheetFormatPr baseColWidth="10" defaultRowHeight="20"/>
  <cols>
    <col min="1" max="1" width="15.7109375" bestFit="1" customWidth="1"/>
    <col min="2" max="2" width="19.5703125" bestFit="1" customWidth="1"/>
    <col min="3" max="3" width="4" bestFit="1" customWidth="1"/>
  </cols>
  <sheetData>
    <row r="1" spans="1:4">
      <c r="A1" t="s">
        <v>8636</v>
      </c>
      <c r="B1" t="s">
        <v>8637</v>
      </c>
      <c r="C1" t="s">
        <v>2072</v>
      </c>
      <c r="D1" t="s">
        <v>8638</v>
      </c>
    </row>
    <row r="2" spans="1:4">
      <c r="A2" s="9" t="s">
        <v>2077</v>
      </c>
      <c r="B2" s="9" t="s">
        <v>2078</v>
      </c>
      <c r="C2" s="9" t="s">
        <v>2072</v>
      </c>
      <c r="D2" s="9" t="s">
        <v>8639</v>
      </c>
    </row>
    <row r="3" spans="1:4">
      <c r="A3" s="9" t="s">
        <v>2079</v>
      </c>
      <c r="B3" s="9" t="s">
        <v>2080</v>
      </c>
      <c r="C3" s="9" t="s">
        <v>2072</v>
      </c>
      <c r="D3" s="9" t="s">
        <v>8639</v>
      </c>
    </row>
    <row r="4" spans="1:4">
      <c r="A4" s="9" t="s">
        <v>2081</v>
      </c>
      <c r="B4" s="9" t="s">
        <v>2082</v>
      </c>
      <c r="C4" s="9" t="s">
        <v>2072</v>
      </c>
      <c r="D4" s="9" t="s">
        <v>8639</v>
      </c>
    </row>
    <row r="5" spans="1:4">
      <c r="A5" s="9"/>
      <c r="B5" s="9"/>
      <c r="C5" s="9"/>
      <c r="D5" s="9"/>
    </row>
    <row r="6" spans="1:4">
      <c r="C6" s="9"/>
      <c r="D6" s="9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凡例</vt:lpstr>
      <vt:lpstr>コミュニティ放送局一覧</vt:lpstr>
      <vt:lpstr>コミュニティ放送事業者一覧</vt:lpstr>
      <vt:lpstr>全国地方公共団体コード</vt:lpstr>
      <vt:lpstr>2025-02-09（不一致）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匡 内山</dc:creator>
  <cp:lastModifiedBy>匡 内山</cp:lastModifiedBy>
  <dcterms:created xsi:type="dcterms:W3CDTF">2025-02-09T05:33:29Z</dcterms:created>
  <dcterms:modified xsi:type="dcterms:W3CDTF">2025-02-10T05:49:00Z</dcterms:modified>
</cp:coreProperties>
</file>