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2300" yWindow="0" windowWidth="18400" windowHeight="17180" tabRatio="500"/>
  </bookViews>
  <sheets>
    <sheet name="Sheet1" sheetId="1" r:id="rId1"/>
  </sheets>
  <definedNames>
    <definedName name="_xlnm.Print_Area" localSheetId="0">Sheet1!$A$1:$L$38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H5" i="1"/>
  <c r="I5" i="1"/>
  <c r="L5" i="1"/>
  <c r="D6" i="1"/>
  <c r="E6" i="1"/>
  <c r="H6" i="1"/>
  <c r="I6" i="1"/>
  <c r="L6" i="1"/>
  <c r="D7" i="1"/>
  <c r="E7" i="1"/>
  <c r="H7" i="1"/>
  <c r="I7" i="1"/>
  <c r="L7" i="1"/>
  <c r="L8" i="1"/>
  <c r="L9" i="1"/>
  <c r="D10" i="1"/>
  <c r="E10" i="1"/>
  <c r="H10" i="1"/>
  <c r="I10" i="1"/>
  <c r="L10" i="1"/>
  <c r="D11" i="1"/>
  <c r="E11" i="1"/>
  <c r="H11" i="1"/>
  <c r="I11" i="1"/>
  <c r="L11" i="1"/>
  <c r="D12" i="1"/>
  <c r="E12" i="1"/>
  <c r="H12" i="1"/>
  <c r="I12" i="1"/>
  <c r="L12" i="1"/>
  <c r="D13" i="1"/>
  <c r="E13" i="1"/>
  <c r="H13" i="1"/>
  <c r="I13" i="1"/>
  <c r="L13" i="1"/>
  <c r="L14" i="1"/>
  <c r="L15" i="1"/>
  <c r="D16" i="1"/>
  <c r="E16" i="1"/>
  <c r="H16" i="1"/>
  <c r="I16" i="1"/>
  <c r="L16" i="1"/>
  <c r="D17" i="1"/>
  <c r="E17" i="1"/>
  <c r="H17" i="1"/>
  <c r="I17" i="1"/>
  <c r="L17" i="1"/>
  <c r="D18" i="1"/>
  <c r="E18" i="1"/>
  <c r="H18" i="1"/>
  <c r="I18" i="1"/>
  <c r="L18" i="1"/>
  <c r="D19" i="1"/>
  <c r="E19" i="1"/>
  <c r="H19" i="1"/>
  <c r="I19" i="1"/>
  <c r="L19" i="1"/>
  <c r="L20" i="1"/>
  <c r="L21" i="1"/>
  <c r="D22" i="1"/>
  <c r="E22" i="1"/>
  <c r="H22" i="1"/>
  <c r="I22" i="1"/>
  <c r="L22" i="1"/>
  <c r="D23" i="1"/>
  <c r="E23" i="1"/>
  <c r="H23" i="1"/>
  <c r="I23" i="1"/>
  <c r="L23" i="1"/>
  <c r="D24" i="1"/>
  <c r="E24" i="1"/>
  <c r="H24" i="1"/>
  <c r="I24" i="1"/>
  <c r="L24" i="1"/>
  <c r="D25" i="1"/>
  <c r="E25" i="1"/>
  <c r="H25" i="1"/>
  <c r="I25" i="1"/>
  <c r="L25" i="1"/>
  <c r="D26" i="1"/>
  <c r="E26" i="1"/>
  <c r="H26" i="1"/>
  <c r="I26" i="1"/>
  <c r="L26" i="1"/>
  <c r="L27" i="1"/>
  <c r="D28" i="1"/>
  <c r="E28" i="1"/>
  <c r="H28" i="1"/>
  <c r="I28" i="1"/>
  <c r="L28" i="1"/>
  <c r="D29" i="1"/>
  <c r="E29" i="1"/>
  <c r="H29" i="1"/>
  <c r="I29" i="1"/>
  <c r="L29" i="1"/>
  <c r="D30" i="1"/>
  <c r="E30" i="1"/>
  <c r="H30" i="1"/>
  <c r="I30" i="1"/>
  <c r="L30" i="1"/>
  <c r="D31" i="1"/>
  <c r="E31" i="1"/>
  <c r="H31" i="1"/>
  <c r="I31" i="1"/>
  <c r="L31" i="1"/>
  <c r="D32" i="1"/>
  <c r="E32" i="1"/>
  <c r="H32" i="1"/>
  <c r="I32" i="1"/>
  <c r="L32" i="1"/>
  <c r="C36" i="1"/>
  <c r="B35" i="1"/>
  <c r="K8" i="1"/>
  <c r="I33" i="1"/>
  <c r="E33" i="1"/>
  <c r="B33" i="1"/>
  <c r="E8" i="1"/>
  <c r="E14" i="1"/>
  <c r="E20" i="1"/>
  <c r="B37" i="1"/>
  <c r="C35" i="1"/>
  <c r="C37" i="1"/>
  <c r="D35" i="1"/>
  <c r="D36" i="1"/>
  <c r="D37" i="1"/>
  <c r="E35" i="1"/>
  <c r="E36" i="1"/>
  <c r="E37" i="1"/>
  <c r="F36" i="1"/>
  <c r="F37" i="1"/>
  <c r="K37" i="1"/>
  <c r="G37" i="1"/>
  <c r="H37" i="1"/>
  <c r="I37" i="1"/>
  <c r="K5" i="1"/>
  <c r="K6" i="1"/>
  <c r="K7" i="1"/>
  <c r="K10" i="1"/>
  <c r="K11" i="1"/>
  <c r="K12" i="1"/>
  <c r="K13" i="1"/>
  <c r="K16" i="1"/>
  <c r="K17" i="1"/>
  <c r="K18" i="1"/>
  <c r="K19" i="1"/>
  <c r="K22" i="1"/>
  <c r="K23" i="1"/>
  <c r="K24" i="1"/>
  <c r="K25" i="1"/>
  <c r="K26" i="1"/>
  <c r="K28" i="1"/>
  <c r="K29" i="1"/>
  <c r="K30" i="1"/>
  <c r="K31" i="1"/>
  <c r="K32" i="1"/>
  <c r="K4" i="1"/>
  <c r="C6" i="1"/>
  <c r="L4" i="1"/>
  <c r="I4" i="1"/>
  <c r="E4" i="1"/>
  <c r="H4" i="1"/>
  <c r="D4" i="1"/>
</calcChain>
</file>

<file path=xl/sharedStrings.xml><?xml version="1.0" encoding="utf-8"?>
<sst xmlns="http://schemas.openxmlformats.org/spreadsheetml/2006/main" count="17" uniqueCount="15">
  <si>
    <t>Sum Weights</t>
  </si>
  <si>
    <t>Degree</t>
  </si>
  <si>
    <t>Weight</t>
  </si>
  <si>
    <t>Left Bin Center</t>
  </si>
  <si>
    <t>Right Bin Center</t>
  </si>
  <si>
    <t>Left Weight</t>
  </si>
  <si>
    <t>Left Value</t>
  </si>
  <si>
    <t>Right Value</t>
  </si>
  <si>
    <t>Sum of Values</t>
  </si>
  <si>
    <t>Dest Bin</t>
  </si>
  <si>
    <t>Count</t>
  </si>
  <si>
    <t>Bin</t>
  </si>
  <si>
    <t>Left Count</t>
  </si>
  <si>
    <t>Right Count</t>
  </si>
  <si>
    <t>Problem 1.3 2(b)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</si>
</sst>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8"/>
  <sheetViews>
    <sheetView tabSelected="1" workbookViewId="0">
      <selection activeCell="O36" sqref="O36"/>
    </sheetView>
  </sheetViews>
  <sheetFormatPr baseColWidth="10" defaultRowHeight="15" x14ac:dyDescent="0"/>
  <cols>
    <col min="1" max="1" width="6.6640625" customWidth="1"/>
    <col min="2" max="2" width="7.33203125" customWidth="1"/>
    <col min="3" max="3" width="9.1640625" customWidth="1"/>
    <col min="6" max="6" width="5.1640625" customWidth="1"/>
    <col min="7" max="7" width="8.33203125" customWidth="1"/>
    <col min="10" max="10" width="7.33203125" customWidth="1"/>
    <col min="11" max="11" width="8.1640625" customWidth="1"/>
    <col min="12" max="12" width="7.5" customWidth="1"/>
  </cols>
  <sheetData>
    <row r="1" spans="1:13" ht="18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ht="45">
      <c r="A3" s="4" t="s">
        <v>1</v>
      </c>
      <c r="B3" s="4" t="s">
        <v>2</v>
      </c>
      <c r="C3" s="4" t="s">
        <v>3</v>
      </c>
      <c r="D3" s="4" t="s">
        <v>5</v>
      </c>
      <c r="E3" s="4" t="s">
        <v>6</v>
      </c>
      <c r="F3" s="4" t="s">
        <v>9</v>
      </c>
      <c r="G3" s="4" t="s">
        <v>4</v>
      </c>
      <c r="H3" s="4" t="s">
        <v>7</v>
      </c>
      <c r="I3" s="4" t="s">
        <v>7</v>
      </c>
      <c r="J3" s="4" t="s">
        <v>9</v>
      </c>
      <c r="K3" s="4" t="s">
        <v>0</v>
      </c>
      <c r="L3" s="4" t="s">
        <v>8</v>
      </c>
      <c r="M3" s="1"/>
    </row>
    <row r="4" spans="1:13">
      <c r="A4" s="3">
        <v>5</v>
      </c>
      <c r="B4" s="3">
        <v>1</v>
      </c>
      <c r="C4" s="3">
        <v>-22.5</v>
      </c>
      <c r="D4" s="3">
        <f>ABS(C4-A4)/45</f>
        <v>0.61111111111111116</v>
      </c>
      <c r="E4" s="3">
        <f>D4*B4</f>
        <v>0.61111111111111116</v>
      </c>
      <c r="F4" s="3">
        <v>4</v>
      </c>
      <c r="G4" s="3">
        <v>22.5</v>
      </c>
      <c r="H4" s="3">
        <f>ABS(G4-A4)/45</f>
        <v>0.3888888888888889</v>
      </c>
      <c r="I4" s="3">
        <f>H4*B4</f>
        <v>0.3888888888888889</v>
      </c>
      <c r="J4" s="3">
        <v>5</v>
      </c>
      <c r="K4" s="3">
        <f>E4+I4</f>
        <v>1</v>
      </c>
      <c r="L4" s="3">
        <f>E4+I4</f>
        <v>1</v>
      </c>
    </row>
    <row r="5" spans="1:13">
      <c r="A5" s="3">
        <v>-5</v>
      </c>
      <c r="B5" s="3">
        <v>2</v>
      </c>
      <c r="C5" s="3">
        <v>-22.5</v>
      </c>
      <c r="D5" s="3">
        <f t="shared" ref="D5:D32" si="0">ABS(C5-A5)/45</f>
        <v>0.3888888888888889</v>
      </c>
      <c r="E5" s="3">
        <f t="shared" ref="E5:E32" si="1">D5*B5</f>
        <v>0.77777777777777779</v>
      </c>
      <c r="F5" s="3">
        <v>4</v>
      </c>
      <c r="G5" s="3">
        <v>22.5</v>
      </c>
      <c r="H5" s="3">
        <f t="shared" ref="H5:H32" si="2">ABS(G5-A5)/45</f>
        <v>0.61111111111111116</v>
      </c>
      <c r="I5" s="3">
        <f t="shared" ref="I5:I32" si="3">H5*B5</f>
        <v>1.2222222222222223</v>
      </c>
      <c r="J5" s="3">
        <v>5</v>
      </c>
      <c r="K5" s="3">
        <f t="shared" ref="K5:K32" si="4">E5+I5</f>
        <v>2</v>
      </c>
      <c r="L5" s="3">
        <f t="shared" ref="L5:L32" si="5">E5+I5</f>
        <v>2</v>
      </c>
    </row>
    <row r="6" spans="1:13">
      <c r="A6" s="3">
        <v>-80</v>
      </c>
      <c r="B6" s="3">
        <v>1</v>
      </c>
      <c r="C6" s="3">
        <f>-112.5</f>
        <v>-112.5</v>
      </c>
      <c r="D6" s="3">
        <f t="shared" si="0"/>
        <v>0.72222222222222221</v>
      </c>
      <c r="E6" s="3">
        <f t="shared" si="1"/>
        <v>0.72222222222222221</v>
      </c>
      <c r="F6" s="3">
        <v>2</v>
      </c>
      <c r="G6" s="3">
        <v>-67.5</v>
      </c>
      <c r="H6" s="3">
        <f t="shared" si="2"/>
        <v>0.27777777777777779</v>
      </c>
      <c r="I6" s="3">
        <f t="shared" si="3"/>
        <v>0.27777777777777779</v>
      </c>
      <c r="J6" s="3">
        <v>3</v>
      </c>
      <c r="K6" s="3">
        <f t="shared" si="4"/>
        <v>1</v>
      </c>
      <c r="L6" s="3">
        <f t="shared" si="5"/>
        <v>1</v>
      </c>
    </row>
    <row r="7" spans="1:13">
      <c r="A7" s="3">
        <v>-150</v>
      </c>
      <c r="B7" s="3">
        <v>4</v>
      </c>
      <c r="C7" s="3">
        <v>-157.5</v>
      </c>
      <c r="D7" s="3">
        <f t="shared" si="0"/>
        <v>0.16666666666666666</v>
      </c>
      <c r="E7" s="3">
        <f t="shared" si="1"/>
        <v>0.66666666666666663</v>
      </c>
      <c r="F7" s="3">
        <v>1</v>
      </c>
      <c r="G7" s="3">
        <v>-112.5</v>
      </c>
      <c r="H7" s="3">
        <f t="shared" si="2"/>
        <v>0.83333333333333337</v>
      </c>
      <c r="I7" s="3">
        <f t="shared" si="3"/>
        <v>3.3333333333333335</v>
      </c>
      <c r="J7" s="3">
        <v>2</v>
      </c>
      <c r="K7" s="3">
        <f t="shared" si="4"/>
        <v>4</v>
      </c>
      <c r="L7" s="3">
        <f t="shared" si="5"/>
        <v>4</v>
      </c>
    </row>
    <row r="8" spans="1:13">
      <c r="A8" s="3">
        <v>-160</v>
      </c>
      <c r="B8" s="3">
        <v>5</v>
      </c>
      <c r="C8" s="3">
        <v>-157.5</v>
      </c>
      <c r="D8" s="3">
        <v>1</v>
      </c>
      <c r="E8" s="3">
        <f t="shared" si="1"/>
        <v>5</v>
      </c>
      <c r="F8" s="3">
        <v>1</v>
      </c>
      <c r="G8" s="3">
        <v>0</v>
      </c>
      <c r="H8" s="3">
        <v>0</v>
      </c>
      <c r="I8" s="3">
        <v>0</v>
      </c>
      <c r="J8" s="3"/>
      <c r="K8" s="3">
        <f t="shared" si="4"/>
        <v>5</v>
      </c>
      <c r="L8" s="3">
        <f t="shared" si="5"/>
        <v>5</v>
      </c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>
        <f t="shared" si="5"/>
        <v>0</v>
      </c>
    </row>
    <row r="10" spans="1:13">
      <c r="A10" s="3">
        <v>-44</v>
      </c>
      <c r="B10" s="3">
        <v>1</v>
      </c>
      <c r="C10" s="3">
        <v>-67.5</v>
      </c>
      <c r="D10" s="3">
        <f t="shared" si="0"/>
        <v>0.52222222222222225</v>
      </c>
      <c r="E10" s="3">
        <f t="shared" si="1"/>
        <v>0.52222222222222225</v>
      </c>
      <c r="F10" s="3">
        <v>3</v>
      </c>
      <c r="G10" s="3">
        <v>-22.5</v>
      </c>
      <c r="H10" s="3">
        <f t="shared" si="2"/>
        <v>0.4777777777777778</v>
      </c>
      <c r="I10" s="3">
        <f t="shared" si="3"/>
        <v>0.4777777777777778</v>
      </c>
      <c r="J10" s="3">
        <v>4</v>
      </c>
      <c r="K10" s="3">
        <f t="shared" si="4"/>
        <v>1</v>
      </c>
      <c r="L10" s="3">
        <f t="shared" si="5"/>
        <v>1</v>
      </c>
    </row>
    <row r="11" spans="1:13">
      <c r="A11" s="3">
        <v>-10</v>
      </c>
      <c r="B11" s="3">
        <v>2</v>
      </c>
      <c r="C11" s="3">
        <v>-22.5</v>
      </c>
      <c r="D11" s="3">
        <f t="shared" si="0"/>
        <v>0.27777777777777779</v>
      </c>
      <c r="E11" s="3">
        <f t="shared" si="1"/>
        <v>0.55555555555555558</v>
      </c>
      <c r="F11" s="3">
        <v>4</v>
      </c>
      <c r="G11" s="3">
        <v>22.5</v>
      </c>
      <c r="H11" s="3">
        <f t="shared" si="2"/>
        <v>0.72222222222222221</v>
      </c>
      <c r="I11" s="3">
        <f t="shared" si="3"/>
        <v>1.4444444444444444</v>
      </c>
      <c r="J11" s="3">
        <v>5</v>
      </c>
      <c r="K11" s="3">
        <f t="shared" si="4"/>
        <v>2</v>
      </c>
      <c r="L11" s="3">
        <f t="shared" si="5"/>
        <v>2</v>
      </c>
    </row>
    <row r="12" spans="1:13">
      <c r="A12" s="3">
        <v>-70</v>
      </c>
      <c r="B12" s="3">
        <v>1</v>
      </c>
      <c r="C12" s="3">
        <v>-112.5</v>
      </c>
      <c r="D12" s="3">
        <f t="shared" si="0"/>
        <v>0.94444444444444442</v>
      </c>
      <c r="E12" s="3">
        <f t="shared" si="1"/>
        <v>0.94444444444444442</v>
      </c>
      <c r="F12" s="3">
        <v>2</v>
      </c>
      <c r="G12" s="3">
        <v>-67.5</v>
      </c>
      <c r="H12" s="3">
        <f t="shared" si="2"/>
        <v>5.5555555555555552E-2</v>
      </c>
      <c r="I12" s="3">
        <f t="shared" si="3"/>
        <v>5.5555555555555552E-2</v>
      </c>
      <c r="J12" s="3">
        <v>3</v>
      </c>
      <c r="K12" s="3">
        <f t="shared" si="4"/>
        <v>1</v>
      </c>
      <c r="L12" s="3">
        <f t="shared" si="5"/>
        <v>1</v>
      </c>
    </row>
    <row r="13" spans="1:13">
      <c r="A13" s="3">
        <v>-150</v>
      </c>
      <c r="B13" s="3">
        <v>3</v>
      </c>
      <c r="C13" s="3">
        <v>-157.5</v>
      </c>
      <c r="D13" s="3">
        <f t="shared" si="0"/>
        <v>0.16666666666666666</v>
      </c>
      <c r="E13" s="3">
        <f t="shared" si="1"/>
        <v>0.5</v>
      </c>
      <c r="F13" s="3">
        <v>1</v>
      </c>
      <c r="G13" s="3">
        <v>-112.5</v>
      </c>
      <c r="H13" s="3">
        <f t="shared" si="2"/>
        <v>0.83333333333333337</v>
      </c>
      <c r="I13" s="3">
        <f t="shared" si="3"/>
        <v>2.5</v>
      </c>
      <c r="J13" s="3">
        <v>2</v>
      </c>
      <c r="K13" s="3">
        <f t="shared" si="4"/>
        <v>3</v>
      </c>
      <c r="L13" s="3">
        <f t="shared" si="5"/>
        <v>3</v>
      </c>
    </row>
    <row r="14" spans="1:13">
      <c r="A14" s="3">
        <v>-160</v>
      </c>
      <c r="B14" s="3">
        <v>5</v>
      </c>
      <c r="C14" s="3">
        <v>-157.5</v>
      </c>
      <c r="D14" s="3">
        <v>1</v>
      </c>
      <c r="E14" s="3">
        <f t="shared" si="1"/>
        <v>5</v>
      </c>
      <c r="F14" s="3">
        <v>1</v>
      </c>
      <c r="G14" s="3">
        <v>0</v>
      </c>
      <c r="H14" s="3">
        <v>0</v>
      </c>
      <c r="I14" s="3">
        <v>0</v>
      </c>
      <c r="J14" s="3"/>
      <c r="K14" s="3"/>
      <c r="L14" s="3">
        <f t="shared" si="5"/>
        <v>5</v>
      </c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f t="shared" si="5"/>
        <v>0</v>
      </c>
    </row>
    <row r="16" spans="1:13">
      <c r="A16" s="3">
        <v>-88</v>
      </c>
      <c r="B16" s="3">
        <v>2</v>
      </c>
      <c r="C16" s="3">
        <v>-112.5</v>
      </c>
      <c r="D16" s="3">
        <f t="shared" si="0"/>
        <v>0.5444444444444444</v>
      </c>
      <c r="E16" s="3">
        <f t="shared" si="1"/>
        <v>1.0888888888888888</v>
      </c>
      <c r="F16" s="3">
        <v>2</v>
      </c>
      <c r="G16" s="3">
        <v>-67.5</v>
      </c>
      <c r="H16" s="3">
        <f t="shared" si="2"/>
        <v>0.45555555555555555</v>
      </c>
      <c r="I16" s="3">
        <f t="shared" si="3"/>
        <v>0.91111111111111109</v>
      </c>
      <c r="J16" s="3">
        <v>3</v>
      </c>
      <c r="K16" s="3">
        <f t="shared" si="4"/>
        <v>2</v>
      </c>
      <c r="L16" s="3">
        <f t="shared" si="5"/>
        <v>2</v>
      </c>
    </row>
    <row r="17" spans="1:12">
      <c r="A17" s="3">
        <v>-45</v>
      </c>
      <c r="B17" s="3">
        <v>2</v>
      </c>
      <c r="C17" s="3">
        <v>-67.5</v>
      </c>
      <c r="D17" s="3">
        <f t="shared" si="0"/>
        <v>0.5</v>
      </c>
      <c r="E17" s="3">
        <f t="shared" si="1"/>
        <v>1</v>
      </c>
      <c r="F17" s="3">
        <v>3</v>
      </c>
      <c r="G17" s="3">
        <v>-22.5</v>
      </c>
      <c r="H17" s="3">
        <f t="shared" si="2"/>
        <v>0.5</v>
      </c>
      <c r="I17" s="3">
        <f t="shared" si="3"/>
        <v>1</v>
      </c>
      <c r="J17" s="3">
        <v>4</v>
      </c>
      <c r="K17" s="3">
        <f t="shared" si="4"/>
        <v>2</v>
      </c>
      <c r="L17" s="3">
        <f t="shared" si="5"/>
        <v>2</v>
      </c>
    </row>
    <row r="18" spans="1:12">
      <c r="A18" s="3">
        <v>-75</v>
      </c>
      <c r="B18" s="3">
        <v>1</v>
      </c>
      <c r="C18" s="3">
        <v>-112.5</v>
      </c>
      <c r="D18" s="3">
        <f t="shared" si="0"/>
        <v>0.83333333333333337</v>
      </c>
      <c r="E18" s="3">
        <f t="shared" si="1"/>
        <v>0.83333333333333337</v>
      </c>
      <c r="F18" s="3">
        <v>2</v>
      </c>
      <c r="G18" s="3">
        <v>-67.5</v>
      </c>
      <c r="H18" s="3">
        <f t="shared" si="2"/>
        <v>0.16666666666666666</v>
      </c>
      <c r="I18" s="3">
        <f t="shared" si="3"/>
        <v>0.16666666666666666</v>
      </c>
      <c r="J18" s="3">
        <v>3</v>
      </c>
      <c r="K18" s="3">
        <f t="shared" si="4"/>
        <v>1</v>
      </c>
      <c r="L18" s="3">
        <f t="shared" si="5"/>
        <v>1</v>
      </c>
    </row>
    <row r="19" spans="1:12">
      <c r="A19" s="3">
        <v>-148</v>
      </c>
      <c r="B19" s="3">
        <v>3</v>
      </c>
      <c r="C19" s="3">
        <v>-157.5</v>
      </c>
      <c r="D19" s="3">
        <f t="shared" si="0"/>
        <v>0.21111111111111111</v>
      </c>
      <c r="E19" s="3">
        <f t="shared" si="1"/>
        <v>0.6333333333333333</v>
      </c>
      <c r="F19" s="3">
        <v>1</v>
      </c>
      <c r="G19" s="3">
        <v>-112.5</v>
      </c>
      <c r="H19" s="3">
        <f t="shared" si="2"/>
        <v>0.78888888888888886</v>
      </c>
      <c r="I19" s="3">
        <f t="shared" si="3"/>
        <v>2.3666666666666667</v>
      </c>
      <c r="J19" s="3">
        <v>2</v>
      </c>
      <c r="K19" s="3">
        <f t="shared" si="4"/>
        <v>3</v>
      </c>
      <c r="L19" s="3">
        <f t="shared" si="5"/>
        <v>3</v>
      </c>
    </row>
    <row r="20" spans="1:12">
      <c r="A20" s="3">
        <v>-160</v>
      </c>
      <c r="B20" s="3">
        <v>4</v>
      </c>
      <c r="C20" s="3">
        <v>-157.5</v>
      </c>
      <c r="D20" s="3">
        <v>1</v>
      </c>
      <c r="E20" s="3">
        <f t="shared" si="1"/>
        <v>4</v>
      </c>
      <c r="F20" s="3">
        <v>1</v>
      </c>
      <c r="G20" s="3">
        <v>0</v>
      </c>
      <c r="H20" s="3">
        <v>0</v>
      </c>
      <c r="I20" s="3">
        <v>0</v>
      </c>
      <c r="J20" s="3"/>
      <c r="K20" s="3"/>
      <c r="L20" s="3">
        <f t="shared" si="5"/>
        <v>4</v>
      </c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>
        <f t="shared" si="5"/>
        <v>0</v>
      </c>
    </row>
    <row r="22" spans="1:12">
      <c r="A22" s="3">
        <v>-91</v>
      </c>
      <c r="B22" s="3">
        <v>3</v>
      </c>
      <c r="C22" s="3">
        <v>-112.5</v>
      </c>
      <c r="D22" s="3">
        <f t="shared" si="0"/>
        <v>0.4777777777777778</v>
      </c>
      <c r="E22" s="3">
        <f t="shared" si="1"/>
        <v>1.4333333333333333</v>
      </c>
      <c r="F22" s="3">
        <v>2</v>
      </c>
      <c r="G22" s="3">
        <v>-67.5</v>
      </c>
      <c r="H22" s="3">
        <f t="shared" si="2"/>
        <v>0.52222222222222225</v>
      </c>
      <c r="I22" s="3">
        <f t="shared" si="3"/>
        <v>1.5666666666666669</v>
      </c>
      <c r="J22" s="3">
        <v>3</v>
      </c>
      <c r="K22" s="3">
        <f t="shared" si="4"/>
        <v>3</v>
      </c>
      <c r="L22" s="3">
        <f t="shared" si="5"/>
        <v>3</v>
      </c>
    </row>
    <row r="23" spans="1:12">
      <c r="A23" s="3">
        <v>-75</v>
      </c>
      <c r="B23" s="3">
        <v>1</v>
      </c>
      <c r="C23" s="3">
        <v>-112.5</v>
      </c>
      <c r="D23" s="3">
        <f t="shared" si="0"/>
        <v>0.83333333333333337</v>
      </c>
      <c r="E23" s="3">
        <f t="shared" si="1"/>
        <v>0.83333333333333337</v>
      </c>
      <c r="F23" s="3">
        <v>2</v>
      </c>
      <c r="G23" s="3">
        <v>-67.5</v>
      </c>
      <c r="H23" s="3">
        <f t="shared" si="2"/>
        <v>0.16666666666666666</v>
      </c>
      <c r="I23" s="3">
        <f t="shared" si="3"/>
        <v>0.16666666666666666</v>
      </c>
      <c r="J23" s="3">
        <v>3</v>
      </c>
      <c r="K23" s="3">
        <f t="shared" si="4"/>
        <v>1</v>
      </c>
      <c r="L23" s="3">
        <f t="shared" si="5"/>
        <v>1</v>
      </c>
    </row>
    <row r="24" spans="1:12">
      <c r="A24" s="3">
        <v>-90</v>
      </c>
      <c r="B24" s="3">
        <v>2</v>
      </c>
      <c r="C24" s="3">
        <v>-112.5</v>
      </c>
      <c r="D24" s="3">
        <f t="shared" si="0"/>
        <v>0.5</v>
      </c>
      <c r="E24" s="3">
        <f t="shared" si="1"/>
        <v>1</v>
      </c>
      <c r="F24" s="3">
        <v>2</v>
      </c>
      <c r="G24" s="3">
        <v>-67.5</v>
      </c>
      <c r="H24" s="3">
        <f t="shared" si="2"/>
        <v>0.5</v>
      </c>
      <c r="I24" s="3">
        <f t="shared" si="3"/>
        <v>1</v>
      </c>
      <c r="J24" s="3">
        <v>3</v>
      </c>
      <c r="K24" s="3">
        <f t="shared" si="4"/>
        <v>2</v>
      </c>
      <c r="L24" s="3">
        <f t="shared" si="5"/>
        <v>2</v>
      </c>
    </row>
    <row r="25" spans="1:12">
      <c r="A25" s="3">
        <v>-145</v>
      </c>
      <c r="B25" s="3">
        <v>2</v>
      </c>
      <c r="C25" s="3">
        <v>-157.5</v>
      </c>
      <c r="D25" s="3">
        <f t="shared" si="0"/>
        <v>0.27777777777777779</v>
      </c>
      <c r="E25" s="3">
        <f t="shared" si="1"/>
        <v>0.55555555555555558</v>
      </c>
      <c r="F25" s="3">
        <v>1</v>
      </c>
      <c r="G25" s="3">
        <v>-112.5</v>
      </c>
      <c r="H25" s="3">
        <f t="shared" si="2"/>
        <v>0.72222222222222221</v>
      </c>
      <c r="I25" s="3">
        <f t="shared" si="3"/>
        <v>1.4444444444444444</v>
      </c>
      <c r="J25" s="3">
        <v>2</v>
      </c>
      <c r="K25" s="3">
        <f t="shared" si="4"/>
        <v>2</v>
      </c>
      <c r="L25" s="3">
        <f t="shared" si="5"/>
        <v>2</v>
      </c>
    </row>
    <row r="26" spans="1:12">
      <c r="A26" s="3">
        <v>-155</v>
      </c>
      <c r="B26" s="3">
        <v>4</v>
      </c>
      <c r="C26" s="3">
        <v>-157.5</v>
      </c>
      <c r="D26" s="3">
        <f t="shared" si="0"/>
        <v>5.5555555555555552E-2</v>
      </c>
      <c r="E26" s="3">
        <f t="shared" si="1"/>
        <v>0.22222222222222221</v>
      </c>
      <c r="F26" s="3">
        <v>1</v>
      </c>
      <c r="G26" s="3">
        <v>-112.5</v>
      </c>
      <c r="H26" s="3">
        <f t="shared" si="2"/>
        <v>0.94444444444444442</v>
      </c>
      <c r="I26" s="3">
        <f t="shared" si="3"/>
        <v>3.7777777777777777</v>
      </c>
      <c r="J26" s="3">
        <v>2</v>
      </c>
      <c r="K26" s="3">
        <f t="shared" si="4"/>
        <v>4</v>
      </c>
      <c r="L26" s="3">
        <f t="shared" si="5"/>
        <v>4</v>
      </c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f t="shared" si="5"/>
        <v>0</v>
      </c>
    </row>
    <row r="28" spans="1:12">
      <c r="A28" s="3">
        <v>-92</v>
      </c>
      <c r="B28" s="3">
        <v>3</v>
      </c>
      <c r="C28" s="3">
        <v>-112.5</v>
      </c>
      <c r="D28" s="3">
        <f t="shared" si="0"/>
        <v>0.45555555555555555</v>
      </c>
      <c r="E28" s="3">
        <f t="shared" si="1"/>
        <v>1.3666666666666667</v>
      </c>
      <c r="F28" s="3">
        <v>2</v>
      </c>
      <c r="G28" s="3">
        <v>-67.5</v>
      </c>
      <c r="H28" s="3">
        <f t="shared" si="2"/>
        <v>0.5444444444444444</v>
      </c>
      <c r="I28" s="3">
        <f t="shared" si="3"/>
        <v>1.6333333333333333</v>
      </c>
      <c r="J28" s="3">
        <v>3</v>
      </c>
      <c r="K28" s="3">
        <f t="shared" si="4"/>
        <v>3</v>
      </c>
      <c r="L28" s="3">
        <f t="shared" si="5"/>
        <v>3</v>
      </c>
    </row>
    <row r="29" spans="1:12">
      <c r="A29" s="3">
        <v>-85</v>
      </c>
      <c r="B29" s="3">
        <v>1</v>
      </c>
      <c r="C29" s="3">
        <v>-112.5</v>
      </c>
      <c r="D29" s="3">
        <f t="shared" si="0"/>
        <v>0.61111111111111116</v>
      </c>
      <c r="E29" s="3">
        <f t="shared" si="1"/>
        <v>0.61111111111111116</v>
      </c>
      <c r="F29" s="3">
        <v>2</v>
      </c>
      <c r="G29" s="3">
        <v>-67.5</v>
      </c>
      <c r="H29" s="3">
        <f t="shared" si="2"/>
        <v>0.3888888888888889</v>
      </c>
      <c r="I29" s="3">
        <f t="shared" si="3"/>
        <v>0.3888888888888889</v>
      </c>
      <c r="J29" s="3">
        <v>3</v>
      </c>
      <c r="K29" s="3">
        <f t="shared" si="4"/>
        <v>1</v>
      </c>
      <c r="L29" s="3">
        <f t="shared" si="5"/>
        <v>1</v>
      </c>
    </row>
    <row r="30" spans="1:12">
      <c r="A30" s="3">
        <v>-93</v>
      </c>
      <c r="B30" s="3">
        <v>2</v>
      </c>
      <c r="C30" s="3">
        <v>-112.5</v>
      </c>
      <c r="D30" s="3">
        <f t="shared" si="0"/>
        <v>0.43333333333333335</v>
      </c>
      <c r="E30" s="3">
        <f t="shared" si="1"/>
        <v>0.8666666666666667</v>
      </c>
      <c r="F30" s="3">
        <v>2</v>
      </c>
      <c r="G30" s="3">
        <v>-67.5</v>
      </c>
      <c r="H30" s="3">
        <f t="shared" si="2"/>
        <v>0.56666666666666665</v>
      </c>
      <c r="I30" s="3">
        <f t="shared" si="3"/>
        <v>1.1333333333333333</v>
      </c>
      <c r="J30" s="3">
        <v>3</v>
      </c>
      <c r="K30" s="3">
        <f t="shared" si="4"/>
        <v>2</v>
      </c>
      <c r="L30" s="3">
        <f t="shared" si="5"/>
        <v>2</v>
      </c>
    </row>
    <row r="31" spans="1:12">
      <c r="A31" s="3">
        <v>-140</v>
      </c>
      <c r="B31" s="3">
        <v>2</v>
      </c>
      <c r="C31" s="3">
        <v>-157.5</v>
      </c>
      <c r="D31" s="3">
        <f t="shared" si="0"/>
        <v>0.3888888888888889</v>
      </c>
      <c r="E31" s="3">
        <f t="shared" si="1"/>
        <v>0.77777777777777779</v>
      </c>
      <c r="F31" s="3">
        <v>1</v>
      </c>
      <c r="G31" s="3">
        <v>-112.5</v>
      </c>
      <c r="H31" s="3">
        <f t="shared" si="2"/>
        <v>0.61111111111111116</v>
      </c>
      <c r="I31" s="3">
        <f t="shared" si="3"/>
        <v>1.2222222222222223</v>
      </c>
      <c r="J31" s="3">
        <v>2</v>
      </c>
      <c r="K31" s="3">
        <f t="shared" si="4"/>
        <v>2</v>
      </c>
      <c r="L31" s="3">
        <f t="shared" si="5"/>
        <v>2</v>
      </c>
    </row>
    <row r="32" spans="1:12">
      <c r="A32" s="3">
        <v>-150</v>
      </c>
      <c r="B32" s="3">
        <v>3</v>
      </c>
      <c r="C32" s="3">
        <v>-157.5</v>
      </c>
      <c r="D32" s="3">
        <f t="shared" si="0"/>
        <v>0.16666666666666666</v>
      </c>
      <c r="E32" s="3">
        <f t="shared" si="1"/>
        <v>0.5</v>
      </c>
      <c r="F32" s="3">
        <v>1</v>
      </c>
      <c r="G32" s="3">
        <v>-112.5</v>
      </c>
      <c r="H32" s="3">
        <f t="shared" si="2"/>
        <v>0.83333333333333337</v>
      </c>
      <c r="I32" s="3">
        <f t="shared" si="3"/>
        <v>2.5</v>
      </c>
      <c r="J32" s="3">
        <v>2</v>
      </c>
      <c r="K32" s="3">
        <f t="shared" si="4"/>
        <v>3</v>
      </c>
      <c r="L32" s="3">
        <f t="shared" si="5"/>
        <v>3</v>
      </c>
    </row>
    <row r="33" spans="1:12">
      <c r="A33" s="3"/>
      <c r="B33" s="3">
        <f>SUM(B4:B32)</f>
        <v>60</v>
      </c>
      <c r="C33" s="3"/>
      <c r="D33" s="3"/>
      <c r="E33" s="3">
        <f>SUM(E4:E32)</f>
        <v>31.022222222222222</v>
      </c>
      <c r="F33" s="3"/>
      <c r="G33" s="3"/>
      <c r="H33" s="3"/>
      <c r="I33" s="3">
        <f>SUM(I4:I32)</f>
        <v>28.977777777777774</v>
      </c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 t="s">
        <v>12</v>
      </c>
      <c r="B35" s="3">
        <f>E7+E8+E13+E14+E19+E20+E25+E26+E31+E32</f>
        <v>17.855555555555558</v>
      </c>
      <c r="C35" s="3">
        <f>E6+E12+E16+E18+E22+E23+E24+E28+E29+E30</f>
        <v>9.6999999999999993</v>
      </c>
      <c r="D35" s="3">
        <f>E10+E17</f>
        <v>1.5222222222222221</v>
      </c>
      <c r="E35" s="3">
        <f>E4+E5+E11</f>
        <v>1.9444444444444444</v>
      </c>
      <c r="F35" s="3">
        <v>0</v>
      </c>
      <c r="G35" s="3">
        <v>0</v>
      </c>
      <c r="H35" s="3">
        <v>0</v>
      </c>
      <c r="I35" s="3">
        <v>0</v>
      </c>
      <c r="J35" s="3"/>
      <c r="K35" s="3"/>
      <c r="L35" s="3"/>
    </row>
    <row r="36" spans="1:12">
      <c r="A36" s="3" t="s">
        <v>13</v>
      </c>
      <c r="B36" s="3">
        <v>0</v>
      </c>
      <c r="C36" s="3">
        <f>I7+I13+I19+I25+I26+I31+I32</f>
        <v>17.144444444444446</v>
      </c>
      <c r="D36" s="3">
        <f>I6+I12+I16+I18+I22+I23+I24+I28+I29+I30</f>
        <v>7.2999999999999989</v>
      </c>
      <c r="E36" s="3">
        <f>I10+I17</f>
        <v>1.4777777777777779</v>
      </c>
      <c r="F36" s="3">
        <f>I4+I5+I11</f>
        <v>3.0555555555555554</v>
      </c>
      <c r="G36" s="3">
        <v>0</v>
      </c>
      <c r="H36" s="3">
        <v>0</v>
      </c>
      <c r="I36" s="3">
        <v>0</v>
      </c>
      <c r="J36" s="3"/>
      <c r="K36" s="3"/>
      <c r="L36" s="3"/>
    </row>
    <row r="37" spans="1:12">
      <c r="A37" s="3" t="s">
        <v>10</v>
      </c>
      <c r="B37" s="3">
        <f>B35+B36</f>
        <v>17.855555555555558</v>
      </c>
      <c r="C37" s="3">
        <f t="shared" ref="C37:I37" si="6">C35+C36</f>
        <v>26.844444444444445</v>
      </c>
      <c r="D37" s="3">
        <f t="shared" si="6"/>
        <v>8.8222222222222211</v>
      </c>
      <c r="E37" s="3">
        <f t="shared" si="6"/>
        <v>3.4222222222222225</v>
      </c>
      <c r="F37" s="3">
        <f t="shared" si="6"/>
        <v>3.0555555555555554</v>
      </c>
      <c r="G37" s="3">
        <f t="shared" si="6"/>
        <v>0</v>
      </c>
      <c r="H37" s="3">
        <f t="shared" si="6"/>
        <v>0</v>
      </c>
      <c r="I37" s="3">
        <f t="shared" si="6"/>
        <v>0</v>
      </c>
      <c r="J37" s="3"/>
      <c r="K37" s="3">
        <f>SUM(B37:I37)</f>
        <v>60.000000000000007</v>
      </c>
      <c r="L37" s="3"/>
    </row>
    <row r="38" spans="1:12">
      <c r="A38" s="3" t="s">
        <v>11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>
        <v>6</v>
      </c>
      <c r="H38" s="3">
        <v>7</v>
      </c>
      <c r="I38" s="3">
        <v>8</v>
      </c>
      <c r="J38" s="3"/>
      <c r="K38" s="3"/>
      <c r="L38" s="3"/>
    </row>
  </sheetData>
  <phoneticPr fontId="5" type="noConversion"/>
  <pageMargins left="0.75" right="0.75" top="1" bottom="1" header="0.5" footer="0.5"/>
  <pageSetup scale="8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cp:lastPrinted>2014-02-16T07:06:11Z</cp:lastPrinted>
  <dcterms:created xsi:type="dcterms:W3CDTF">2014-02-16T04:41:27Z</dcterms:created>
  <dcterms:modified xsi:type="dcterms:W3CDTF">2014-02-16T07:06:53Z</dcterms:modified>
</cp:coreProperties>
</file>