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34620\Dropbox\AU\GIT_REPOS\roleplay-electricity-market\"/>
    </mc:Choice>
  </mc:AlternateContent>
  <xr:revisionPtr revIDLastSave="0" documentId="13_ncr:1_{408F427C-A183-4B83-8F11-267D75ADC45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example" sheetId="6" r:id="rId1"/>
    <sheet name="06_00" sheetId="1" r:id="rId2"/>
    <sheet name="11_00" sheetId="2" r:id="rId3"/>
    <sheet name="17_00" sheetId="3" r:id="rId4"/>
    <sheet name="20_00" sheetId="4" r:id="rId5"/>
    <sheet name="04_00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6" l="1"/>
  <c r="B45" i="6" s="1"/>
  <c r="B42" i="6"/>
  <c r="B43" i="6" s="1"/>
  <c r="B40" i="6"/>
  <c r="B41" i="6" s="1"/>
  <c r="B39" i="6"/>
  <c r="B38" i="6"/>
  <c r="B37" i="6"/>
  <c r="D36" i="6"/>
  <c r="B36" i="6"/>
  <c r="B35" i="6"/>
  <c r="D34" i="6"/>
  <c r="D35" i="6" s="1"/>
  <c r="B34" i="6"/>
  <c r="D33" i="6"/>
  <c r="B33" i="6"/>
  <c r="A33" i="6"/>
  <c r="A34" i="6" s="1"/>
  <c r="D32" i="6"/>
  <c r="B32" i="6"/>
  <c r="M6" i="6"/>
  <c r="M7" i="6" s="1"/>
  <c r="M5" i="6"/>
  <c r="C33" i="6" s="1"/>
  <c r="C34" i="6" s="1"/>
  <c r="I5" i="6"/>
  <c r="I6" i="6" s="1"/>
  <c r="I5" i="5"/>
  <c r="A33" i="5" s="1"/>
  <c r="A34" i="5" s="1"/>
  <c r="B44" i="5"/>
  <c r="B45" i="5" s="1"/>
  <c r="B42" i="5"/>
  <c r="B43" i="5" s="1"/>
  <c r="B40" i="5"/>
  <c r="B41" i="5" s="1"/>
  <c r="B38" i="5"/>
  <c r="B39" i="5" s="1"/>
  <c r="D36" i="5"/>
  <c r="B36" i="5"/>
  <c r="B37" i="5" s="1"/>
  <c r="D34" i="5"/>
  <c r="D35" i="5" s="1"/>
  <c r="B34" i="5"/>
  <c r="B35" i="5" s="1"/>
  <c r="D33" i="5"/>
  <c r="D32" i="5"/>
  <c r="B32" i="5"/>
  <c r="B33" i="5" s="1"/>
  <c r="M5" i="5"/>
  <c r="M6" i="5" s="1"/>
  <c r="I5" i="4"/>
  <c r="A33" i="4" s="1"/>
  <c r="A34" i="4" s="1"/>
  <c r="B44" i="4"/>
  <c r="B45" i="4" s="1"/>
  <c r="B42" i="4"/>
  <c r="B43" i="4" s="1"/>
  <c r="B40" i="4"/>
  <c r="B41" i="4" s="1"/>
  <c r="B38" i="4"/>
  <c r="B39" i="4" s="1"/>
  <c r="D36" i="4"/>
  <c r="B36" i="4"/>
  <c r="B37" i="4" s="1"/>
  <c r="D34" i="4"/>
  <c r="D35" i="4" s="1"/>
  <c r="B34" i="4"/>
  <c r="B35" i="4" s="1"/>
  <c r="D33" i="4"/>
  <c r="D32" i="4"/>
  <c r="B32" i="4"/>
  <c r="B33" i="4" s="1"/>
  <c r="M5" i="4"/>
  <c r="M6" i="4" s="1"/>
  <c r="B44" i="3"/>
  <c r="B45" i="3" s="1"/>
  <c r="B42" i="3"/>
  <c r="B43" i="3" s="1"/>
  <c r="B40" i="3"/>
  <c r="B41" i="3" s="1"/>
  <c r="B38" i="3"/>
  <c r="B39" i="3" s="1"/>
  <c r="D36" i="3"/>
  <c r="B36" i="3"/>
  <c r="B37" i="3" s="1"/>
  <c r="D34" i="3"/>
  <c r="D35" i="3" s="1"/>
  <c r="B34" i="3"/>
  <c r="B35" i="3" s="1"/>
  <c r="D33" i="3"/>
  <c r="D32" i="3"/>
  <c r="B32" i="3"/>
  <c r="B33" i="3" s="1"/>
  <c r="M5" i="3"/>
  <c r="M6" i="3" s="1"/>
  <c r="I5" i="2"/>
  <c r="A33" i="2" s="1"/>
  <c r="A34" i="2" s="1"/>
  <c r="B44" i="2"/>
  <c r="B45" i="2" s="1"/>
  <c r="B42" i="2"/>
  <c r="B43" i="2" s="1"/>
  <c r="B40" i="2"/>
  <c r="B41" i="2" s="1"/>
  <c r="B38" i="2"/>
  <c r="B39" i="2" s="1"/>
  <c r="D36" i="2"/>
  <c r="B36" i="2"/>
  <c r="B37" i="2" s="1"/>
  <c r="D34" i="2"/>
  <c r="D35" i="2" s="1"/>
  <c r="B34" i="2"/>
  <c r="B35" i="2" s="1"/>
  <c r="D33" i="2"/>
  <c r="D32" i="2"/>
  <c r="B32" i="2"/>
  <c r="B33" i="2" s="1"/>
  <c r="M5" i="2"/>
  <c r="M6" i="2" s="1"/>
  <c r="I7" i="6" l="1"/>
  <c r="A35" i="6"/>
  <c r="A36" i="6" s="1"/>
  <c r="C35" i="6"/>
  <c r="C36" i="6" s="1"/>
  <c r="M7" i="5"/>
  <c r="C35" i="5"/>
  <c r="C36" i="5" s="1"/>
  <c r="C33" i="5"/>
  <c r="C34" i="5" s="1"/>
  <c r="I6" i="5"/>
  <c r="C33" i="4"/>
  <c r="C34" i="4" s="1"/>
  <c r="M7" i="4"/>
  <c r="C35" i="4"/>
  <c r="C36" i="4" s="1"/>
  <c r="I6" i="4"/>
  <c r="C33" i="3"/>
  <c r="C34" i="3" s="1"/>
  <c r="M7" i="3"/>
  <c r="C35" i="3"/>
  <c r="C36" i="3" s="1"/>
  <c r="I5" i="3"/>
  <c r="C33" i="2"/>
  <c r="C34" i="2" s="1"/>
  <c r="M7" i="2"/>
  <c r="C35" i="2"/>
  <c r="C36" i="2" s="1"/>
  <c r="I6" i="2"/>
  <c r="D36" i="1"/>
  <c r="D34" i="1"/>
  <c r="D35" i="1" s="1"/>
  <c r="D33" i="1"/>
  <c r="D32" i="1"/>
  <c r="M5" i="1"/>
  <c r="M6" i="1" s="1"/>
  <c r="B44" i="1"/>
  <c r="B45" i="1" s="1"/>
  <c r="B42" i="1"/>
  <c r="B43" i="1" s="1"/>
  <c r="B40" i="1"/>
  <c r="B41" i="1" s="1"/>
  <c r="B38" i="1"/>
  <c r="B39" i="1" s="1"/>
  <c r="B36" i="1"/>
  <c r="B37" i="1" s="1"/>
  <c r="B34" i="1"/>
  <c r="B35" i="1" s="1"/>
  <c r="B32" i="1"/>
  <c r="B33" i="1" s="1"/>
  <c r="I5" i="1"/>
  <c r="I6" i="1" s="1"/>
  <c r="A35" i="1" s="1"/>
  <c r="A36" i="1" s="1"/>
  <c r="A37" i="6" l="1"/>
  <c r="A38" i="6" s="1"/>
  <c r="I8" i="6"/>
  <c r="A35" i="5"/>
  <c r="A36" i="5" s="1"/>
  <c r="I7" i="5"/>
  <c r="I7" i="4"/>
  <c r="A35" i="4"/>
  <c r="A36" i="4" s="1"/>
  <c r="A33" i="3"/>
  <c r="A34" i="3" s="1"/>
  <c r="I6" i="3"/>
  <c r="A35" i="2"/>
  <c r="A36" i="2" s="1"/>
  <c r="I7" i="2"/>
  <c r="C33" i="1"/>
  <c r="C34" i="1" s="1"/>
  <c r="M7" i="1"/>
  <c r="C35" i="1"/>
  <c r="C36" i="1" s="1"/>
  <c r="A33" i="1"/>
  <c r="A34" i="1" s="1"/>
  <c r="I7" i="1"/>
  <c r="A37" i="1" s="1"/>
  <c r="A38" i="1" s="1"/>
  <c r="A39" i="6" l="1"/>
  <c r="A40" i="6" s="1"/>
  <c r="I9" i="6"/>
  <c r="I8" i="5"/>
  <c r="A37" i="5"/>
  <c r="A38" i="5" s="1"/>
  <c r="A37" i="4"/>
  <c r="A38" i="4" s="1"/>
  <c r="I8" i="4"/>
  <c r="A35" i="3"/>
  <c r="A36" i="3" s="1"/>
  <c r="I7" i="3"/>
  <c r="A37" i="2"/>
  <c r="A38" i="2" s="1"/>
  <c r="I8" i="2"/>
  <c r="I8" i="1"/>
  <c r="A39" i="1" s="1"/>
  <c r="A40" i="1" s="1"/>
  <c r="I10" i="6" l="1"/>
  <c r="A41" i="6"/>
  <c r="A42" i="6" s="1"/>
  <c r="A39" i="5"/>
  <c r="A40" i="5" s="1"/>
  <c r="I9" i="5"/>
  <c r="I9" i="4"/>
  <c r="A39" i="4"/>
  <c r="A40" i="4" s="1"/>
  <c r="A37" i="3"/>
  <c r="A38" i="3" s="1"/>
  <c r="I8" i="3"/>
  <c r="A39" i="2"/>
  <c r="A40" i="2" s="1"/>
  <c r="I9" i="2"/>
  <c r="I9" i="1"/>
  <c r="I10" i="1" s="1"/>
  <c r="I11" i="1" s="1"/>
  <c r="A45" i="1" s="1"/>
  <c r="A43" i="6" l="1"/>
  <c r="A44" i="6" s="1"/>
  <c r="I11" i="6"/>
  <c r="A45" i="6" s="1"/>
  <c r="A41" i="5"/>
  <c r="A42" i="5" s="1"/>
  <c r="I10" i="5"/>
  <c r="A41" i="4"/>
  <c r="A42" i="4" s="1"/>
  <c r="I10" i="4"/>
  <c r="A39" i="3"/>
  <c r="A40" i="3" s="1"/>
  <c r="I9" i="3"/>
  <c r="A41" i="2"/>
  <c r="A42" i="2" s="1"/>
  <c r="I10" i="2"/>
  <c r="A41" i="1"/>
  <c r="A42" i="1" s="1"/>
  <c r="A43" i="1"/>
  <c r="A44" i="1" s="1"/>
  <c r="I11" i="5" l="1"/>
  <c r="A45" i="5" s="1"/>
  <c r="A43" i="5"/>
  <c r="A44" i="5" s="1"/>
  <c r="I11" i="4"/>
  <c r="A45" i="4" s="1"/>
  <c r="A43" i="4"/>
  <c r="A44" i="4" s="1"/>
  <c r="A41" i="3"/>
  <c r="A42" i="3" s="1"/>
  <c r="I10" i="3"/>
  <c r="I11" i="2"/>
  <c r="A45" i="2" s="1"/>
  <c r="A43" i="2"/>
  <c r="A44" i="2" s="1"/>
  <c r="I11" i="3" l="1"/>
  <c r="A45" i="3" s="1"/>
  <c r="A43" i="3"/>
  <c r="A44" i="3" s="1"/>
</calcChain>
</file>

<file path=xl/sharedStrings.xml><?xml version="1.0" encoding="utf-8"?>
<sst xmlns="http://schemas.openxmlformats.org/spreadsheetml/2006/main" count="108" uniqueCount="20">
  <si>
    <t>€/MWh</t>
  </si>
  <si>
    <t>TOTAL</t>
  </si>
  <si>
    <t>Coal</t>
  </si>
  <si>
    <t>Gas</t>
  </si>
  <si>
    <t>Hydro</t>
  </si>
  <si>
    <t>Onshore wind</t>
  </si>
  <si>
    <t>Offshore wind</t>
  </si>
  <si>
    <t>solar PV</t>
  </si>
  <si>
    <t>Installed capacity (MW)</t>
  </si>
  <si>
    <t>Consumers</t>
  </si>
  <si>
    <t>Aggregated supply</t>
  </si>
  <si>
    <t>Aggregated demand</t>
  </si>
  <si>
    <t>AGGREGATED SUPPLY CURVE (MWh)</t>
  </si>
  <si>
    <t>AGGREGATED DEMAND CURVE (MWh)</t>
  </si>
  <si>
    <t>Time 06:00</t>
  </si>
  <si>
    <t>Time 11:00</t>
  </si>
  <si>
    <t>Time 17:00</t>
  </si>
  <si>
    <t>Time 20:00</t>
  </si>
  <si>
    <t>Time 04:00</t>
  </si>
  <si>
    <t>ELECTRICITY MARKET June 20,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</si>
</sst>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0" fontId="0" fillId="0" borderId="0" xfId="0" applyNumberFormat="1" applyAlignment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1" fillId="0" borderId="0" xfId="0" applyFont="1" applyAlignment="1"/>
    <xf numFmtId="3" fontId="0" fillId="0" borderId="1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0" xfId="0" applyNumberFormat="1" applyBorder="1"/>
    <xf numFmtId="3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7435595000858"/>
          <c:y val="5.9986379613734091E-2"/>
          <c:w val="0.76614647839903283"/>
          <c:h val="0.74917410942006812"/>
        </c:manualLayout>
      </c:layout>
      <c:scatterChart>
        <c:scatterStyle val="smoothMarker"/>
        <c:varyColors val="0"/>
        <c:ser>
          <c:idx val="0"/>
          <c:order val="0"/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example!$A$32:$A$33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example!$B$32:$B$33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6-4ADD-A6D0-3D358AB05E28}"/>
            </c:ext>
          </c:extLst>
        </c:ser>
        <c:ser>
          <c:idx val="1"/>
          <c:order val="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example!$A$33:$A$34</c:f>
              <c:numCache>
                <c:formatCode>General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xVal>
          <c:yVal>
            <c:numRef>
              <c:f>example!$B$33:$B$34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C6-4ADD-A6D0-3D358AB05E28}"/>
            </c:ext>
          </c:extLst>
        </c:ser>
        <c:ser>
          <c:idx val="2"/>
          <c:order val="2"/>
          <c:tx>
            <c:strRef>
              <c:f>example!$A$34:$A$35</c:f>
              <c:strCache>
                <c:ptCount val="2"/>
                <c:pt idx="0">
                  <c:v>120</c:v>
                </c:pt>
                <c:pt idx="1">
                  <c:v>620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example!$A$34:$A$35</c:f>
              <c:numCache>
                <c:formatCode>General</c:formatCode>
                <c:ptCount val="2"/>
                <c:pt idx="0">
                  <c:v>120</c:v>
                </c:pt>
                <c:pt idx="1">
                  <c:v>620</c:v>
                </c:pt>
              </c:numCache>
            </c:numRef>
          </c:xVal>
          <c:yVal>
            <c:numRef>
              <c:f>example!$B$34:$B$35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C6-4ADD-A6D0-3D358AB05E28}"/>
            </c:ext>
          </c:extLst>
        </c:ser>
        <c:ser>
          <c:idx val="3"/>
          <c:order val="3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example!$A$35:$A$36</c:f>
              <c:numCache>
                <c:formatCode>General</c:formatCode>
                <c:ptCount val="2"/>
                <c:pt idx="0">
                  <c:v>620</c:v>
                </c:pt>
                <c:pt idx="1">
                  <c:v>620</c:v>
                </c:pt>
              </c:numCache>
            </c:numRef>
          </c:xVal>
          <c:yVal>
            <c:numRef>
              <c:f>example!$B$35:$B$36</c:f>
              <c:numCache>
                <c:formatCode>General</c:formatCode>
                <c:ptCount val="2"/>
                <c:pt idx="0">
                  <c:v>45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C6-4ADD-A6D0-3D358AB05E28}"/>
            </c:ext>
          </c:extLst>
        </c:ser>
        <c:ser>
          <c:idx val="4"/>
          <c:order val="4"/>
          <c:tx>
            <c:strRef>
              <c:f>example!$A$36:$A$37</c:f>
              <c:strCache>
                <c:ptCount val="2"/>
                <c:pt idx="0">
                  <c:v>620</c:v>
                </c:pt>
                <c:pt idx="1">
                  <c:v>2440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example!$A$36:$A$37</c:f>
              <c:numCache>
                <c:formatCode>General</c:formatCode>
                <c:ptCount val="2"/>
                <c:pt idx="0">
                  <c:v>620</c:v>
                </c:pt>
                <c:pt idx="1">
                  <c:v>2440</c:v>
                </c:pt>
              </c:numCache>
            </c:numRef>
          </c:xVal>
          <c:yVal>
            <c:numRef>
              <c:f>example!$B$36:$B$37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C6-4ADD-A6D0-3D358AB05E28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example!$A$37:$A$38</c:f>
              <c:numCache>
                <c:formatCode>General</c:formatCode>
                <c:ptCount val="2"/>
                <c:pt idx="0">
                  <c:v>2440</c:v>
                </c:pt>
                <c:pt idx="1">
                  <c:v>2440</c:v>
                </c:pt>
              </c:numCache>
            </c:numRef>
          </c:xVal>
          <c:yVal>
            <c:numRef>
              <c:f>example!$B$37:$B$38</c:f>
              <c:numCache>
                <c:formatCode>General</c:formatCode>
                <c:ptCount val="2"/>
                <c:pt idx="0">
                  <c:v>60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C6-4ADD-A6D0-3D358AB05E28}"/>
            </c:ext>
          </c:extLst>
        </c:ser>
        <c:ser>
          <c:idx val="6"/>
          <c:order val="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example!$A$38:$A$39</c:f>
              <c:numCache>
                <c:formatCode>General</c:formatCode>
                <c:ptCount val="2"/>
                <c:pt idx="0">
                  <c:v>2440</c:v>
                </c:pt>
                <c:pt idx="1">
                  <c:v>2480</c:v>
                </c:pt>
              </c:numCache>
            </c:numRef>
          </c:xVal>
          <c:yVal>
            <c:numRef>
              <c:f>example!$B$38:$B$39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C6-4ADD-A6D0-3D358AB05E28}"/>
            </c:ext>
          </c:extLst>
        </c:ser>
        <c:ser>
          <c:idx val="7"/>
          <c:order val="7"/>
          <c:tx>
            <c:strRef>
              <c:f>example!$A$39:$A$40</c:f>
              <c:strCache>
                <c:ptCount val="2"/>
                <c:pt idx="0">
                  <c:v>2480</c:v>
                </c:pt>
                <c:pt idx="1">
                  <c:v>2480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example!$A$39:$A$40</c:f>
              <c:numCache>
                <c:formatCode>General</c:formatCode>
                <c:ptCount val="2"/>
                <c:pt idx="0">
                  <c:v>2480</c:v>
                </c:pt>
                <c:pt idx="1">
                  <c:v>2480</c:v>
                </c:pt>
              </c:numCache>
            </c:numRef>
          </c:xVal>
          <c:yVal>
            <c:numRef>
              <c:f>example!$B$39:$B$40</c:f>
              <c:numCache>
                <c:formatCode>General</c:formatCode>
                <c:ptCount val="2"/>
                <c:pt idx="0">
                  <c:v>70</c:v>
                </c:pt>
                <c:pt idx="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C6-4ADD-A6D0-3D358AB05E28}"/>
            </c:ext>
          </c:extLst>
        </c:ser>
        <c:ser>
          <c:idx val="8"/>
          <c:order val="8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example!$A$41:$A$42</c:f>
              <c:numCache>
                <c:formatCode>General</c:formatCode>
                <c:ptCount val="2"/>
                <c:pt idx="0">
                  <c:v>3380</c:v>
                </c:pt>
                <c:pt idx="1">
                  <c:v>3380</c:v>
                </c:pt>
              </c:numCache>
            </c:numRef>
          </c:xVal>
          <c:yVal>
            <c:numRef>
              <c:f>example!$B$41:$B$42</c:f>
              <c:numCache>
                <c:formatCode>General</c:formatCode>
                <c:ptCount val="2"/>
                <c:pt idx="0">
                  <c:v>80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DC6-4ADD-A6D0-3D358AB05E28}"/>
            </c:ext>
          </c:extLst>
        </c:ser>
        <c:ser>
          <c:idx val="9"/>
          <c:order val="9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example!$A$42:$A$43</c:f>
              <c:numCache>
                <c:formatCode>General</c:formatCode>
                <c:ptCount val="2"/>
                <c:pt idx="0">
                  <c:v>3380</c:v>
                </c:pt>
                <c:pt idx="1">
                  <c:v>4130</c:v>
                </c:pt>
              </c:numCache>
            </c:numRef>
          </c:xVal>
          <c:yVal>
            <c:numRef>
              <c:f>example!$B$42:$B$43</c:f>
              <c:numCache>
                <c:formatCode>General</c:formatCode>
                <c:ptCount val="2"/>
                <c:pt idx="0">
                  <c:v>110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DC6-4ADD-A6D0-3D358AB05E28}"/>
            </c:ext>
          </c:extLst>
        </c:ser>
        <c:ser>
          <c:idx val="10"/>
          <c:order val="10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example!$A$43:$A$44</c:f>
              <c:numCache>
                <c:formatCode>General</c:formatCode>
                <c:ptCount val="2"/>
                <c:pt idx="0">
                  <c:v>4130</c:v>
                </c:pt>
                <c:pt idx="1">
                  <c:v>4130</c:v>
                </c:pt>
              </c:numCache>
            </c:numRef>
          </c:xVal>
          <c:yVal>
            <c:numRef>
              <c:f>example!$B$43:$B$44</c:f>
              <c:numCache>
                <c:formatCode>General</c:formatCode>
                <c:ptCount val="2"/>
                <c:pt idx="0">
                  <c:v>110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DC6-4ADD-A6D0-3D358AB05E28}"/>
            </c:ext>
          </c:extLst>
        </c:ser>
        <c:ser>
          <c:idx val="11"/>
          <c:order val="1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example!$A$44:$A$45</c:f>
              <c:numCache>
                <c:formatCode>General</c:formatCode>
                <c:ptCount val="2"/>
                <c:pt idx="0">
                  <c:v>4130</c:v>
                </c:pt>
                <c:pt idx="1">
                  <c:v>4880</c:v>
                </c:pt>
              </c:numCache>
            </c:numRef>
          </c:xVal>
          <c:yVal>
            <c:numRef>
              <c:f>example!$B$44:$B$45</c:f>
              <c:numCache>
                <c:formatCode>General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DC6-4ADD-A6D0-3D358AB05E28}"/>
            </c:ext>
          </c:extLst>
        </c:ser>
        <c:ser>
          <c:idx val="12"/>
          <c:order val="12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example!$C$32:$C$33</c:f>
              <c:numCache>
                <c:formatCode>General</c:formatCode>
                <c:ptCount val="2"/>
                <c:pt idx="0">
                  <c:v>0</c:v>
                </c:pt>
                <c:pt idx="1">
                  <c:v>3000</c:v>
                </c:pt>
              </c:numCache>
            </c:numRef>
          </c:xVal>
          <c:yVal>
            <c:numRef>
              <c:f>example!$D$32:$D$33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DC6-4ADD-A6D0-3D358AB05E28}"/>
            </c:ext>
          </c:extLst>
        </c:ser>
        <c:ser>
          <c:idx val="13"/>
          <c:order val="13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example!$C$33:$C$34</c:f>
              <c:numCache>
                <c:formatCode>General</c:formatCode>
                <c:ptCount val="2"/>
                <c:pt idx="0">
                  <c:v>3000</c:v>
                </c:pt>
                <c:pt idx="1">
                  <c:v>3000</c:v>
                </c:pt>
              </c:numCache>
            </c:numRef>
          </c:xVal>
          <c:yVal>
            <c:numRef>
              <c:f>example!$D$33:$D$34</c:f>
              <c:numCache>
                <c:formatCode>General</c:formatCode>
                <c:ptCount val="2"/>
                <c:pt idx="0">
                  <c:v>150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DC6-4ADD-A6D0-3D358AB05E28}"/>
            </c:ext>
          </c:extLst>
        </c:ser>
        <c:ser>
          <c:idx val="14"/>
          <c:order val="14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example!$C$34:$C$35</c:f>
              <c:numCache>
                <c:formatCode>General</c:formatCode>
                <c:ptCount val="2"/>
                <c:pt idx="0">
                  <c:v>3000</c:v>
                </c:pt>
                <c:pt idx="1">
                  <c:v>3300</c:v>
                </c:pt>
              </c:numCache>
            </c:numRef>
          </c:xVal>
          <c:yVal>
            <c:numRef>
              <c:f>example!$D$34:$D$35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DC6-4ADD-A6D0-3D358AB05E28}"/>
            </c:ext>
          </c:extLst>
        </c:ser>
        <c:ser>
          <c:idx val="15"/>
          <c:order val="15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example!$C$35:$C$36</c:f>
              <c:numCache>
                <c:formatCode>General</c:formatCode>
                <c:ptCount val="2"/>
                <c:pt idx="0">
                  <c:v>3300</c:v>
                </c:pt>
                <c:pt idx="1">
                  <c:v>3300</c:v>
                </c:pt>
              </c:numCache>
            </c:numRef>
          </c:xVal>
          <c:yVal>
            <c:numRef>
              <c:f>example!$D$35:$D$36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DC6-4ADD-A6D0-3D358AB05E28}"/>
            </c:ext>
          </c:extLst>
        </c:ser>
        <c:ser>
          <c:idx val="16"/>
          <c:order val="1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example!$A$40:$A$41</c:f>
              <c:numCache>
                <c:formatCode>General</c:formatCode>
                <c:ptCount val="2"/>
                <c:pt idx="0">
                  <c:v>2480</c:v>
                </c:pt>
                <c:pt idx="1">
                  <c:v>3380</c:v>
                </c:pt>
              </c:numCache>
            </c:numRef>
          </c:xVal>
          <c:yVal>
            <c:numRef>
              <c:f>example!$B$40:$B$41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DC6-4ADD-A6D0-3D358AB05E28}"/>
            </c:ext>
          </c:extLst>
        </c:ser>
        <c:ser>
          <c:idx val="17"/>
          <c:order val="17"/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example!$C$36:$C$37</c:f>
              <c:numCache>
                <c:formatCode>General</c:formatCode>
                <c:ptCount val="2"/>
                <c:pt idx="0">
                  <c:v>3300</c:v>
                </c:pt>
                <c:pt idx="1">
                  <c:v>100000</c:v>
                </c:pt>
              </c:numCache>
            </c:numRef>
          </c:xVal>
          <c:yVal>
            <c:numRef>
              <c:f>example!$D$36:$D$37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DC6-4ADD-A6D0-3D358AB05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42304"/>
        <c:axId val="256342864"/>
      </c:scatterChart>
      <c:valAx>
        <c:axId val="25634230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Energy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864"/>
        <c:crosses val="autoZero"/>
        <c:crossBetween val="midCat"/>
      </c:valAx>
      <c:valAx>
        <c:axId val="256342864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Price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7435595000858"/>
          <c:y val="5.9986379613734091E-2"/>
          <c:w val="0.76614647839903283"/>
          <c:h val="0.74917410942006812"/>
        </c:manualLayout>
      </c:layout>
      <c:scatterChart>
        <c:scatterStyle val="smoothMarker"/>
        <c:varyColors val="0"/>
        <c:ser>
          <c:idx val="0"/>
          <c:order val="0"/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'06_00'!$A$32:$A$33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'06_00'!$B$32:$B$33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06-4FFD-902F-8811E5EED2B8}"/>
            </c:ext>
          </c:extLst>
        </c:ser>
        <c:ser>
          <c:idx val="1"/>
          <c:order val="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'06_00'!$A$33:$A$34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'06_00'!$B$33:$B$34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06-4FFD-902F-8811E5EED2B8}"/>
            </c:ext>
          </c:extLst>
        </c:ser>
        <c:ser>
          <c:idx val="2"/>
          <c:order val="2"/>
          <c:tx>
            <c:strRef>
              <c:f>'06_00'!$A$34:$A$35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'06_00'!$A$34:$A$35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'06_00'!$B$34:$B$35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06-4FFD-902F-8811E5EED2B8}"/>
            </c:ext>
          </c:extLst>
        </c:ser>
        <c:ser>
          <c:idx val="3"/>
          <c:order val="3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'06_00'!$A$35:$A$36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'06_00'!$B$35:$B$36</c:f>
              <c:numCache>
                <c:formatCode>General</c:formatCode>
                <c:ptCount val="2"/>
                <c:pt idx="0">
                  <c:v>45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06-4FFD-902F-8811E5EED2B8}"/>
            </c:ext>
          </c:extLst>
        </c:ser>
        <c:ser>
          <c:idx val="4"/>
          <c:order val="4"/>
          <c:tx>
            <c:strRef>
              <c:f>'06_00'!$A$36:$A$37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'06_00'!$A$36:$A$37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'06_00'!$B$36:$B$37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06-4FFD-902F-8811E5EED2B8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'06_00'!$A$37:$A$38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'06_00'!$B$37:$B$38</c:f>
              <c:numCache>
                <c:formatCode>General</c:formatCode>
                <c:ptCount val="2"/>
                <c:pt idx="0">
                  <c:v>60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06-4FFD-902F-8811E5EED2B8}"/>
            </c:ext>
          </c:extLst>
        </c:ser>
        <c:ser>
          <c:idx val="6"/>
          <c:order val="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'06_00'!$A$38:$A$39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'06_00'!$B$38:$B$39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06-4FFD-902F-8811E5EED2B8}"/>
            </c:ext>
          </c:extLst>
        </c:ser>
        <c:ser>
          <c:idx val="7"/>
          <c:order val="7"/>
          <c:tx>
            <c:strRef>
              <c:f>'06_00'!$A$39:$A$40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'06_00'!$A$39:$A$40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'06_00'!$B$39:$B$40</c:f>
              <c:numCache>
                <c:formatCode>General</c:formatCode>
                <c:ptCount val="2"/>
                <c:pt idx="0">
                  <c:v>70</c:v>
                </c:pt>
                <c:pt idx="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06-4FFD-902F-8811E5EED2B8}"/>
            </c:ext>
          </c:extLst>
        </c:ser>
        <c:ser>
          <c:idx val="8"/>
          <c:order val="8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'06_00'!$A$41:$A$42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'06_00'!$B$41:$B$42</c:f>
              <c:numCache>
                <c:formatCode>General</c:formatCode>
                <c:ptCount val="2"/>
                <c:pt idx="0">
                  <c:v>80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06-4FFD-902F-8811E5EED2B8}"/>
            </c:ext>
          </c:extLst>
        </c:ser>
        <c:ser>
          <c:idx val="9"/>
          <c:order val="9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'06_00'!$A$42:$A$43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'06_00'!$B$42:$B$43</c:f>
              <c:numCache>
                <c:formatCode>General</c:formatCode>
                <c:ptCount val="2"/>
                <c:pt idx="0">
                  <c:v>110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06-4FFD-902F-8811E5EED2B8}"/>
            </c:ext>
          </c:extLst>
        </c:ser>
        <c:ser>
          <c:idx val="10"/>
          <c:order val="10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'06_00'!$A$43:$A$44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'06_00'!$B$43:$B$44</c:f>
              <c:numCache>
                <c:formatCode>General</c:formatCode>
                <c:ptCount val="2"/>
                <c:pt idx="0">
                  <c:v>110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06-4FFD-902F-8811E5EED2B8}"/>
            </c:ext>
          </c:extLst>
        </c:ser>
        <c:ser>
          <c:idx val="11"/>
          <c:order val="1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'06_00'!$A$44:$A$45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'06_00'!$B$44:$B$45</c:f>
              <c:numCache>
                <c:formatCode>General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06-4FFD-902F-8811E5EED2B8}"/>
            </c:ext>
          </c:extLst>
        </c:ser>
        <c:ser>
          <c:idx val="12"/>
          <c:order val="12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'06_00'!$C$32:$C$33</c:f>
              <c:numCache>
                <c:formatCode>General</c:formatCode>
                <c:ptCount val="2"/>
                <c:pt idx="0">
                  <c:v>0</c:v>
                </c:pt>
                <c:pt idx="1">
                  <c:v>3000</c:v>
                </c:pt>
              </c:numCache>
            </c:numRef>
          </c:xVal>
          <c:yVal>
            <c:numRef>
              <c:f>'06_00'!$D$32:$D$33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806-4FFD-902F-8811E5EED2B8}"/>
            </c:ext>
          </c:extLst>
        </c:ser>
        <c:ser>
          <c:idx val="13"/>
          <c:order val="13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'06_00'!$C$33:$C$34</c:f>
              <c:numCache>
                <c:formatCode>General</c:formatCode>
                <c:ptCount val="2"/>
                <c:pt idx="0">
                  <c:v>3000</c:v>
                </c:pt>
                <c:pt idx="1">
                  <c:v>3000</c:v>
                </c:pt>
              </c:numCache>
            </c:numRef>
          </c:xVal>
          <c:yVal>
            <c:numRef>
              <c:f>'06_00'!$D$33:$D$34</c:f>
              <c:numCache>
                <c:formatCode>General</c:formatCode>
                <c:ptCount val="2"/>
                <c:pt idx="0">
                  <c:v>150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806-4FFD-902F-8811E5EED2B8}"/>
            </c:ext>
          </c:extLst>
        </c:ser>
        <c:ser>
          <c:idx val="14"/>
          <c:order val="14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'06_00'!$C$34:$C$35</c:f>
              <c:numCache>
                <c:formatCode>General</c:formatCode>
                <c:ptCount val="2"/>
                <c:pt idx="0">
                  <c:v>3000</c:v>
                </c:pt>
                <c:pt idx="1">
                  <c:v>3300</c:v>
                </c:pt>
              </c:numCache>
            </c:numRef>
          </c:xVal>
          <c:yVal>
            <c:numRef>
              <c:f>'06_00'!$D$34:$D$35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806-4FFD-902F-8811E5EED2B8}"/>
            </c:ext>
          </c:extLst>
        </c:ser>
        <c:ser>
          <c:idx val="15"/>
          <c:order val="15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'06_00'!$C$35:$C$36</c:f>
              <c:numCache>
                <c:formatCode>General</c:formatCode>
                <c:ptCount val="2"/>
                <c:pt idx="0">
                  <c:v>3300</c:v>
                </c:pt>
                <c:pt idx="1">
                  <c:v>3300</c:v>
                </c:pt>
              </c:numCache>
            </c:numRef>
          </c:xVal>
          <c:yVal>
            <c:numRef>
              <c:f>'06_00'!$D$35:$D$36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806-4FFD-902F-8811E5EED2B8}"/>
            </c:ext>
          </c:extLst>
        </c:ser>
        <c:ser>
          <c:idx val="16"/>
          <c:order val="1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'06_00'!$A$40:$A$41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'06_00'!$B$40:$B$41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806-4FFD-902F-8811E5EED2B8}"/>
            </c:ext>
          </c:extLst>
        </c:ser>
        <c:ser>
          <c:idx val="17"/>
          <c:order val="17"/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'06_00'!$C$36:$C$37</c:f>
              <c:numCache>
                <c:formatCode>General</c:formatCode>
                <c:ptCount val="2"/>
                <c:pt idx="0">
                  <c:v>3300</c:v>
                </c:pt>
                <c:pt idx="1">
                  <c:v>100000</c:v>
                </c:pt>
              </c:numCache>
            </c:numRef>
          </c:xVal>
          <c:yVal>
            <c:numRef>
              <c:f>'06_00'!$D$36:$D$37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806-4FFD-902F-8811E5EED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42304"/>
        <c:axId val="256342864"/>
      </c:scatterChart>
      <c:valAx>
        <c:axId val="25634230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Energy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864"/>
        <c:crosses val="autoZero"/>
        <c:crossBetween val="midCat"/>
      </c:valAx>
      <c:valAx>
        <c:axId val="256342864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Price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6141732283464"/>
          <c:y val="5.9986379613734091E-2"/>
          <c:w val="0.78697076658521126"/>
          <c:h val="0.74917410942006812"/>
        </c:manualLayout>
      </c:layout>
      <c:scatterChart>
        <c:scatterStyle val="smoothMarker"/>
        <c:varyColors val="0"/>
        <c:ser>
          <c:idx val="0"/>
          <c:order val="0"/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'11_00'!$A$32:$A$33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'11_00'!$B$32:$B$33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A-4C8D-8CF4-B28FB9B4729F}"/>
            </c:ext>
          </c:extLst>
        </c:ser>
        <c:ser>
          <c:idx val="1"/>
          <c:order val="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'11_00'!$A$33:$A$34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'11_00'!$B$33:$B$34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0A-4C8D-8CF4-B28FB9B4729F}"/>
            </c:ext>
          </c:extLst>
        </c:ser>
        <c:ser>
          <c:idx val="2"/>
          <c:order val="2"/>
          <c:tx>
            <c:strRef>
              <c:f>'11_00'!$A$34:$A$35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'11_00'!$A$34:$A$35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'11_00'!$B$34:$B$35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0A-4C8D-8CF4-B28FB9B4729F}"/>
            </c:ext>
          </c:extLst>
        </c:ser>
        <c:ser>
          <c:idx val="3"/>
          <c:order val="3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'11_00'!$A$35:$A$36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'11_00'!$B$35:$B$36</c:f>
              <c:numCache>
                <c:formatCode>General</c:formatCode>
                <c:ptCount val="2"/>
                <c:pt idx="0">
                  <c:v>20</c:v>
                </c:pt>
                <c:pt idx="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0A-4C8D-8CF4-B28FB9B4729F}"/>
            </c:ext>
          </c:extLst>
        </c:ser>
        <c:ser>
          <c:idx val="4"/>
          <c:order val="4"/>
          <c:tx>
            <c:strRef>
              <c:f>'11_00'!$A$36:$A$37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'11_00'!$A$36:$A$37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'11_00'!$B$36:$B$37</c:f>
              <c:numCache>
                <c:formatCode>General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0A-4C8D-8CF4-B28FB9B4729F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'11_00'!$A$37:$A$38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'11_00'!$B$37:$B$38</c:f>
              <c:numCache>
                <c:formatCode>General</c:formatCode>
                <c:ptCount val="2"/>
                <c:pt idx="0">
                  <c:v>35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0A-4C8D-8CF4-B28FB9B4729F}"/>
            </c:ext>
          </c:extLst>
        </c:ser>
        <c:ser>
          <c:idx val="6"/>
          <c:order val="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'11_00'!$A$38:$A$39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'11_00'!$B$38:$B$39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0A-4C8D-8CF4-B28FB9B4729F}"/>
            </c:ext>
          </c:extLst>
        </c:ser>
        <c:ser>
          <c:idx val="7"/>
          <c:order val="7"/>
          <c:tx>
            <c:strRef>
              <c:f>'11_00'!$A$39:$A$40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'11_00'!$A$39:$A$40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'11_00'!$B$39:$B$40</c:f>
              <c:numCache>
                <c:formatCode>General</c:formatCode>
                <c:ptCount val="2"/>
                <c:pt idx="0">
                  <c:v>40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0A-4C8D-8CF4-B28FB9B4729F}"/>
            </c:ext>
          </c:extLst>
        </c:ser>
        <c:ser>
          <c:idx val="8"/>
          <c:order val="8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'11_00'!$A$41:$A$42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'11_00'!$B$41:$B$42</c:f>
              <c:numCache>
                <c:formatCode>General</c:formatCode>
                <c:ptCount val="2"/>
                <c:pt idx="0">
                  <c:v>50</c:v>
                </c:pt>
                <c:pt idx="1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90A-4C8D-8CF4-B28FB9B4729F}"/>
            </c:ext>
          </c:extLst>
        </c:ser>
        <c:ser>
          <c:idx val="9"/>
          <c:order val="9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'11_00'!$A$42:$A$43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'11_00'!$B$42:$B$43</c:f>
              <c:numCache>
                <c:formatCode>General</c:formatCode>
                <c:ptCount val="2"/>
                <c:pt idx="0">
                  <c:v>79</c:v>
                </c:pt>
                <c:pt idx="1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90A-4C8D-8CF4-B28FB9B4729F}"/>
            </c:ext>
          </c:extLst>
        </c:ser>
        <c:ser>
          <c:idx val="10"/>
          <c:order val="10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'11_00'!$A$43:$A$44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'11_00'!$B$43:$B$44</c:f>
              <c:numCache>
                <c:formatCode>General</c:formatCode>
                <c:ptCount val="2"/>
                <c:pt idx="0">
                  <c:v>79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90A-4C8D-8CF4-B28FB9B4729F}"/>
            </c:ext>
          </c:extLst>
        </c:ser>
        <c:ser>
          <c:idx val="11"/>
          <c:order val="1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'11_00'!$A$44:$A$45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'11_00'!$B$44:$B$45</c:f>
              <c:numCache>
                <c:formatCode>General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90A-4C8D-8CF4-B28FB9B4729F}"/>
            </c:ext>
          </c:extLst>
        </c:ser>
        <c:ser>
          <c:idx val="12"/>
          <c:order val="12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'11_00'!$C$32:$C$33</c:f>
              <c:numCache>
                <c:formatCode>General</c:formatCode>
                <c:ptCount val="2"/>
                <c:pt idx="0">
                  <c:v>0</c:v>
                </c:pt>
                <c:pt idx="1">
                  <c:v>4000</c:v>
                </c:pt>
              </c:numCache>
            </c:numRef>
          </c:xVal>
          <c:yVal>
            <c:numRef>
              <c:f>'11_00'!$D$32:$D$33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90A-4C8D-8CF4-B28FB9B4729F}"/>
            </c:ext>
          </c:extLst>
        </c:ser>
        <c:ser>
          <c:idx val="13"/>
          <c:order val="13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'11_00'!$C$33:$C$34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xVal>
          <c:yVal>
            <c:numRef>
              <c:f>'11_00'!$D$33:$D$34</c:f>
              <c:numCache>
                <c:formatCode>General</c:formatCode>
                <c:ptCount val="2"/>
                <c:pt idx="0">
                  <c:v>150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90A-4C8D-8CF4-B28FB9B4729F}"/>
            </c:ext>
          </c:extLst>
        </c:ser>
        <c:ser>
          <c:idx val="14"/>
          <c:order val="14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'11_00'!$C$34:$C$35</c:f>
              <c:numCache>
                <c:formatCode>General</c:formatCode>
                <c:ptCount val="2"/>
                <c:pt idx="0">
                  <c:v>4000</c:v>
                </c:pt>
                <c:pt idx="1">
                  <c:v>5000</c:v>
                </c:pt>
              </c:numCache>
            </c:numRef>
          </c:xVal>
          <c:yVal>
            <c:numRef>
              <c:f>'11_00'!$D$34:$D$35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90A-4C8D-8CF4-B28FB9B4729F}"/>
            </c:ext>
          </c:extLst>
        </c:ser>
        <c:ser>
          <c:idx val="15"/>
          <c:order val="15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'11_00'!$C$35:$C$36</c:f>
              <c:numCache>
                <c:formatCode>General</c:formatCode>
                <c:ptCount val="2"/>
                <c:pt idx="0">
                  <c:v>5000</c:v>
                </c:pt>
                <c:pt idx="1">
                  <c:v>5000</c:v>
                </c:pt>
              </c:numCache>
            </c:numRef>
          </c:xVal>
          <c:yVal>
            <c:numRef>
              <c:f>'11_00'!$D$35:$D$36</c:f>
              <c:numCache>
                <c:formatCode>General</c:formatCode>
                <c:ptCount val="2"/>
                <c:pt idx="0">
                  <c:v>20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90A-4C8D-8CF4-B28FB9B4729F}"/>
            </c:ext>
          </c:extLst>
        </c:ser>
        <c:ser>
          <c:idx val="16"/>
          <c:order val="1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'11_00'!$A$40:$A$41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'11_00'!$B$40:$B$41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90A-4C8D-8CF4-B28FB9B4729F}"/>
            </c:ext>
          </c:extLst>
        </c:ser>
        <c:ser>
          <c:idx val="17"/>
          <c:order val="17"/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'11_00'!$C$36:$C$37</c:f>
              <c:numCache>
                <c:formatCode>General</c:formatCode>
                <c:ptCount val="2"/>
                <c:pt idx="0">
                  <c:v>5000</c:v>
                </c:pt>
                <c:pt idx="1">
                  <c:v>100000</c:v>
                </c:pt>
              </c:numCache>
            </c:numRef>
          </c:xVal>
          <c:yVal>
            <c:numRef>
              <c:f>'11_00'!$D$36:$D$37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90A-4C8D-8CF4-B28FB9B47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42304"/>
        <c:axId val="256342864"/>
      </c:scatterChart>
      <c:valAx>
        <c:axId val="25634230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Energy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864"/>
        <c:crosses val="autoZero"/>
        <c:crossBetween val="midCat"/>
      </c:valAx>
      <c:valAx>
        <c:axId val="256342864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Price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9597550306212"/>
          <c:y val="5.9986379613734091E-2"/>
          <c:w val="0.75919291338582673"/>
          <c:h val="0.74917410942006812"/>
        </c:manualLayout>
      </c:layout>
      <c:scatterChart>
        <c:scatterStyle val="smoothMarker"/>
        <c:varyColors val="0"/>
        <c:ser>
          <c:idx val="0"/>
          <c:order val="0"/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'17_00'!$A$32:$A$33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'17_00'!$B$32:$B$33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F-48E8-B608-B226BCBB16F4}"/>
            </c:ext>
          </c:extLst>
        </c:ser>
        <c:ser>
          <c:idx val="1"/>
          <c:order val="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'17_00'!$A$33:$A$34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'17_00'!$B$33:$B$34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0F-48E8-B608-B226BCBB16F4}"/>
            </c:ext>
          </c:extLst>
        </c:ser>
        <c:ser>
          <c:idx val="2"/>
          <c:order val="2"/>
          <c:tx>
            <c:strRef>
              <c:f>'17_00'!$A$34:$A$35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'17_00'!$A$34:$A$35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'17_00'!$B$34:$B$35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0F-48E8-B608-B226BCBB16F4}"/>
            </c:ext>
          </c:extLst>
        </c:ser>
        <c:ser>
          <c:idx val="3"/>
          <c:order val="3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'17_00'!$A$35:$A$36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'17_00'!$B$35:$B$36</c:f>
              <c:numCache>
                <c:formatCode>General</c:formatCode>
                <c:ptCount val="2"/>
                <c:pt idx="0">
                  <c:v>10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0F-48E8-B608-B226BCBB16F4}"/>
            </c:ext>
          </c:extLst>
        </c:ser>
        <c:ser>
          <c:idx val="4"/>
          <c:order val="4"/>
          <c:tx>
            <c:strRef>
              <c:f>'17_00'!$A$36:$A$37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'17_00'!$A$36:$A$37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'17_00'!$B$36:$B$37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0F-48E8-B608-B226BCBB16F4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'17_00'!$A$37:$A$38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'17_00'!$B$37:$B$38</c:f>
              <c:numCache>
                <c:formatCode>General</c:formatCode>
                <c:ptCount val="2"/>
                <c:pt idx="0">
                  <c:v>30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0F-48E8-B608-B226BCBB16F4}"/>
            </c:ext>
          </c:extLst>
        </c:ser>
        <c:ser>
          <c:idx val="6"/>
          <c:order val="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'17_00'!$A$38:$A$39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'17_00'!$B$38:$B$39</c:f>
              <c:numCache>
                <c:formatCode>General</c:formatCode>
                <c:ptCount val="2"/>
                <c:pt idx="0">
                  <c:v>55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0F-48E8-B608-B226BCBB16F4}"/>
            </c:ext>
          </c:extLst>
        </c:ser>
        <c:ser>
          <c:idx val="7"/>
          <c:order val="7"/>
          <c:tx>
            <c:strRef>
              <c:f>'17_00'!$A$39:$A$40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'17_00'!$A$39:$A$40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'17_00'!$B$39:$B$40</c:f>
              <c:numCache>
                <c:formatCode>General</c:formatCode>
                <c:ptCount val="2"/>
                <c:pt idx="0">
                  <c:v>55</c:v>
                </c:pt>
                <c:pt idx="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70F-48E8-B608-B226BCBB16F4}"/>
            </c:ext>
          </c:extLst>
        </c:ser>
        <c:ser>
          <c:idx val="8"/>
          <c:order val="8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'17_00'!$A$41:$A$42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'17_00'!$B$41:$B$42</c:f>
              <c:numCache>
                <c:formatCode>General</c:formatCode>
                <c:ptCount val="2"/>
                <c:pt idx="0">
                  <c:v>80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70F-48E8-B608-B226BCBB16F4}"/>
            </c:ext>
          </c:extLst>
        </c:ser>
        <c:ser>
          <c:idx val="9"/>
          <c:order val="9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'17_00'!$A$42:$A$43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'17_00'!$B$42:$B$43</c:f>
              <c:numCache>
                <c:formatCode>General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70F-48E8-B608-B226BCBB16F4}"/>
            </c:ext>
          </c:extLst>
        </c:ser>
        <c:ser>
          <c:idx val="10"/>
          <c:order val="10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'17_00'!$A$43:$A$44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'17_00'!$B$43:$B$44</c:f>
              <c:numCache>
                <c:formatCode>General</c:formatCode>
                <c:ptCount val="2"/>
                <c:pt idx="0">
                  <c:v>90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70F-48E8-B608-B226BCBB16F4}"/>
            </c:ext>
          </c:extLst>
        </c:ser>
        <c:ser>
          <c:idx val="11"/>
          <c:order val="1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'17_00'!$A$44:$A$45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'17_00'!$B$44:$B$45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70F-48E8-B608-B226BCBB16F4}"/>
            </c:ext>
          </c:extLst>
        </c:ser>
        <c:ser>
          <c:idx val="12"/>
          <c:order val="12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'17_00'!$C$32:$C$33</c:f>
              <c:numCache>
                <c:formatCode>General</c:formatCode>
                <c:ptCount val="2"/>
                <c:pt idx="0">
                  <c:v>0</c:v>
                </c:pt>
                <c:pt idx="1">
                  <c:v>4500</c:v>
                </c:pt>
              </c:numCache>
            </c:numRef>
          </c:xVal>
          <c:yVal>
            <c:numRef>
              <c:f>'17_00'!$D$32:$D$33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70F-48E8-B608-B226BCBB16F4}"/>
            </c:ext>
          </c:extLst>
        </c:ser>
        <c:ser>
          <c:idx val="13"/>
          <c:order val="13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'17_00'!$C$33:$C$34</c:f>
              <c:numCache>
                <c:formatCode>General</c:formatCode>
                <c:ptCount val="2"/>
                <c:pt idx="0">
                  <c:v>4500</c:v>
                </c:pt>
                <c:pt idx="1">
                  <c:v>4500</c:v>
                </c:pt>
              </c:numCache>
            </c:numRef>
          </c:xVal>
          <c:yVal>
            <c:numRef>
              <c:f>'17_00'!$D$33:$D$34</c:f>
              <c:numCache>
                <c:formatCode>General</c:formatCode>
                <c:ptCount val="2"/>
                <c:pt idx="0">
                  <c:v>190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70F-48E8-B608-B226BCBB16F4}"/>
            </c:ext>
          </c:extLst>
        </c:ser>
        <c:ser>
          <c:idx val="14"/>
          <c:order val="14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'17_00'!$C$34:$C$35</c:f>
              <c:numCache>
                <c:formatCode>General</c:formatCode>
                <c:ptCount val="2"/>
                <c:pt idx="0">
                  <c:v>4500</c:v>
                </c:pt>
                <c:pt idx="1">
                  <c:v>4500</c:v>
                </c:pt>
              </c:numCache>
            </c:numRef>
          </c:xVal>
          <c:yVal>
            <c:numRef>
              <c:f>'17_00'!$D$34:$D$35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70F-48E8-B608-B226BCBB16F4}"/>
            </c:ext>
          </c:extLst>
        </c:ser>
        <c:ser>
          <c:idx val="15"/>
          <c:order val="15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'17_00'!$C$35:$C$36</c:f>
              <c:numCache>
                <c:formatCode>General</c:formatCode>
                <c:ptCount val="2"/>
                <c:pt idx="0">
                  <c:v>4500</c:v>
                </c:pt>
                <c:pt idx="1">
                  <c:v>4500</c:v>
                </c:pt>
              </c:numCache>
            </c:numRef>
          </c:xVal>
          <c:yVal>
            <c:numRef>
              <c:f>'17_00'!$D$35:$D$36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70F-48E8-B608-B226BCBB16F4}"/>
            </c:ext>
          </c:extLst>
        </c:ser>
        <c:ser>
          <c:idx val="16"/>
          <c:order val="1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'17_00'!$A$40:$A$41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'17_00'!$B$40:$B$41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70F-48E8-B608-B226BCBB16F4}"/>
            </c:ext>
          </c:extLst>
        </c:ser>
        <c:ser>
          <c:idx val="17"/>
          <c:order val="17"/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'17_00'!$C$36:$C$37</c:f>
              <c:numCache>
                <c:formatCode>General</c:formatCode>
                <c:ptCount val="2"/>
                <c:pt idx="0">
                  <c:v>4500</c:v>
                </c:pt>
                <c:pt idx="1">
                  <c:v>100000</c:v>
                </c:pt>
              </c:numCache>
            </c:numRef>
          </c:xVal>
          <c:yVal>
            <c:numRef>
              <c:f>'17_00'!$D$36:$D$37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70F-48E8-B608-B226BCBB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42304"/>
        <c:axId val="256342864"/>
      </c:scatterChart>
      <c:valAx>
        <c:axId val="25634230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Energy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864"/>
        <c:crosses val="autoZero"/>
        <c:crossBetween val="midCat"/>
      </c:valAx>
      <c:valAx>
        <c:axId val="25634286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Price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6141732283464"/>
          <c:y val="5.9986379613734091E-2"/>
          <c:w val="0.78697076658521126"/>
          <c:h val="0.74917410942006812"/>
        </c:manualLayout>
      </c:layout>
      <c:scatterChart>
        <c:scatterStyle val="smoothMarker"/>
        <c:varyColors val="0"/>
        <c:ser>
          <c:idx val="0"/>
          <c:order val="0"/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'20_00'!$A$32:$A$33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'20_00'!$B$32:$B$33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6F-4DB7-9E59-2350E61AEAEC}"/>
            </c:ext>
          </c:extLst>
        </c:ser>
        <c:ser>
          <c:idx val="1"/>
          <c:order val="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'20_00'!$A$33:$A$34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'20_00'!$B$33:$B$34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6F-4DB7-9E59-2350E61AEAEC}"/>
            </c:ext>
          </c:extLst>
        </c:ser>
        <c:ser>
          <c:idx val="2"/>
          <c:order val="2"/>
          <c:tx>
            <c:strRef>
              <c:f>'20_00'!$A$34:$A$35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'20_00'!$A$34:$A$35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'20_00'!$B$34:$B$35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6F-4DB7-9E59-2350E61AEAEC}"/>
            </c:ext>
          </c:extLst>
        </c:ser>
        <c:ser>
          <c:idx val="3"/>
          <c:order val="3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'20_00'!$A$35:$A$36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'20_00'!$B$35:$B$36</c:f>
              <c:numCache>
                <c:formatCode>General</c:formatCode>
                <c:ptCount val="2"/>
                <c:pt idx="0">
                  <c:v>10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6F-4DB7-9E59-2350E61AEAEC}"/>
            </c:ext>
          </c:extLst>
        </c:ser>
        <c:ser>
          <c:idx val="4"/>
          <c:order val="4"/>
          <c:tx>
            <c:strRef>
              <c:f>'20_00'!$A$36:$A$37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'20_00'!$A$36:$A$37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'20_00'!$B$36:$B$37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6F-4DB7-9E59-2350E61AEAEC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'20_00'!$A$37:$A$38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'20_00'!$B$37:$B$38</c:f>
              <c:numCache>
                <c:formatCode>General</c:formatCode>
                <c:ptCount val="2"/>
                <c:pt idx="0">
                  <c:v>50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6F-4DB7-9E59-2350E61AEAEC}"/>
            </c:ext>
          </c:extLst>
        </c:ser>
        <c:ser>
          <c:idx val="6"/>
          <c:order val="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'20_00'!$A$38:$A$39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'20_00'!$B$38:$B$39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F6F-4DB7-9E59-2350E61AEAEC}"/>
            </c:ext>
          </c:extLst>
        </c:ser>
        <c:ser>
          <c:idx val="7"/>
          <c:order val="7"/>
          <c:tx>
            <c:strRef>
              <c:f>'20_00'!$A$39:$A$40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'20_00'!$A$39:$A$40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'20_00'!$B$39:$B$40</c:f>
              <c:numCache>
                <c:formatCode>General</c:formatCode>
                <c:ptCount val="2"/>
                <c:pt idx="0">
                  <c:v>60</c:v>
                </c:pt>
                <c:pt idx="1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F6F-4DB7-9E59-2350E61AEAEC}"/>
            </c:ext>
          </c:extLst>
        </c:ser>
        <c:ser>
          <c:idx val="8"/>
          <c:order val="8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'20_00'!$A$41:$A$42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'20_00'!$B$41:$B$42</c:f>
              <c:numCache>
                <c:formatCode>General</c:formatCode>
                <c:ptCount val="2"/>
                <c:pt idx="0">
                  <c:v>75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F6F-4DB7-9E59-2350E61AEAEC}"/>
            </c:ext>
          </c:extLst>
        </c:ser>
        <c:ser>
          <c:idx val="9"/>
          <c:order val="9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'20_00'!$A$42:$A$43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'20_00'!$B$42:$B$43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F6F-4DB7-9E59-2350E61AEAEC}"/>
            </c:ext>
          </c:extLst>
        </c:ser>
        <c:ser>
          <c:idx val="10"/>
          <c:order val="10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'20_00'!$A$43:$A$44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'20_00'!$B$43:$B$44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F6F-4DB7-9E59-2350E61AEAEC}"/>
            </c:ext>
          </c:extLst>
        </c:ser>
        <c:ser>
          <c:idx val="11"/>
          <c:order val="1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'20_00'!$A$44:$A$45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'20_00'!$B$44:$B$45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F6F-4DB7-9E59-2350E61AEAEC}"/>
            </c:ext>
          </c:extLst>
        </c:ser>
        <c:ser>
          <c:idx val="12"/>
          <c:order val="12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'20_00'!$C$32:$C$33</c:f>
              <c:numCache>
                <c:formatCode>General</c:formatCode>
                <c:ptCount val="2"/>
                <c:pt idx="0">
                  <c:v>0</c:v>
                </c:pt>
                <c:pt idx="1">
                  <c:v>5500</c:v>
                </c:pt>
              </c:numCache>
            </c:numRef>
          </c:xVal>
          <c:yVal>
            <c:numRef>
              <c:f>'20_00'!$D$32:$D$33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F6F-4DB7-9E59-2350E61AEAEC}"/>
            </c:ext>
          </c:extLst>
        </c:ser>
        <c:ser>
          <c:idx val="13"/>
          <c:order val="13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'20_00'!$C$33:$C$34</c:f>
              <c:numCache>
                <c:formatCode>General</c:formatCode>
                <c:ptCount val="2"/>
                <c:pt idx="0">
                  <c:v>5500</c:v>
                </c:pt>
                <c:pt idx="1">
                  <c:v>5500</c:v>
                </c:pt>
              </c:numCache>
            </c:numRef>
          </c:xVal>
          <c:yVal>
            <c:numRef>
              <c:f>'20_00'!$D$33:$D$34</c:f>
              <c:numCache>
                <c:formatCode>General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F6F-4DB7-9E59-2350E61AEAEC}"/>
            </c:ext>
          </c:extLst>
        </c:ser>
        <c:ser>
          <c:idx val="14"/>
          <c:order val="14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'20_00'!$C$34:$C$35</c:f>
              <c:numCache>
                <c:formatCode>General</c:formatCode>
                <c:ptCount val="2"/>
                <c:pt idx="0">
                  <c:v>5500</c:v>
                </c:pt>
                <c:pt idx="1">
                  <c:v>5800</c:v>
                </c:pt>
              </c:numCache>
            </c:numRef>
          </c:xVal>
          <c:yVal>
            <c:numRef>
              <c:f>'20_00'!$D$34:$D$35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F6F-4DB7-9E59-2350E61AEAEC}"/>
            </c:ext>
          </c:extLst>
        </c:ser>
        <c:ser>
          <c:idx val="15"/>
          <c:order val="15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'20_00'!$C$35:$C$36</c:f>
              <c:numCache>
                <c:formatCode>General</c:formatCode>
                <c:ptCount val="2"/>
                <c:pt idx="0">
                  <c:v>5800</c:v>
                </c:pt>
                <c:pt idx="1">
                  <c:v>5800</c:v>
                </c:pt>
              </c:numCache>
            </c:numRef>
          </c:xVal>
          <c:yVal>
            <c:numRef>
              <c:f>'20_00'!$D$35:$D$36</c:f>
              <c:numCache>
                <c:formatCode>General</c:formatCode>
                <c:ptCount val="2"/>
                <c:pt idx="0">
                  <c:v>40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F6F-4DB7-9E59-2350E61AEAEC}"/>
            </c:ext>
          </c:extLst>
        </c:ser>
        <c:ser>
          <c:idx val="16"/>
          <c:order val="1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'20_00'!$A$40:$A$41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'20_00'!$B$40:$B$41</c:f>
              <c:numCache>
                <c:formatCode>General</c:formatCode>
                <c:ptCount val="2"/>
                <c:pt idx="0">
                  <c:v>75</c:v>
                </c:pt>
                <c:pt idx="1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F6F-4DB7-9E59-2350E61AEAEC}"/>
            </c:ext>
          </c:extLst>
        </c:ser>
        <c:ser>
          <c:idx val="17"/>
          <c:order val="17"/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'20_00'!$C$36:$C$37</c:f>
              <c:numCache>
                <c:formatCode>General</c:formatCode>
                <c:ptCount val="2"/>
                <c:pt idx="0">
                  <c:v>5800</c:v>
                </c:pt>
                <c:pt idx="1">
                  <c:v>100000</c:v>
                </c:pt>
              </c:numCache>
            </c:numRef>
          </c:xVal>
          <c:yVal>
            <c:numRef>
              <c:f>'20_00'!$D$36:$D$37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F6F-4DB7-9E59-2350E61AE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42304"/>
        <c:axId val="256342864"/>
      </c:scatterChart>
      <c:valAx>
        <c:axId val="25634230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Energy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864"/>
        <c:crosses val="autoZero"/>
        <c:crossBetween val="midCat"/>
      </c:valAx>
      <c:valAx>
        <c:axId val="256342864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Price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6141732283464"/>
          <c:y val="5.9986379613734091E-2"/>
          <c:w val="0.78697076658521126"/>
          <c:h val="0.74917410942006812"/>
        </c:manualLayout>
      </c:layout>
      <c:scatterChart>
        <c:scatterStyle val="smoothMarker"/>
        <c:varyColors val="0"/>
        <c:ser>
          <c:idx val="0"/>
          <c:order val="0"/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'04_00'!$A$32:$A$33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'04_00'!$B$32:$B$33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35-470D-B781-01BFA68B4909}"/>
            </c:ext>
          </c:extLst>
        </c:ser>
        <c:ser>
          <c:idx val="1"/>
          <c:order val="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'04_00'!$A$33:$A$34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'04_00'!$B$33:$B$34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35-470D-B781-01BFA68B4909}"/>
            </c:ext>
          </c:extLst>
        </c:ser>
        <c:ser>
          <c:idx val="2"/>
          <c:order val="2"/>
          <c:tx>
            <c:strRef>
              <c:f>'04_00'!$A$34:$A$35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'04_00'!$A$34:$A$35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'04_00'!$B$34:$B$35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35-470D-B781-01BFA68B4909}"/>
            </c:ext>
          </c:extLst>
        </c:ser>
        <c:ser>
          <c:idx val="3"/>
          <c:order val="3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'04_00'!$A$35:$A$36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'04_00'!$B$35:$B$36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35-470D-B781-01BFA68B4909}"/>
            </c:ext>
          </c:extLst>
        </c:ser>
        <c:ser>
          <c:idx val="4"/>
          <c:order val="4"/>
          <c:tx>
            <c:strRef>
              <c:f>'04_00'!$A$36:$A$37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'04_00'!$A$36:$A$37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'04_00'!$B$36:$B$37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35-470D-B781-01BFA68B4909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'04_00'!$A$37:$A$38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'04_00'!$B$37:$B$38</c:f>
              <c:numCache>
                <c:formatCode>General</c:formatCode>
                <c:ptCount val="2"/>
                <c:pt idx="0">
                  <c:v>10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35-470D-B781-01BFA68B4909}"/>
            </c:ext>
          </c:extLst>
        </c:ser>
        <c:ser>
          <c:idx val="6"/>
          <c:order val="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'04_00'!$A$38:$A$39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'04_00'!$B$38:$B$39</c:f>
              <c:numCache>
                <c:formatCode>General</c:formatCode>
                <c:ptCount val="2"/>
                <c:pt idx="0">
                  <c:v>21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35-470D-B781-01BFA68B4909}"/>
            </c:ext>
          </c:extLst>
        </c:ser>
        <c:ser>
          <c:idx val="7"/>
          <c:order val="7"/>
          <c:tx>
            <c:strRef>
              <c:f>'04_00'!$A$39:$A$40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'04_00'!$A$39:$A$40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'04_00'!$B$39:$B$40</c:f>
              <c:numCache>
                <c:formatCode>General</c:formatCode>
                <c:ptCount val="2"/>
                <c:pt idx="0">
                  <c:v>21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35-470D-B781-01BFA68B4909}"/>
            </c:ext>
          </c:extLst>
        </c:ser>
        <c:ser>
          <c:idx val="8"/>
          <c:order val="8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'04_00'!$A$41:$A$42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'04_00'!$B$41:$B$42</c:f>
              <c:numCache>
                <c:formatCode>General</c:formatCode>
                <c:ptCount val="2"/>
                <c:pt idx="0">
                  <c:v>30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935-470D-B781-01BFA68B4909}"/>
            </c:ext>
          </c:extLst>
        </c:ser>
        <c:ser>
          <c:idx val="9"/>
          <c:order val="9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'04_00'!$A$42:$A$43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'04_00'!$B$42:$B$43</c:f>
              <c:numCache>
                <c:formatCode>General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935-470D-B781-01BFA68B4909}"/>
            </c:ext>
          </c:extLst>
        </c:ser>
        <c:ser>
          <c:idx val="10"/>
          <c:order val="10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'04_00'!$A$43:$A$44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'04_00'!$B$43:$B$44</c:f>
              <c:numCache>
                <c:formatCode>General</c:formatCode>
                <c:ptCount val="2"/>
                <c:pt idx="0">
                  <c:v>120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935-470D-B781-01BFA68B4909}"/>
            </c:ext>
          </c:extLst>
        </c:ser>
        <c:ser>
          <c:idx val="11"/>
          <c:order val="1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'04_00'!$A$44:$A$45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'04_00'!$B$44:$B$45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935-470D-B781-01BFA68B4909}"/>
            </c:ext>
          </c:extLst>
        </c:ser>
        <c:ser>
          <c:idx val="12"/>
          <c:order val="12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'04_00'!$C$32:$C$33</c:f>
              <c:numCache>
                <c:formatCode>General</c:formatCode>
                <c:ptCount val="2"/>
                <c:pt idx="0">
                  <c:v>0</c:v>
                </c:pt>
                <c:pt idx="1">
                  <c:v>2000</c:v>
                </c:pt>
              </c:numCache>
            </c:numRef>
          </c:xVal>
          <c:yVal>
            <c:numRef>
              <c:f>'04_00'!$D$32:$D$33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935-470D-B781-01BFA68B4909}"/>
            </c:ext>
          </c:extLst>
        </c:ser>
        <c:ser>
          <c:idx val="13"/>
          <c:order val="13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'04_00'!$C$33:$C$34</c:f>
              <c:numCache>
                <c:formatCode>General</c:formatCode>
                <c:ptCount val="2"/>
                <c:pt idx="0">
                  <c:v>2000</c:v>
                </c:pt>
                <c:pt idx="1">
                  <c:v>2000</c:v>
                </c:pt>
              </c:numCache>
            </c:numRef>
          </c:xVal>
          <c:yVal>
            <c:numRef>
              <c:f>'04_00'!$D$33:$D$34</c:f>
              <c:numCache>
                <c:formatCode>General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935-470D-B781-01BFA68B4909}"/>
            </c:ext>
          </c:extLst>
        </c:ser>
        <c:ser>
          <c:idx val="14"/>
          <c:order val="14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'04_00'!$C$34:$C$35</c:f>
              <c:numCache>
                <c:formatCode>General</c:formatCode>
                <c:ptCount val="2"/>
                <c:pt idx="0">
                  <c:v>2000</c:v>
                </c:pt>
                <c:pt idx="1">
                  <c:v>2000</c:v>
                </c:pt>
              </c:numCache>
            </c:numRef>
          </c:xVal>
          <c:yVal>
            <c:numRef>
              <c:f>'04_00'!$D$34:$D$35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935-470D-B781-01BFA68B4909}"/>
            </c:ext>
          </c:extLst>
        </c:ser>
        <c:ser>
          <c:idx val="15"/>
          <c:order val="15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'04_00'!$C$35:$C$36</c:f>
              <c:numCache>
                <c:formatCode>General</c:formatCode>
                <c:ptCount val="2"/>
                <c:pt idx="0">
                  <c:v>2000</c:v>
                </c:pt>
                <c:pt idx="1">
                  <c:v>2000</c:v>
                </c:pt>
              </c:numCache>
            </c:numRef>
          </c:xVal>
          <c:yVal>
            <c:numRef>
              <c:f>'04_00'!$D$35:$D$36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935-470D-B781-01BFA68B4909}"/>
            </c:ext>
          </c:extLst>
        </c:ser>
        <c:ser>
          <c:idx val="16"/>
          <c:order val="16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'04_00'!$A$40:$A$41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'04_00'!$B$40:$B$41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935-470D-B781-01BFA68B4909}"/>
            </c:ext>
          </c:extLst>
        </c:ser>
        <c:ser>
          <c:idx val="17"/>
          <c:order val="17"/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'04_00'!$C$36:$C$37</c:f>
              <c:numCache>
                <c:formatCode>General</c:formatCode>
                <c:ptCount val="2"/>
                <c:pt idx="0">
                  <c:v>2000</c:v>
                </c:pt>
                <c:pt idx="1">
                  <c:v>100000</c:v>
                </c:pt>
              </c:numCache>
            </c:numRef>
          </c:xVal>
          <c:yVal>
            <c:numRef>
              <c:f>'04_00'!$D$36:$D$37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935-470D-B781-01BFA68B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42304"/>
        <c:axId val="256342864"/>
      </c:scatterChart>
      <c:valAx>
        <c:axId val="25634230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Energy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864"/>
        <c:crosses val="autoZero"/>
        <c:crossBetween val="midCat"/>
      </c:valAx>
      <c:valAx>
        <c:axId val="25634286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Price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7</xdr:row>
      <xdr:rowOff>180974</xdr:rowOff>
    </xdr:from>
    <xdr:to>
      <xdr:col>14</xdr:col>
      <xdr:colOff>180975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F5046C-21CC-4A8E-8B80-0C3CB4C26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7</xdr:row>
      <xdr:rowOff>180974</xdr:rowOff>
    </xdr:from>
    <xdr:to>
      <xdr:col>14</xdr:col>
      <xdr:colOff>180975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7</xdr:row>
      <xdr:rowOff>180974</xdr:rowOff>
    </xdr:from>
    <xdr:to>
      <xdr:col>14</xdr:col>
      <xdr:colOff>180975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7</xdr:row>
      <xdr:rowOff>180974</xdr:rowOff>
    </xdr:from>
    <xdr:to>
      <xdr:col>14</xdr:col>
      <xdr:colOff>180975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7</xdr:row>
      <xdr:rowOff>180974</xdr:rowOff>
    </xdr:from>
    <xdr:to>
      <xdr:col>14</xdr:col>
      <xdr:colOff>180975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7</xdr:row>
      <xdr:rowOff>180974</xdr:rowOff>
    </xdr:from>
    <xdr:to>
      <xdr:col>14</xdr:col>
      <xdr:colOff>180975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99184-924A-4426-A5CD-77757510650C}">
  <dimension ref="A1:M45"/>
  <sheetViews>
    <sheetView zoomScale="90" zoomScaleNormal="90" zoomScaleSheetLayoutView="120" workbookViewId="0">
      <selection activeCell="C13" sqref="C13"/>
    </sheetView>
  </sheetViews>
  <sheetFormatPr defaultColWidth="11.453125" defaultRowHeight="14.5" x14ac:dyDescent="0.35"/>
  <cols>
    <col min="1" max="1" width="3.453125" customWidth="1"/>
    <col min="2" max="2" width="19.1796875" customWidth="1"/>
    <col min="3" max="3" width="14.7265625" bestFit="1" customWidth="1"/>
    <col min="4" max="4" width="16.453125" customWidth="1"/>
    <col min="5" max="5" width="9.81640625" customWidth="1"/>
    <col min="6" max="7" width="13.54296875" customWidth="1"/>
    <col min="8" max="8" width="11.26953125" customWidth="1"/>
    <col min="10" max="10" width="3.7265625" customWidth="1"/>
    <col min="12" max="12" width="16.81640625" customWidth="1"/>
  </cols>
  <sheetData>
    <row r="1" spans="1:13" x14ac:dyDescent="0.35">
      <c r="B1" s="22" t="s">
        <v>19</v>
      </c>
      <c r="C1" s="22"/>
      <c r="D1" s="22"/>
      <c r="E1" s="22"/>
      <c r="F1" s="22"/>
      <c r="G1" s="22"/>
      <c r="H1" s="22"/>
      <c r="I1" s="22"/>
      <c r="J1" s="7"/>
      <c r="K1" s="22" t="s">
        <v>14</v>
      </c>
      <c r="L1" s="22"/>
      <c r="M1" s="22"/>
    </row>
    <row r="2" spans="1:13" ht="15" thickBot="1" x14ac:dyDescent="0.4">
      <c r="B2" s="18"/>
      <c r="C2" s="18"/>
      <c r="D2" s="18"/>
      <c r="E2" s="18"/>
      <c r="F2" s="18"/>
      <c r="G2" s="2"/>
      <c r="H2" s="3"/>
      <c r="I2" s="2"/>
    </row>
    <row r="3" spans="1:13" x14ac:dyDescent="0.35">
      <c r="B3" s="25" t="s">
        <v>12</v>
      </c>
      <c r="C3" s="26"/>
      <c r="D3" s="26"/>
      <c r="E3" s="26"/>
      <c r="F3" s="26"/>
      <c r="G3" s="26"/>
      <c r="H3" s="26"/>
      <c r="I3" s="27"/>
      <c r="K3" s="19" t="s">
        <v>13</v>
      </c>
      <c r="L3" s="20"/>
      <c r="M3" s="21"/>
    </row>
    <row r="4" spans="1:13" x14ac:dyDescent="0.35">
      <c r="B4" s="15" t="s">
        <v>0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7" t="s">
        <v>1</v>
      </c>
      <c r="K4" s="15" t="s">
        <v>0</v>
      </c>
      <c r="L4" s="16" t="s">
        <v>9</v>
      </c>
      <c r="M4" s="17" t="s">
        <v>1</v>
      </c>
    </row>
    <row r="5" spans="1:13" x14ac:dyDescent="0.35">
      <c r="B5" s="4">
        <v>0</v>
      </c>
      <c r="C5" s="8"/>
      <c r="D5" s="8"/>
      <c r="E5" s="8"/>
      <c r="F5" s="8"/>
      <c r="G5" s="8">
        <v>120</v>
      </c>
      <c r="H5" s="8"/>
      <c r="I5" s="9">
        <f>SUM(C5:H5)</f>
        <v>120</v>
      </c>
      <c r="K5" s="4">
        <v>150</v>
      </c>
      <c r="L5" s="8">
        <v>3000</v>
      </c>
      <c r="M5" s="9">
        <f>SUM(L5:L5)</f>
        <v>3000</v>
      </c>
    </row>
    <row r="6" spans="1:13" x14ac:dyDescent="0.35">
      <c r="B6" s="4">
        <v>45</v>
      </c>
      <c r="C6" s="8"/>
      <c r="D6" s="8"/>
      <c r="E6" s="8"/>
      <c r="F6" s="8">
        <v>380</v>
      </c>
      <c r="G6" s="8">
        <v>120</v>
      </c>
      <c r="H6" s="8"/>
      <c r="I6" s="9">
        <f>SUM(C6:H6)+I5</f>
        <v>620</v>
      </c>
      <c r="K6" s="4">
        <v>10</v>
      </c>
      <c r="L6" s="8">
        <v>300</v>
      </c>
      <c r="M6" s="9">
        <f>SUM(L6:L6)+M5</f>
        <v>3300</v>
      </c>
    </row>
    <row r="7" spans="1:13" ht="15" thickBot="1" x14ac:dyDescent="0.4">
      <c r="B7" s="4">
        <v>60</v>
      </c>
      <c r="C7" s="8">
        <v>1000</v>
      </c>
      <c r="D7" s="8"/>
      <c r="E7" s="8">
        <v>400</v>
      </c>
      <c r="F7" s="8">
        <v>380</v>
      </c>
      <c r="G7" s="8"/>
      <c r="H7" s="8">
        <v>40</v>
      </c>
      <c r="I7" s="9">
        <f>SUM(C7:H7)+I6</f>
        <v>2440</v>
      </c>
      <c r="K7" s="5">
        <v>0</v>
      </c>
      <c r="L7" s="10"/>
      <c r="M7" s="11">
        <f>SUM(L7:L7)+M6</f>
        <v>3300</v>
      </c>
    </row>
    <row r="8" spans="1:13" x14ac:dyDescent="0.35">
      <c r="B8" s="4">
        <v>70</v>
      </c>
      <c r="C8" s="8"/>
      <c r="D8" s="8"/>
      <c r="E8" s="8"/>
      <c r="F8" s="8"/>
      <c r="G8" s="8"/>
      <c r="H8" s="8">
        <v>40</v>
      </c>
      <c r="I8" s="9">
        <f t="shared" ref="I8:I11" si="0">SUM(C8:H8)+I7</f>
        <v>2480</v>
      </c>
    </row>
    <row r="9" spans="1:13" x14ac:dyDescent="0.35">
      <c r="B9" s="4">
        <v>80</v>
      </c>
      <c r="C9" s="8">
        <v>500</v>
      </c>
      <c r="D9" s="8"/>
      <c r="E9" s="8">
        <v>400</v>
      </c>
      <c r="F9" s="8"/>
      <c r="G9" s="8"/>
      <c r="H9" s="8"/>
      <c r="I9" s="9">
        <f t="shared" si="0"/>
        <v>3380</v>
      </c>
    </row>
    <row r="10" spans="1:13" x14ac:dyDescent="0.35">
      <c r="B10" s="4">
        <v>110</v>
      </c>
      <c r="C10" s="8"/>
      <c r="D10" s="8">
        <v>750</v>
      </c>
      <c r="E10" s="8"/>
      <c r="F10" s="8"/>
      <c r="G10" s="8"/>
      <c r="H10" s="8"/>
      <c r="I10" s="9">
        <f t="shared" si="0"/>
        <v>4130</v>
      </c>
    </row>
    <row r="11" spans="1:13" ht="15" thickBot="1" x14ac:dyDescent="0.4">
      <c r="B11" s="5">
        <v>120</v>
      </c>
      <c r="C11" s="10"/>
      <c r="D11" s="10">
        <v>750</v>
      </c>
      <c r="E11" s="10"/>
      <c r="F11" s="10"/>
      <c r="G11" s="10"/>
      <c r="H11" s="10"/>
      <c r="I11" s="11">
        <f t="shared" si="0"/>
        <v>4880</v>
      </c>
    </row>
    <row r="12" spans="1:13" x14ac:dyDescent="0.35">
      <c r="B12" s="6"/>
      <c r="C12" s="12"/>
      <c r="D12" s="12"/>
      <c r="E12" s="12"/>
      <c r="F12" s="12"/>
      <c r="G12" s="12"/>
      <c r="H12" s="12"/>
      <c r="I12" s="12"/>
    </row>
    <row r="13" spans="1:13" x14ac:dyDescent="0.35">
      <c r="A13" s="23" t="s">
        <v>8</v>
      </c>
      <c r="B13" s="23"/>
      <c r="C13" s="12">
        <v>2400</v>
      </c>
      <c r="D13" s="13">
        <v>2200</v>
      </c>
      <c r="E13" s="12">
        <v>1000</v>
      </c>
      <c r="F13" s="13">
        <v>3700</v>
      </c>
      <c r="G13" s="13">
        <v>1200</v>
      </c>
      <c r="H13" s="13">
        <v>700</v>
      </c>
      <c r="I13" s="12"/>
    </row>
    <row r="14" spans="1:13" x14ac:dyDescent="0.35">
      <c r="B14" s="6"/>
      <c r="C14" s="6"/>
      <c r="D14" s="6"/>
      <c r="E14" s="6"/>
      <c r="F14" s="6"/>
      <c r="G14" s="6"/>
      <c r="H14" s="6"/>
      <c r="I14" s="6"/>
    </row>
    <row r="15" spans="1:13" x14ac:dyDescent="0.35">
      <c r="B15" s="6"/>
      <c r="C15" s="6"/>
      <c r="D15" s="6"/>
      <c r="E15" s="6"/>
      <c r="F15" s="6"/>
      <c r="G15" s="6"/>
      <c r="H15" s="6"/>
      <c r="I15" s="6"/>
    </row>
    <row r="16" spans="1:13" x14ac:dyDescent="0.35">
      <c r="B16" s="6"/>
      <c r="C16" s="6"/>
      <c r="D16" s="6"/>
      <c r="E16" s="6"/>
      <c r="F16" s="6"/>
      <c r="G16" s="6"/>
      <c r="H16" s="6"/>
      <c r="I16" s="6"/>
    </row>
    <row r="17" spans="1:9" x14ac:dyDescent="0.35">
      <c r="B17" s="6"/>
      <c r="C17" s="6"/>
      <c r="D17" s="6"/>
      <c r="E17" s="6"/>
      <c r="F17" s="6"/>
      <c r="G17" s="6"/>
      <c r="H17" s="6"/>
      <c r="I17" s="6"/>
    </row>
    <row r="18" spans="1:9" x14ac:dyDescent="0.35">
      <c r="B18" s="6"/>
      <c r="C18" s="6"/>
      <c r="D18" s="6"/>
      <c r="E18" s="6"/>
      <c r="F18" s="6"/>
      <c r="G18" s="6"/>
      <c r="H18" s="6"/>
      <c r="I18" s="6"/>
    </row>
    <row r="19" spans="1:9" x14ac:dyDescent="0.35">
      <c r="B19" s="6"/>
      <c r="C19" s="6"/>
      <c r="D19" s="6"/>
      <c r="E19" s="6"/>
      <c r="F19" s="6"/>
      <c r="G19" s="6"/>
      <c r="H19" s="6"/>
      <c r="I19" s="6"/>
    </row>
    <row r="20" spans="1:9" x14ac:dyDescent="0.35">
      <c r="B20" s="6"/>
      <c r="C20" s="6"/>
      <c r="D20" s="6"/>
      <c r="E20" s="6"/>
      <c r="F20" s="6"/>
      <c r="G20" s="6"/>
      <c r="H20" s="6"/>
      <c r="I20" s="6"/>
    </row>
    <row r="21" spans="1:9" x14ac:dyDescent="0.35">
      <c r="B21" s="6"/>
      <c r="C21" s="6"/>
      <c r="D21" s="6"/>
      <c r="E21" s="6"/>
      <c r="F21" s="6"/>
      <c r="G21" s="6"/>
      <c r="H21" s="6"/>
      <c r="I21" s="6"/>
    </row>
    <row r="22" spans="1:9" x14ac:dyDescent="0.35">
      <c r="B22" s="6"/>
      <c r="C22" s="6"/>
      <c r="D22" s="6"/>
      <c r="E22" s="6"/>
      <c r="F22" s="6"/>
      <c r="G22" s="6"/>
      <c r="H22" s="6"/>
      <c r="I22" s="6"/>
    </row>
    <row r="23" spans="1:9" x14ac:dyDescent="0.35">
      <c r="B23" s="6"/>
      <c r="C23" s="6"/>
      <c r="D23" s="6"/>
      <c r="E23" s="6"/>
      <c r="F23" s="6"/>
      <c r="G23" s="6"/>
      <c r="H23" s="6"/>
      <c r="I23" s="6"/>
    </row>
    <row r="24" spans="1:9" x14ac:dyDescent="0.35">
      <c r="B24" s="6"/>
      <c r="C24" s="6"/>
      <c r="D24" s="6"/>
      <c r="E24" s="6"/>
      <c r="F24" s="6"/>
      <c r="G24" s="6"/>
      <c r="H24" s="6"/>
      <c r="I24" s="6"/>
    </row>
    <row r="25" spans="1:9" x14ac:dyDescent="0.35">
      <c r="B25" s="6"/>
      <c r="C25" s="6"/>
      <c r="D25" s="6"/>
      <c r="E25" s="6"/>
      <c r="F25" s="6"/>
      <c r="G25" s="6"/>
      <c r="H25" s="6"/>
      <c r="I25" s="6"/>
    </row>
    <row r="26" spans="1:9" x14ac:dyDescent="0.35">
      <c r="B26" s="6"/>
      <c r="C26" s="6"/>
      <c r="D26" s="6"/>
      <c r="E26" s="6"/>
      <c r="F26" s="6"/>
      <c r="G26" s="6"/>
      <c r="H26" s="6"/>
      <c r="I26" s="6"/>
    </row>
    <row r="27" spans="1:9" x14ac:dyDescent="0.35">
      <c r="B27" s="6"/>
      <c r="C27" s="6"/>
      <c r="D27" s="6"/>
      <c r="E27" s="6"/>
      <c r="F27" s="6"/>
      <c r="G27" s="6"/>
      <c r="H27" s="6"/>
      <c r="I27" s="6"/>
    </row>
    <row r="31" spans="1:9" x14ac:dyDescent="0.35">
      <c r="A31" s="24" t="s">
        <v>10</v>
      </c>
      <c r="B31" s="24"/>
      <c r="C31" s="24" t="s">
        <v>11</v>
      </c>
      <c r="D31" s="24"/>
    </row>
    <row r="32" spans="1:9" x14ac:dyDescent="0.35">
      <c r="A32">
        <v>0</v>
      </c>
      <c r="B32">
        <f>B5</f>
        <v>0</v>
      </c>
      <c r="C32">
        <v>0</v>
      </c>
      <c r="D32">
        <f>K5</f>
        <v>150</v>
      </c>
    </row>
    <row r="33" spans="1:4" x14ac:dyDescent="0.35">
      <c r="A33">
        <f>I5</f>
        <v>120</v>
      </c>
      <c r="B33">
        <f>B32</f>
        <v>0</v>
      </c>
      <c r="C33">
        <f>M5</f>
        <v>3000</v>
      </c>
      <c r="D33">
        <f>K5</f>
        <v>150</v>
      </c>
    </row>
    <row r="34" spans="1:4" x14ac:dyDescent="0.35">
      <c r="A34">
        <f>A33</f>
        <v>120</v>
      </c>
      <c r="B34">
        <f>B6</f>
        <v>45</v>
      </c>
      <c r="C34">
        <f>C33</f>
        <v>3000</v>
      </c>
      <c r="D34">
        <f>K6</f>
        <v>10</v>
      </c>
    </row>
    <row r="35" spans="1:4" x14ac:dyDescent="0.35">
      <c r="A35">
        <f>I6</f>
        <v>620</v>
      </c>
      <c r="B35">
        <f>B34</f>
        <v>45</v>
      </c>
      <c r="C35">
        <f>M6</f>
        <v>3300</v>
      </c>
      <c r="D35">
        <f>D34</f>
        <v>10</v>
      </c>
    </row>
    <row r="36" spans="1:4" x14ac:dyDescent="0.35">
      <c r="A36">
        <f>A35</f>
        <v>620</v>
      </c>
      <c r="B36">
        <f>B7</f>
        <v>60</v>
      </c>
      <c r="C36">
        <f>C35</f>
        <v>3300</v>
      </c>
      <c r="D36">
        <f>K7</f>
        <v>0</v>
      </c>
    </row>
    <row r="37" spans="1:4" x14ac:dyDescent="0.35">
      <c r="A37">
        <f>I7</f>
        <v>2440</v>
      </c>
      <c r="B37">
        <f>B36</f>
        <v>60</v>
      </c>
      <c r="C37">
        <v>100000</v>
      </c>
      <c r="D37">
        <v>0</v>
      </c>
    </row>
    <row r="38" spans="1:4" x14ac:dyDescent="0.35">
      <c r="A38">
        <f>A37</f>
        <v>2440</v>
      </c>
      <c r="B38">
        <f>B8</f>
        <v>70</v>
      </c>
    </row>
    <row r="39" spans="1:4" x14ac:dyDescent="0.35">
      <c r="A39">
        <f>I8</f>
        <v>2480</v>
      </c>
      <c r="B39">
        <f>B38</f>
        <v>70</v>
      </c>
    </row>
    <row r="40" spans="1:4" x14ac:dyDescent="0.35">
      <c r="A40">
        <f>A39</f>
        <v>2480</v>
      </c>
      <c r="B40">
        <f>B9</f>
        <v>80</v>
      </c>
    </row>
    <row r="41" spans="1:4" x14ac:dyDescent="0.35">
      <c r="A41">
        <f>I9</f>
        <v>3380</v>
      </c>
      <c r="B41">
        <f>B40</f>
        <v>80</v>
      </c>
    </row>
    <row r="42" spans="1:4" x14ac:dyDescent="0.35">
      <c r="A42">
        <f>A41</f>
        <v>3380</v>
      </c>
      <c r="B42">
        <f>B10</f>
        <v>110</v>
      </c>
    </row>
    <row r="43" spans="1:4" x14ac:dyDescent="0.35">
      <c r="A43">
        <f>I10</f>
        <v>4130</v>
      </c>
      <c r="B43">
        <f>B42</f>
        <v>110</v>
      </c>
    </row>
    <row r="44" spans="1:4" x14ac:dyDescent="0.35">
      <c r="A44">
        <f>A43</f>
        <v>4130</v>
      </c>
      <c r="B44">
        <f>B11</f>
        <v>120</v>
      </c>
    </row>
    <row r="45" spans="1:4" x14ac:dyDescent="0.35">
      <c r="A45">
        <f>I11</f>
        <v>4880</v>
      </c>
      <c r="B45">
        <f>B44</f>
        <v>120</v>
      </c>
    </row>
  </sheetData>
  <mergeCells count="7">
    <mergeCell ref="B1:I1"/>
    <mergeCell ref="K1:M1"/>
    <mergeCell ref="B3:I3"/>
    <mergeCell ref="K3:M3"/>
    <mergeCell ref="A13:B13"/>
    <mergeCell ref="A31:B31"/>
    <mergeCell ref="C31:D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3" zoomScale="90" zoomScaleNormal="90" zoomScaleSheetLayoutView="120" workbookViewId="0">
      <selection activeCell="C8" sqref="C8"/>
    </sheetView>
  </sheetViews>
  <sheetFormatPr defaultColWidth="11.453125" defaultRowHeight="14.5" x14ac:dyDescent="0.35"/>
  <cols>
    <col min="1" max="1" width="3.453125" customWidth="1"/>
    <col min="2" max="2" width="19.1796875" customWidth="1"/>
    <col min="3" max="3" width="14.7265625" bestFit="1" customWidth="1"/>
    <col min="4" max="4" width="16.453125" customWidth="1"/>
    <col min="5" max="5" width="9.81640625" customWidth="1"/>
    <col min="6" max="7" width="13.54296875" customWidth="1"/>
    <col min="8" max="8" width="11.26953125" customWidth="1"/>
    <col min="10" max="10" width="3.7265625" customWidth="1"/>
    <col min="12" max="12" width="16.81640625" customWidth="1"/>
  </cols>
  <sheetData>
    <row r="1" spans="1:13" x14ac:dyDescent="0.35">
      <c r="B1" s="22" t="s">
        <v>19</v>
      </c>
      <c r="C1" s="22"/>
      <c r="D1" s="22"/>
      <c r="E1" s="22"/>
      <c r="F1" s="22"/>
      <c r="G1" s="22"/>
      <c r="H1" s="22"/>
      <c r="I1" s="22"/>
      <c r="J1" s="7"/>
      <c r="K1" s="22" t="s">
        <v>14</v>
      </c>
      <c r="L1" s="22"/>
      <c r="M1" s="22"/>
    </row>
    <row r="2" spans="1:13" ht="15" thickBot="1" x14ac:dyDescent="0.4">
      <c r="B2" s="1"/>
      <c r="C2" s="1"/>
      <c r="D2" s="1"/>
      <c r="E2" s="1"/>
      <c r="F2" s="1"/>
      <c r="G2" s="2"/>
      <c r="H2" s="3"/>
      <c r="I2" s="2"/>
    </row>
    <row r="3" spans="1:13" x14ac:dyDescent="0.35">
      <c r="B3" s="25" t="s">
        <v>12</v>
      </c>
      <c r="C3" s="26"/>
      <c r="D3" s="26"/>
      <c r="E3" s="26"/>
      <c r="F3" s="26"/>
      <c r="G3" s="26"/>
      <c r="H3" s="26"/>
      <c r="I3" s="27"/>
      <c r="K3" s="19" t="s">
        <v>13</v>
      </c>
      <c r="L3" s="20"/>
      <c r="M3" s="21"/>
    </row>
    <row r="4" spans="1:13" x14ac:dyDescent="0.35">
      <c r="B4" s="15" t="s">
        <v>0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7" t="s">
        <v>1</v>
      </c>
      <c r="K4" s="15" t="s">
        <v>0</v>
      </c>
      <c r="L4" s="16" t="s">
        <v>9</v>
      </c>
      <c r="M4" s="17" t="s">
        <v>1</v>
      </c>
    </row>
    <row r="5" spans="1:13" x14ac:dyDescent="0.35">
      <c r="B5" s="4">
        <v>0</v>
      </c>
      <c r="C5" s="8"/>
      <c r="D5" s="8"/>
      <c r="E5" s="8"/>
      <c r="F5" s="8"/>
      <c r="G5" s="8"/>
      <c r="H5" s="8"/>
      <c r="I5" s="9">
        <f>SUM(C5:H5)</f>
        <v>0</v>
      </c>
      <c r="K5" s="4">
        <v>150</v>
      </c>
      <c r="L5" s="8">
        <v>3000</v>
      </c>
      <c r="M5" s="9">
        <f>SUM(L5:L5)</f>
        <v>3000</v>
      </c>
    </row>
    <row r="6" spans="1:13" x14ac:dyDescent="0.35">
      <c r="B6" s="4">
        <v>45</v>
      </c>
      <c r="C6" s="8"/>
      <c r="D6" s="8"/>
      <c r="E6" s="8"/>
      <c r="F6" s="8"/>
      <c r="G6" s="8"/>
      <c r="H6" s="8"/>
      <c r="I6" s="9">
        <f>SUM(C6:H6)+I5</f>
        <v>0</v>
      </c>
      <c r="K6" s="4">
        <v>10</v>
      </c>
      <c r="L6" s="8">
        <v>300</v>
      </c>
      <c r="M6" s="9">
        <f>SUM(L6:L6)+M5</f>
        <v>3300</v>
      </c>
    </row>
    <row r="7" spans="1:13" ht="15" thickBot="1" x14ac:dyDescent="0.4">
      <c r="B7" s="4">
        <v>60</v>
      </c>
      <c r="C7" s="8"/>
      <c r="D7" s="8"/>
      <c r="E7" s="8"/>
      <c r="F7" s="8"/>
      <c r="G7" s="8"/>
      <c r="H7" s="8"/>
      <c r="I7" s="9">
        <f>SUM(C7:H7)+I6</f>
        <v>0</v>
      </c>
      <c r="K7" s="5">
        <v>0</v>
      </c>
      <c r="L7" s="10"/>
      <c r="M7" s="11">
        <f>SUM(L7:L7)+M6</f>
        <v>3300</v>
      </c>
    </row>
    <row r="8" spans="1:13" x14ac:dyDescent="0.35">
      <c r="B8" s="4">
        <v>70</v>
      </c>
      <c r="C8" s="8"/>
      <c r="D8" s="8"/>
      <c r="E8" s="8"/>
      <c r="F8" s="8"/>
      <c r="G8" s="8"/>
      <c r="H8" s="8"/>
      <c r="I8" s="9">
        <f t="shared" ref="I8:I11" si="0">SUM(C8:H8)+I7</f>
        <v>0</v>
      </c>
    </row>
    <row r="9" spans="1:13" x14ac:dyDescent="0.35">
      <c r="B9" s="4">
        <v>80</v>
      </c>
      <c r="C9" s="8"/>
      <c r="D9" s="8"/>
      <c r="E9" s="8"/>
      <c r="F9" s="8"/>
      <c r="G9" s="8"/>
      <c r="H9" s="8"/>
      <c r="I9" s="9">
        <f t="shared" si="0"/>
        <v>0</v>
      </c>
    </row>
    <row r="10" spans="1:13" x14ac:dyDescent="0.35">
      <c r="B10" s="4">
        <v>110</v>
      </c>
      <c r="C10" s="8"/>
      <c r="D10" s="8"/>
      <c r="E10" s="8"/>
      <c r="F10" s="8"/>
      <c r="G10" s="8"/>
      <c r="H10" s="8"/>
      <c r="I10" s="9">
        <f t="shared" si="0"/>
        <v>0</v>
      </c>
    </row>
    <row r="11" spans="1:13" ht="15" thickBot="1" x14ac:dyDescent="0.4">
      <c r="B11" s="5">
        <v>120</v>
      </c>
      <c r="C11" s="10"/>
      <c r="D11" s="10"/>
      <c r="E11" s="10"/>
      <c r="F11" s="10"/>
      <c r="G11" s="10"/>
      <c r="H11" s="10"/>
      <c r="I11" s="11">
        <f t="shared" si="0"/>
        <v>0</v>
      </c>
    </row>
    <row r="12" spans="1:13" x14ac:dyDescent="0.35">
      <c r="B12" s="6"/>
      <c r="C12" s="12"/>
      <c r="D12" s="12"/>
      <c r="E12" s="12"/>
      <c r="F12" s="12"/>
      <c r="G12" s="12"/>
      <c r="H12" s="12"/>
      <c r="I12" s="12"/>
    </row>
    <row r="13" spans="1:13" x14ac:dyDescent="0.35">
      <c r="A13" s="23" t="s">
        <v>8</v>
      </c>
      <c r="B13" s="23"/>
      <c r="C13" s="12">
        <v>2400</v>
      </c>
      <c r="D13" s="13">
        <v>2200</v>
      </c>
      <c r="E13" s="12">
        <v>1000</v>
      </c>
      <c r="F13" s="13">
        <v>3700</v>
      </c>
      <c r="G13" s="13">
        <v>1200</v>
      </c>
      <c r="H13" s="13">
        <v>700</v>
      </c>
      <c r="I13" s="12"/>
    </row>
    <row r="14" spans="1:13" x14ac:dyDescent="0.35">
      <c r="B14" s="6"/>
      <c r="C14" s="6"/>
      <c r="D14" s="6"/>
      <c r="E14" s="6"/>
      <c r="F14" s="6"/>
      <c r="G14" s="6"/>
      <c r="H14" s="6"/>
      <c r="I14" s="6"/>
    </row>
    <row r="15" spans="1:13" x14ac:dyDescent="0.35">
      <c r="B15" s="6"/>
      <c r="C15" s="6"/>
      <c r="D15" s="6"/>
      <c r="E15" s="6"/>
      <c r="F15" s="6"/>
      <c r="G15" s="6"/>
      <c r="H15" s="6"/>
      <c r="I15" s="6"/>
    </row>
    <row r="16" spans="1:13" x14ac:dyDescent="0.35">
      <c r="B16" s="6"/>
      <c r="C16" s="6"/>
      <c r="D16" s="6"/>
      <c r="E16" s="6"/>
      <c r="F16" s="6"/>
      <c r="G16" s="6"/>
      <c r="H16" s="6"/>
      <c r="I16" s="6"/>
    </row>
    <row r="17" spans="1:9" x14ac:dyDescent="0.35">
      <c r="B17" s="6"/>
      <c r="C17" s="6"/>
      <c r="D17" s="6"/>
      <c r="E17" s="6"/>
      <c r="F17" s="6"/>
      <c r="G17" s="6"/>
      <c r="H17" s="6"/>
      <c r="I17" s="6"/>
    </row>
    <row r="18" spans="1:9" x14ac:dyDescent="0.35">
      <c r="B18" s="6"/>
      <c r="C18" s="6"/>
      <c r="D18" s="6"/>
      <c r="E18" s="6"/>
      <c r="F18" s="6"/>
      <c r="G18" s="6"/>
      <c r="H18" s="6"/>
      <c r="I18" s="6"/>
    </row>
    <row r="19" spans="1:9" x14ac:dyDescent="0.35">
      <c r="B19" s="6"/>
      <c r="C19" s="6"/>
      <c r="D19" s="6"/>
      <c r="E19" s="6"/>
      <c r="F19" s="6"/>
      <c r="G19" s="6"/>
      <c r="H19" s="6"/>
      <c r="I19" s="6"/>
    </row>
    <row r="20" spans="1:9" x14ac:dyDescent="0.35">
      <c r="B20" s="6"/>
      <c r="C20" s="6"/>
      <c r="D20" s="6"/>
      <c r="E20" s="6"/>
      <c r="F20" s="6"/>
      <c r="G20" s="6"/>
      <c r="H20" s="6"/>
      <c r="I20" s="6"/>
    </row>
    <row r="21" spans="1:9" x14ac:dyDescent="0.35">
      <c r="B21" s="6"/>
      <c r="C21" s="6"/>
      <c r="D21" s="6"/>
      <c r="E21" s="6"/>
      <c r="F21" s="6"/>
      <c r="G21" s="6"/>
      <c r="H21" s="6"/>
      <c r="I21" s="6"/>
    </row>
    <row r="22" spans="1:9" x14ac:dyDescent="0.35">
      <c r="B22" s="6"/>
      <c r="C22" s="6"/>
      <c r="D22" s="6"/>
      <c r="E22" s="6"/>
      <c r="F22" s="6"/>
      <c r="G22" s="6"/>
      <c r="H22" s="6"/>
      <c r="I22" s="6"/>
    </row>
    <row r="23" spans="1:9" x14ac:dyDescent="0.35">
      <c r="B23" s="6"/>
      <c r="C23" s="6"/>
      <c r="D23" s="6"/>
      <c r="E23" s="6"/>
      <c r="F23" s="6"/>
      <c r="G23" s="6"/>
      <c r="H23" s="6"/>
      <c r="I23" s="6"/>
    </row>
    <row r="24" spans="1:9" x14ac:dyDescent="0.35">
      <c r="B24" s="6"/>
      <c r="C24" s="6"/>
      <c r="D24" s="6"/>
      <c r="E24" s="6"/>
      <c r="F24" s="6"/>
      <c r="G24" s="6"/>
      <c r="H24" s="6"/>
      <c r="I24" s="6"/>
    </row>
    <row r="25" spans="1:9" x14ac:dyDescent="0.35">
      <c r="B25" s="6"/>
      <c r="C25" s="6"/>
      <c r="D25" s="6"/>
      <c r="E25" s="6"/>
      <c r="F25" s="6"/>
      <c r="G25" s="6"/>
      <c r="H25" s="6"/>
      <c r="I25" s="6"/>
    </row>
    <row r="26" spans="1:9" x14ac:dyDescent="0.35">
      <c r="B26" s="6"/>
      <c r="C26" s="6"/>
      <c r="D26" s="6"/>
      <c r="E26" s="6"/>
      <c r="F26" s="6"/>
      <c r="G26" s="6"/>
      <c r="H26" s="6"/>
      <c r="I26" s="6"/>
    </row>
    <row r="27" spans="1:9" x14ac:dyDescent="0.35">
      <c r="B27" s="6"/>
      <c r="C27" s="6"/>
      <c r="D27" s="6"/>
      <c r="E27" s="6"/>
      <c r="F27" s="6"/>
      <c r="G27" s="6"/>
      <c r="H27" s="6"/>
      <c r="I27" s="6"/>
    </row>
    <row r="31" spans="1:9" x14ac:dyDescent="0.35">
      <c r="A31" s="24" t="s">
        <v>10</v>
      </c>
      <c r="B31" s="24"/>
      <c r="C31" s="24" t="s">
        <v>11</v>
      </c>
      <c r="D31" s="24"/>
    </row>
    <row r="32" spans="1:9" x14ac:dyDescent="0.35">
      <c r="A32">
        <v>0</v>
      </c>
      <c r="B32">
        <f>B5</f>
        <v>0</v>
      </c>
      <c r="C32">
        <v>0</v>
      </c>
      <c r="D32">
        <f>K5</f>
        <v>150</v>
      </c>
    </row>
    <row r="33" spans="1:4" x14ac:dyDescent="0.35">
      <c r="A33">
        <f>I5</f>
        <v>0</v>
      </c>
      <c r="B33">
        <f>B32</f>
        <v>0</v>
      </c>
      <c r="C33">
        <f>M5</f>
        <v>3000</v>
      </c>
      <c r="D33">
        <f>K5</f>
        <v>150</v>
      </c>
    </row>
    <row r="34" spans="1:4" x14ac:dyDescent="0.35">
      <c r="A34">
        <f>A33</f>
        <v>0</v>
      </c>
      <c r="B34">
        <f>B6</f>
        <v>45</v>
      </c>
      <c r="C34">
        <f>C33</f>
        <v>3000</v>
      </c>
      <c r="D34">
        <f>K6</f>
        <v>10</v>
      </c>
    </row>
    <row r="35" spans="1:4" x14ac:dyDescent="0.35">
      <c r="A35">
        <f>I6</f>
        <v>0</v>
      </c>
      <c r="B35">
        <f>B34</f>
        <v>45</v>
      </c>
      <c r="C35">
        <f>M6</f>
        <v>3300</v>
      </c>
      <c r="D35">
        <f>D34</f>
        <v>10</v>
      </c>
    </row>
    <row r="36" spans="1:4" x14ac:dyDescent="0.35">
      <c r="A36">
        <f>A35</f>
        <v>0</v>
      </c>
      <c r="B36">
        <f>B7</f>
        <v>60</v>
      </c>
      <c r="C36">
        <f>C35</f>
        <v>3300</v>
      </c>
      <c r="D36">
        <f>K7</f>
        <v>0</v>
      </c>
    </row>
    <row r="37" spans="1:4" x14ac:dyDescent="0.35">
      <c r="A37">
        <f>I7</f>
        <v>0</v>
      </c>
      <c r="B37">
        <f>B36</f>
        <v>60</v>
      </c>
      <c r="C37">
        <v>100000</v>
      </c>
      <c r="D37">
        <v>0</v>
      </c>
    </row>
    <row r="38" spans="1:4" x14ac:dyDescent="0.35">
      <c r="A38">
        <f>A37</f>
        <v>0</v>
      </c>
      <c r="B38">
        <f>B8</f>
        <v>70</v>
      </c>
    </row>
    <row r="39" spans="1:4" x14ac:dyDescent="0.35">
      <c r="A39">
        <f>I8</f>
        <v>0</v>
      </c>
      <c r="B39">
        <f>B38</f>
        <v>70</v>
      </c>
    </row>
    <row r="40" spans="1:4" x14ac:dyDescent="0.35">
      <c r="A40">
        <f>A39</f>
        <v>0</v>
      </c>
      <c r="B40">
        <f>B9</f>
        <v>80</v>
      </c>
    </row>
    <row r="41" spans="1:4" x14ac:dyDescent="0.35">
      <c r="A41">
        <f>I9</f>
        <v>0</v>
      </c>
      <c r="B41">
        <f>B40</f>
        <v>80</v>
      </c>
    </row>
    <row r="42" spans="1:4" x14ac:dyDescent="0.35">
      <c r="A42">
        <f>A41</f>
        <v>0</v>
      </c>
      <c r="B42">
        <f>B10</f>
        <v>110</v>
      </c>
    </row>
    <row r="43" spans="1:4" x14ac:dyDescent="0.35">
      <c r="A43">
        <f>I10</f>
        <v>0</v>
      </c>
      <c r="B43">
        <f>B42</f>
        <v>110</v>
      </c>
    </row>
    <row r="44" spans="1:4" x14ac:dyDescent="0.35">
      <c r="A44">
        <f>A43</f>
        <v>0</v>
      </c>
      <c r="B44">
        <f>B11</f>
        <v>120</v>
      </c>
    </row>
    <row r="45" spans="1:4" x14ac:dyDescent="0.35">
      <c r="A45">
        <f>I11</f>
        <v>0</v>
      </c>
      <c r="B45">
        <f>B44</f>
        <v>120</v>
      </c>
    </row>
  </sheetData>
  <mergeCells count="7">
    <mergeCell ref="K3:M3"/>
    <mergeCell ref="K1:M1"/>
    <mergeCell ref="A13:B13"/>
    <mergeCell ref="B1:I1"/>
    <mergeCell ref="A31:B31"/>
    <mergeCell ref="C31:D31"/>
    <mergeCell ref="B3:I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5"/>
  <sheetViews>
    <sheetView zoomScale="90" zoomScaleNormal="90" workbookViewId="0">
      <selection activeCell="C5" sqref="C5:H11"/>
    </sheetView>
  </sheetViews>
  <sheetFormatPr defaultColWidth="11.453125" defaultRowHeight="14.5" x14ac:dyDescent="0.35"/>
  <cols>
    <col min="1" max="1" width="3.453125" customWidth="1"/>
    <col min="2" max="2" width="19.1796875" customWidth="1"/>
    <col min="3" max="3" width="14.7265625" bestFit="1" customWidth="1"/>
    <col min="4" max="4" width="16.453125" customWidth="1"/>
    <col min="5" max="5" width="9.81640625" customWidth="1"/>
    <col min="6" max="7" width="13.54296875" customWidth="1"/>
    <col min="8" max="8" width="11.26953125" customWidth="1"/>
    <col min="10" max="10" width="3.7265625" customWidth="1"/>
    <col min="12" max="12" width="16.81640625" customWidth="1"/>
  </cols>
  <sheetData>
    <row r="1" spans="1:13" x14ac:dyDescent="0.35">
      <c r="B1" s="22" t="s">
        <v>19</v>
      </c>
      <c r="C1" s="22"/>
      <c r="D1" s="22"/>
      <c r="E1" s="22"/>
      <c r="F1" s="22"/>
      <c r="G1" s="22"/>
      <c r="H1" s="22"/>
      <c r="I1" s="22"/>
      <c r="J1" s="7"/>
      <c r="K1" s="22" t="s">
        <v>15</v>
      </c>
      <c r="L1" s="22"/>
      <c r="M1" s="22"/>
    </row>
    <row r="2" spans="1:13" ht="15" thickBot="1" x14ac:dyDescent="0.4">
      <c r="B2" s="14"/>
      <c r="C2" s="14"/>
      <c r="D2" s="14"/>
      <c r="E2" s="14"/>
      <c r="F2" s="14"/>
      <c r="G2" s="2"/>
      <c r="H2" s="3"/>
      <c r="I2" s="2"/>
    </row>
    <row r="3" spans="1:13" x14ac:dyDescent="0.35">
      <c r="B3" s="25" t="s">
        <v>12</v>
      </c>
      <c r="C3" s="26"/>
      <c r="D3" s="26"/>
      <c r="E3" s="26"/>
      <c r="F3" s="26"/>
      <c r="G3" s="26"/>
      <c r="H3" s="26"/>
      <c r="I3" s="27"/>
      <c r="K3" s="19" t="s">
        <v>13</v>
      </c>
      <c r="L3" s="20"/>
      <c r="M3" s="21"/>
    </row>
    <row r="4" spans="1:13" x14ac:dyDescent="0.35">
      <c r="B4" s="15" t="s">
        <v>0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7" t="s">
        <v>1</v>
      </c>
      <c r="K4" s="15" t="s">
        <v>0</v>
      </c>
      <c r="L4" s="16" t="s">
        <v>9</v>
      </c>
      <c r="M4" s="17" t="s">
        <v>1</v>
      </c>
    </row>
    <row r="5" spans="1:13" x14ac:dyDescent="0.35">
      <c r="B5" s="4">
        <v>0</v>
      </c>
      <c r="C5" s="8"/>
      <c r="D5" s="8"/>
      <c r="E5" s="8"/>
      <c r="F5" s="8"/>
      <c r="G5" s="8"/>
      <c r="H5" s="8"/>
      <c r="I5" s="9">
        <f>SUM(C5:H5)</f>
        <v>0</v>
      </c>
      <c r="K5" s="4">
        <v>150</v>
      </c>
      <c r="L5" s="8">
        <v>4000</v>
      </c>
      <c r="M5" s="9">
        <f>SUM(L5:L5)</f>
        <v>4000</v>
      </c>
    </row>
    <row r="6" spans="1:13" x14ac:dyDescent="0.35">
      <c r="B6" s="4">
        <v>20</v>
      </c>
      <c r="C6" s="8"/>
      <c r="D6" s="8"/>
      <c r="E6" s="8"/>
      <c r="F6" s="8"/>
      <c r="G6" s="8"/>
      <c r="H6" s="8"/>
      <c r="I6" s="9">
        <f>SUM(C6:H6)+I5</f>
        <v>0</v>
      </c>
      <c r="K6" s="4">
        <v>20</v>
      </c>
      <c r="L6" s="8">
        <v>1000</v>
      </c>
      <c r="M6" s="9">
        <f>SUM(L6:L6)+M5</f>
        <v>5000</v>
      </c>
    </row>
    <row r="7" spans="1:13" ht="15" thickBot="1" x14ac:dyDescent="0.4">
      <c r="B7" s="4">
        <v>35</v>
      </c>
      <c r="C7" s="8"/>
      <c r="D7" s="8"/>
      <c r="E7" s="8"/>
      <c r="F7" s="8"/>
      <c r="G7" s="8"/>
      <c r="H7" s="8"/>
      <c r="I7" s="9">
        <f>SUM(C7:H7)+I6</f>
        <v>0</v>
      </c>
      <c r="K7" s="5">
        <v>1</v>
      </c>
      <c r="L7" s="10">
        <v>300</v>
      </c>
      <c r="M7" s="11">
        <f>SUM(L7:L7)+M6</f>
        <v>5300</v>
      </c>
    </row>
    <row r="8" spans="1:13" x14ac:dyDescent="0.35">
      <c r="B8" s="4">
        <v>40</v>
      </c>
      <c r="C8" s="8"/>
      <c r="D8" s="8"/>
      <c r="E8" s="8"/>
      <c r="F8" s="8"/>
      <c r="G8" s="8"/>
      <c r="H8" s="8"/>
      <c r="I8" s="9">
        <f t="shared" ref="I8:I11" si="0">SUM(C8:H8)+I7</f>
        <v>0</v>
      </c>
    </row>
    <row r="9" spans="1:13" x14ac:dyDescent="0.35">
      <c r="B9" s="4">
        <v>50</v>
      </c>
      <c r="C9" s="8"/>
      <c r="D9" s="8"/>
      <c r="E9" s="8"/>
      <c r="F9" s="8"/>
      <c r="G9" s="8"/>
      <c r="H9" s="8"/>
      <c r="I9" s="9">
        <f t="shared" si="0"/>
        <v>0</v>
      </c>
    </row>
    <row r="10" spans="1:13" x14ac:dyDescent="0.35">
      <c r="B10" s="4">
        <v>79</v>
      </c>
      <c r="C10" s="8"/>
      <c r="D10" s="8"/>
      <c r="E10" s="8"/>
      <c r="F10" s="8"/>
      <c r="G10" s="8"/>
      <c r="H10" s="8"/>
      <c r="I10" s="9">
        <f t="shared" si="0"/>
        <v>0</v>
      </c>
    </row>
    <row r="11" spans="1:13" ht="15" thickBot="1" x14ac:dyDescent="0.4">
      <c r="B11" s="5">
        <v>90</v>
      </c>
      <c r="C11" s="10"/>
      <c r="D11" s="10"/>
      <c r="E11" s="10"/>
      <c r="F11" s="10"/>
      <c r="G11" s="10"/>
      <c r="H11" s="10"/>
      <c r="I11" s="11">
        <f t="shared" si="0"/>
        <v>0</v>
      </c>
    </row>
    <row r="12" spans="1:13" x14ac:dyDescent="0.35">
      <c r="B12" s="6"/>
      <c r="C12" s="12"/>
      <c r="D12" s="12"/>
      <c r="E12" s="12"/>
      <c r="F12" s="12"/>
      <c r="G12" s="12"/>
      <c r="H12" s="12"/>
      <c r="I12" s="12"/>
    </row>
    <row r="13" spans="1:13" x14ac:dyDescent="0.35">
      <c r="A13" s="23" t="s">
        <v>8</v>
      </c>
      <c r="B13" s="23"/>
      <c r="C13" s="12">
        <v>2400</v>
      </c>
      <c r="D13" s="13">
        <v>2200</v>
      </c>
      <c r="E13" s="12">
        <v>1000</v>
      </c>
      <c r="F13" s="13">
        <v>3700</v>
      </c>
      <c r="G13" s="13">
        <v>1200</v>
      </c>
      <c r="H13" s="13">
        <v>700</v>
      </c>
      <c r="I13" s="12"/>
    </row>
    <row r="14" spans="1:13" x14ac:dyDescent="0.35">
      <c r="B14" s="6"/>
      <c r="C14" s="6"/>
      <c r="D14" s="6"/>
      <c r="E14" s="6"/>
      <c r="F14" s="6"/>
      <c r="G14" s="6"/>
      <c r="H14" s="6"/>
      <c r="I14" s="6"/>
    </row>
    <row r="15" spans="1:13" x14ac:dyDescent="0.35">
      <c r="B15" s="6"/>
      <c r="C15" s="6"/>
      <c r="D15" s="6"/>
      <c r="E15" s="6"/>
      <c r="F15" s="6"/>
      <c r="G15" s="6"/>
      <c r="H15" s="6"/>
      <c r="I15" s="6"/>
    </row>
    <row r="16" spans="1:13" x14ac:dyDescent="0.35">
      <c r="B16" s="6"/>
      <c r="C16" s="6"/>
      <c r="D16" s="6"/>
      <c r="E16" s="6"/>
      <c r="F16" s="6"/>
      <c r="G16" s="6"/>
      <c r="H16" s="6"/>
      <c r="I16" s="6"/>
    </row>
    <row r="17" spans="1:9" x14ac:dyDescent="0.35">
      <c r="B17" s="6"/>
      <c r="C17" s="6"/>
      <c r="D17" s="6"/>
      <c r="E17" s="6"/>
      <c r="F17" s="6"/>
      <c r="G17" s="6"/>
      <c r="H17" s="6"/>
      <c r="I17" s="6"/>
    </row>
    <row r="18" spans="1:9" x14ac:dyDescent="0.35">
      <c r="B18" s="6"/>
      <c r="C18" s="6"/>
      <c r="D18" s="6"/>
      <c r="E18" s="6"/>
      <c r="F18" s="6"/>
      <c r="G18" s="6"/>
      <c r="H18" s="6"/>
      <c r="I18" s="6"/>
    </row>
    <row r="19" spans="1:9" x14ac:dyDescent="0.35">
      <c r="B19" s="6"/>
      <c r="C19" s="6"/>
      <c r="D19" s="6"/>
      <c r="E19" s="6"/>
      <c r="F19" s="6"/>
      <c r="G19" s="6"/>
      <c r="H19" s="6"/>
      <c r="I19" s="6"/>
    </row>
    <row r="20" spans="1:9" x14ac:dyDescent="0.35">
      <c r="B20" s="6"/>
      <c r="C20" s="6"/>
      <c r="D20" s="6"/>
      <c r="E20" s="6"/>
      <c r="F20" s="6"/>
      <c r="G20" s="6"/>
      <c r="H20" s="6"/>
      <c r="I20" s="6"/>
    </row>
    <row r="21" spans="1:9" x14ac:dyDescent="0.35">
      <c r="B21" s="6"/>
      <c r="C21" s="6"/>
      <c r="D21" s="6"/>
      <c r="E21" s="6"/>
      <c r="F21" s="6"/>
      <c r="G21" s="6"/>
      <c r="H21" s="6"/>
      <c r="I21" s="6"/>
    </row>
    <row r="22" spans="1:9" x14ac:dyDescent="0.35">
      <c r="B22" s="6"/>
      <c r="C22" s="6"/>
      <c r="D22" s="6"/>
      <c r="E22" s="6"/>
      <c r="F22" s="6"/>
      <c r="G22" s="6"/>
      <c r="H22" s="6"/>
      <c r="I22" s="6"/>
    </row>
    <row r="23" spans="1:9" x14ac:dyDescent="0.35">
      <c r="B23" s="6"/>
      <c r="C23" s="6"/>
      <c r="D23" s="6"/>
      <c r="E23" s="6"/>
      <c r="F23" s="6"/>
      <c r="G23" s="6"/>
      <c r="H23" s="6"/>
      <c r="I23" s="6"/>
    </row>
    <row r="24" spans="1:9" x14ac:dyDescent="0.35">
      <c r="B24" s="6"/>
      <c r="C24" s="6"/>
      <c r="D24" s="6"/>
      <c r="E24" s="6"/>
      <c r="F24" s="6"/>
      <c r="G24" s="6"/>
      <c r="H24" s="6"/>
      <c r="I24" s="6"/>
    </row>
    <row r="25" spans="1:9" x14ac:dyDescent="0.35">
      <c r="B25" s="6"/>
      <c r="C25" s="6"/>
      <c r="D25" s="6"/>
      <c r="E25" s="6"/>
      <c r="F25" s="6"/>
      <c r="G25" s="6"/>
      <c r="H25" s="6"/>
      <c r="I25" s="6"/>
    </row>
    <row r="26" spans="1:9" x14ac:dyDescent="0.35">
      <c r="B26" s="6"/>
      <c r="C26" s="6"/>
      <c r="D26" s="6"/>
      <c r="E26" s="6"/>
      <c r="F26" s="6"/>
      <c r="G26" s="6"/>
      <c r="H26" s="6"/>
      <c r="I26" s="6"/>
    </row>
    <row r="27" spans="1:9" x14ac:dyDescent="0.35">
      <c r="B27" s="6"/>
      <c r="C27" s="6"/>
      <c r="D27" s="6"/>
      <c r="E27" s="6"/>
      <c r="F27" s="6"/>
      <c r="G27" s="6"/>
      <c r="H27" s="6"/>
      <c r="I27" s="6"/>
    </row>
    <row r="31" spans="1:9" x14ac:dyDescent="0.35">
      <c r="A31" s="24" t="s">
        <v>10</v>
      </c>
      <c r="B31" s="24"/>
      <c r="C31" s="24" t="s">
        <v>11</v>
      </c>
      <c r="D31" s="24"/>
    </row>
    <row r="32" spans="1:9" x14ac:dyDescent="0.35">
      <c r="A32">
        <v>0</v>
      </c>
      <c r="B32">
        <f>B5</f>
        <v>0</v>
      </c>
      <c r="C32">
        <v>0</v>
      </c>
      <c r="D32">
        <f>K5</f>
        <v>150</v>
      </c>
    </row>
    <row r="33" spans="1:4" x14ac:dyDescent="0.35">
      <c r="A33">
        <f>I5</f>
        <v>0</v>
      </c>
      <c r="B33">
        <f>B32</f>
        <v>0</v>
      </c>
      <c r="C33">
        <f>M5</f>
        <v>4000</v>
      </c>
      <c r="D33">
        <f>K5</f>
        <v>150</v>
      </c>
    </row>
    <row r="34" spans="1:4" x14ac:dyDescent="0.35">
      <c r="A34">
        <f>A33</f>
        <v>0</v>
      </c>
      <c r="B34">
        <f>B6</f>
        <v>20</v>
      </c>
      <c r="C34">
        <f>C33</f>
        <v>4000</v>
      </c>
      <c r="D34">
        <f>K6</f>
        <v>20</v>
      </c>
    </row>
    <row r="35" spans="1:4" x14ac:dyDescent="0.35">
      <c r="A35">
        <f>I6</f>
        <v>0</v>
      </c>
      <c r="B35">
        <f>B34</f>
        <v>20</v>
      </c>
      <c r="C35">
        <f>M6</f>
        <v>5000</v>
      </c>
      <c r="D35">
        <f>D34</f>
        <v>20</v>
      </c>
    </row>
    <row r="36" spans="1:4" x14ac:dyDescent="0.35">
      <c r="A36">
        <f>A35</f>
        <v>0</v>
      </c>
      <c r="B36">
        <f>B7</f>
        <v>35</v>
      </c>
      <c r="C36">
        <f>C35</f>
        <v>5000</v>
      </c>
      <c r="D36">
        <f>K7</f>
        <v>1</v>
      </c>
    </row>
    <row r="37" spans="1:4" x14ac:dyDescent="0.35">
      <c r="A37">
        <f>I7</f>
        <v>0</v>
      </c>
      <c r="B37">
        <f>B36</f>
        <v>35</v>
      </c>
      <c r="C37">
        <v>100000</v>
      </c>
      <c r="D37">
        <v>0</v>
      </c>
    </row>
    <row r="38" spans="1:4" x14ac:dyDescent="0.35">
      <c r="A38">
        <f>A37</f>
        <v>0</v>
      </c>
      <c r="B38">
        <f>B8</f>
        <v>40</v>
      </c>
    </row>
    <row r="39" spans="1:4" x14ac:dyDescent="0.35">
      <c r="A39">
        <f>I8</f>
        <v>0</v>
      </c>
      <c r="B39">
        <f>B38</f>
        <v>40</v>
      </c>
    </row>
    <row r="40" spans="1:4" x14ac:dyDescent="0.35">
      <c r="A40">
        <f>A39</f>
        <v>0</v>
      </c>
      <c r="B40">
        <f>B9</f>
        <v>50</v>
      </c>
    </row>
    <row r="41" spans="1:4" x14ac:dyDescent="0.35">
      <c r="A41">
        <f>I9</f>
        <v>0</v>
      </c>
      <c r="B41">
        <f>B40</f>
        <v>50</v>
      </c>
    </row>
    <row r="42" spans="1:4" x14ac:dyDescent="0.35">
      <c r="A42">
        <f>A41</f>
        <v>0</v>
      </c>
      <c r="B42">
        <f>B10</f>
        <v>79</v>
      </c>
    </row>
    <row r="43" spans="1:4" x14ac:dyDescent="0.35">
      <c r="A43">
        <f>I10</f>
        <v>0</v>
      </c>
      <c r="B43">
        <f>B42</f>
        <v>79</v>
      </c>
    </row>
    <row r="44" spans="1:4" x14ac:dyDescent="0.35">
      <c r="A44">
        <f>A43</f>
        <v>0</v>
      </c>
      <c r="B44">
        <f>B11</f>
        <v>90</v>
      </c>
    </row>
    <row r="45" spans="1:4" x14ac:dyDescent="0.35">
      <c r="A45">
        <f>I11</f>
        <v>0</v>
      </c>
      <c r="B45">
        <f>B44</f>
        <v>90</v>
      </c>
    </row>
  </sheetData>
  <mergeCells count="7">
    <mergeCell ref="A31:B31"/>
    <mergeCell ref="C31:D31"/>
    <mergeCell ref="B1:I1"/>
    <mergeCell ref="K1:M1"/>
    <mergeCell ref="B3:I3"/>
    <mergeCell ref="K3:M3"/>
    <mergeCell ref="A13:B1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5"/>
  <sheetViews>
    <sheetView zoomScale="90" zoomScaleNormal="90" workbookViewId="0">
      <selection activeCell="C5" sqref="C5:H11"/>
    </sheetView>
  </sheetViews>
  <sheetFormatPr defaultColWidth="11.453125" defaultRowHeight="14.5" x14ac:dyDescent="0.35"/>
  <cols>
    <col min="1" max="1" width="3.453125" customWidth="1"/>
    <col min="2" max="2" width="19.1796875" customWidth="1"/>
    <col min="3" max="3" width="14.7265625" bestFit="1" customWidth="1"/>
    <col min="4" max="4" width="16.453125" customWidth="1"/>
    <col min="5" max="5" width="9.81640625" customWidth="1"/>
    <col min="6" max="7" width="13.54296875" customWidth="1"/>
    <col min="8" max="8" width="11.26953125" customWidth="1"/>
    <col min="10" max="10" width="3.7265625" customWidth="1"/>
    <col min="12" max="12" width="16.81640625" customWidth="1"/>
  </cols>
  <sheetData>
    <row r="1" spans="1:13" x14ac:dyDescent="0.35">
      <c r="B1" s="22" t="s">
        <v>19</v>
      </c>
      <c r="C1" s="22"/>
      <c r="D1" s="22"/>
      <c r="E1" s="22"/>
      <c r="F1" s="22"/>
      <c r="G1" s="22"/>
      <c r="H1" s="22"/>
      <c r="I1" s="22"/>
      <c r="J1" s="7"/>
      <c r="K1" s="22" t="s">
        <v>16</v>
      </c>
      <c r="L1" s="22"/>
      <c r="M1" s="22"/>
    </row>
    <row r="2" spans="1:13" ht="15" thickBot="1" x14ac:dyDescent="0.4">
      <c r="B2" s="14"/>
      <c r="C2" s="14"/>
      <c r="D2" s="14"/>
      <c r="E2" s="14"/>
      <c r="F2" s="14"/>
      <c r="G2" s="2"/>
      <c r="H2" s="3"/>
      <c r="I2" s="2"/>
    </row>
    <row r="3" spans="1:13" x14ac:dyDescent="0.35">
      <c r="B3" s="25" t="s">
        <v>12</v>
      </c>
      <c r="C3" s="26"/>
      <c r="D3" s="26"/>
      <c r="E3" s="26"/>
      <c r="F3" s="26"/>
      <c r="G3" s="26"/>
      <c r="H3" s="26"/>
      <c r="I3" s="27"/>
      <c r="K3" s="19" t="s">
        <v>13</v>
      </c>
      <c r="L3" s="20"/>
      <c r="M3" s="21"/>
    </row>
    <row r="4" spans="1:13" x14ac:dyDescent="0.35">
      <c r="B4" s="15" t="s">
        <v>0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7" t="s">
        <v>1</v>
      </c>
      <c r="K4" s="15" t="s">
        <v>0</v>
      </c>
      <c r="L4" s="16" t="s">
        <v>9</v>
      </c>
      <c r="M4" s="17" t="s">
        <v>1</v>
      </c>
    </row>
    <row r="5" spans="1:13" x14ac:dyDescent="0.35">
      <c r="B5" s="4">
        <v>0</v>
      </c>
      <c r="C5" s="8"/>
      <c r="D5" s="8"/>
      <c r="E5" s="8"/>
      <c r="F5" s="8"/>
      <c r="G5" s="8"/>
      <c r="H5" s="8"/>
      <c r="I5" s="9">
        <f>SUM(C5:H5)</f>
        <v>0</v>
      </c>
      <c r="K5" s="4">
        <v>190</v>
      </c>
      <c r="L5" s="8">
        <v>4500</v>
      </c>
      <c r="M5" s="9">
        <f>SUM(L5:L5)</f>
        <v>4500</v>
      </c>
    </row>
    <row r="6" spans="1:13" x14ac:dyDescent="0.35">
      <c r="B6" s="4">
        <v>10</v>
      </c>
      <c r="C6" s="8"/>
      <c r="D6" s="8"/>
      <c r="E6" s="8"/>
      <c r="F6" s="8"/>
      <c r="G6" s="8"/>
      <c r="H6" s="8"/>
      <c r="I6" s="9">
        <f>SUM(C6:H6)+I5</f>
        <v>0</v>
      </c>
      <c r="K6" s="4">
        <v>0</v>
      </c>
      <c r="L6" s="8"/>
      <c r="M6" s="9">
        <f>SUM(L6:L6)+M5</f>
        <v>4500</v>
      </c>
    </row>
    <row r="7" spans="1:13" ht="15" thickBot="1" x14ac:dyDescent="0.4">
      <c r="B7" s="4">
        <v>30</v>
      </c>
      <c r="C7" s="8"/>
      <c r="D7" s="8"/>
      <c r="E7" s="8"/>
      <c r="F7" s="8"/>
      <c r="G7" s="8"/>
      <c r="H7" s="8"/>
      <c r="I7" s="9">
        <f>SUM(C7:H7)+I6</f>
        <v>0</v>
      </c>
      <c r="K7" s="5">
        <v>0</v>
      </c>
      <c r="L7" s="10"/>
      <c r="M7" s="11">
        <f>SUM(L7:L7)+M6</f>
        <v>4500</v>
      </c>
    </row>
    <row r="8" spans="1:13" x14ac:dyDescent="0.35">
      <c r="B8" s="4">
        <v>55</v>
      </c>
      <c r="C8" s="8"/>
      <c r="D8" s="8"/>
      <c r="E8" s="8"/>
      <c r="F8" s="8"/>
      <c r="G8" s="8"/>
      <c r="H8" s="8"/>
      <c r="I8" s="9">
        <f t="shared" ref="I8:I11" si="0">SUM(C8:H8)+I7</f>
        <v>0</v>
      </c>
    </row>
    <row r="9" spans="1:13" x14ac:dyDescent="0.35">
      <c r="B9" s="4">
        <v>80</v>
      </c>
      <c r="C9" s="8"/>
      <c r="D9" s="8"/>
      <c r="E9" s="8"/>
      <c r="F9" s="8"/>
      <c r="G9" s="8"/>
      <c r="H9" s="8"/>
      <c r="I9" s="9">
        <f t="shared" si="0"/>
        <v>0</v>
      </c>
    </row>
    <row r="10" spans="1:13" x14ac:dyDescent="0.35">
      <c r="B10" s="4">
        <v>90</v>
      </c>
      <c r="C10" s="8"/>
      <c r="D10" s="8"/>
      <c r="E10" s="8"/>
      <c r="F10" s="8"/>
      <c r="G10" s="8"/>
      <c r="H10" s="8"/>
      <c r="I10" s="9">
        <f t="shared" si="0"/>
        <v>0</v>
      </c>
    </row>
    <row r="11" spans="1:13" ht="15" thickBot="1" x14ac:dyDescent="0.4">
      <c r="B11" s="5">
        <v>150</v>
      </c>
      <c r="C11" s="10"/>
      <c r="D11" s="10"/>
      <c r="E11" s="10"/>
      <c r="F11" s="10"/>
      <c r="G11" s="10"/>
      <c r="H11" s="10"/>
      <c r="I11" s="11">
        <f t="shared" si="0"/>
        <v>0</v>
      </c>
    </row>
    <row r="12" spans="1:13" x14ac:dyDescent="0.35">
      <c r="B12" s="6"/>
      <c r="C12" s="12"/>
      <c r="D12" s="12"/>
      <c r="E12" s="12"/>
      <c r="F12" s="12"/>
      <c r="G12" s="12"/>
      <c r="H12" s="12"/>
      <c r="I12" s="12"/>
    </row>
    <row r="13" spans="1:13" x14ac:dyDescent="0.35">
      <c r="A13" s="23" t="s">
        <v>8</v>
      </c>
      <c r="B13" s="23"/>
      <c r="C13" s="12">
        <v>2400</v>
      </c>
      <c r="D13" s="13">
        <v>2200</v>
      </c>
      <c r="E13" s="12">
        <v>1000</v>
      </c>
      <c r="F13" s="13">
        <v>3700</v>
      </c>
      <c r="G13" s="13">
        <v>1200</v>
      </c>
      <c r="H13" s="13">
        <v>700</v>
      </c>
      <c r="I13" s="12"/>
    </row>
    <row r="14" spans="1:13" x14ac:dyDescent="0.35">
      <c r="B14" s="6"/>
      <c r="C14" s="6"/>
      <c r="D14" s="6"/>
      <c r="E14" s="6"/>
      <c r="F14" s="6"/>
      <c r="G14" s="6"/>
      <c r="H14" s="6"/>
      <c r="I14" s="6"/>
    </row>
    <row r="15" spans="1:13" x14ac:dyDescent="0.35">
      <c r="B15" s="6"/>
      <c r="C15" s="6"/>
      <c r="D15" s="6"/>
      <c r="E15" s="6"/>
      <c r="F15" s="6"/>
      <c r="G15" s="6"/>
      <c r="H15" s="6"/>
      <c r="I15" s="6"/>
    </row>
    <row r="16" spans="1:13" x14ac:dyDescent="0.35">
      <c r="B16" s="6"/>
      <c r="C16" s="6"/>
      <c r="D16" s="6"/>
      <c r="E16" s="6"/>
      <c r="F16" s="6"/>
      <c r="G16" s="6"/>
      <c r="H16" s="6"/>
      <c r="I16" s="6"/>
    </row>
    <row r="17" spans="1:9" x14ac:dyDescent="0.35">
      <c r="B17" s="6"/>
      <c r="C17" s="6"/>
      <c r="D17" s="6"/>
      <c r="E17" s="6"/>
      <c r="F17" s="6"/>
      <c r="G17" s="6"/>
      <c r="H17" s="6"/>
      <c r="I17" s="6"/>
    </row>
    <row r="18" spans="1:9" x14ac:dyDescent="0.35">
      <c r="B18" s="6"/>
      <c r="C18" s="6"/>
      <c r="D18" s="6"/>
      <c r="E18" s="6"/>
      <c r="F18" s="6"/>
      <c r="G18" s="6"/>
      <c r="H18" s="6"/>
      <c r="I18" s="6"/>
    </row>
    <row r="19" spans="1:9" x14ac:dyDescent="0.35">
      <c r="B19" s="6"/>
      <c r="C19" s="6"/>
      <c r="D19" s="6"/>
      <c r="E19" s="6"/>
      <c r="F19" s="6"/>
      <c r="G19" s="6"/>
      <c r="H19" s="6"/>
      <c r="I19" s="6"/>
    </row>
    <row r="20" spans="1:9" x14ac:dyDescent="0.35">
      <c r="B20" s="6"/>
      <c r="C20" s="6"/>
      <c r="D20" s="6"/>
      <c r="E20" s="6"/>
      <c r="F20" s="6"/>
      <c r="G20" s="6"/>
      <c r="H20" s="6"/>
      <c r="I20" s="6"/>
    </row>
    <row r="21" spans="1:9" x14ac:dyDescent="0.35">
      <c r="B21" s="6"/>
      <c r="C21" s="6"/>
      <c r="D21" s="6"/>
      <c r="E21" s="6"/>
      <c r="F21" s="6"/>
      <c r="G21" s="6"/>
      <c r="H21" s="6"/>
      <c r="I21" s="6"/>
    </row>
    <row r="22" spans="1:9" x14ac:dyDescent="0.35">
      <c r="B22" s="6"/>
      <c r="C22" s="6"/>
      <c r="D22" s="6"/>
      <c r="E22" s="6"/>
      <c r="F22" s="6"/>
      <c r="G22" s="6"/>
      <c r="H22" s="6"/>
      <c r="I22" s="6"/>
    </row>
    <row r="23" spans="1:9" x14ac:dyDescent="0.35">
      <c r="B23" s="6"/>
      <c r="C23" s="6"/>
      <c r="D23" s="6"/>
      <c r="E23" s="6"/>
      <c r="F23" s="6"/>
      <c r="G23" s="6"/>
      <c r="H23" s="6"/>
      <c r="I23" s="6"/>
    </row>
    <row r="24" spans="1:9" x14ac:dyDescent="0.35">
      <c r="B24" s="6"/>
      <c r="C24" s="6"/>
      <c r="D24" s="6"/>
      <c r="E24" s="6"/>
      <c r="F24" s="6"/>
      <c r="G24" s="6"/>
      <c r="H24" s="6"/>
      <c r="I24" s="6"/>
    </row>
    <row r="25" spans="1:9" x14ac:dyDescent="0.35">
      <c r="B25" s="6"/>
      <c r="C25" s="6"/>
      <c r="D25" s="6"/>
      <c r="E25" s="6"/>
      <c r="F25" s="6"/>
      <c r="G25" s="6"/>
      <c r="H25" s="6"/>
      <c r="I25" s="6"/>
    </row>
    <row r="26" spans="1:9" x14ac:dyDescent="0.35">
      <c r="B26" s="6"/>
      <c r="C26" s="6"/>
      <c r="D26" s="6"/>
      <c r="E26" s="6"/>
      <c r="F26" s="6"/>
      <c r="G26" s="6"/>
      <c r="H26" s="6"/>
      <c r="I26" s="6"/>
    </row>
    <row r="27" spans="1:9" x14ac:dyDescent="0.35">
      <c r="B27" s="6"/>
      <c r="C27" s="6"/>
      <c r="D27" s="6"/>
      <c r="E27" s="6"/>
      <c r="F27" s="6"/>
      <c r="G27" s="6"/>
      <c r="H27" s="6"/>
      <c r="I27" s="6"/>
    </row>
    <row r="31" spans="1:9" x14ac:dyDescent="0.35">
      <c r="A31" s="24" t="s">
        <v>10</v>
      </c>
      <c r="B31" s="24"/>
      <c r="C31" s="24" t="s">
        <v>11</v>
      </c>
      <c r="D31" s="24"/>
    </row>
    <row r="32" spans="1:9" x14ac:dyDescent="0.35">
      <c r="A32">
        <v>0</v>
      </c>
      <c r="B32">
        <f>B5</f>
        <v>0</v>
      </c>
      <c r="C32">
        <v>0</v>
      </c>
      <c r="D32">
        <f>K5</f>
        <v>190</v>
      </c>
    </row>
    <row r="33" spans="1:4" x14ac:dyDescent="0.35">
      <c r="A33">
        <f>I5</f>
        <v>0</v>
      </c>
      <c r="B33">
        <f>B32</f>
        <v>0</v>
      </c>
      <c r="C33">
        <f>M5</f>
        <v>4500</v>
      </c>
      <c r="D33">
        <f>K5</f>
        <v>190</v>
      </c>
    </row>
    <row r="34" spans="1:4" x14ac:dyDescent="0.35">
      <c r="A34">
        <f>A33</f>
        <v>0</v>
      </c>
      <c r="B34">
        <f>B6</f>
        <v>10</v>
      </c>
      <c r="C34">
        <f>C33</f>
        <v>4500</v>
      </c>
      <c r="D34">
        <f>K6</f>
        <v>0</v>
      </c>
    </row>
    <row r="35" spans="1:4" x14ac:dyDescent="0.35">
      <c r="A35">
        <f>I6</f>
        <v>0</v>
      </c>
      <c r="B35">
        <f>B34</f>
        <v>10</v>
      </c>
      <c r="C35">
        <f>M6</f>
        <v>4500</v>
      </c>
      <c r="D35">
        <f>D34</f>
        <v>0</v>
      </c>
    </row>
    <row r="36" spans="1:4" x14ac:dyDescent="0.35">
      <c r="A36">
        <f>A35</f>
        <v>0</v>
      </c>
      <c r="B36">
        <f>B7</f>
        <v>30</v>
      </c>
      <c r="C36">
        <f>C35</f>
        <v>4500</v>
      </c>
      <c r="D36">
        <f>K7</f>
        <v>0</v>
      </c>
    </row>
    <row r="37" spans="1:4" x14ac:dyDescent="0.35">
      <c r="A37">
        <f>I7</f>
        <v>0</v>
      </c>
      <c r="B37">
        <f>B36</f>
        <v>30</v>
      </c>
      <c r="C37">
        <v>100000</v>
      </c>
      <c r="D37">
        <v>0</v>
      </c>
    </row>
    <row r="38" spans="1:4" x14ac:dyDescent="0.35">
      <c r="A38">
        <f>A37</f>
        <v>0</v>
      </c>
      <c r="B38">
        <f>B8</f>
        <v>55</v>
      </c>
    </row>
    <row r="39" spans="1:4" x14ac:dyDescent="0.35">
      <c r="A39">
        <f>I8</f>
        <v>0</v>
      </c>
      <c r="B39">
        <f>B38</f>
        <v>55</v>
      </c>
    </row>
    <row r="40" spans="1:4" x14ac:dyDescent="0.35">
      <c r="A40">
        <f>A39</f>
        <v>0</v>
      </c>
      <c r="B40">
        <f>B9</f>
        <v>80</v>
      </c>
    </row>
    <row r="41" spans="1:4" x14ac:dyDescent="0.35">
      <c r="A41">
        <f>I9</f>
        <v>0</v>
      </c>
      <c r="B41">
        <f>B40</f>
        <v>80</v>
      </c>
    </row>
    <row r="42" spans="1:4" x14ac:dyDescent="0.35">
      <c r="A42">
        <f>A41</f>
        <v>0</v>
      </c>
      <c r="B42">
        <f>B10</f>
        <v>90</v>
      </c>
    </row>
    <row r="43" spans="1:4" x14ac:dyDescent="0.35">
      <c r="A43">
        <f>I10</f>
        <v>0</v>
      </c>
      <c r="B43">
        <f>B42</f>
        <v>90</v>
      </c>
    </row>
    <row r="44" spans="1:4" x14ac:dyDescent="0.35">
      <c r="A44">
        <f>A43</f>
        <v>0</v>
      </c>
      <c r="B44">
        <f>B11</f>
        <v>150</v>
      </c>
    </row>
    <row r="45" spans="1:4" x14ac:dyDescent="0.35">
      <c r="A45">
        <f>I11</f>
        <v>0</v>
      </c>
      <c r="B45">
        <f>B44</f>
        <v>150</v>
      </c>
    </row>
  </sheetData>
  <mergeCells count="7">
    <mergeCell ref="A31:B31"/>
    <mergeCell ref="C31:D31"/>
    <mergeCell ref="B1:I1"/>
    <mergeCell ref="K1:M1"/>
    <mergeCell ref="B3:I3"/>
    <mergeCell ref="K3:M3"/>
    <mergeCell ref="A13:B1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5"/>
  <sheetViews>
    <sheetView zoomScale="90" zoomScaleNormal="90" workbookViewId="0">
      <selection activeCell="C5" sqref="C5:H11"/>
    </sheetView>
  </sheetViews>
  <sheetFormatPr defaultColWidth="11.453125" defaultRowHeight="14.5" x14ac:dyDescent="0.35"/>
  <cols>
    <col min="1" max="1" width="3.453125" customWidth="1"/>
    <col min="2" max="2" width="19.1796875" customWidth="1"/>
    <col min="3" max="3" width="14.7265625" bestFit="1" customWidth="1"/>
    <col min="4" max="4" width="16.453125" customWidth="1"/>
    <col min="5" max="5" width="9.81640625" customWidth="1"/>
    <col min="6" max="7" width="13.54296875" customWidth="1"/>
    <col min="8" max="8" width="11.26953125" customWidth="1"/>
    <col min="10" max="10" width="3.7265625" customWidth="1"/>
    <col min="12" max="12" width="16.81640625" customWidth="1"/>
  </cols>
  <sheetData>
    <row r="1" spans="1:13" x14ac:dyDescent="0.35">
      <c r="B1" s="22" t="s">
        <v>19</v>
      </c>
      <c r="C1" s="22"/>
      <c r="D1" s="22"/>
      <c r="E1" s="22"/>
      <c r="F1" s="22"/>
      <c r="G1" s="22"/>
      <c r="H1" s="22"/>
      <c r="I1" s="22"/>
      <c r="J1" s="7"/>
      <c r="K1" s="22" t="s">
        <v>17</v>
      </c>
      <c r="L1" s="22"/>
      <c r="M1" s="22"/>
    </row>
    <row r="2" spans="1:13" ht="15" thickBot="1" x14ac:dyDescent="0.4">
      <c r="B2" s="14"/>
      <c r="C2" s="14"/>
      <c r="D2" s="14"/>
      <c r="E2" s="14"/>
      <c r="F2" s="14"/>
      <c r="G2" s="2"/>
      <c r="H2" s="3"/>
      <c r="I2" s="2"/>
    </row>
    <row r="3" spans="1:13" x14ac:dyDescent="0.35">
      <c r="B3" s="25" t="s">
        <v>12</v>
      </c>
      <c r="C3" s="26"/>
      <c r="D3" s="26"/>
      <c r="E3" s="26"/>
      <c r="F3" s="26"/>
      <c r="G3" s="26"/>
      <c r="H3" s="26"/>
      <c r="I3" s="27"/>
      <c r="K3" s="19" t="s">
        <v>13</v>
      </c>
      <c r="L3" s="20"/>
      <c r="M3" s="21"/>
    </row>
    <row r="4" spans="1:13" x14ac:dyDescent="0.35">
      <c r="B4" s="15" t="s">
        <v>0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7" t="s">
        <v>1</v>
      </c>
      <c r="K4" s="15" t="s">
        <v>0</v>
      </c>
      <c r="L4" s="16" t="s">
        <v>9</v>
      </c>
      <c r="M4" s="17" t="s">
        <v>1</v>
      </c>
    </row>
    <row r="5" spans="1:13" x14ac:dyDescent="0.35">
      <c r="B5" s="4">
        <v>0</v>
      </c>
      <c r="C5" s="8"/>
      <c r="D5" s="8"/>
      <c r="E5" s="8"/>
      <c r="F5" s="8"/>
      <c r="G5" s="8"/>
      <c r="H5" s="8"/>
      <c r="I5" s="9">
        <f>SUM(C5:H5)</f>
        <v>0</v>
      </c>
      <c r="K5" s="4">
        <v>150</v>
      </c>
      <c r="L5" s="8">
        <v>5500</v>
      </c>
      <c r="M5" s="9">
        <f>SUM(L5:L5)</f>
        <v>5500</v>
      </c>
    </row>
    <row r="6" spans="1:13" x14ac:dyDescent="0.35">
      <c r="B6" s="4">
        <v>10</v>
      </c>
      <c r="C6" s="8"/>
      <c r="D6" s="8"/>
      <c r="E6" s="8"/>
      <c r="F6" s="8"/>
      <c r="G6" s="8"/>
      <c r="H6" s="8"/>
      <c r="I6" s="9">
        <f>SUM(C6:H6)+I5</f>
        <v>0</v>
      </c>
      <c r="K6" s="4">
        <v>40</v>
      </c>
      <c r="L6" s="8">
        <v>300</v>
      </c>
      <c r="M6" s="9">
        <f>SUM(L6:L6)+M5</f>
        <v>5800</v>
      </c>
    </row>
    <row r="7" spans="1:13" ht="15" thickBot="1" x14ac:dyDescent="0.4">
      <c r="B7" s="4">
        <v>50</v>
      </c>
      <c r="C7" s="8"/>
      <c r="D7" s="8"/>
      <c r="E7" s="8"/>
      <c r="F7" s="8"/>
      <c r="G7" s="8"/>
      <c r="H7" s="8"/>
      <c r="I7" s="9">
        <f>SUM(C7:H7)+I6</f>
        <v>0</v>
      </c>
      <c r="K7" s="5">
        <v>0</v>
      </c>
      <c r="L7" s="10"/>
      <c r="M7" s="11">
        <f>SUM(L7:L7)+M6</f>
        <v>5800</v>
      </c>
    </row>
    <row r="8" spans="1:13" x14ac:dyDescent="0.35">
      <c r="B8" s="4">
        <v>60</v>
      </c>
      <c r="C8" s="8"/>
      <c r="D8" s="8"/>
      <c r="E8" s="8"/>
      <c r="F8" s="8"/>
      <c r="G8" s="8"/>
      <c r="H8" s="8"/>
      <c r="I8" s="9">
        <f t="shared" ref="I8:I11" si="0">SUM(C8:H8)+I7</f>
        <v>0</v>
      </c>
    </row>
    <row r="9" spans="1:13" x14ac:dyDescent="0.35">
      <c r="B9" s="4">
        <v>75</v>
      </c>
      <c r="C9" s="8"/>
      <c r="D9" s="8"/>
      <c r="E9" s="8"/>
      <c r="F9" s="8"/>
      <c r="G9" s="8"/>
      <c r="H9" s="8"/>
      <c r="I9" s="9">
        <f t="shared" si="0"/>
        <v>0</v>
      </c>
    </row>
    <row r="10" spans="1:13" x14ac:dyDescent="0.35">
      <c r="B10" s="4">
        <v>100</v>
      </c>
      <c r="C10" s="8"/>
      <c r="D10" s="8"/>
      <c r="E10" s="8"/>
      <c r="F10" s="8"/>
      <c r="G10" s="8"/>
      <c r="H10" s="8"/>
      <c r="I10" s="9">
        <f t="shared" si="0"/>
        <v>0</v>
      </c>
    </row>
    <row r="11" spans="1:13" ht="15" thickBot="1" x14ac:dyDescent="0.4">
      <c r="B11" s="5">
        <v>150</v>
      </c>
      <c r="C11" s="10"/>
      <c r="D11" s="10"/>
      <c r="E11" s="10"/>
      <c r="F11" s="10"/>
      <c r="G11" s="10"/>
      <c r="H11" s="10"/>
      <c r="I11" s="11">
        <f t="shared" si="0"/>
        <v>0</v>
      </c>
    </row>
    <row r="12" spans="1:13" x14ac:dyDescent="0.35">
      <c r="B12" s="6"/>
      <c r="C12" s="12"/>
      <c r="D12" s="12"/>
      <c r="E12" s="12"/>
      <c r="F12" s="12"/>
      <c r="G12" s="12"/>
      <c r="H12" s="12"/>
      <c r="I12" s="12"/>
    </row>
    <row r="13" spans="1:13" x14ac:dyDescent="0.35">
      <c r="A13" s="23" t="s">
        <v>8</v>
      </c>
      <c r="B13" s="23"/>
      <c r="C13" s="12">
        <v>2400</v>
      </c>
      <c r="D13" s="13">
        <v>2200</v>
      </c>
      <c r="E13" s="12">
        <v>1000</v>
      </c>
      <c r="F13" s="13">
        <v>3700</v>
      </c>
      <c r="G13" s="13">
        <v>1200</v>
      </c>
      <c r="H13" s="13">
        <v>700</v>
      </c>
      <c r="I13" s="12"/>
    </row>
    <row r="14" spans="1:13" x14ac:dyDescent="0.35">
      <c r="B14" s="6"/>
      <c r="C14" s="6"/>
      <c r="D14" s="6"/>
      <c r="E14" s="6"/>
      <c r="F14" s="6"/>
      <c r="G14" s="6"/>
      <c r="H14" s="6"/>
      <c r="I14" s="6"/>
    </row>
    <row r="15" spans="1:13" x14ac:dyDescent="0.35">
      <c r="B15" s="6"/>
      <c r="C15" s="6"/>
      <c r="D15" s="6"/>
      <c r="E15" s="6"/>
      <c r="F15" s="6"/>
      <c r="G15" s="6"/>
      <c r="H15" s="6"/>
      <c r="I15" s="6"/>
    </row>
    <row r="16" spans="1:13" x14ac:dyDescent="0.35">
      <c r="B16" s="6"/>
      <c r="C16" s="6"/>
      <c r="D16" s="6"/>
      <c r="E16" s="6"/>
      <c r="F16" s="6"/>
      <c r="G16" s="6"/>
      <c r="H16" s="6"/>
      <c r="I16" s="6"/>
    </row>
    <row r="17" spans="1:9" x14ac:dyDescent="0.35">
      <c r="B17" s="6"/>
      <c r="C17" s="6"/>
      <c r="D17" s="6"/>
      <c r="E17" s="6"/>
      <c r="F17" s="6"/>
      <c r="G17" s="6"/>
      <c r="H17" s="6"/>
      <c r="I17" s="6"/>
    </row>
    <row r="18" spans="1:9" x14ac:dyDescent="0.35">
      <c r="B18" s="6"/>
      <c r="C18" s="6"/>
      <c r="D18" s="6"/>
      <c r="E18" s="6"/>
      <c r="F18" s="6"/>
      <c r="G18" s="6"/>
      <c r="H18" s="6"/>
      <c r="I18" s="6"/>
    </row>
    <row r="19" spans="1:9" x14ac:dyDescent="0.35">
      <c r="B19" s="6"/>
      <c r="C19" s="6"/>
      <c r="D19" s="6"/>
      <c r="E19" s="6"/>
      <c r="F19" s="6"/>
      <c r="G19" s="6"/>
      <c r="H19" s="6"/>
      <c r="I19" s="6"/>
    </row>
    <row r="20" spans="1:9" x14ac:dyDescent="0.35">
      <c r="B20" s="6"/>
      <c r="C20" s="6"/>
      <c r="D20" s="6"/>
      <c r="E20" s="6"/>
      <c r="F20" s="6"/>
      <c r="G20" s="6"/>
      <c r="H20" s="6"/>
      <c r="I20" s="6"/>
    </row>
    <row r="21" spans="1:9" x14ac:dyDescent="0.35">
      <c r="B21" s="6"/>
      <c r="C21" s="6"/>
      <c r="D21" s="6"/>
      <c r="E21" s="6"/>
      <c r="F21" s="6"/>
      <c r="G21" s="6"/>
      <c r="H21" s="6"/>
      <c r="I21" s="6"/>
    </row>
    <row r="22" spans="1:9" x14ac:dyDescent="0.35">
      <c r="B22" s="6"/>
      <c r="C22" s="6"/>
      <c r="D22" s="6"/>
      <c r="E22" s="6"/>
      <c r="F22" s="6"/>
      <c r="G22" s="6"/>
      <c r="H22" s="6"/>
      <c r="I22" s="6"/>
    </row>
    <row r="23" spans="1:9" x14ac:dyDescent="0.35">
      <c r="B23" s="6"/>
      <c r="C23" s="6"/>
      <c r="D23" s="6"/>
      <c r="E23" s="6"/>
      <c r="F23" s="6"/>
      <c r="G23" s="6"/>
      <c r="H23" s="6"/>
      <c r="I23" s="6"/>
    </row>
    <row r="24" spans="1:9" x14ac:dyDescent="0.35">
      <c r="B24" s="6"/>
      <c r="C24" s="6"/>
      <c r="D24" s="6"/>
      <c r="E24" s="6"/>
      <c r="F24" s="6"/>
      <c r="G24" s="6"/>
      <c r="H24" s="6"/>
      <c r="I24" s="6"/>
    </row>
    <row r="25" spans="1:9" x14ac:dyDescent="0.35">
      <c r="B25" s="6"/>
      <c r="C25" s="6"/>
      <c r="D25" s="6"/>
      <c r="E25" s="6"/>
      <c r="F25" s="6"/>
      <c r="G25" s="6"/>
      <c r="H25" s="6"/>
      <c r="I25" s="6"/>
    </row>
    <row r="26" spans="1:9" x14ac:dyDescent="0.35">
      <c r="B26" s="6"/>
      <c r="C26" s="6"/>
      <c r="D26" s="6"/>
      <c r="E26" s="6"/>
      <c r="F26" s="6"/>
      <c r="G26" s="6"/>
      <c r="H26" s="6"/>
      <c r="I26" s="6"/>
    </row>
    <row r="27" spans="1:9" x14ac:dyDescent="0.35">
      <c r="B27" s="6"/>
      <c r="C27" s="6"/>
      <c r="D27" s="6"/>
      <c r="E27" s="6"/>
      <c r="F27" s="6"/>
      <c r="G27" s="6"/>
      <c r="H27" s="6"/>
      <c r="I27" s="6"/>
    </row>
    <row r="31" spans="1:9" x14ac:dyDescent="0.35">
      <c r="A31" s="24" t="s">
        <v>10</v>
      </c>
      <c r="B31" s="24"/>
      <c r="C31" s="24" t="s">
        <v>11</v>
      </c>
      <c r="D31" s="24"/>
    </row>
    <row r="32" spans="1:9" x14ac:dyDescent="0.35">
      <c r="A32">
        <v>0</v>
      </c>
      <c r="B32">
        <f>B5</f>
        <v>0</v>
      </c>
      <c r="C32">
        <v>0</v>
      </c>
      <c r="D32">
        <f>K5</f>
        <v>150</v>
      </c>
    </row>
    <row r="33" spans="1:4" x14ac:dyDescent="0.35">
      <c r="A33">
        <f>I5</f>
        <v>0</v>
      </c>
      <c r="B33">
        <f>B32</f>
        <v>0</v>
      </c>
      <c r="C33">
        <f>M5</f>
        <v>5500</v>
      </c>
      <c r="D33">
        <f>K5</f>
        <v>150</v>
      </c>
    </row>
    <row r="34" spans="1:4" x14ac:dyDescent="0.35">
      <c r="A34">
        <f>A33</f>
        <v>0</v>
      </c>
      <c r="B34">
        <f>B6</f>
        <v>10</v>
      </c>
      <c r="C34">
        <f>C33</f>
        <v>5500</v>
      </c>
      <c r="D34">
        <f>K6</f>
        <v>40</v>
      </c>
    </row>
    <row r="35" spans="1:4" x14ac:dyDescent="0.35">
      <c r="A35">
        <f>I6</f>
        <v>0</v>
      </c>
      <c r="B35">
        <f>B34</f>
        <v>10</v>
      </c>
      <c r="C35">
        <f>M6</f>
        <v>5800</v>
      </c>
      <c r="D35">
        <f>D34</f>
        <v>40</v>
      </c>
    </row>
    <row r="36" spans="1:4" x14ac:dyDescent="0.35">
      <c r="A36">
        <f>A35</f>
        <v>0</v>
      </c>
      <c r="B36">
        <f>B7</f>
        <v>50</v>
      </c>
      <c r="C36">
        <f>C35</f>
        <v>5800</v>
      </c>
      <c r="D36">
        <f>K7</f>
        <v>0</v>
      </c>
    </row>
    <row r="37" spans="1:4" x14ac:dyDescent="0.35">
      <c r="A37">
        <f>I7</f>
        <v>0</v>
      </c>
      <c r="B37">
        <f>B36</f>
        <v>50</v>
      </c>
      <c r="C37">
        <v>100000</v>
      </c>
      <c r="D37">
        <v>0</v>
      </c>
    </row>
    <row r="38" spans="1:4" x14ac:dyDescent="0.35">
      <c r="A38">
        <f>A37</f>
        <v>0</v>
      </c>
      <c r="B38">
        <f>B8</f>
        <v>60</v>
      </c>
    </row>
    <row r="39" spans="1:4" x14ac:dyDescent="0.35">
      <c r="A39">
        <f>I8</f>
        <v>0</v>
      </c>
      <c r="B39">
        <f>B38</f>
        <v>60</v>
      </c>
    </row>
    <row r="40" spans="1:4" x14ac:dyDescent="0.35">
      <c r="A40">
        <f>A39</f>
        <v>0</v>
      </c>
      <c r="B40">
        <f>B9</f>
        <v>75</v>
      </c>
    </row>
    <row r="41" spans="1:4" x14ac:dyDescent="0.35">
      <c r="A41">
        <f>I9</f>
        <v>0</v>
      </c>
      <c r="B41">
        <f>B40</f>
        <v>75</v>
      </c>
    </row>
    <row r="42" spans="1:4" x14ac:dyDescent="0.35">
      <c r="A42">
        <f>A41</f>
        <v>0</v>
      </c>
      <c r="B42">
        <f>B10</f>
        <v>100</v>
      </c>
    </row>
    <row r="43" spans="1:4" x14ac:dyDescent="0.35">
      <c r="A43">
        <f>I10</f>
        <v>0</v>
      </c>
      <c r="B43">
        <f>B42</f>
        <v>100</v>
      </c>
    </row>
    <row r="44" spans="1:4" x14ac:dyDescent="0.35">
      <c r="A44">
        <f>A43</f>
        <v>0</v>
      </c>
      <c r="B44">
        <f>B11</f>
        <v>150</v>
      </c>
    </row>
    <row r="45" spans="1:4" x14ac:dyDescent="0.35">
      <c r="A45">
        <f>I11</f>
        <v>0</v>
      </c>
      <c r="B45">
        <f>B44</f>
        <v>150</v>
      </c>
    </row>
  </sheetData>
  <mergeCells count="7">
    <mergeCell ref="A31:B31"/>
    <mergeCell ref="C31:D31"/>
    <mergeCell ref="B1:I1"/>
    <mergeCell ref="K1:M1"/>
    <mergeCell ref="B3:I3"/>
    <mergeCell ref="K3:M3"/>
    <mergeCell ref="A13:B1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5"/>
  <sheetViews>
    <sheetView zoomScale="90" zoomScaleNormal="90" workbookViewId="0">
      <selection activeCell="C5" sqref="C5:G10"/>
    </sheetView>
  </sheetViews>
  <sheetFormatPr defaultColWidth="11.453125" defaultRowHeight="14.5" x14ac:dyDescent="0.35"/>
  <cols>
    <col min="1" max="1" width="3.453125" customWidth="1"/>
    <col min="2" max="2" width="19.1796875" customWidth="1"/>
    <col min="3" max="3" width="14.7265625" bestFit="1" customWidth="1"/>
    <col min="4" max="4" width="16.453125" customWidth="1"/>
    <col min="5" max="5" width="9.81640625" customWidth="1"/>
    <col min="6" max="7" width="13.54296875" customWidth="1"/>
    <col min="8" max="8" width="11.26953125" customWidth="1"/>
    <col min="10" max="10" width="3.7265625" customWidth="1"/>
    <col min="12" max="12" width="16.81640625" customWidth="1"/>
  </cols>
  <sheetData>
    <row r="1" spans="1:13" x14ac:dyDescent="0.35">
      <c r="B1" s="22" t="s">
        <v>19</v>
      </c>
      <c r="C1" s="22"/>
      <c r="D1" s="22"/>
      <c r="E1" s="22"/>
      <c r="F1" s="22"/>
      <c r="G1" s="22"/>
      <c r="H1" s="22"/>
      <c r="I1" s="22"/>
      <c r="J1" s="7"/>
      <c r="K1" s="22" t="s">
        <v>18</v>
      </c>
      <c r="L1" s="22"/>
      <c r="M1" s="22"/>
    </row>
    <row r="2" spans="1:13" ht="15" thickBot="1" x14ac:dyDescent="0.4">
      <c r="B2" s="14"/>
      <c r="C2" s="14"/>
      <c r="D2" s="14"/>
      <c r="E2" s="14"/>
      <c r="F2" s="14"/>
      <c r="G2" s="2"/>
      <c r="H2" s="3"/>
      <c r="I2" s="2"/>
    </row>
    <row r="3" spans="1:13" x14ac:dyDescent="0.35">
      <c r="B3" s="25" t="s">
        <v>12</v>
      </c>
      <c r="C3" s="26"/>
      <c r="D3" s="26"/>
      <c r="E3" s="26"/>
      <c r="F3" s="26"/>
      <c r="G3" s="26"/>
      <c r="H3" s="26"/>
      <c r="I3" s="27"/>
      <c r="K3" s="19" t="s">
        <v>13</v>
      </c>
      <c r="L3" s="20"/>
      <c r="M3" s="21"/>
    </row>
    <row r="4" spans="1:13" x14ac:dyDescent="0.35">
      <c r="B4" s="15" t="s">
        <v>0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7" t="s">
        <v>1</v>
      </c>
      <c r="K4" s="15" t="s">
        <v>0</v>
      </c>
      <c r="L4" s="16" t="s">
        <v>9</v>
      </c>
      <c r="M4" s="17" t="s">
        <v>1</v>
      </c>
    </row>
    <row r="5" spans="1:13" x14ac:dyDescent="0.35">
      <c r="B5" s="4">
        <v>0</v>
      </c>
      <c r="C5" s="8"/>
      <c r="D5" s="8"/>
      <c r="E5" s="8"/>
      <c r="F5" s="8"/>
      <c r="G5" s="8"/>
      <c r="H5" s="8"/>
      <c r="I5" s="9">
        <f>SUM(C5:H5)</f>
        <v>0</v>
      </c>
      <c r="K5" s="4">
        <v>150</v>
      </c>
      <c r="L5" s="8">
        <v>2000</v>
      </c>
      <c r="M5" s="9">
        <f>SUM(L5:L5)</f>
        <v>2000</v>
      </c>
    </row>
    <row r="6" spans="1:13" x14ac:dyDescent="0.35">
      <c r="B6" s="4">
        <v>1</v>
      </c>
      <c r="C6" s="8"/>
      <c r="D6" s="8"/>
      <c r="E6" s="8"/>
      <c r="F6" s="8"/>
      <c r="G6" s="8"/>
      <c r="H6" s="8"/>
      <c r="I6" s="9">
        <f>SUM(C6:H6)+I5</f>
        <v>0</v>
      </c>
      <c r="K6" s="4">
        <v>0</v>
      </c>
      <c r="L6" s="8"/>
      <c r="M6" s="9">
        <f>SUM(L6:L6)+M5</f>
        <v>2000</v>
      </c>
    </row>
    <row r="7" spans="1:13" ht="15" thickBot="1" x14ac:dyDescent="0.4">
      <c r="B7" s="4">
        <v>10</v>
      </c>
      <c r="C7" s="8"/>
      <c r="D7" s="8"/>
      <c r="E7" s="8"/>
      <c r="F7" s="8"/>
      <c r="G7" s="8"/>
      <c r="H7" s="8"/>
      <c r="I7" s="9">
        <f>SUM(C7:H7)+I6</f>
        <v>0</v>
      </c>
      <c r="K7" s="5">
        <v>0</v>
      </c>
      <c r="L7" s="10"/>
      <c r="M7" s="11">
        <f>SUM(L7:L7)+M6</f>
        <v>2000</v>
      </c>
    </row>
    <row r="8" spans="1:13" x14ac:dyDescent="0.35">
      <c r="B8" s="4">
        <v>21</v>
      </c>
      <c r="C8" s="8"/>
      <c r="D8" s="8"/>
      <c r="E8" s="8"/>
      <c r="F8" s="8"/>
      <c r="G8" s="8"/>
      <c r="H8" s="8"/>
      <c r="I8" s="9">
        <f t="shared" ref="I8:I11" si="0">SUM(C8:H8)+I7</f>
        <v>0</v>
      </c>
    </row>
    <row r="9" spans="1:13" x14ac:dyDescent="0.35">
      <c r="B9" s="4">
        <v>30</v>
      </c>
      <c r="C9" s="8"/>
      <c r="D9" s="8"/>
      <c r="E9" s="8"/>
      <c r="F9" s="8"/>
      <c r="G9" s="8"/>
      <c r="H9" s="8"/>
      <c r="I9" s="9">
        <f t="shared" si="0"/>
        <v>0</v>
      </c>
    </row>
    <row r="10" spans="1:13" x14ac:dyDescent="0.35">
      <c r="B10" s="4">
        <v>120</v>
      </c>
      <c r="C10" s="8"/>
      <c r="D10" s="8"/>
      <c r="E10" s="8"/>
      <c r="F10" s="8"/>
      <c r="G10" s="8"/>
      <c r="H10" s="8"/>
      <c r="I10" s="9">
        <f t="shared" si="0"/>
        <v>0</v>
      </c>
    </row>
    <row r="11" spans="1:13" ht="15" thickBot="1" x14ac:dyDescent="0.4">
      <c r="B11" s="5">
        <v>150</v>
      </c>
      <c r="C11" s="10"/>
      <c r="D11" s="10"/>
      <c r="E11" s="10"/>
      <c r="F11" s="10"/>
      <c r="G11" s="10"/>
      <c r="H11" s="10"/>
      <c r="I11" s="11">
        <f t="shared" si="0"/>
        <v>0</v>
      </c>
    </row>
    <row r="12" spans="1:13" x14ac:dyDescent="0.35">
      <c r="B12" s="6"/>
      <c r="C12" s="12"/>
      <c r="D12" s="12"/>
      <c r="E12" s="12"/>
      <c r="F12" s="12"/>
      <c r="G12" s="12"/>
      <c r="H12" s="12"/>
      <c r="I12" s="12"/>
    </row>
    <row r="13" spans="1:13" x14ac:dyDescent="0.35">
      <c r="A13" s="23" t="s">
        <v>8</v>
      </c>
      <c r="B13" s="23"/>
      <c r="C13" s="12">
        <v>2400</v>
      </c>
      <c r="D13" s="13">
        <v>2200</v>
      </c>
      <c r="E13" s="12">
        <v>1000</v>
      </c>
      <c r="F13" s="13">
        <v>3700</v>
      </c>
      <c r="G13" s="13">
        <v>1200</v>
      </c>
      <c r="H13" s="13">
        <v>700</v>
      </c>
      <c r="I13" s="12"/>
    </row>
    <row r="14" spans="1:13" x14ac:dyDescent="0.35">
      <c r="B14" s="6"/>
      <c r="C14" s="6"/>
      <c r="D14" s="6"/>
      <c r="E14" s="6"/>
      <c r="F14" s="6"/>
      <c r="G14" s="6"/>
      <c r="H14" s="6"/>
      <c r="I14" s="6"/>
    </row>
    <row r="15" spans="1:13" x14ac:dyDescent="0.35">
      <c r="B15" s="6"/>
      <c r="C15" s="6"/>
      <c r="D15" s="6"/>
      <c r="E15" s="6"/>
      <c r="F15" s="6"/>
      <c r="G15" s="6"/>
      <c r="H15" s="6"/>
      <c r="I15" s="6"/>
    </row>
    <row r="16" spans="1:13" x14ac:dyDescent="0.35">
      <c r="B16" s="6"/>
      <c r="C16" s="6"/>
      <c r="D16" s="6"/>
      <c r="E16" s="6"/>
      <c r="F16" s="6"/>
      <c r="G16" s="6"/>
      <c r="H16" s="6"/>
      <c r="I16" s="6"/>
    </row>
    <row r="17" spans="1:9" x14ac:dyDescent="0.35">
      <c r="B17" s="6"/>
      <c r="C17" s="6"/>
      <c r="D17" s="6"/>
      <c r="E17" s="6"/>
      <c r="F17" s="6"/>
      <c r="G17" s="6"/>
      <c r="H17" s="6"/>
      <c r="I17" s="6"/>
    </row>
    <row r="18" spans="1:9" x14ac:dyDescent="0.35">
      <c r="B18" s="6"/>
      <c r="C18" s="6"/>
      <c r="D18" s="6"/>
      <c r="E18" s="6"/>
      <c r="F18" s="6"/>
      <c r="G18" s="6"/>
      <c r="H18" s="6"/>
      <c r="I18" s="6"/>
    </row>
    <row r="19" spans="1:9" x14ac:dyDescent="0.35">
      <c r="B19" s="6"/>
      <c r="C19" s="6"/>
      <c r="D19" s="6"/>
      <c r="E19" s="6"/>
      <c r="F19" s="6"/>
      <c r="G19" s="6"/>
      <c r="H19" s="6"/>
      <c r="I19" s="6"/>
    </row>
    <row r="20" spans="1:9" x14ac:dyDescent="0.35">
      <c r="B20" s="6"/>
      <c r="C20" s="6"/>
      <c r="D20" s="6"/>
      <c r="E20" s="6"/>
      <c r="F20" s="6"/>
      <c r="G20" s="6"/>
      <c r="H20" s="6"/>
      <c r="I20" s="6"/>
    </row>
    <row r="21" spans="1:9" x14ac:dyDescent="0.35">
      <c r="B21" s="6"/>
      <c r="C21" s="6"/>
      <c r="D21" s="6"/>
      <c r="E21" s="6"/>
      <c r="F21" s="6"/>
      <c r="G21" s="6"/>
      <c r="H21" s="6"/>
      <c r="I21" s="6"/>
    </row>
    <row r="22" spans="1:9" x14ac:dyDescent="0.35">
      <c r="B22" s="6"/>
      <c r="C22" s="6"/>
      <c r="D22" s="6"/>
      <c r="E22" s="6"/>
      <c r="F22" s="6"/>
      <c r="G22" s="6"/>
      <c r="H22" s="6"/>
      <c r="I22" s="6"/>
    </row>
    <row r="23" spans="1:9" x14ac:dyDescent="0.35">
      <c r="B23" s="6"/>
      <c r="C23" s="6"/>
      <c r="D23" s="6"/>
      <c r="E23" s="6"/>
      <c r="F23" s="6"/>
      <c r="G23" s="6"/>
      <c r="H23" s="6"/>
      <c r="I23" s="6"/>
    </row>
    <row r="24" spans="1:9" x14ac:dyDescent="0.35">
      <c r="B24" s="6"/>
      <c r="C24" s="6"/>
      <c r="D24" s="6"/>
      <c r="E24" s="6"/>
      <c r="F24" s="6"/>
      <c r="G24" s="6"/>
      <c r="H24" s="6"/>
      <c r="I24" s="6"/>
    </row>
    <row r="25" spans="1:9" x14ac:dyDescent="0.35">
      <c r="B25" s="6"/>
      <c r="C25" s="6"/>
      <c r="D25" s="6"/>
      <c r="E25" s="6"/>
      <c r="F25" s="6"/>
      <c r="G25" s="6"/>
      <c r="H25" s="6"/>
      <c r="I25" s="6"/>
    </row>
    <row r="26" spans="1:9" x14ac:dyDescent="0.35">
      <c r="B26" s="6"/>
      <c r="C26" s="6"/>
      <c r="D26" s="6"/>
      <c r="E26" s="6"/>
      <c r="F26" s="6"/>
      <c r="G26" s="6"/>
      <c r="H26" s="6"/>
      <c r="I26" s="6"/>
    </row>
    <row r="27" spans="1:9" x14ac:dyDescent="0.35">
      <c r="B27" s="6"/>
      <c r="C27" s="6"/>
      <c r="D27" s="6"/>
      <c r="E27" s="6"/>
      <c r="F27" s="6"/>
      <c r="G27" s="6"/>
      <c r="H27" s="6"/>
      <c r="I27" s="6"/>
    </row>
    <row r="31" spans="1:9" x14ac:dyDescent="0.35">
      <c r="A31" s="24" t="s">
        <v>10</v>
      </c>
      <c r="B31" s="24"/>
      <c r="C31" s="24" t="s">
        <v>11</v>
      </c>
      <c r="D31" s="24"/>
    </row>
    <row r="32" spans="1:9" x14ac:dyDescent="0.35">
      <c r="A32">
        <v>0</v>
      </c>
      <c r="B32">
        <f>B5</f>
        <v>0</v>
      </c>
      <c r="C32">
        <v>0</v>
      </c>
      <c r="D32">
        <f>K5</f>
        <v>150</v>
      </c>
    </row>
    <row r="33" spans="1:4" x14ac:dyDescent="0.35">
      <c r="A33">
        <f>I5</f>
        <v>0</v>
      </c>
      <c r="B33">
        <f>B32</f>
        <v>0</v>
      </c>
      <c r="C33">
        <f>M5</f>
        <v>2000</v>
      </c>
      <c r="D33">
        <f>K5</f>
        <v>150</v>
      </c>
    </row>
    <row r="34" spans="1:4" x14ac:dyDescent="0.35">
      <c r="A34">
        <f>A33</f>
        <v>0</v>
      </c>
      <c r="B34">
        <f>B6</f>
        <v>1</v>
      </c>
      <c r="C34">
        <f>C33</f>
        <v>2000</v>
      </c>
      <c r="D34">
        <f>K6</f>
        <v>0</v>
      </c>
    </row>
    <row r="35" spans="1:4" x14ac:dyDescent="0.35">
      <c r="A35">
        <f>I6</f>
        <v>0</v>
      </c>
      <c r="B35">
        <f>B34</f>
        <v>1</v>
      </c>
      <c r="C35">
        <f>M6</f>
        <v>2000</v>
      </c>
      <c r="D35">
        <f>D34</f>
        <v>0</v>
      </c>
    </row>
    <row r="36" spans="1:4" x14ac:dyDescent="0.35">
      <c r="A36">
        <f>A35</f>
        <v>0</v>
      </c>
      <c r="B36">
        <f>B7</f>
        <v>10</v>
      </c>
      <c r="C36">
        <f>C35</f>
        <v>2000</v>
      </c>
      <c r="D36">
        <f>K7</f>
        <v>0</v>
      </c>
    </row>
    <row r="37" spans="1:4" x14ac:dyDescent="0.35">
      <c r="A37">
        <f>I7</f>
        <v>0</v>
      </c>
      <c r="B37">
        <f>B36</f>
        <v>10</v>
      </c>
      <c r="C37">
        <v>100000</v>
      </c>
      <c r="D37">
        <v>0</v>
      </c>
    </row>
    <row r="38" spans="1:4" x14ac:dyDescent="0.35">
      <c r="A38">
        <f>A37</f>
        <v>0</v>
      </c>
      <c r="B38">
        <f>B8</f>
        <v>21</v>
      </c>
    </row>
    <row r="39" spans="1:4" x14ac:dyDescent="0.35">
      <c r="A39">
        <f>I8</f>
        <v>0</v>
      </c>
      <c r="B39">
        <f>B38</f>
        <v>21</v>
      </c>
    </row>
    <row r="40" spans="1:4" x14ac:dyDescent="0.35">
      <c r="A40">
        <f>A39</f>
        <v>0</v>
      </c>
      <c r="B40">
        <f>B9</f>
        <v>30</v>
      </c>
    </row>
    <row r="41" spans="1:4" x14ac:dyDescent="0.35">
      <c r="A41">
        <f>I9</f>
        <v>0</v>
      </c>
      <c r="B41">
        <f>B40</f>
        <v>30</v>
      </c>
    </row>
    <row r="42" spans="1:4" x14ac:dyDescent="0.35">
      <c r="A42">
        <f>A41</f>
        <v>0</v>
      </c>
      <c r="B42">
        <f>B10</f>
        <v>120</v>
      </c>
    </row>
    <row r="43" spans="1:4" x14ac:dyDescent="0.35">
      <c r="A43">
        <f>I10</f>
        <v>0</v>
      </c>
      <c r="B43">
        <f>B42</f>
        <v>120</v>
      </c>
    </row>
    <row r="44" spans="1:4" x14ac:dyDescent="0.35">
      <c r="A44">
        <f>A43</f>
        <v>0</v>
      </c>
      <c r="B44">
        <f>B11</f>
        <v>150</v>
      </c>
    </row>
    <row r="45" spans="1:4" x14ac:dyDescent="0.35">
      <c r="A45">
        <f>I11</f>
        <v>0</v>
      </c>
      <c r="B45">
        <f>B44</f>
        <v>150</v>
      </c>
    </row>
  </sheetData>
  <mergeCells count="7">
    <mergeCell ref="A31:B31"/>
    <mergeCell ref="C31:D31"/>
    <mergeCell ref="B1:I1"/>
    <mergeCell ref="K1:M1"/>
    <mergeCell ref="B3:I3"/>
    <mergeCell ref="K3:M3"/>
    <mergeCell ref="A13:B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</vt:lpstr>
      <vt:lpstr>06_00</vt:lpstr>
      <vt:lpstr>11_00</vt:lpstr>
      <vt:lpstr>17_00</vt:lpstr>
      <vt:lpstr>20_00</vt:lpstr>
      <vt:lpstr>04_00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marta.victoria.perez marta.victoria.perez</cp:lastModifiedBy>
  <dcterms:created xsi:type="dcterms:W3CDTF">2015-10-23T13:48:59Z</dcterms:created>
  <dcterms:modified xsi:type="dcterms:W3CDTF">2022-09-14T06:10:31Z</dcterms:modified>
</cp:coreProperties>
</file>