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xample" sheetId="1" state="visible" r:id="rId3"/>
    <sheet name="0600" sheetId="2" state="visible" r:id="rId4"/>
    <sheet name="1100" sheetId="3" state="visible" r:id="rId5"/>
    <sheet name="1700" sheetId="4" state="visible" r:id="rId6"/>
    <sheet name="2000" sheetId="5" state="visible" r:id="rId7"/>
    <sheet name="0400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<sst xmlns="http://schemas.openxmlformats.org/spreadsheetml/2006/main" count="116" uniqueCount="29">
  <si>
    <t xml:space="preserve">ELECTRICITY MARKET June 20, 2022</t>
  </si>
  <si>
    <t xml:space="preserve">Time 06:00</t>
  </si>
  <si>
    <t xml:space="preserve">AGGREGATED SUPPLY CURVE (MWh)</t>
  </si>
  <si>
    <t xml:space="preserve">AGGREGATED DEMAND CURVE (MWh)</t>
  </si>
  <si>
    <t xml:space="preserve">€/MWh</t>
  </si>
  <si>
    <t xml:space="preserve">Coal</t>
  </si>
  <si>
    <t xml:space="preserve">Gas</t>
  </si>
  <si>
    <t xml:space="preserve">Hydro</t>
  </si>
  <si>
    <t xml:space="preserve">Onshore wind</t>
  </si>
  <si>
    <t xml:space="preserve">Offshore wind</t>
  </si>
  <si>
    <t xml:space="preserve">solar PV</t>
  </si>
  <si>
    <t xml:space="preserve">TOTAL</t>
  </si>
  <si>
    <t xml:space="preserve">Consumers</t>
  </si>
  <si>
    <t xml:space="preserve">Installed capacity (MW)</t>
  </si>
  <si>
    <t xml:space="preserve">Aggregated supply</t>
  </si>
  <si>
    <t xml:space="preserve">Aggregated demand</t>
  </si>
  <si>
    <t xml:space="preserve">ELECTRICITY MARKET August 29, 2024 – 06:00</t>
  </si>
  <si>
    <t xml:space="preserve">ELECTRICITY MARKET August 29, 2024 – 11:00</t>
  </si>
  <si>
    <t xml:space="preserve">ELECTRICITY MARKET August 29, 2024 – 17:00</t>
  </si>
  <si>
    <t xml:space="preserve">ELECTRICITY MARKET August 29, 2024 – 20:00</t>
  </si>
  <si>
    <t xml:space="preserve">ELECTRICITY MARKET August 29, 2024 – 04:00</t>
  </si>
  <si>
    <t xml:space="preserve">100k</t>
  </si>
  <si>
    <t xml:space="preserve">55k</t>
  </si>
  <si>
    <t xml:space="preserve">130k</t>
  </si>
  <si>
    <t xml:space="preserve">99k</t>
  </si>
  <si>
    <t xml:space="preserve">77k</t>
  </si>
  <si>
    <t xml:space="preserve">30k</t>
  </si>
  <si>
    <t xml:space="preserve">53k</t>
  </si>
  <si>
    <t xml:space="preserve">82k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</si>
</sst>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"/>
    <numFmt numFmtId="166" formatCode="#,##0"/>
    <numFmt numFmtId="167" formatCode="General"/>
    <numFmt numFmtId="168" formatCode="0.00%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2"/>
      <color rgb="FF59595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rgb="FFFF9900"/>
      </patternFill>
    </fill>
    <fill>
      <patternFill patternType="solid">
        <fgColor rgb="FF92D050"/>
        <bgColor rgb="FF70AD47"/>
      </patternFill>
    </fill>
    <fill>
      <patternFill patternType="solid">
        <fgColor rgb="FFC00000"/>
        <bgColor rgb="FF8000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70AD47"/>
      <rgbColor rgb="FF003366"/>
      <rgbColor rgb="FF5A8A39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60252156602522"/>
          <c:y val="0.0599647266313933"/>
          <c:w val="0.766091572660916"/>
          <c:h val="0.749144102085279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70ad47"/>
            </a:solidFill>
            <a:ln cap="rnd" w="507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example!$A$38:$A$39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example!$B$38:$B$39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example!$A$39:$A$40</c:f>
              <c:numCache>
                <c:formatCode>#,##0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xVal>
          <c:yVal>
            <c:numRef>
              <c:f>example!$B$39:$B$40</c:f>
              <c:numCache>
                <c:formatCode>General</c:formatCode>
                <c:ptCount val="2"/>
                <c:pt idx="0">
                  <c:v>20</c:v>
                </c:pt>
                <c:pt idx="1">
                  <c:v>30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example!$A$40:$A$41</c:f>
              <c:strCache>
                <c:ptCount val="1"/>
                <c:pt idx="0">
                  <c:v>120 620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example!$A$40:$A$41</c:f>
              <c:numCache>
                <c:formatCode>#,##0</c:formatCode>
                <c:ptCount val="2"/>
                <c:pt idx="0">
                  <c:v>120</c:v>
                </c:pt>
                <c:pt idx="1">
                  <c:v>620</c:v>
                </c:pt>
              </c:numCache>
            </c:numRef>
          </c:xVal>
          <c:yVal>
            <c:numRef>
              <c:f>example!$B$40:$B$41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1"/>
        </c:ser>
        <c:ser>
          <c:idx val="3"/>
          <c:order val="3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example!$A$41:$A$42</c:f>
              <c:numCache>
                <c:formatCode>#,##0</c:formatCode>
                <c:ptCount val="2"/>
                <c:pt idx="0">
                  <c:v>620</c:v>
                </c:pt>
                <c:pt idx="1">
                  <c:v>620</c:v>
                </c:pt>
              </c:numCache>
            </c:numRef>
          </c:xVal>
          <c:yVal>
            <c:numRef>
              <c:f>example!$B$41:$B$42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example!$A$42:$A$43</c:f>
              <c:strCache>
                <c:ptCount val="1"/>
                <c:pt idx="0">
                  <c:v>620 2440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example!$A$42:$A$43</c:f>
              <c:numCache>
                <c:formatCode>#,##0</c:formatCode>
                <c:ptCount val="2"/>
                <c:pt idx="0">
                  <c:v>620</c:v>
                </c:pt>
                <c:pt idx="1">
                  <c:v>2440</c:v>
                </c:pt>
              </c:numCache>
            </c:numRef>
          </c:xVal>
          <c:yVal>
            <c:numRef>
              <c:f>example!$B$42:$B$43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1"/>
        </c:ser>
        <c:ser>
          <c:idx val="5"/>
          <c:order val="5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example!$A$43:$A$44</c:f>
              <c:numCache>
                <c:formatCode>#,##0</c:formatCode>
                <c:ptCount val="2"/>
                <c:pt idx="0">
                  <c:v>2440</c:v>
                </c:pt>
                <c:pt idx="1">
                  <c:v>2440</c:v>
                </c:pt>
              </c:numCache>
            </c:numRef>
          </c:xVal>
          <c:yVal>
            <c:numRef>
              <c:f>example!$B$43:$B$44</c:f>
              <c:numCache>
                <c:formatCode>General</c:formatCode>
                <c:ptCount val="2"/>
                <c:pt idx="0">
                  <c:v>40</c:v>
                </c:pt>
                <c:pt idx="1">
                  <c:v>50</c:v>
                </c:pt>
              </c:numCache>
            </c:numRef>
          </c:yVal>
          <c:smooth val="1"/>
        </c:ser>
        <c:ser>
          <c:idx val="6"/>
          <c:order val="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example!$A$44:$A$45</c:f>
              <c:numCache>
                <c:formatCode>#,##0</c:formatCode>
                <c:ptCount val="2"/>
                <c:pt idx="0">
                  <c:v>2440</c:v>
                </c:pt>
                <c:pt idx="1">
                  <c:v>2480</c:v>
                </c:pt>
              </c:numCache>
            </c:numRef>
          </c:xVal>
          <c:yVal>
            <c:numRef>
              <c:f>example!$B$44:$B$45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example!$A$45:$A$46</c:f>
              <c:strCache>
                <c:ptCount val="1"/>
                <c:pt idx="0">
                  <c:v>2480 2480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example!$A$45:$A$46</c:f>
              <c:numCache>
                <c:formatCode>#,##0</c:formatCode>
                <c:ptCount val="2"/>
                <c:pt idx="0">
                  <c:v>2480</c:v>
                </c:pt>
                <c:pt idx="1">
                  <c:v>2480</c:v>
                </c:pt>
              </c:numCache>
            </c:numRef>
          </c:xVal>
          <c:yVal>
            <c:numRef>
              <c:f>example!$B$45:$B$46</c:f>
              <c:numCache>
                <c:formatCode>General</c:formatCode>
                <c:ptCount val="2"/>
                <c:pt idx="0">
                  <c:v>50</c:v>
                </c:pt>
                <c:pt idx="1">
                  <c:v>60</c:v>
                </c:pt>
              </c:numCache>
            </c:numRef>
          </c:yVal>
          <c:smooth val="1"/>
        </c:ser>
        <c:ser>
          <c:idx val="8"/>
          <c:order val="8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example!$A$47:$A$48</c:f>
              <c:numCache>
                <c:formatCode>#,##0</c:formatCode>
                <c:ptCount val="2"/>
                <c:pt idx="0">
                  <c:v>3380</c:v>
                </c:pt>
                <c:pt idx="1">
                  <c:v>3380</c:v>
                </c:pt>
              </c:numCache>
            </c:numRef>
          </c:xVal>
          <c:yVal>
            <c:numRef>
              <c:f>example!$B$47:$B$48</c:f>
              <c:numCache>
                <c:formatCode>General</c:formatCode>
                <c:ptCount val="2"/>
                <c:pt idx="0">
                  <c:v>60</c:v>
                </c:pt>
                <c:pt idx="1">
                  <c:v>70</c:v>
                </c:pt>
              </c:numCache>
            </c:numRef>
          </c:yVal>
          <c:smooth val="1"/>
        </c:ser>
        <c:ser>
          <c:idx val="9"/>
          <c:order val="9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example!$A$48:$A$49</c:f>
              <c:numCache>
                <c:formatCode>#,##0</c:formatCode>
                <c:ptCount val="2"/>
                <c:pt idx="0">
                  <c:v>3380</c:v>
                </c:pt>
                <c:pt idx="1">
                  <c:v>4380</c:v>
                </c:pt>
              </c:numCache>
            </c:numRef>
          </c:xVal>
          <c:yVal>
            <c:numRef>
              <c:f>example!$B$48:$B$49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yVal>
          <c:smooth val="1"/>
        </c:ser>
        <c:ser>
          <c:idx val="10"/>
          <c:order val="10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example!$A$49:$A$50</c:f>
              <c:numCache>
                <c:formatCode>#,##0</c:formatCode>
                <c:ptCount val="2"/>
                <c:pt idx="0">
                  <c:v>4380</c:v>
                </c:pt>
                <c:pt idx="1">
                  <c:v>4380</c:v>
                </c:pt>
              </c:numCache>
            </c:numRef>
          </c:xVal>
          <c:yVal>
            <c:numRef>
              <c:f>example!$B$49:$B$50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yVal>
          <c:smooth val="1"/>
        </c:ser>
        <c:ser>
          <c:idx val="11"/>
          <c:order val="1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example!$A$50:$A$51</c:f>
              <c:numCache>
                <c:formatCode>#,##0</c:formatCode>
                <c:ptCount val="2"/>
                <c:pt idx="0">
                  <c:v>4380</c:v>
                </c:pt>
                <c:pt idx="1">
                  <c:v>4680</c:v>
                </c:pt>
              </c:numCache>
            </c:numRef>
          </c:xVal>
          <c:yVal>
            <c:numRef>
              <c:f>example!$B$50:$B$51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1"/>
        </c:ser>
        <c:ser>
          <c:idx val="12"/>
          <c:order val="12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example!$C$38:$C$39</c:f>
              <c:numCache>
                <c:formatCode>General</c:formatCode>
                <c:ptCount val="2"/>
                <c:pt idx="0">
                  <c:v>0</c:v>
                </c:pt>
                <c:pt idx="1">
                  <c:v>2000</c:v>
                </c:pt>
              </c:numCache>
            </c:numRef>
          </c:xVal>
          <c:yVal>
            <c:numRef>
              <c:f>example!$D$38:$D$39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yVal>
          <c:smooth val="1"/>
        </c:ser>
        <c:ser>
          <c:idx val="13"/>
          <c:order val="13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example!$C$39:$C$40</c:f>
              <c:numCache>
                <c:formatCode>#,##0</c:formatCode>
                <c:ptCount val="2"/>
                <c:pt idx="0">
                  <c:v>2000</c:v>
                </c:pt>
                <c:pt idx="1">
                  <c:v>2000</c:v>
                </c:pt>
              </c:numCache>
            </c:numRef>
          </c:xVal>
          <c:yVal>
            <c:numRef>
              <c:f>example!$D$39:$D$40</c:f>
              <c:numCache>
                <c:formatCode>General</c:formatCode>
                <c:ptCount val="2"/>
                <c:pt idx="0">
                  <c:v>150</c:v>
                </c:pt>
                <c:pt idx="1">
                  <c:v>140</c:v>
                </c:pt>
              </c:numCache>
            </c:numRef>
          </c:yVal>
          <c:smooth val="1"/>
        </c:ser>
        <c:ser>
          <c:idx val="14"/>
          <c:order val="14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example!$C$40:$C$41</c:f>
              <c:numCache>
                <c:formatCode>#,##0</c:formatCode>
                <c:ptCount val="2"/>
                <c:pt idx="0">
                  <c:v>2000</c:v>
                </c:pt>
                <c:pt idx="1">
                  <c:v>2300</c:v>
                </c:pt>
              </c:numCache>
            </c:numRef>
          </c:xVal>
          <c:yVal>
            <c:numRef>
              <c:f>example!$D$40:$D$41</c:f>
              <c:numCache>
                <c:formatCode>General</c:formatCode>
                <c:ptCount val="2"/>
                <c:pt idx="0">
                  <c:v>140</c:v>
                </c:pt>
                <c:pt idx="1">
                  <c:v>140</c:v>
                </c:pt>
              </c:numCache>
            </c:numRef>
          </c:yVal>
          <c:smooth val="1"/>
        </c:ser>
        <c:ser>
          <c:idx val="15"/>
          <c:order val="15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example!$C$41:$C$42</c:f>
              <c:numCache>
                <c:formatCode>#,##0</c:formatCode>
                <c:ptCount val="2"/>
                <c:pt idx="0">
                  <c:v>2300</c:v>
                </c:pt>
                <c:pt idx="1">
                  <c:v>2300</c:v>
                </c:pt>
              </c:numCache>
            </c:numRef>
          </c:xVal>
          <c:yVal>
            <c:numRef>
              <c:f>example!$D$41:$D$42</c:f>
              <c:numCache>
                <c:formatCode>General</c:formatCode>
                <c:ptCount val="2"/>
                <c:pt idx="0">
                  <c:v>140</c:v>
                </c:pt>
                <c:pt idx="1">
                  <c:v>120</c:v>
                </c:pt>
              </c:numCache>
            </c:numRef>
          </c:yVal>
          <c:smooth val="1"/>
        </c:ser>
        <c:ser>
          <c:idx val="16"/>
          <c:order val="1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example!$A$46:$A$47</c:f>
              <c:numCache>
                <c:formatCode>#,##0</c:formatCode>
                <c:ptCount val="2"/>
                <c:pt idx="0">
                  <c:v>2480</c:v>
                </c:pt>
                <c:pt idx="1">
                  <c:v>3380</c:v>
                </c:pt>
              </c:numCache>
            </c:numRef>
          </c:xVal>
          <c:yVal>
            <c:numRef>
              <c:f>example!$B$46:$B$47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1"/>
        </c:ser>
        <c:ser>
          <c:idx val="17"/>
          <c:order val="17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example!$C$42:$C$43</c:f>
              <c:numCache>
                <c:formatCode>#,##0</c:formatCode>
                <c:ptCount val="2"/>
                <c:pt idx="0">
                  <c:v>2300</c:v>
                </c:pt>
                <c:pt idx="1">
                  <c:v>2700</c:v>
                </c:pt>
              </c:numCache>
            </c:numRef>
          </c:xVal>
          <c:yVal>
            <c:numRef>
              <c:f>example!$D$42:$D$43</c:f>
              <c:numCache>
                <c:formatCode>General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yVal>
          <c:smooth val="1"/>
        </c:ser>
        <c:ser>
          <c:idx val="18"/>
          <c:order val="18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example!$C$44:$C$45</c:f>
              <c:numCache>
                <c:formatCode>#,##0</c:formatCode>
                <c:ptCount val="2"/>
                <c:pt idx="0">
                  <c:v>2700</c:v>
                </c:pt>
                <c:pt idx="1">
                  <c:v>2900</c:v>
                </c:pt>
              </c:numCache>
            </c:numRef>
          </c:xVal>
          <c:yVal>
            <c:numRef>
              <c:f>example!$D$44:$D$45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1"/>
        </c:ser>
        <c:ser>
          <c:idx val="19"/>
          <c:order val="19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example!$C$43:$C$44</c:f>
              <c:numCache>
                <c:formatCode>#,##0</c:formatCode>
                <c:ptCount val="2"/>
                <c:pt idx="0">
                  <c:v>2700</c:v>
                </c:pt>
                <c:pt idx="1">
                  <c:v>2700</c:v>
                </c:pt>
              </c:numCache>
            </c:numRef>
          </c:xVal>
          <c:yVal>
            <c:numRef>
              <c:f>example!$D$43:$D$44</c:f>
              <c:numCache>
                <c:formatCode>General</c:formatCode>
                <c:ptCount val="2"/>
                <c:pt idx="0">
                  <c:v>120</c:v>
                </c:pt>
                <c:pt idx="1">
                  <c:v>100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example!$C$45:$C$46</c:f>
              <c:strCache>
                <c:ptCount val="1"/>
                <c:pt idx="0">
                  <c:v>2 900 2 900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example!$C$45:$C$46</c:f>
              <c:numCache>
                <c:formatCode>#,##0</c:formatCode>
                <c:ptCount val="2"/>
                <c:pt idx="0">
                  <c:v>2900</c:v>
                </c:pt>
                <c:pt idx="1">
                  <c:v>2900</c:v>
                </c:pt>
              </c:numCache>
            </c:numRef>
          </c:xVal>
          <c:yVal>
            <c:numRef>
              <c:f>example!$D$45:$D$46</c:f>
              <c:numCache>
                <c:formatCode>General</c:formatCode>
                <c:ptCount val="2"/>
                <c:pt idx="0">
                  <c:v>100</c:v>
                </c:pt>
                <c:pt idx="1">
                  <c:v>30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example!$C$46:$C$47</c:f>
              <c:strCache>
                <c:ptCount val="1"/>
                <c:pt idx="0">
                  <c:v>2 900 3 200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example!$C$46:$C$47</c:f>
              <c:numCache>
                <c:formatCode>#,##0</c:formatCode>
                <c:ptCount val="2"/>
                <c:pt idx="0">
                  <c:v>2900</c:v>
                </c:pt>
                <c:pt idx="1">
                  <c:v>3200</c:v>
                </c:pt>
              </c:numCache>
            </c:numRef>
          </c:xVal>
          <c:yVal>
            <c:numRef>
              <c:f>example!$D$46:$D$47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example!$C$48:$C$49</c:f>
              <c:strCache>
                <c:ptCount val="1"/>
                <c:pt idx="0">
                  <c:v>3 200 3 700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example!$C$47:$C$48</c:f>
              <c:numCache>
                <c:formatCode>#,##0</c:formatCode>
                <c:ptCount val="2"/>
                <c:pt idx="0">
                  <c:v>3200</c:v>
                </c:pt>
                <c:pt idx="1">
                  <c:v>3200</c:v>
                </c:pt>
              </c:numCache>
            </c:numRef>
          </c:xVal>
          <c:yVal>
            <c:numRef>
              <c:f>example!$D$47:$D$48</c:f>
              <c:numCache>
                <c:formatCode>General</c:formatCode>
                <c:ptCount val="2"/>
                <c:pt idx="0">
                  <c:v>30</c:v>
                </c:pt>
                <c:pt idx="1">
                  <c:v>20</c:v>
                </c:pt>
              </c:numCache>
            </c:numRef>
          </c:yVal>
          <c:smooth val="1"/>
        </c:ser>
        <c:ser>
          <c:idx val="23"/>
          <c:order val="23"/>
          <c:spPr>
            <a:solidFill>
              <a:srgbClr val="5a8a39"/>
            </a:solidFill>
            <a:ln cap="rnd" w="1908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example!$C$49:$C$50</c:f>
              <c:numCache>
                <c:formatCode>#,##0</c:formatCode>
                <c:ptCount val="2"/>
                <c:pt idx="0">
                  <c:v>3700</c:v>
                </c:pt>
              </c:numCache>
            </c:numRef>
          </c:xVal>
          <c:yVal>
            <c:numRef>
              <c:f>example!$D$49:$D$50</c:f>
              <c:numCache>
                <c:formatCode>General</c:formatCode>
                <c:ptCount val="2"/>
                <c:pt idx="0">
                  <c:v>20</c:v>
                </c:pt>
              </c:numCache>
            </c:numRef>
          </c:yVal>
          <c:smooth val="1"/>
        </c:ser>
        <c:ser>
          <c:idx val="24"/>
          <c:order val="24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example!$A$51:$A$52</c:f>
              <c:numCache>
                <c:formatCode>#,##0</c:formatCode>
                <c:ptCount val="2"/>
                <c:pt idx="0">
                  <c:v>4680</c:v>
                </c:pt>
                <c:pt idx="1">
                  <c:v>4680</c:v>
                </c:pt>
              </c:numCache>
            </c:numRef>
          </c:xVal>
          <c:yVal>
            <c:numRef>
              <c:f>example!$B$51:$B$52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example!$A$52:$A$53</c:f>
              <c:strCache>
                <c:ptCount val="1"/>
                <c:pt idx="0">
                  <c:v>4 680 4 980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example!$A$52:$A$53</c:f>
              <c:numCache>
                <c:formatCode>#,##0</c:formatCode>
                <c:ptCount val="2"/>
                <c:pt idx="0">
                  <c:v>4680</c:v>
                </c:pt>
                <c:pt idx="1">
                  <c:v>4980</c:v>
                </c:pt>
              </c:numCache>
            </c:numRef>
          </c:xVal>
          <c:yVal>
            <c:numRef>
              <c:f>example!$B$52:$B$53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yVal>
          <c:smooth val="1"/>
        </c:ser>
        <c:ser>
          <c:idx val="26"/>
          <c:order val="26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example!$A$53:$A$54</c:f>
              <c:numCache>
                <c:formatCode>#,##0</c:formatCode>
                <c:ptCount val="2"/>
                <c:pt idx="0">
                  <c:v>4980</c:v>
                </c:pt>
                <c:pt idx="1">
                  <c:v>4980</c:v>
                </c:pt>
              </c:numCache>
            </c:numRef>
          </c:xVal>
          <c:yVal>
            <c:numRef>
              <c:f>example!$B$53:$B$54</c:f>
              <c:numCache>
                <c:formatCode>General</c:formatCode>
                <c:ptCount val="2"/>
                <c:pt idx="0">
                  <c:v>90</c:v>
                </c:pt>
                <c:pt idx="1">
                  <c:v>100</c:v>
                </c:pt>
              </c:numCache>
            </c:numRef>
          </c:yVal>
          <c:smooth val="1"/>
        </c:ser>
        <c:ser>
          <c:idx val="27"/>
          <c:order val="27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example!$A$54:$A$55</c:f>
              <c:numCache>
                <c:formatCode>#,##0</c:formatCode>
                <c:ptCount val="2"/>
                <c:pt idx="0">
                  <c:v>4980</c:v>
                </c:pt>
                <c:pt idx="1">
                  <c:v>5280</c:v>
                </c:pt>
              </c:numCache>
            </c:numRef>
          </c:xVal>
          <c:yVal>
            <c:numRef>
              <c:f>example!$B$54:$B$55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1"/>
        </c:ser>
        <c:ser>
          <c:idx val="28"/>
          <c:order val="28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example!$A$55:$A$56</c:f>
              <c:numCache>
                <c:formatCode>#,##0</c:formatCode>
                <c:ptCount val="2"/>
                <c:pt idx="0">
                  <c:v>5280</c:v>
                </c:pt>
                <c:pt idx="1">
                  <c:v>5280</c:v>
                </c:pt>
              </c:numCache>
            </c:numRef>
          </c:xVal>
          <c:yVal>
            <c:numRef>
              <c:f>example!$B$55:$B$56</c:f>
              <c:numCache>
                <c:formatCode>General</c:formatCode>
                <c:ptCount val="2"/>
                <c:pt idx="0">
                  <c:v>100</c:v>
                </c:pt>
                <c:pt idx="1">
                  <c:v>110</c:v>
                </c:pt>
              </c:numCache>
            </c:numRef>
          </c:yVal>
          <c:smooth val="1"/>
        </c:ser>
        <c:ser>
          <c:idx val="29"/>
          <c:order val="29"/>
          <c:tx>
            <c:strRef>
              <c:f>example!$A$56:$A$57</c:f>
              <c:strCache>
                <c:ptCount val="1"/>
                <c:pt idx="0">
                  <c:v>5 280 6 030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example!$A$56:$A$57</c:f>
              <c:numCache>
                <c:formatCode>#,##0</c:formatCode>
                <c:ptCount val="2"/>
                <c:pt idx="0">
                  <c:v>5280</c:v>
                </c:pt>
                <c:pt idx="1">
                  <c:v>6030</c:v>
                </c:pt>
              </c:numCache>
            </c:numRef>
          </c:xVal>
          <c:yVal>
            <c:numRef>
              <c:f>example!$B$56:$B$57</c:f>
              <c:numCache>
                <c:formatCode>General</c:formatCode>
                <c:ptCount val="2"/>
                <c:pt idx="0">
                  <c:v>110</c:v>
                </c:pt>
                <c:pt idx="1">
                  <c:v>110</c:v>
                </c:pt>
              </c:numCache>
            </c:numRef>
          </c:yVal>
          <c:smooth val="1"/>
        </c:ser>
        <c:ser>
          <c:idx val="30"/>
          <c:order val="30"/>
          <c:tx>
            <c:strRef>
              <c:f>example!$A$57:$A$58</c:f>
              <c:strCache>
                <c:ptCount val="1"/>
                <c:pt idx="0">
                  <c:v>6 030 6 030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example!$A$57:$A$58</c:f>
              <c:numCache>
                <c:formatCode>#,##0</c:formatCode>
                <c:ptCount val="2"/>
                <c:pt idx="0">
                  <c:v>6030</c:v>
                </c:pt>
                <c:pt idx="1">
                  <c:v>6030</c:v>
                </c:pt>
              </c:numCache>
            </c:numRef>
          </c:xVal>
          <c:yVal>
            <c:numRef>
              <c:f>example!$B$57:$B$58</c:f>
              <c:numCache>
                <c:formatCode>General</c:formatCode>
                <c:ptCount val="2"/>
                <c:pt idx="0">
                  <c:v>110</c:v>
                </c:pt>
                <c:pt idx="1">
                  <c:v>120</c:v>
                </c:pt>
              </c:numCache>
            </c:numRef>
          </c:yVal>
          <c:smooth val="1"/>
        </c:ser>
        <c:ser>
          <c:idx val="31"/>
          <c:order val="31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example!$A$58:$A$59</c:f>
              <c:numCache>
                <c:formatCode>#,##0</c:formatCode>
                <c:ptCount val="2"/>
                <c:pt idx="0">
                  <c:v>6030</c:v>
                </c:pt>
                <c:pt idx="1">
                  <c:v>6780</c:v>
                </c:pt>
              </c:numCache>
            </c:numRef>
          </c:xVal>
          <c:yVal>
            <c:numRef>
              <c:f>example!$B$58:$B$59</c:f>
              <c:numCache>
                <c:formatCode>General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yVal>
          <c:smooth val="1"/>
        </c:ser>
        <c:axId val="95937830"/>
        <c:axId val="54012527"/>
      </c:scatterChart>
      <c:valAx>
        <c:axId val="95937830"/>
        <c:scaling>
          <c:orientation val="minMax"/>
          <c:max val="100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Energy (MWh)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012527"/>
        <c:crosses val="autoZero"/>
        <c:crossBetween val="midCat"/>
      </c:valAx>
      <c:valAx>
        <c:axId val="54012527"/>
        <c:scaling>
          <c:orientation val="minMax"/>
          <c:max val="16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Price (€/MWh)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93783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60252156602522"/>
          <c:y val="0.0599647266313933"/>
          <c:w val="0.766091572660916"/>
          <c:h val="0.749144102085279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70ad47"/>
            </a:solidFill>
            <a:ln cap="rnd" w="507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'0600'!$A$37:$A$38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'0600'!$B$37:$B$38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'0600'!$A$38:$A$39</c:f>
              <c:numCache>
                <c:formatCode>#,##0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'0600'!$B$38:$B$39</c:f>
              <c:numCache>
                <c:formatCode>General</c:formatCode>
                <c:ptCount val="2"/>
                <c:pt idx="0">
                  <c:v>10</c:v>
                </c:pt>
                <c:pt idx="1">
                  <c:v>30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'0600'!$A$39:$A$40</c:f>
              <c:strCache>
                <c:ptCount val="1"/>
                <c:pt idx="0">
                  <c:v>40 160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'0600'!$A$39:$A$40</c:f>
              <c:numCache>
                <c:formatCode>#,##0</c:formatCode>
                <c:ptCount val="2"/>
                <c:pt idx="0">
                  <c:v>40</c:v>
                </c:pt>
                <c:pt idx="1">
                  <c:v>160</c:v>
                </c:pt>
              </c:numCache>
            </c:numRef>
          </c:xVal>
          <c:yVal>
            <c:numRef>
              <c:f>'0600'!$B$39:$B$40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1"/>
        </c:ser>
        <c:ser>
          <c:idx val="3"/>
          <c:order val="3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'0600'!$A$40:$A$41</c:f>
              <c:numCache>
                <c:formatCode>#,##0</c:formatCode>
                <c:ptCount val="2"/>
                <c:pt idx="0">
                  <c:v>160</c:v>
                </c:pt>
                <c:pt idx="1">
                  <c:v>160</c:v>
                </c:pt>
              </c:numCache>
            </c:numRef>
          </c:xVal>
          <c:yVal>
            <c:numRef>
              <c:f>'0600'!$B$40:$B$41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'0600'!$A$41:$A$42</c:f>
              <c:strCache>
                <c:ptCount val="1"/>
                <c:pt idx="0">
                  <c:v>160 160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'0600'!$A$41:$A$42</c:f>
              <c:numCache>
                <c:formatCode>#,##0</c:formatCode>
                <c:ptCount val="2"/>
                <c:pt idx="0">
                  <c:v>160</c:v>
                </c:pt>
                <c:pt idx="1">
                  <c:v>160</c:v>
                </c:pt>
              </c:numCache>
            </c:numRef>
          </c:xVal>
          <c:yVal>
            <c:numRef>
              <c:f>'0600'!$B$41:$B$42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1"/>
        </c:ser>
        <c:ser>
          <c:idx val="5"/>
          <c:order val="5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'0600'!$A$42:$A$43</c:f>
              <c:numCache>
                <c:formatCode>#,##0</c:formatCode>
                <c:ptCount val="2"/>
                <c:pt idx="0">
                  <c:v>160</c:v>
                </c:pt>
                <c:pt idx="1">
                  <c:v>160</c:v>
                </c:pt>
              </c:numCache>
            </c:numRef>
          </c:xVal>
          <c:yVal>
            <c:numRef>
              <c:f>'0600'!$B$42:$B$43</c:f>
              <c:numCache>
                <c:formatCode>General</c:formatCode>
                <c:ptCount val="2"/>
                <c:pt idx="0">
                  <c:v>40</c:v>
                </c:pt>
                <c:pt idx="1">
                  <c:v>50</c:v>
                </c:pt>
              </c:numCache>
            </c:numRef>
          </c:yVal>
          <c:smooth val="1"/>
        </c:ser>
        <c:ser>
          <c:idx val="6"/>
          <c:order val="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'0600'!$A$43:$A$44</c:f>
              <c:numCache>
                <c:formatCode>#,##0</c:formatCode>
                <c:ptCount val="2"/>
                <c:pt idx="0">
                  <c:v>160</c:v>
                </c:pt>
                <c:pt idx="1">
                  <c:v>1860</c:v>
                </c:pt>
              </c:numCache>
            </c:numRef>
          </c:xVal>
          <c:yVal>
            <c:numRef>
              <c:f>'0600'!$B$43:$B$44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'0600'!$A$44:$A$45</c:f>
              <c:strCache>
                <c:ptCount val="1"/>
                <c:pt idx="0">
                  <c:v>1 860 1 860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'0600'!$A$44:$A$45</c:f>
              <c:numCache>
                <c:formatCode>#,##0</c:formatCode>
                <c:ptCount val="2"/>
                <c:pt idx="0">
                  <c:v>1860</c:v>
                </c:pt>
                <c:pt idx="1">
                  <c:v>1860</c:v>
                </c:pt>
              </c:numCache>
            </c:numRef>
          </c:xVal>
          <c:yVal>
            <c:numRef>
              <c:f>'0600'!$B$44:$B$45</c:f>
              <c:numCache>
                <c:formatCode>General</c:formatCode>
                <c:ptCount val="2"/>
                <c:pt idx="0">
                  <c:v>50</c:v>
                </c:pt>
                <c:pt idx="1">
                  <c:v>55</c:v>
                </c:pt>
              </c:numCache>
            </c:numRef>
          </c:yVal>
          <c:smooth val="1"/>
        </c:ser>
        <c:ser>
          <c:idx val="8"/>
          <c:order val="8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'0600'!$A$46:$A$47</c:f>
              <c:numCache>
                <c:formatCode>#,##0</c:formatCode>
                <c:ptCount val="2"/>
                <c:pt idx="0">
                  <c:v>3340</c:v>
                </c:pt>
                <c:pt idx="1">
                  <c:v>3340</c:v>
                </c:pt>
              </c:numCache>
            </c:numRef>
          </c:xVal>
          <c:yVal>
            <c:numRef>
              <c:f>'0600'!$B$46:$B$47</c:f>
              <c:numCache>
                <c:formatCode>General</c:formatCode>
                <c:ptCount val="2"/>
                <c:pt idx="0">
                  <c:v>55</c:v>
                </c:pt>
                <c:pt idx="1">
                  <c:v>60</c:v>
                </c:pt>
              </c:numCache>
            </c:numRef>
          </c:yVal>
          <c:smooth val="1"/>
        </c:ser>
        <c:ser>
          <c:idx val="9"/>
          <c:order val="9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'0600'!$A$47:$A$48</c:f>
              <c:numCache>
                <c:formatCode>#,##0</c:formatCode>
                <c:ptCount val="2"/>
                <c:pt idx="0">
                  <c:v>3340</c:v>
                </c:pt>
                <c:pt idx="1">
                  <c:v>4440</c:v>
                </c:pt>
              </c:numCache>
            </c:numRef>
          </c:xVal>
          <c:yVal>
            <c:numRef>
              <c:f>'0600'!$B$47:$B$48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1"/>
        </c:ser>
        <c:ser>
          <c:idx val="10"/>
          <c:order val="10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'0600'!$A$48:$A$49</c:f>
              <c:numCache>
                <c:formatCode>#,##0</c:formatCode>
                <c:ptCount val="2"/>
                <c:pt idx="0">
                  <c:v>4440</c:v>
                </c:pt>
                <c:pt idx="1">
                  <c:v>4440</c:v>
                </c:pt>
              </c:numCache>
            </c:numRef>
          </c:xVal>
          <c:yVal>
            <c:numRef>
              <c:f>'0600'!$B$48:$B$49</c:f>
              <c:numCache>
                <c:formatCode>General</c:formatCode>
                <c:ptCount val="2"/>
                <c:pt idx="0">
                  <c:v>60</c:v>
                </c:pt>
                <c:pt idx="1">
                  <c:v>70</c:v>
                </c:pt>
              </c:numCache>
            </c:numRef>
          </c:yVal>
          <c:smooth val="1"/>
        </c:ser>
        <c:ser>
          <c:idx val="11"/>
          <c:order val="1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'0600'!$A$49:$A$50</c:f>
              <c:numCache>
                <c:formatCode>#,##0</c:formatCode>
                <c:ptCount val="2"/>
                <c:pt idx="0">
                  <c:v>4440</c:v>
                </c:pt>
                <c:pt idx="1">
                  <c:v>5040</c:v>
                </c:pt>
              </c:numCache>
            </c:numRef>
          </c:xVal>
          <c:yVal>
            <c:numRef>
              <c:f>'0600'!$B$49:$B$50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yVal>
          <c:smooth val="1"/>
        </c:ser>
        <c:ser>
          <c:idx val="12"/>
          <c:order val="12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'0600'!$C$37:$C$38</c:f>
              <c:numCache>
                <c:formatCode>General</c:formatCode>
                <c:ptCount val="2"/>
                <c:pt idx="0">
                  <c:v>0</c:v>
                </c:pt>
                <c:pt idx="1">
                  <c:v>3000</c:v>
                </c:pt>
              </c:numCache>
            </c:numRef>
          </c:xVal>
          <c:yVal>
            <c:numRef>
              <c:f>'0600'!$D$37:$D$38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yVal>
          <c:smooth val="1"/>
        </c:ser>
        <c:ser>
          <c:idx val="13"/>
          <c:order val="13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'0600'!$C$38:$C$39</c:f>
              <c:numCache>
                <c:formatCode>#,##0</c:formatCode>
                <c:ptCount val="2"/>
                <c:pt idx="0">
                  <c:v>3000</c:v>
                </c:pt>
                <c:pt idx="1">
                  <c:v>3000</c:v>
                </c:pt>
              </c:numCache>
            </c:numRef>
          </c:xVal>
          <c:yVal>
            <c:numRef>
              <c:f>'0600'!$D$38:$D$39</c:f>
              <c:numCache>
                <c:formatCode>General</c:formatCode>
                <c:ptCount val="2"/>
                <c:pt idx="0">
                  <c:v>150</c:v>
                </c:pt>
                <c:pt idx="1">
                  <c:v>0</c:v>
                </c:pt>
              </c:numCache>
            </c:numRef>
          </c:yVal>
          <c:smooth val="1"/>
        </c:ser>
        <c:ser>
          <c:idx val="14"/>
          <c:order val="14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'0600'!$C$39:$C$40</c:f>
              <c:numCache>
                <c:formatCode>#,##0</c:formatCode>
                <c:ptCount val="2"/>
                <c:pt idx="0">
                  <c:v>3000</c:v>
                </c:pt>
                <c:pt idx="1">
                  <c:v>3000</c:v>
                </c:pt>
              </c:numCache>
            </c:numRef>
          </c:xVal>
          <c:yVal>
            <c:numRef>
              <c:f>'0600'!$D$39:$D$40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5"/>
          <c:order val="15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'0600'!$C$40:$C$41</c:f>
              <c:numCache>
                <c:formatCode>#,##0</c:formatCode>
                <c:ptCount val="2"/>
                <c:pt idx="0">
                  <c:v>3000</c:v>
                </c:pt>
                <c:pt idx="1">
                  <c:v>3000</c:v>
                </c:pt>
              </c:numCache>
            </c:numRef>
          </c:xVal>
          <c:yVal>
            <c:numRef>
              <c:f>'0600'!$D$40:$D$41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6"/>
          <c:order val="1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'0600'!$A$45:$A$46</c:f>
              <c:numCache>
                <c:formatCode>#,##0</c:formatCode>
                <c:ptCount val="2"/>
                <c:pt idx="0">
                  <c:v>1860</c:v>
                </c:pt>
                <c:pt idx="1">
                  <c:v>3340</c:v>
                </c:pt>
              </c:numCache>
            </c:numRef>
          </c:xVal>
          <c:yVal>
            <c:numRef>
              <c:f>'0600'!$B$45:$B$46</c:f>
              <c:numCache>
                <c:formatCode>General</c:formatCode>
                <c:ptCount val="2"/>
                <c:pt idx="0">
                  <c:v>55</c:v>
                </c:pt>
                <c:pt idx="1">
                  <c:v>55</c:v>
                </c:pt>
              </c:numCache>
            </c:numRef>
          </c:yVal>
          <c:smooth val="1"/>
        </c:ser>
        <c:ser>
          <c:idx val="17"/>
          <c:order val="17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'0600'!$C$41:$C$42</c:f>
              <c:numCache>
                <c:formatCode>#,##0</c:formatCode>
                <c:ptCount val="2"/>
                <c:pt idx="0">
                  <c:v>3000</c:v>
                </c:pt>
                <c:pt idx="1">
                  <c:v>3000</c:v>
                </c:pt>
              </c:numCache>
            </c:numRef>
          </c:xVal>
          <c:yVal>
            <c:numRef>
              <c:f>'0600'!$D$41:$D$42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8"/>
          <c:order val="18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'0600'!$C$43:$C$44</c:f>
              <c:numCache>
                <c:formatCode>#,##0</c:formatCode>
                <c:ptCount val="2"/>
                <c:pt idx="0">
                  <c:v>3000</c:v>
                </c:pt>
                <c:pt idx="1">
                  <c:v>3000</c:v>
                </c:pt>
              </c:numCache>
            </c:numRef>
          </c:xVal>
          <c:yVal>
            <c:numRef>
              <c:f>'0600'!$D$43:$D$44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9"/>
          <c:order val="19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'0600'!$C$42:$C$43</c:f>
              <c:numCache>
                <c:formatCode>#,##0</c:formatCode>
                <c:ptCount val="2"/>
                <c:pt idx="0">
                  <c:v>3000</c:v>
                </c:pt>
                <c:pt idx="1">
                  <c:v>3000</c:v>
                </c:pt>
              </c:numCache>
            </c:numRef>
          </c:xVal>
          <c:yVal>
            <c:numRef>
              <c:f>'0600'!$D$42:$D$43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'0600'!$C$44:$C$45</c:f>
              <c:strCache>
                <c:ptCount val="1"/>
                <c:pt idx="0">
                  <c:v>3 000 3 000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'0600'!$C$44:$C$45</c:f>
              <c:numCache>
                <c:formatCode>#,##0</c:formatCode>
                <c:ptCount val="2"/>
                <c:pt idx="0">
                  <c:v>3000</c:v>
                </c:pt>
                <c:pt idx="1">
                  <c:v>3000</c:v>
                </c:pt>
              </c:numCache>
            </c:numRef>
          </c:xVal>
          <c:yVal>
            <c:numRef>
              <c:f>'0600'!$D$44:$D$45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'0600'!$C$45:$C$46</c:f>
              <c:strCache>
                <c:ptCount val="1"/>
                <c:pt idx="0">
                  <c:v>3 000 3 000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'0600'!$C$45:$C$46</c:f>
              <c:numCache>
                <c:formatCode>#,##0</c:formatCode>
                <c:ptCount val="2"/>
                <c:pt idx="0">
                  <c:v>3000</c:v>
                </c:pt>
                <c:pt idx="1">
                  <c:v>3000</c:v>
                </c:pt>
              </c:numCache>
            </c:numRef>
          </c:xVal>
          <c:yVal>
            <c:numRef>
              <c:f>'0600'!$D$45:$D$46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'0600'!$C$47:$C$48</c:f>
              <c:strCache>
                <c:ptCount val="1"/>
                <c:pt idx="0">
                  <c:v>3 000 3 000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'0600'!$C$46:$C$47</c:f>
              <c:numCache>
                <c:formatCode>#,##0</c:formatCode>
                <c:ptCount val="2"/>
                <c:pt idx="0">
                  <c:v>3000</c:v>
                </c:pt>
                <c:pt idx="1">
                  <c:v>3000</c:v>
                </c:pt>
              </c:numCache>
            </c:numRef>
          </c:xVal>
          <c:yVal>
            <c:numRef>
              <c:f>'0600'!$D$46:$D$47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3"/>
          <c:order val="23"/>
          <c:spPr>
            <a:solidFill>
              <a:srgbClr val="5a8a39"/>
            </a:solidFill>
            <a:ln cap="rnd" w="1908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'0600'!$C$48:$C$49</c:f>
              <c:numCache>
                <c:formatCode>#,##0</c:formatCode>
                <c:ptCount val="2"/>
                <c:pt idx="0">
                  <c:v>3000</c:v>
                </c:pt>
              </c:numCache>
            </c:numRef>
          </c:xVal>
          <c:yVal>
            <c:numRef>
              <c:f>'0600'!$D$48:$D$49</c:f>
              <c:numCache>
                <c:formatCode>General</c:formatCode>
                <c:ptCount val="2"/>
                <c:pt idx="0">
                  <c:v>0</c:v>
                </c:pt>
              </c:numCache>
            </c:numRef>
          </c:yVal>
          <c:smooth val="1"/>
        </c:ser>
        <c:ser>
          <c:idx val="24"/>
          <c:order val="24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'0600'!$A$50:$A$51</c:f>
              <c:numCache>
                <c:formatCode>#,##0</c:formatCode>
                <c:ptCount val="2"/>
                <c:pt idx="0">
                  <c:v>5040</c:v>
                </c:pt>
                <c:pt idx="1">
                  <c:v>5040</c:v>
                </c:pt>
              </c:numCache>
            </c:numRef>
          </c:xVal>
          <c:yVal>
            <c:numRef>
              <c:f>'0600'!$B$50:$B$51</c:f>
              <c:numCache>
                <c:formatCode>General</c:formatCode>
                <c:ptCount val="2"/>
                <c:pt idx="0">
                  <c:v>70</c:v>
                </c:pt>
                <c:pt idx="1">
                  <c:v>90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'0600'!$A$51:$A$52</c:f>
              <c:strCache>
                <c:ptCount val="1"/>
                <c:pt idx="0">
                  <c:v>5 040 5 040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'0600'!$A$51:$A$52</c:f>
              <c:numCache>
                <c:formatCode>#,##0</c:formatCode>
                <c:ptCount val="2"/>
                <c:pt idx="0">
                  <c:v>5040</c:v>
                </c:pt>
                <c:pt idx="1">
                  <c:v>5040</c:v>
                </c:pt>
              </c:numCache>
            </c:numRef>
          </c:xVal>
          <c:yVal>
            <c:numRef>
              <c:f>'0600'!$B$51:$B$52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yVal>
          <c:smooth val="1"/>
        </c:ser>
        <c:ser>
          <c:idx val="26"/>
          <c:order val="26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'0600'!$A$52:$A$53</c:f>
              <c:numCache>
                <c:formatCode>#,##0</c:formatCode>
                <c:ptCount val="2"/>
                <c:pt idx="0">
                  <c:v>5040</c:v>
                </c:pt>
                <c:pt idx="1">
                  <c:v>5040</c:v>
                </c:pt>
              </c:numCache>
            </c:numRef>
          </c:xVal>
          <c:yVal>
            <c:numRef>
              <c:f>'0600'!$B$52:$B$53</c:f>
              <c:numCache>
                <c:formatCode>General</c:formatCode>
                <c:ptCount val="2"/>
                <c:pt idx="0">
                  <c:v>90</c:v>
                </c:pt>
                <c:pt idx="1">
                  <c:v>100</c:v>
                </c:pt>
              </c:numCache>
            </c:numRef>
          </c:yVal>
          <c:smooth val="1"/>
        </c:ser>
        <c:ser>
          <c:idx val="27"/>
          <c:order val="27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'0600'!$A$53:$A$54</c:f>
              <c:numCache>
                <c:formatCode>#,##0</c:formatCode>
                <c:ptCount val="2"/>
                <c:pt idx="0">
                  <c:v>5040</c:v>
                </c:pt>
                <c:pt idx="1">
                  <c:v>5040</c:v>
                </c:pt>
              </c:numCache>
            </c:numRef>
          </c:xVal>
          <c:yVal>
            <c:numRef>
              <c:f>'0600'!$B$53:$B$54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1"/>
        </c:ser>
        <c:ser>
          <c:idx val="28"/>
          <c:order val="28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'0600'!$A$54:$A$55</c:f>
              <c:numCache>
                <c:formatCode>#,##0</c:formatCode>
                <c:ptCount val="2"/>
                <c:pt idx="0">
                  <c:v>5040</c:v>
                </c:pt>
                <c:pt idx="1">
                  <c:v>5040</c:v>
                </c:pt>
              </c:numCache>
            </c:numRef>
          </c:xVal>
          <c:yVal>
            <c:numRef>
              <c:f>'0600'!$B$54:$B$55</c:f>
              <c:numCache>
                <c:formatCode>General</c:formatCode>
                <c:ptCount val="2"/>
                <c:pt idx="0">
                  <c:v>100</c:v>
                </c:pt>
                <c:pt idx="1">
                  <c:v>110</c:v>
                </c:pt>
              </c:numCache>
            </c:numRef>
          </c:yVal>
          <c:smooth val="1"/>
        </c:ser>
        <c:ser>
          <c:idx val="29"/>
          <c:order val="29"/>
          <c:tx>
            <c:strRef>
              <c:f>'0600'!$A$55:$A$56</c:f>
              <c:strCache>
                <c:ptCount val="1"/>
                <c:pt idx="0">
                  <c:v>5 040 5 040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'0600'!$A$55:$A$56</c:f>
              <c:numCache>
                <c:formatCode>#,##0</c:formatCode>
                <c:ptCount val="2"/>
                <c:pt idx="0">
                  <c:v>5040</c:v>
                </c:pt>
                <c:pt idx="1">
                  <c:v>5040</c:v>
                </c:pt>
              </c:numCache>
            </c:numRef>
          </c:xVal>
          <c:yVal>
            <c:numRef>
              <c:f>'0600'!$B$55:$B$56</c:f>
              <c:numCache>
                <c:formatCode>General</c:formatCode>
                <c:ptCount val="2"/>
                <c:pt idx="0">
                  <c:v>110</c:v>
                </c:pt>
                <c:pt idx="1">
                  <c:v>110</c:v>
                </c:pt>
              </c:numCache>
            </c:numRef>
          </c:yVal>
          <c:smooth val="1"/>
        </c:ser>
        <c:ser>
          <c:idx val="30"/>
          <c:order val="30"/>
          <c:tx>
            <c:strRef>
              <c:f>'0600'!$A$56:$A$57</c:f>
              <c:strCache>
                <c:ptCount val="1"/>
                <c:pt idx="0">
                  <c:v>5 040 5 040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'0600'!$A$56:$A$57</c:f>
              <c:numCache>
                <c:formatCode>#,##0</c:formatCode>
                <c:ptCount val="2"/>
                <c:pt idx="0">
                  <c:v>5040</c:v>
                </c:pt>
                <c:pt idx="1">
                  <c:v>5040</c:v>
                </c:pt>
              </c:numCache>
            </c:numRef>
          </c:xVal>
          <c:yVal>
            <c:numRef>
              <c:f>'0600'!$B$56:$B$57</c:f>
              <c:numCache>
                <c:formatCode>General</c:formatCode>
                <c:ptCount val="2"/>
                <c:pt idx="0">
                  <c:v>110</c:v>
                </c:pt>
                <c:pt idx="1">
                  <c:v>120</c:v>
                </c:pt>
              </c:numCache>
            </c:numRef>
          </c:yVal>
          <c:smooth val="1"/>
        </c:ser>
        <c:ser>
          <c:idx val="31"/>
          <c:order val="31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'0600'!$A$57:$A$58</c:f>
              <c:numCache>
                <c:formatCode>#,##0</c:formatCode>
                <c:ptCount val="2"/>
                <c:pt idx="0">
                  <c:v>5040</c:v>
                </c:pt>
                <c:pt idx="1">
                  <c:v>5040</c:v>
                </c:pt>
              </c:numCache>
            </c:numRef>
          </c:xVal>
          <c:yVal>
            <c:numRef>
              <c:f>'0600'!$B$57:$B$58</c:f>
              <c:numCache>
                <c:formatCode>General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yVal>
          <c:smooth val="1"/>
        </c:ser>
        <c:axId val="20821608"/>
        <c:axId val="75343598"/>
      </c:scatterChart>
      <c:valAx>
        <c:axId val="20821608"/>
        <c:scaling>
          <c:orientation val="minMax"/>
          <c:max val="100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Energy (MWh)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5343598"/>
        <c:crosses val="autoZero"/>
        <c:crossBetween val="midCat"/>
      </c:valAx>
      <c:valAx>
        <c:axId val="75343598"/>
        <c:scaling>
          <c:orientation val="minMax"/>
          <c:max val="16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Price (€/MWh)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82160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60252156602522"/>
          <c:y val="0.0599647266313933"/>
          <c:w val="0.766091572660916"/>
          <c:h val="0.749144102085279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70ad47"/>
            </a:solidFill>
            <a:ln cap="rnd" w="507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'1100'!$A$37:$A$38</c:f>
              <c:numCache>
                <c:formatCode>General</c:formatCode>
                <c:ptCount val="2"/>
                <c:pt idx="0">
                  <c:v>0</c:v>
                </c:pt>
                <c:pt idx="1">
                  <c:v>360</c:v>
                </c:pt>
              </c:numCache>
            </c:numRef>
          </c:xVal>
          <c:yVal>
            <c:numRef>
              <c:f>'1100'!$B$37:$B$38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'1100'!$A$38:$A$39</c:f>
              <c:numCache>
                <c:formatCode>#,##0</c:formatCode>
                <c:ptCount val="2"/>
                <c:pt idx="0">
                  <c:v>360</c:v>
                </c:pt>
                <c:pt idx="1">
                  <c:v>360</c:v>
                </c:pt>
              </c:numCache>
            </c:numRef>
          </c:xVal>
          <c:yVal>
            <c:numRef>
              <c:f>'1100'!$B$38:$B$39</c:f>
              <c:numCache>
                <c:formatCode>General</c:formatCode>
                <c:ptCount val="2"/>
                <c:pt idx="0">
                  <c:v>20</c:v>
                </c:pt>
                <c:pt idx="1">
                  <c:v>30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'1100'!$A$39:$A$40</c:f>
              <c:strCache>
                <c:ptCount val="1"/>
                <c:pt idx="0">
                  <c:v>360 360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'1100'!$A$39:$A$40</c:f>
              <c:numCache>
                <c:formatCode>#,##0</c:formatCode>
                <c:ptCount val="2"/>
                <c:pt idx="0">
                  <c:v>360</c:v>
                </c:pt>
                <c:pt idx="1">
                  <c:v>360</c:v>
                </c:pt>
              </c:numCache>
            </c:numRef>
          </c:xVal>
          <c:yVal>
            <c:numRef>
              <c:f>'1100'!$B$39:$B$40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1"/>
        </c:ser>
        <c:ser>
          <c:idx val="3"/>
          <c:order val="3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'1100'!$A$40:$A$41</c:f>
              <c:numCache>
                <c:formatCode>#,##0</c:formatCode>
                <c:ptCount val="2"/>
                <c:pt idx="0">
                  <c:v>360</c:v>
                </c:pt>
                <c:pt idx="1">
                  <c:v>360</c:v>
                </c:pt>
              </c:numCache>
            </c:numRef>
          </c:xVal>
          <c:yVal>
            <c:numRef>
              <c:f>'1100'!$B$40:$B$41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'1100'!$A$41:$A$42</c:f>
              <c:strCache>
                <c:ptCount val="1"/>
                <c:pt idx="0">
                  <c:v>360 660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'1100'!$A$41:$A$42</c:f>
              <c:numCache>
                <c:formatCode>#,##0</c:formatCode>
                <c:ptCount val="2"/>
                <c:pt idx="0">
                  <c:v>360</c:v>
                </c:pt>
                <c:pt idx="1">
                  <c:v>660</c:v>
                </c:pt>
              </c:numCache>
            </c:numRef>
          </c:xVal>
          <c:yVal>
            <c:numRef>
              <c:f>'1100'!$B$41:$B$42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1"/>
        </c:ser>
        <c:ser>
          <c:idx val="5"/>
          <c:order val="5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'1100'!$A$42:$A$43</c:f>
              <c:numCache>
                <c:formatCode>#,##0</c:formatCode>
                <c:ptCount val="2"/>
                <c:pt idx="0">
                  <c:v>660</c:v>
                </c:pt>
                <c:pt idx="1">
                  <c:v>660</c:v>
                </c:pt>
              </c:numCache>
            </c:numRef>
          </c:xVal>
          <c:yVal>
            <c:numRef>
              <c:f>'1100'!$B$42:$B$43</c:f>
              <c:numCache>
                <c:formatCode>General</c:formatCode>
                <c:ptCount val="2"/>
                <c:pt idx="0">
                  <c:v>40</c:v>
                </c:pt>
                <c:pt idx="1">
                  <c:v>45</c:v>
                </c:pt>
              </c:numCache>
            </c:numRef>
          </c:yVal>
          <c:smooth val="1"/>
        </c:ser>
        <c:ser>
          <c:idx val="6"/>
          <c:order val="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'1100'!$A$43:$A$44</c:f>
              <c:numCache>
                <c:formatCode>#,##0</c:formatCode>
                <c:ptCount val="2"/>
                <c:pt idx="0">
                  <c:v>660</c:v>
                </c:pt>
                <c:pt idx="1">
                  <c:v>1610</c:v>
                </c:pt>
              </c:numCache>
            </c:numRef>
          </c:xVal>
          <c:yVal>
            <c:numRef>
              <c:f>'1100'!$B$43:$B$44</c:f>
              <c:numCache>
                <c:formatCode>General</c:formatCode>
                <c:ptCount val="2"/>
                <c:pt idx="0">
                  <c:v>45</c:v>
                </c:pt>
                <c:pt idx="1">
                  <c:v>45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'1100'!$A$44:$A$45</c:f>
              <c:strCache>
                <c:ptCount val="1"/>
                <c:pt idx="0">
                  <c:v>1 610 1 610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'1100'!$A$44:$A$45</c:f>
              <c:numCache>
                <c:formatCode>#,##0</c:formatCode>
                <c:ptCount val="2"/>
                <c:pt idx="0">
                  <c:v>1610</c:v>
                </c:pt>
                <c:pt idx="1">
                  <c:v>1610</c:v>
                </c:pt>
              </c:numCache>
            </c:numRef>
          </c:xVal>
          <c:yVal>
            <c:numRef>
              <c:f>'1100'!$B$44:$B$45</c:f>
              <c:numCache>
                <c:formatCode>General</c:formatCode>
                <c:ptCount val="2"/>
                <c:pt idx="0">
                  <c:v>45</c:v>
                </c:pt>
                <c:pt idx="1">
                  <c:v>50</c:v>
                </c:pt>
              </c:numCache>
            </c:numRef>
          </c:yVal>
          <c:smooth val="1"/>
        </c:ser>
        <c:ser>
          <c:idx val="8"/>
          <c:order val="8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'1100'!$A$46:$A$47</c:f>
              <c:numCache>
                <c:formatCode>#,##0</c:formatCode>
                <c:ptCount val="2"/>
                <c:pt idx="0">
                  <c:v>3710</c:v>
                </c:pt>
                <c:pt idx="1">
                  <c:v>3710</c:v>
                </c:pt>
              </c:numCache>
            </c:numRef>
          </c:xVal>
          <c:yVal>
            <c:numRef>
              <c:f>'1100'!$B$46:$B$47</c:f>
              <c:numCache>
                <c:formatCode>General</c:formatCode>
                <c:ptCount val="2"/>
                <c:pt idx="0">
                  <c:v>50</c:v>
                </c:pt>
                <c:pt idx="1">
                  <c:v>51</c:v>
                </c:pt>
              </c:numCache>
            </c:numRef>
          </c:yVal>
          <c:smooth val="1"/>
        </c:ser>
        <c:ser>
          <c:idx val="9"/>
          <c:order val="9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'1100'!$A$47:$A$48</c:f>
              <c:numCache>
                <c:formatCode>#,##0</c:formatCode>
                <c:ptCount val="2"/>
                <c:pt idx="0">
                  <c:v>3710</c:v>
                </c:pt>
                <c:pt idx="1">
                  <c:v>4810</c:v>
                </c:pt>
              </c:numCache>
            </c:numRef>
          </c:xVal>
          <c:yVal>
            <c:numRef>
              <c:f>'1100'!$B$47:$B$48</c:f>
              <c:numCache>
                <c:formatCode>General</c:formatCode>
                <c:ptCount val="2"/>
                <c:pt idx="0">
                  <c:v>51</c:v>
                </c:pt>
                <c:pt idx="1">
                  <c:v>51</c:v>
                </c:pt>
              </c:numCache>
            </c:numRef>
          </c:yVal>
          <c:smooth val="1"/>
        </c:ser>
        <c:ser>
          <c:idx val="10"/>
          <c:order val="10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'1100'!$A$48:$A$49</c:f>
              <c:numCache>
                <c:formatCode>#,##0</c:formatCode>
                <c:ptCount val="2"/>
                <c:pt idx="0">
                  <c:v>4810</c:v>
                </c:pt>
                <c:pt idx="1">
                  <c:v>4810</c:v>
                </c:pt>
              </c:numCache>
            </c:numRef>
          </c:xVal>
          <c:yVal>
            <c:numRef>
              <c:f>'1100'!$B$48:$B$49</c:f>
              <c:numCache>
                <c:formatCode>General</c:formatCode>
                <c:ptCount val="2"/>
                <c:pt idx="0">
                  <c:v>51</c:v>
                </c:pt>
                <c:pt idx="1">
                  <c:v>55</c:v>
                </c:pt>
              </c:numCache>
            </c:numRef>
          </c:yVal>
          <c:smooth val="1"/>
        </c:ser>
        <c:ser>
          <c:idx val="11"/>
          <c:order val="1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'1100'!$A$49:$A$50</c:f>
              <c:numCache>
                <c:formatCode>#,##0</c:formatCode>
                <c:ptCount val="2"/>
                <c:pt idx="0">
                  <c:v>4810</c:v>
                </c:pt>
                <c:pt idx="1">
                  <c:v>5410</c:v>
                </c:pt>
              </c:numCache>
            </c:numRef>
          </c:xVal>
          <c:yVal>
            <c:numRef>
              <c:f>'1100'!$B$49:$B$50</c:f>
              <c:numCache>
                <c:formatCode>General</c:formatCode>
                <c:ptCount val="2"/>
                <c:pt idx="0">
                  <c:v>55</c:v>
                </c:pt>
                <c:pt idx="1">
                  <c:v>55</c:v>
                </c:pt>
              </c:numCache>
            </c:numRef>
          </c:yVal>
          <c:smooth val="1"/>
        </c:ser>
        <c:ser>
          <c:idx val="12"/>
          <c:order val="12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'1100'!$C$37:$C$38</c:f>
              <c:numCache>
                <c:formatCode>General</c:formatCode>
                <c:ptCount val="2"/>
                <c:pt idx="0">
                  <c:v>0</c:v>
                </c:pt>
                <c:pt idx="1">
                  <c:v>4000</c:v>
                </c:pt>
              </c:numCache>
            </c:numRef>
          </c:xVal>
          <c:yVal>
            <c:numRef>
              <c:f>'1100'!$D$37:$D$38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yVal>
          <c:smooth val="1"/>
        </c:ser>
        <c:ser>
          <c:idx val="13"/>
          <c:order val="13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'1100'!$C$38:$C$39</c:f>
              <c:numCache>
                <c:formatCode>#,##0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xVal>
          <c:yVal>
            <c:numRef>
              <c:f>'1100'!$D$38:$D$39</c:f>
              <c:numCache>
                <c:formatCode>General</c:formatCode>
                <c:ptCount val="2"/>
                <c:pt idx="0">
                  <c:v>150</c:v>
                </c:pt>
                <c:pt idx="1">
                  <c:v>0</c:v>
                </c:pt>
              </c:numCache>
            </c:numRef>
          </c:yVal>
          <c:smooth val="1"/>
        </c:ser>
        <c:ser>
          <c:idx val="14"/>
          <c:order val="14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'1100'!$C$39:$C$40</c:f>
              <c:numCache>
                <c:formatCode>#,##0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xVal>
          <c:yVal>
            <c:numRef>
              <c:f>'1100'!$D$39:$D$40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5"/>
          <c:order val="15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'1100'!$C$40:$C$41</c:f>
              <c:numCache>
                <c:formatCode>#,##0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xVal>
          <c:yVal>
            <c:numRef>
              <c:f>'1100'!$D$40:$D$41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6"/>
          <c:order val="1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'1100'!$A$45:$A$46</c:f>
              <c:numCache>
                <c:formatCode>#,##0</c:formatCode>
                <c:ptCount val="2"/>
                <c:pt idx="0">
                  <c:v>1610</c:v>
                </c:pt>
                <c:pt idx="1">
                  <c:v>3710</c:v>
                </c:pt>
              </c:numCache>
            </c:numRef>
          </c:xVal>
          <c:yVal>
            <c:numRef>
              <c:f>'1100'!$B$45:$B$46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1"/>
        </c:ser>
        <c:ser>
          <c:idx val="17"/>
          <c:order val="17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'1100'!$C$41:$C$42</c:f>
              <c:numCache>
                <c:formatCode>#,##0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xVal>
          <c:yVal>
            <c:numRef>
              <c:f>'1100'!$D$41:$D$42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8"/>
          <c:order val="18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'1100'!$C$43:$C$44</c:f>
              <c:numCache>
                <c:formatCode>#,##0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xVal>
          <c:yVal>
            <c:numRef>
              <c:f>'1100'!$D$43:$D$44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9"/>
          <c:order val="19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'1100'!$C$42:$C$43</c:f>
              <c:numCache>
                <c:formatCode>#,##0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xVal>
          <c:yVal>
            <c:numRef>
              <c:f>'1100'!$D$42:$D$43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'1100'!$C$44:$C$45</c:f>
              <c:strCache>
                <c:ptCount val="1"/>
                <c:pt idx="0">
                  <c:v>4 000 4 000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'1100'!$C$44:$C$45</c:f>
              <c:numCache>
                <c:formatCode>#,##0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xVal>
          <c:yVal>
            <c:numRef>
              <c:f>'1100'!$D$44:$D$45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'1100'!$C$45:$C$46</c:f>
              <c:strCache>
                <c:ptCount val="1"/>
                <c:pt idx="0">
                  <c:v>4 000 4 000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'1100'!$C$45:$C$46</c:f>
              <c:numCache>
                <c:formatCode>#,##0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xVal>
          <c:yVal>
            <c:numRef>
              <c:f>'1100'!$D$45:$D$46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'1100'!$C$47:$C$48</c:f>
              <c:strCache>
                <c:ptCount val="1"/>
                <c:pt idx="0">
                  <c:v>4 000 4 000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'1100'!$C$46:$C$47</c:f>
              <c:numCache>
                <c:formatCode>#,##0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xVal>
          <c:yVal>
            <c:numRef>
              <c:f>'1100'!$D$46:$D$47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3"/>
          <c:order val="23"/>
          <c:spPr>
            <a:solidFill>
              <a:srgbClr val="5a8a39"/>
            </a:solidFill>
            <a:ln cap="rnd" w="1908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'1100'!$C$48:$C$49</c:f>
              <c:numCache>
                <c:formatCode>#,##0</c:formatCode>
                <c:ptCount val="2"/>
                <c:pt idx="0">
                  <c:v>4000</c:v>
                </c:pt>
              </c:numCache>
            </c:numRef>
          </c:xVal>
          <c:yVal>
            <c:numRef>
              <c:f>'1100'!$D$48:$D$49</c:f>
              <c:numCache>
                <c:formatCode>General</c:formatCode>
                <c:ptCount val="2"/>
                <c:pt idx="0">
                  <c:v>0</c:v>
                </c:pt>
              </c:numCache>
            </c:numRef>
          </c:yVal>
          <c:smooth val="1"/>
        </c:ser>
        <c:ser>
          <c:idx val="24"/>
          <c:order val="24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'1100'!$A$50:$A$51</c:f>
              <c:numCache>
                <c:formatCode>#,##0</c:formatCode>
                <c:ptCount val="2"/>
                <c:pt idx="0">
                  <c:v>5410</c:v>
                </c:pt>
                <c:pt idx="1">
                  <c:v>5410</c:v>
                </c:pt>
              </c:numCache>
            </c:numRef>
          </c:xVal>
          <c:yVal>
            <c:numRef>
              <c:f>'1100'!$B$50:$B$51</c:f>
              <c:numCache>
                <c:formatCode>General</c:formatCode>
                <c:ptCount val="2"/>
                <c:pt idx="0">
                  <c:v>55</c:v>
                </c:pt>
                <c:pt idx="1">
                  <c:v>60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'1100'!$A$51:$A$52</c:f>
              <c:strCache>
                <c:ptCount val="1"/>
                <c:pt idx="0">
                  <c:v>5 410 6 410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'1100'!$A$51:$A$52</c:f>
              <c:numCache>
                <c:formatCode>#,##0</c:formatCode>
                <c:ptCount val="2"/>
                <c:pt idx="0">
                  <c:v>5410</c:v>
                </c:pt>
                <c:pt idx="1">
                  <c:v>6410</c:v>
                </c:pt>
              </c:numCache>
            </c:numRef>
          </c:xVal>
          <c:yVal>
            <c:numRef>
              <c:f>'1100'!$B$51:$B$52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1"/>
        </c:ser>
        <c:ser>
          <c:idx val="26"/>
          <c:order val="26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'1100'!$A$52:$A$53</c:f>
              <c:numCache>
                <c:formatCode>#,##0</c:formatCode>
                <c:ptCount val="2"/>
                <c:pt idx="0">
                  <c:v>6410</c:v>
                </c:pt>
                <c:pt idx="1">
                  <c:v>6410</c:v>
                </c:pt>
              </c:numCache>
            </c:numRef>
          </c:xVal>
          <c:yVal>
            <c:numRef>
              <c:f>'1100'!$B$52:$B$53</c:f>
              <c:numCache>
                <c:formatCode>General</c:formatCode>
                <c:ptCount val="2"/>
                <c:pt idx="0">
                  <c:v>60</c:v>
                </c:pt>
                <c:pt idx="1">
                  <c:v>100</c:v>
                </c:pt>
              </c:numCache>
            </c:numRef>
          </c:yVal>
          <c:smooth val="1"/>
        </c:ser>
        <c:ser>
          <c:idx val="27"/>
          <c:order val="27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'1100'!$A$53:$A$54</c:f>
              <c:numCache>
                <c:formatCode>#,##0</c:formatCode>
                <c:ptCount val="2"/>
                <c:pt idx="0">
                  <c:v>6410</c:v>
                </c:pt>
                <c:pt idx="1">
                  <c:v>6410</c:v>
                </c:pt>
              </c:numCache>
            </c:numRef>
          </c:xVal>
          <c:yVal>
            <c:numRef>
              <c:f>'1100'!$B$53:$B$54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1"/>
        </c:ser>
        <c:ser>
          <c:idx val="28"/>
          <c:order val="28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'1100'!$A$54:$A$55</c:f>
              <c:numCache>
                <c:formatCode>#,##0</c:formatCode>
                <c:ptCount val="2"/>
                <c:pt idx="0">
                  <c:v>6410</c:v>
                </c:pt>
                <c:pt idx="1">
                  <c:v>6410</c:v>
                </c:pt>
              </c:numCache>
            </c:numRef>
          </c:xVal>
          <c:yVal>
            <c:numRef>
              <c:f>'1100'!$B$54:$B$55</c:f>
              <c:numCache>
                <c:formatCode>General</c:formatCode>
                <c:ptCount val="2"/>
                <c:pt idx="0">
                  <c:v>100</c:v>
                </c:pt>
                <c:pt idx="1">
                  <c:v>110</c:v>
                </c:pt>
              </c:numCache>
            </c:numRef>
          </c:yVal>
          <c:smooth val="1"/>
        </c:ser>
        <c:ser>
          <c:idx val="29"/>
          <c:order val="29"/>
          <c:tx>
            <c:strRef>
              <c:f>'1100'!$A$55:$A$56</c:f>
              <c:strCache>
                <c:ptCount val="1"/>
                <c:pt idx="0">
                  <c:v>6 410 6 410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'1100'!$A$55:$A$56</c:f>
              <c:numCache>
                <c:formatCode>#,##0</c:formatCode>
                <c:ptCount val="2"/>
                <c:pt idx="0">
                  <c:v>6410</c:v>
                </c:pt>
                <c:pt idx="1">
                  <c:v>6410</c:v>
                </c:pt>
              </c:numCache>
            </c:numRef>
          </c:xVal>
          <c:yVal>
            <c:numRef>
              <c:f>'1100'!$B$55:$B$56</c:f>
              <c:numCache>
                <c:formatCode>General</c:formatCode>
                <c:ptCount val="2"/>
                <c:pt idx="0">
                  <c:v>110</c:v>
                </c:pt>
                <c:pt idx="1">
                  <c:v>110</c:v>
                </c:pt>
              </c:numCache>
            </c:numRef>
          </c:yVal>
          <c:smooth val="1"/>
        </c:ser>
        <c:ser>
          <c:idx val="30"/>
          <c:order val="30"/>
          <c:tx>
            <c:strRef>
              <c:f>'1100'!$A$56:$A$57</c:f>
              <c:strCache>
                <c:ptCount val="1"/>
                <c:pt idx="0">
                  <c:v>6 410 6 410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'1100'!$A$56:$A$57</c:f>
              <c:numCache>
                <c:formatCode>#,##0</c:formatCode>
                <c:ptCount val="2"/>
                <c:pt idx="0">
                  <c:v>6410</c:v>
                </c:pt>
                <c:pt idx="1">
                  <c:v>6410</c:v>
                </c:pt>
              </c:numCache>
            </c:numRef>
          </c:xVal>
          <c:yVal>
            <c:numRef>
              <c:f>'1100'!$B$56:$B$57</c:f>
              <c:numCache>
                <c:formatCode>General</c:formatCode>
                <c:ptCount val="2"/>
                <c:pt idx="0">
                  <c:v>110</c:v>
                </c:pt>
                <c:pt idx="1">
                  <c:v>180</c:v>
                </c:pt>
              </c:numCache>
            </c:numRef>
          </c:yVal>
          <c:smooth val="1"/>
        </c:ser>
        <c:ser>
          <c:idx val="31"/>
          <c:order val="31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'1100'!$A$57:$A$58</c:f>
              <c:numCache>
                <c:formatCode>#,##0</c:formatCode>
                <c:ptCount val="2"/>
                <c:pt idx="0">
                  <c:v>6410</c:v>
                </c:pt>
                <c:pt idx="1">
                  <c:v>6810</c:v>
                </c:pt>
              </c:numCache>
            </c:numRef>
          </c:xVal>
          <c:yVal>
            <c:numRef>
              <c:f>'1100'!$B$57:$B$58</c:f>
              <c:numCache>
                <c:formatCode>General</c:formatCode>
                <c:ptCount val="2"/>
                <c:pt idx="0">
                  <c:v>180</c:v>
                </c:pt>
                <c:pt idx="1">
                  <c:v>180</c:v>
                </c:pt>
              </c:numCache>
            </c:numRef>
          </c:yVal>
          <c:smooth val="1"/>
        </c:ser>
        <c:axId val="22098253"/>
        <c:axId val="95489211"/>
      </c:scatterChart>
      <c:valAx>
        <c:axId val="22098253"/>
        <c:scaling>
          <c:orientation val="minMax"/>
          <c:max val="100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Energy (MWh)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489211"/>
        <c:crosses val="autoZero"/>
        <c:crossBetween val="midCat"/>
      </c:valAx>
      <c:valAx>
        <c:axId val="95489211"/>
        <c:scaling>
          <c:orientation val="minMax"/>
          <c:max val="16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Price (€/MWh)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09825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60252156602522"/>
          <c:y val="0.0599647266313933"/>
          <c:w val="0.766091572660916"/>
          <c:h val="0.749144102085279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70ad47"/>
            </a:solidFill>
            <a:ln cap="rnd" w="507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'1700'!$A$37:$A$38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xVal>
          <c:yVal>
            <c:numRef>
              <c:f>'1700'!$B$37:$B$38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'1700'!$A$38:$A$39</c:f>
              <c:numCache>
                <c:formatCode>#,##0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xVal>
          <c:yVal>
            <c:numRef>
              <c:f>'1700'!$B$38:$B$39</c:f>
              <c:numCache>
                <c:formatCode>General</c:formatCode>
                <c:ptCount val="2"/>
                <c:pt idx="0">
                  <c:v>20</c:v>
                </c:pt>
                <c:pt idx="1">
                  <c:v>25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'1700'!$A$39:$A$40</c:f>
              <c:strCache>
                <c:ptCount val="1"/>
                <c:pt idx="0">
                  <c:v>80 140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'1700'!$A$39:$A$40</c:f>
              <c:numCache>
                <c:formatCode>#,##0</c:formatCode>
                <c:ptCount val="2"/>
                <c:pt idx="0">
                  <c:v>80</c:v>
                </c:pt>
                <c:pt idx="1">
                  <c:v>140</c:v>
                </c:pt>
              </c:numCache>
            </c:numRef>
          </c:xVal>
          <c:yVal>
            <c:numRef>
              <c:f>'1700'!$B$39:$B$40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yVal>
          <c:smooth val="1"/>
        </c:ser>
        <c:ser>
          <c:idx val="3"/>
          <c:order val="3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'1700'!$A$40:$A$41</c:f>
              <c:numCache>
                <c:formatCode>#,##0</c:formatCode>
                <c:ptCount val="2"/>
                <c:pt idx="0">
                  <c:v>140</c:v>
                </c:pt>
                <c:pt idx="1">
                  <c:v>140</c:v>
                </c:pt>
              </c:numCache>
            </c:numRef>
          </c:xVal>
          <c:yVal>
            <c:numRef>
              <c:f>'1700'!$B$40:$B$41</c:f>
              <c:numCache>
                <c:formatCode>General</c:formatCode>
                <c:ptCount val="2"/>
                <c:pt idx="0">
                  <c:v>25</c:v>
                </c:pt>
                <c:pt idx="1">
                  <c:v>40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'1700'!$A$41:$A$42</c:f>
              <c:strCache>
                <c:ptCount val="1"/>
                <c:pt idx="0">
                  <c:v>140 540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'1700'!$A$41:$A$42</c:f>
              <c:numCache>
                <c:formatCode>#,##0</c:formatCode>
                <c:ptCount val="2"/>
                <c:pt idx="0">
                  <c:v>140</c:v>
                </c:pt>
                <c:pt idx="1">
                  <c:v>540</c:v>
                </c:pt>
              </c:numCache>
            </c:numRef>
          </c:xVal>
          <c:yVal>
            <c:numRef>
              <c:f>'1700'!$B$41:$B$42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1"/>
        </c:ser>
        <c:ser>
          <c:idx val="5"/>
          <c:order val="5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'1700'!$A$42:$A$43</c:f>
              <c:numCache>
                <c:formatCode>#,##0</c:formatCode>
                <c:ptCount val="2"/>
                <c:pt idx="0">
                  <c:v>540</c:v>
                </c:pt>
                <c:pt idx="1">
                  <c:v>540</c:v>
                </c:pt>
              </c:numCache>
            </c:numRef>
          </c:xVal>
          <c:yVal>
            <c:numRef>
              <c:f>'1700'!$B$42:$B$43</c:f>
              <c:numCache>
                <c:formatCode>General</c:formatCode>
                <c:ptCount val="2"/>
                <c:pt idx="0">
                  <c:v>40</c:v>
                </c:pt>
                <c:pt idx="1">
                  <c:v>50</c:v>
                </c:pt>
              </c:numCache>
            </c:numRef>
          </c:yVal>
          <c:smooth val="1"/>
        </c:ser>
        <c:ser>
          <c:idx val="6"/>
          <c:order val="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'1700'!$A$43:$A$44</c:f>
              <c:numCache>
                <c:formatCode>#,##0</c:formatCode>
                <c:ptCount val="2"/>
                <c:pt idx="0">
                  <c:v>540</c:v>
                </c:pt>
                <c:pt idx="1">
                  <c:v>2230</c:v>
                </c:pt>
              </c:numCache>
            </c:numRef>
          </c:xVal>
          <c:yVal>
            <c:numRef>
              <c:f>'1700'!$B$43:$B$44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'1700'!$A$44:$A$45</c:f>
              <c:strCache>
                <c:ptCount val="1"/>
                <c:pt idx="0">
                  <c:v>2 230 2 230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'1700'!$A$44:$A$45</c:f>
              <c:numCache>
                <c:formatCode>#,##0</c:formatCode>
                <c:ptCount val="2"/>
                <c:pt idx="0">
                  <c:v>2230</c:v>
                </c:pt>
                <c:pt idx="1">
                  <c:v>2230</c:v>
                </c:pt>
              </c:numCache>
            </c:numRef>
          </c:xVal>
          <c:yVal>
            <c:numRef>
              <c:f>'1700'!$B$44:$B$45</c:f>
              <c:numCache>
                <c:formatCode>General</c:formatCode>
                <c:ptCount val="2"/>
                <c:pt idx="0">
                  <c:v>50</c:v>
                </c:pt>
                <c:pt idx="1">
                  <c:v>60</c:v>
                </c:pt>
              </c:numCache>
            </c:numRef>
          </c:yVal>
          <c:smooth val="1"/>
        </c:ser>
        <c:ser>
          <c:idx val="8"/>
          <c:order val="8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'1700'!$A$46:$A$47</c:f>
              <c:numCache>
                <c:formatCode>#,##0</c:formatCode>
                <c:ptCount val="2"/>
                <c:pt idx="0">
                  <c:v>2730</c:v>
                </c:pt>
                <c:pt idx="1">
                  <c:v>2730</c:v>
                </c:pt>
              </c:numCache>
            </c:numRef>
          </c:xVal>
          <c:yVal>
            <c:numRef>
              <c:f>'1700'!$B$46:$B$47</c:f>
              <c:numCache>
                <c:formatCode>General</c:formatCode>
                <c:ptCount val="2"/>
                <c:pt idx="0">
                  <c:v>60</c:v>
                </c:pt>
                <c:pt idx="1">
                  <c:v>70</c:v>
                </c:pt>
              </c:numCache>
            </c:numRef>
          </c:yVal>
          <c:smooth val="1"/>
        </c:ser>
        <c:ser>
          <c:idx val="9"/>
          <c:order val="9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'1700'!$A$47:$A$48</c:f>
              <c:numCache>
                <c:formatCode>#,##0</c:formatCode>
                <c:ptCount val="2"/>
                <c:pt idx="0">
                  <c:v>2730</c:v>
                </c:pt>
                <c:pt idx="1">
                  <c:v>3230</c:v>
                </c:pt>
              </c:numCache>
            </c:numRef>
          </c:xVal>
          <c:yVal>
            <c:numRef>
              <c:f>'1700'!$B$47:$B$48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yVal>
          <c:smooth val="1"/>
        </c:ser>
        <c:ser>
          <c:idx val="10"/>
          <c:order val="10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'1700'!$A$48:$A$49</c:f>
              <c:numCache>
                <c:formatCode>#,##0</c:formatCode>
                <c:ptCount val="2"/>
                <c:pt idx="0">
                  <c:v>3230</c:v>
                </c:pt>
                <c:pt idx="1">
                  <c:v>3230</c:v>
                </c:pt>
              </c:numCache>
            </c:numRef>
          </c:xVal>
          <c:yVal>
            <c:numRef>
              <c:f>'1700'!$B$48:$B$49</c:f>
              <c:numCache>
                <c:formatCode>General</c:formatCode>
                <c:ptCount val="2"/>
                <c:pt idx="0">
                  <c:v>70</c:v>
                </c:pt>
                <c:pt idx="1">
                  <c:v>75</c:v>
                </c:pt>
              </c:numCache>
            </c:numRef>
          </c:yVal>
          <c:smooth val="1"/>
        </c:ser>
        <c:ser>
          <c:idx val="11"/>
          <c:order val="1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'1700'!$A$49:$A$50</c:f>
              <c:numCache>
                <c:formatCode>#,##0</c:formatCode>
                <c:ptCount val="2"/>
                <c:pt idx="0">
                  <c:v>3230</c:v>
                </c:pt>
                <c:pt idx="1">
                  <c:v>3730</c:v>
                </c:pt>
              </c:numCache>
            </c:numRef>
          </c:xVal>
          <c:yVal>
            <c:numRef>
              <c:f>'1700'!$B$49:$B$50</c:f>
              <c:numCache>
                <c:formatCode>General</c:formatCode>
                <c:ptCount val="2"/>
                <c:pt idx="0">
                  <c:v>75</c:v>
                </c:pt>
                <c:pt idx="1">
                  <c:v>75</c:v>
                </c:pt>
              </c:numCache>
            </c:numRef>
          </c:yVal>
          <c:smooth val="1"/>
        </c:ser>
        <c:ser>
          <c:idx val="12"/>
          <c:order val="12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'1700'!$C$37:$C$38</c:f>
              <c:numCache>
                <c:formatCode>General</c:formatCode>
                <c:ptCount val="2"/>
                <c:pt idx="0">
                  <c:v>0</c:v>
                </c:pt>
                <c:pt idx="1">
                  <c:v>4500</c:v>
                </c:pt>
              </c:numCache>
            </c:numRef>
          </c:xVal>
          <c:yVal>
            <c:numRef>
              <c:f>'1700'!$D$37:$D$38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yVal>
          <c:smooth val="1"/>
        </c:ser>
        <c:ser>
          <c:idx val="13"/>
          <c:order val="13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'1700'!$C$38:$C$39</c:f>
              <c:numCache>
                <c:formatCode>#,##0</c:formatCode>
                <c:ptCount val="2"/>
                <c:pt idx="0">
                  <c:v>4500</c:v>
                </c:pt>
                <c:pt idx="1">
                  <c:v>4500</c:v>
                </c:pt>
              </c:numCache>
            </c:numRef>
          </c:xVal>
          <c:yVal>
            <c:numRef>
              <c:f>'1700'!$D$38:$D$39</c:f>
              <c:numCache>
                <c:formatCode>General</c:formatCode>
                <c:ptCount val="2"/>
                <c:pt idx="0">
                  <c:v>150</c:v>
                </c:pt>
                <c:pt idx="1">
                  <c:v>0</c:v>
                </c:pt>
              </c:numCache>
            </c:numRef>
          </c:yVal>
          <c:smooth val="1"/>
        </c:ser>
        <c:ser>
          <c:idx val="14"/>
          <c:order val="14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'1700'!$C$39:$C$40</c:f>
              <c:numCache>
                <c:formatCode>#,##0</c:formatCode>
                <c:ptCount val="2"/>
                <c:pt idx="0">
                  <c:v>4500</c:v>
                </c:pt>
                <c:pt idx="1">
                  <c:v>4500</c:v>
                </c:pt>
              </c:numCache>
            </c:numRef>
          </c:xVal>
          <c:yVal>
            <c:numRef>
              <c:f>'1700'!$D$39:$D$40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5"/>
          <c:order val="15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'1700'!$C$40:$C$41</c:f>
              <c:numCache>
                <c:formatCode>#,##0</c:formatCode>
                <c:ptCount val="2"/>
                <c:pt idx="0">
                  <c:v>4500</c:v>
                </c:pt>
                <c:pt idx="1">
                  <c:v>4500</c:v>
                </c:pt>
              </c:numCache>
            </c:numRef>
          </c:xVal>
          <c:yVal>
            <c:numRef>
              <c:f>'1700'!$D$40:$D$41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6"/>
          <c:order val="1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'1700'!$A$45:$A$46</c:f>
              <c:numCache>
                <c:formatCode>#,##0</c:formatCode>
                <c:ptCount val="2"/>
                <c:pt idx="0">
                  <c:v>2230</c:v>
                </c:pt>
                <c:pt idx="1">
                  <c:v>2730</c:v>
                </c:pt>
              </c:numCache>
            </c:numRef>
          </c:xVal>
          <c:yVal>
            <c:numRef>
              <c:f>'1700'!$B$45:$B$46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1"/>
        </c:ser>
        <c:ser>
          <c:idx val="17"/>
          <c:order val="17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'1700'!$C$41:$C$42</c:f>
              <c:numCache>
                <c:formatCode>#,##0</c:formatCode>
                <c:ptCount val="2"/>
                <c:pt idx="0">
                  <c:v>4500</c:v>
                </c:pt>
                <c:pt idx="1">
                  <c:v>4500</c:v>
                </c:pt>
              </c:numCache>
            </c:numRef>
          </c:xVal>
          <c:yVal>
            <c:numRef>
              <c:f>'1700'!$D$41:$D$42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8"/>
          <c:order val="18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'1700'!$C$43:$C$44</c:f>
              <c:numCache>
                <c:formatCode>#,##0</c:formatCode>
                <c:ptCount val="2"/>
                <c:pt idx="0">
                  <c:v>4500</c:v>
                </c:pt>
                <c:pt idx="1">
                  <c:v>4500</c:v>
                </c:pt>
              </c:numCache>
            </c:numRef>
          </c:xVal>
          <c:yVal>
            <c:numRef>
              <c:f>'1700'!$D$43:$D$44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9"/>
          <c:order val="19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'1700'!$C$42:$C$43</c:f>
              <c:numCache>
                <c:formatCode>#,##0</c:formatCode>
                <c:ptCount val="2"/>
                <c:pt idx="0">
                  <c:v>4500</c:v>
                </c:pt>
                <c:pt idx="1">
                  <c:v>4500</c:v>
                </c:pt>
              </c:numCache>
            </c:numRef>
          </c:xVal>
          <c:yVal>
            <c:numRef>
              <c:f>'1700'!$D$42:$D$43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'1700'!$C$44:$C$45</c:f>
              <c:strCache>
                <c:ptCount val="1"/>
                <c:pt idx="0">
                  <c:v>4 500 4 500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'1700'!$C$44:$C$45</c:f>
              <c:numCache>
                <c:formatCode>#,##0</c:formatCode>
                <c:ptCount val="2"/>
                <c:pt idx="0">
                  <c:v>4500</c:v>
                </c:pt>
                <c:pt idx="1">
                  <c:v>4500</c:v>
                </c:pt>
              </c:numCache>
            </c:numRef>
          </c:xVal>
          <c:yVal>
            <c:numRef>
              <c:f>'1700'!$D$44:$D$45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'1700'!$C$45:$C$46</c:f>
              <c:strCache>
                <c:ptCount val="1"/>
                <c:pt idx="0">
                  <c:v>4 500 4 500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'1700'!$C$45:$C$46</c:f>
              <c:numCache>
                <c:formatCode>#,##0</c:formatCode>
                <c:ptCount val="2"/>
                <c:pt idx="0">
                  <c:v>4500</c:v>
                </c:pt>
                <c:pt idx="1">
                  <c:v>4500</c:v>
                </c:pt>
              </c:numCache>
            </c:numRef>
          </c:xVal>
          <c:yVal>
            <c:numRef>
              <c:f>'1700'!$D$45:$D$46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'1700'!$C$47:$C$48</c:f>
              <c:strCache>
                <c:ptCount val="1"/>
                <c:pt idx="0">
                  <c:v>4 500 4 500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'1700'!$C$46:$C$47</c:f>
              <c:numCache>
                <c:formatCode>#,##0</c:formatCode>
                <c:ptCount val="2"/>
                <c:pt idx="0">
                  <c:v>4500</c:v>
                </c:pt>
                <c:pt idx="1">
                  <c:v>4500</c:v>
                </c:pt>
              </c:numCache>
            </c:numRef>
          </c:xVal>
          <c:yVal>
            <c:numRef>
              <c:f>'1700'!$D$46:$D$47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3"/>
          <c:order val="23"/>
          <c:spPr>
            <a:solidFill>
              <a:srgbClr val="5a8a39"/>
            </a:solidFill>
            <a:ln cap="rnd" w="1908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'1700'!$C$48:$C$49</c:f>
              <c:numCache>
                <c:formatCode>#,##0</c:formatCode>
                <c:ptCount val="2"/>
                <c:pt idx="0">
                  <c:v>4500</c:v>
                </c:pt>
              </c:numCache>
            </c:numRef>
          </c:xVal>
          <c:yVal>
            <c:numRef>
              <c:f>'1700'!$D$48:$D$49</c:f>
              <c:numCache>
                <c:formatCode>General</c:formatCode>
                <c:ptCount val="2"/>
                <c:pt idx="0">
                  <c:v>0</c:v>
                </c:pt>
              </c:numCache>
            </c:numRef>
          </c:yVal>
          <c:smooth val="1"/>
        </c:ser>
        <c:ser>
          <c:idx val="24"/>
          <c:order val="24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'1700'!$A$50:$A$51</c:f>
              <c:numCache>
                <c:formatCode>#,##0</c:formatCode>
                <c:ptCount val="2"/>
                <c:pt idx="0">
                  <c:v>3730</c:v>
                </c:pt>
                <c:pt idx="1">
                  <c:v>3730</c:v>
                </c:pt>
              </c:numCache>
            </c:numRef>
          </c:xVal>
          <c:yVal>
            <c:numRef>
              <c:f>'1700'!$B$50:$B$51</c:f>
              <c:numCache>
                <c:formatCode>General</c:formatCode>
                <c:ptCount val="2"/>
                <c:pt idx="0">
                  <c:v>75</c:v>
                </c:pt>
                <c:pt idx="1">
                  <c:v>90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'1700'!$A$51:$A$52</c:f>
              <c:strCache>
                <c:ptCount val="1"/>
                <c:pt idx="0">
                  <c:v>3 730 4 430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'1700'!$A$51:$A$52</c:f>
              <c:numCache>
                <c:formatCode>#,##0</c:formatCode>
                <c:ptCount val="2"/>
                <c:pt idx="0">
                  <c:v>3730</c:v>
                </c:pt>
                <c:pt idx="1">
                  <c:v>4430</c:v>
                </c:pt>
              </c:numCache>
            </c:numRef>
          </c:xVal>
          <c:yVal>
            <c:numRef>
              <c:f>'1700'!$B$51:$B$52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yVal>
          <c:smooth val="1"/>
        </c:ser>
        <c:ser>
          <c:idx val="26"/>
          <c:order val="26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'1700'!$A$52:$A$53</c:f>
              <c:numCache>
                <c:formatCode>#,##0</c:formatCode>
                <c:ptCount val="2"/>
                <c:pt idx="0">
                  <c:v>4430</c:v>
                </c:pt>
                <c:pt idx="1">
                  <c:v>4430</c:v>
                </c:pt>
              </c:numCache>
            </c:numRef>
          </c:xVal>
          <c:yVal>
            <c:numRef>
              <c:f>'1700'!$B$52:$B$53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yVal>
          <c:smooth val="1"/>
        </c:ser>
        <c:ser>
          <c:idx val="27"/>
          <c:order val="27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'1700'!$A$53:$A$54</c:f>
              <c:numCache>
                <c:formatCode>#,##0</c:formatCode>
                <c:ptCount val="2"/>
                <c:pt idx="0">
                  <c:v>4430</c:v>
                </c:pt>
                <c:pt idx="1">
                  <c:v>4730</c:v>
                </c:pt>
              </c:numCache>
            </c:numRef>
          </c:xVal>
          <c:yVal>
            <c:numRef>
              <c:f>'1700'!$B$53:$B$54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yVal>
          <c:smooth val="1"/>
        </c:ser>
        <c:ser>
          <c:idx val="28"/>
          <c:order val="28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'1700'!$A$54:$A$55</c:f>
              <c:numCache>
                <c:formatCode>#,##0</c:formatCode>
                <c:ptCount val="2"/>
                <c:pt idx="0">
                  <c:v>4730</c:v>
                </c:pt>
                <c:pt idx="1">
                  <c:v>4730</c:v>
                </c:pt>
              </c:numCache>
            </c:numRef>
          </c:xVal>
          <c:yVal>
            <c:numRef>
              <c:f>'1700'!$B$54:$B$55</c:f>
              <c:numCache>
                <c:formatCode>General</c:formatCode>
                <c:ptCount val="2"/>
                <c:pt idx="0">
                  <c:v>90</c:v>
                </c:pt>
                <c:pt idx="1">
                  <c:v>110</c:v>
                </c:pt>
              </c:numCache>
            </c:numRef>
          </c:yVal>
          <c:smooth val="1"/>
        </c:ser>
        <c:ser>
          <c:idx val="29"/>
          <c:order val="29"/>
          <c:tx>
            <c:strRef>
              <c:f>'1700'!$A$55:$A$56</c:f>
              <c:strCache>
                <c:ptCount val="1"/>
                <c:pt idx="0">
                  <c:v>4 730 4 730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'1700'!$A$55:$A$56</c:f>
              <c:numCache>
                <c:formatCode>#,##0</c:formatCode>
                <c:ptCount val="2"/>
                <c:pt idx="0">
                  <c:v>4730</c:v>
                </c:pt>
                <c:pt idx="1">
                  <c:v>4730</c:v>
                </c:pt>
              </c:numCache>
            </c:numRef>
          </c:xVal>
          <c:yVal>
            <c:numRef>
              <c:f>'1700'!$B$55:$B$56</c:f>
              <c:numCache>
                <c:formatCode>General</c:formatCode>
                <c:ptCount val="2"/>
                <c:pt idx="0">
                  <c:v>110</c:v>
                </c:pt>
                <c:pt idx="1">
                  <c:v>110</c:v>
                </c:pt>
              </c:numCache>
            </c:numRef>
          </c:yVal>
          <c:smooth val="1"/>
        </c:ser>
        <c:ser>
          <c:idx val="30"/>
          <c:order val="30"/>
          <c:tx>
            <c:strRef>
              <c:f>'1700'!$A$56:$A$57</c:f>
              <c:strCache>
                <c:ptCount val="1"/>
                <c:pt idx="0">
                  <c:v>4 730 4 730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'1700'!$A$56:$A$57</c:f>
              <c:numCache>
                <c:formatCode>#,##0</c:formatCode>
                <c:ptCount val="2"/>
                <c:pt idx="0">
                  <c:v>4730</c:v>
                </c:pt>
                <c:pt idx="1">
                  <c:v>4730</c:v>
                </c:pt>
              </c:numCache>
            </c:numRef>
          </c:xVal>
          <c:yVal>
            <c:numRef>
              <c:f>'1700'!$B$56:$B$57</c:f>
              <c:numCache>
                <c:formatCode>General</c:formatCode>
                <c:ptCount val="2"/>
                <c:pt idx="0">
                  <c:v>110</c:v>
                </c:pt>
                <c:pt idx="1">
                  <c:v>120</c:v>
                </c:pt>
              </c:numCache>
            </c:numRef>
          </c:yVal>
          <c:smooth val="1"/>
        </c:ser>
        <c:ser>
          <c:idx val="31"/>
          <c:order val="31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'1700'!$A$57:$A$58</c:f>
              <c:numCache>
                <c:formatCode>#,##0</c:formatCode>
                <c:ptCount val="2"/>
                <c:pt idx="0">
                  <c:v>4730</c:v>
                </c:pt>
                <c:pt idx="1">
                  <c:v>4730</c:v>
                </c:pt>
              </c:numCache>
            </c:numRef>
          </c:xVal>
          <c:yVal>
            <c:numRef>
              <c:f>'1700'!$B$57:$B$58</c:f>
              <c:numCache>
                <c:formatCode>General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yVal>
          <c:smooth val="1"/>
        </c:ser>
        <c:axId val="81781573"/>
        <c:axId val="51189092"/>
      </c:scatterChart>
      <c:valAx>
        <c:axId val="81781573"/>
        <c:scaling>
          <c:orientation val="minMax"/>
          <c:max val="100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Energy (MWh)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189092"/>
        <c:crosses val="autoZero"/>
        <c:crossBetween val="midCat"/>
      </c:valAx>
      <c:valAx>
        <c:axId val="51189092"/>
        <c:scaling>
          <c:orientation val="minMax"/>
          <c:max val="16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Price (€/MWh)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78157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60252156602522"/>
          <c:y val="0.0599647266313933"/>
          <c:w val="0.766091572660916"/>
          <c:h val="0.749144102085279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70ad47"/>
            </a:solidFill>
            <a:ln cap="rnd" w="507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'2000'!$A$37:$A$38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'2000'!$B$37:$B$38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'2000'!$A$38:$A$39</c:f>
              <c:numCache>
                <c:formatCode>#,##0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'2000'!$B$38:$B$39</c:f>
              <c:numCache>
                <c:formatCode>General</c:formatCode>
                <c:ptCount val="2"/>
                <c:pt idx="0">
                  <c:v>20</c:v>
                </c:pt>
                <c:pt idx="1">
                  <c:v>30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'2000'!$A$39:$A$40</c:f>
              <c:strCache>
                <c:ptCount val="1"/>
                <c:pt idx="0">
                  <c:v>40 40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'2000'!$A$39:$A$40</c:f>
              <c:numCache>
                <c:formatCode>#,##0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'2000'!$B$39:$B$40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1"/>
        </c:ser>
        <c:ser>
          <c:idx val="3"/>
          <c:order val="3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'2000'!$A$40:$A$41</c:f>
              <c:numCache>
                <c:formatCode>#,##0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'2000'!$B$40:$B$41</c:f>
              <c:numCache>
                <c:formatCode>General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'2000'!$A$41:$A$42</c:f>
              <c:strCache>
                <c:ptCount val="1"/>
                <c:pt idx="0">
                  <c:v>40 520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'2000'!$A$41:$A$42</c:f>
              <c:numCache>
                <c:formatCode>#,##0</c:formatCode>
                <c:ptCount val="2"/>
                <c:pt idx="0">
                  <c:v>40</c:v>
                </c:pt>
                <c:pt idx="1">
                  <c:v>520</c:v>
                </c:pt>
              </c:numCache>
            </c:numRef>
          </c:xVal>
          <c:yVal>
            <c:numRef>
              <c:f>'2000'!$B$41:$B$42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1"/>
        </c:ser>
        <c:ser>
          <c:idx val="5"/>
          <c:order val="5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'2000'!$A$42:$A$43</c:f>
              <c:numCache>
                <c:formatCode>#,##0</c:formatCode>
                <c:ptCount val="2"/>
                <c:pt idx="0">
                  <c:v>520</c:v>
                </c:pt>
                <c:pt idx="1">
                  <c:v>520</c:v>
                </c:pt>
              </c:numCache>
            </c:numRef>
          </c:xVal>
          <c:yVal>
            <c:numRef>
              <c:f>'2000'!$B$42:$B$43</c:f>
              <c:numCache>
                <c:formatCode>General</c:formatCode>
                <c:ptCount val="2"/>
                <c:pt idx="0">
                  <c:v>40</c:v>
                </c:pt>
                <c:pt idx="1">
                  <c:v>45</c:v>
                </c:pt>
              </c:numCache>
            </c:numRef>
          </c:yVal>
          <c:smooth val="1"/>
        </c:ser>
        <c:ser>
          <c:idx val="6"/>
          <c:order val="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'2000'!$A$43:$A$44</c:f>
              <c:numCache>
                <c:formatCode>#,##0</c:formatCode>
                <c:ptCount val="2"/>
                <c:pt idx="0">
                  <c:v>520</c:v>
                </c:pt>
                <c:pt idx="1">
                  <c:v>1320</c:v>
                </c:pt>
              </c:numCache>
            </c:numRef>
          </c:xVal>
          <c:yVal>
            <c:numRef>
              <c:f>'2000'!$B$43:$B$44</c:f>
              <c:numCache>
                <c:formatCode>General</c:formatCode>
                <c:ptCount val="2"/>
                <c:pt idx="0">
                  <c:v>45</c:v>
                </c:pt>
                <c:pt idx="1">
                  <c:v>45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'2000'!$A$44:$A$45</c:f>
              <c:strCache>
                <c:ptCount val="1"/>
                <c:pt idx="0">
                  <c:v>1 320 1 320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'2000'!$A$44:$A$45</c:f>
              <c:numCache>
                <c:formatCode>#,##0</c:formatCode>
                <c:ptCount val="2"/>
                <c:pt idx="0">
                  <c:v>1320</c:v>
                </c:pt>
                <c:pt idx="1">
                  <c:v>1320</c:v>
                </c:pt>
              </c:numCache>
            </c:numRef>
          </c:xVal>
          <c:yVal>
            <c:numRef>
              <c:f>'2000'!$B$44:$B$45</c:f>
              <c:numCache>
                <c:formatCode>General</c:formatCode>
                <c:ptCount val="2"/>
                <c:pt idx="0">
                  <c:v>45</c:v>
                </c:pt>
                <c:pt idx="1">
                  <c:v>50</c:v>
                </c:pt>
              </c:numCache>
            </c:numRef>
          </c:yVal>
          <c:smooth val="1"/>
        </c:ser>
        <c:ser>
          <c:idx val="8"/>
          <c:order val="8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'2000'!$A$46:$A$47</c:f>
              <c:numCache>
                <c:formatCode>#,##0</c:formatCode>
                <c:ptCount val="2"/>
                <c:pt idx="0">
                  <c:v>2620</c:v>
                </c:pt>
                <c:pt idx="1">
                  <c:v>2620</c:v>
                </c:pt>
              </c:numCache>
            </c:numRef>
          </c:xVal>
          <c:yVal>
            <c:numRef>
              <c:f>'2000'!$B$46:$B$47</c:f>
              <c:numCache>
                <c:formatCode>General</c:formatCode>
                <c:ptCount val="2"/>
                <c:pt idx="0">
                  <c:v>50</c:v>
                </c:pt>
                <c:pt idx="1">
                  <c:v>55</c:v>
                </c:pt>
              </c:numCache>
            </c:numRef>
          </c:yVal>
          <c:smooth val="1"/>
        </c:ser>
        <c:ser>
          <c:idx val="9"/>
          <c:order val="9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'2000'!$A$47:$A$48</c:f>
              <c:numCache>
                <c:formatCode>#,##0</c:formatCode>
                <c:ptCount val="2"/>
                <c:pt idx="0">
                  <c:v>2620</c:v>
                </c:pt>
                <c:pt idx="1">
                  <c:v>3720</c:v>
                </c:pt>
              </c:numCache>
            </c:numRef>
          </c:xVal>
          <c:yVal>
            <c:numRef>
              <c:f>'2000'!$B$47:$B$48</c:f>
              <c:numCache>
                <c:formatCode>General</c:formatCode>
                <c:ptCount val="2"/>
                <c:pt idx="0">
                  <c:v>55</c:v>
                </c:pt>
                <c:pt idx="1">
                  <c:v>55</c:v>
                </c:pt>
              </c:numCache>
            </c:numRef>
          </c:yVal>
          <c:smooth val="1"/>
        </c:ser>
        <c:ser>
          <c:idx val="10"/>
          <c:order val="10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'2000'!$A$48:$A$49</c:f>
              <c:numCache>
                <c:formatCode>#,##0</c:formatCode>
                <c:ptCount val="2"/>
                <c:pt idx="0">
                  <c:v>3720</c:v>
                </c:pt>
                <c:pt idx="1">
                  <c:v>3720</c:v>
                </c:pt>
              </c:numCache>
            </c:numRef>
          </c:xVal>
          <c:yVal>
            <c:numRef>
              <c:f>'2000'!$B$48:$B$49</c:f>
              <c:numCache>
                <c:formatCode>General</c:formatCode>
                <c:ptCount val="2"/>
                <c:pt idx="0">
                  <c:v>55</c:v>
                </c:pt>
                <c:pt idx="1">
                  <c:v>60</c:v>
                </c:pt>
              </c:numCache>
            </c:numRef>
          </c:yVal>
          <c:smooth val="1"/>
        </c:ser>
        <c:ser>
          <c:idx val="11"/>
          <c:order val="1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'2000'!$A$49:$A$50</c:f>
              <c:numCache>
                <c:formatCode>#,##0</c:formatCode>
                <c:ptCount val="2"/>
                <c:pt idx="0">
                  <c:v>3720</c:v>
                </c:pt>
                <c:pt idx="1">
                  <c:v>5620</c:v>
                </c:pt>
              </c:numCache>
            </c:numRef>
          </c:xVal>
          <c:yVal>
            <c:numRef>
              <c:f>'2000'!$B$49:$B$50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1"/>
        </c:ser>
        <c:ser>
          <c:idx val="12"/>
          <c:order val="12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'2000'!$C$37:$C$38</c:f>
              <c:numCache>
                <c:formatCode>General</c:formatCode>
                <c:ptCount val="2"/>
                <c:pt idx="0">
                  <c:v>0</c:v>
                </c:pt>
                <c:pt idx="1">
                  <c:v>5500</c:v>
                </c:pt>
              </c:numCache>
            </c:numRef>
          </c:xVal>
          <c:yVal>
            <c:numRef>
              <c:f>'2000'!$D$37:$D$38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yVal>
          <c:smooth val="1"/>
        </c:ser>
        <c:ser>
          <c:idx val="13"/>
          <c:order val="13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'2000'!$C$38:$C$39</c:f>
              <c:numCache>
                <c:formatCode>#,##0</c:formatCode>
                <c:ptCount val="2"/>
                <c:pt idx="0">
                  <c:v>5500</c:v>
                </c:pt>
                <c:pt idx="1">
                  <c:v>5500</c:v>
                </c:pt>
              </c:numCache>
            </c:numRef>
          </c:xVal>
          <c:yVal>
            <c:numRef>
              <c:f>'2000'!$D$38:$D$39</c:f>
              <c:numCache>
                <c:formatCode>General</c:formatCode>
                <c:ptCount val="2"/>
                <c:pt idx="0">
                  <c:v>150</c:v>
                </c:pt>
                <c:pt idx="1">
                  <c:v>0</c:v>
                </c:pt>
              </c:numCache>
            </c:numRef>
          </c:yVal>
          <c:smooth val="1"/>
        </c:ser>
        <c:ser>
          <c:idx val="14"/>
          <c:order val="14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'2000'!$C$39:$C$40</c:f>
              <c:numCache>
                <c:formatCode>#,##0</c:formatCode>
                <c:ptCount val="2"/>
                <c:pt idx="0">
                  <c:v>5500</c:v>
                </c:pt>
                <c:pt idx="1">
                  <c:v>5500</c:v>
                </c:pt>
              </c:numCache>
            </c:numRef>
          </c:xVal>
          <c:yVal>
            <c:numRef>
              <c:f>'2000'!$D$39:$D$40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5"/>
          <c:order val="15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'2000'!$C$40:$C$41</c:f>
              <c:numCache>
                <c:formatCode>#,##0</c:formatCode>
                <c:ptCount val="2"/>
                <c:pt idx="0">
                  <c:v>5500</c:v>
                </c:pt>
                <c:pt idx="1">
                  <c:v>5500</c:v>
                </c:pt>
              </c:numCache>
            </c:numRef>
          </c:xVal>
          <c:yVal>
            <c:numRef>
              <c:f>'2000'!$D$40:$D$41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6"/>
          <c:order val="1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'2000'!$A$45:$A$46</c:f>
              <c:numCache>
                <c:formatCode>#,##0</c:formatCode>
                <c:ptCount val="2"/>
                <c:pt idx="0">
                  <c:v>1320</c:v>
                </c:pt>
                <c:pt idx="1">
                  <c:v>2620</c:v>
                </c:pt>
              </c:numCache>
            </c:numRef>
          </c:xVal>
          <c:yVal>
            <c:numRef>
              <c:f>'2000'!$B$45:$B$46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1"/>
        </c:ser>
        <c:ser>
          <c:idx val="17"/>
          <c:order val="17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'2000'!$C$41:$C$42</c:f>
              <c:numCache>
                <c:formatCode>#,##0</c:formatCode>
                <c:ptCount val="2"/>
                <c:pt idx="0">
                  <c:v>5500</c:v>
                </c:pt>
                <c:pt idx="1">
                  <c:v>5500</c:v>
                </c:pt>
              </c:numCache>
            </c:numRef>
          </c:xVal>
          <c:yVal>
            <c:numRef>
              <c:f>'2000'!$D$41:$D$42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8"/>
          <c:order val="18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'2000'!$C$43:$C$44</c:f>
              <c:numCache>
                <c:formatCode>#,##0</c:formatCode>
                <c:ptCount val="2"/>
                <c:pt idx="0">
                  <c:v>5500</c:v>
                </c:pt>
                <c:pt idx="1">
                  <c:v>5500</c:v>
                </c:pt>
              </c:numCache>
            </c:numRef>
          </c:xVal>
          <c:yVal>
            <c:numRef>
              <c:f>'2000'!$D$43:$D$44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9"/>
          <c:order val="19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'2000'!$C$42:$C$43</c:f>
              <c:numCache>
                <c:formatCode>#,##0</c:formatCode>
                <c:ptCount val="2"/>
                <c:pt idx="0">
                  <c:v>5500</c:v>
                </c:pt>
                <c:pt idx="1">
                  <c:v>5500</c:v>
                </c:pt>
              </c:numCache>
            </c:numRef>
          </c:xVal>
          <c:yVal>
            <c:numRef>
              <c:f>'2000'!$D$42:$D$43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'2000'!$C$44:$C$45</c:f>
              <c:strCache>
                <c:ptCount val="1"/>
                <c:pt idx="0">
                  <c:v>5 500 5 500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'2000'!$C$44:$C$45</c:f>
              <c:numCache>
                <c:formatCode>#,##0</c:formatCode>
                <c:ptCount val="2"/>
                <c:pt idx="0">
                  <c:v>5500</c:v>
                </c:pt>
                <c:pt idx="1">
                  <c:v>5500</c:v>
                </c:pt>
              </c:numCache>
            </c:numRef>
          </c:xVal>
          <c:yVal>
            <c:numRef>
              <c:f>'2000'!$D$44:$D$45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'2000'!$C$45:$C$46</c:f>
              <c:strCache>
                <c:ptCount val="1"/>
                <c:pt idx="0">
                  <c:v>5 500 5 500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'2000'!$C$45:$C$46</c:f>
              <c:numCache>
                <c:formatCode>#,##0</c:formatCode>
                <c:ptCount val="2"/>
                <c:pt idx="0">
                  <c:v>5500</c:v>
                </c:pt>
                <c:pt idx="1">
                  <c:v>5500</c:v>
                </c:pt>
              </c:numCache>
            </c:numRef>
          </c:xVal>
          <c:yVal>
            <c:numRef>
              <c:f>'2000'!$D$45:$D$46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'2000'!$C$47:$C$48</c:f>
              <c:strCache>
                <c:ptCount val="1"/>
                <c:pt idx="0">
                  <c:v>5 500 5 500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'2000'!$C$46:$C$47</c:f>
              <c:numCache>
                <c:formatCode>#,##0</c:formatCode>
                <c:ptCount val="2"/>
                <c:pt idx="0">
                  <c:v>5500</c:v>
                </c:pt>
                <c:pt idx="1">
                  <c:v>5500</c:v>
                </c:pt>
              </c:numCache>
            </c:numRef>
          </c:xVal>
          <c:yVal>
            <c:numRef>
              <c:f>'2000'!$D$46:$D$47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3"/>
          <c:order val="23"/>
          <c:spPr>
            <a:solidFill>
              <a:srgbClr val="5a8a39"/>
            </a:solidFill>
            <a:ln cap="rnd" w="1908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'2000'!$C$48:$C$49</c:f>
              <c:numCache>
                <c:formatCode>#,##0</c:formatCode>
                <c:ptCount val="2"/>
                <c:pt idx="0">
                  <c:v>5500</c:v>
                </c:pt>
              </c:numCache>
            </c:numRef>
          </c:xVal>
          <c:yVal>
            <c:numRef>
              <c:f>'2000'!$D$48:$D$49</c:f>
              <c:numCache>
                <c:formatCode>General</c:formatCode>
                <c:ptCount val="2"/>
                <c:pt idx="0">
                  <c:v>0</c:v>
                </c:pt>
              </c:numCache>
            </c:numRef>
          </c:yVal>
          <c:smooth val="1"/>
        </c:ser>
        <c:ser>
          <c:idx val="24"/>
          <c:order val="24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'2000'!$A$50:$A$51</c:f>
              <c:numCache>
                <c:formatCode>#,##0</c:formatCode>
                <c:ptCount val="2"/>
                <c:pt idx="0">
                  <c:v>5620</c:v>
                </c:pt>
                <c:pt idx="1">
                  <c:v>5620</c:v>
                </c:pt>
              </c:numCache>
            </c:numRef>
          </c:xVal>
          <c:yVal>
            <c:numRef>
              <c:f>'2000'!$B$50:$B$51</c:f>
              <c:numCache>
                <c:formatCode>General</c:formatCode>
                <c:ptCount val="2"/>
                <c:pt idx="0">
                  <c:v>60</c:v>
                </c:pt>
                <c:pt idx="1">
                  <c:v>65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'2000'!$A$51:$A$52</c:f>
              <c:strCache>
                <c:ptCount val="1"/>
                <c:pt idx="0">
                  <c:v>5 620 7 140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'2000'!$A$51:$A$52</c:f>
              <c:numCache>
                <c:formatCode>#,##0</c:formatCode>
                <c:ptCount val="2"/>
                <c:pt idx="0">
                  <c:v>5620</c:v>
                </c:pt>
                <c:pt idx="1">
                  <c:v>7140</c:v>
                </c:pt>
              </c:numCache>
            </c:numRef>
          </c:xVal>
          <c:yVal>
            <c:numRef>
              <c:f>'2000'!$B$51:$B$52</c:f>
              <c:numCache>
                <c:formatCode>General</c:formatCode>
                <c:ptCount val="2"/>
                <c:pt idx="0">
                  <c:v>65</c:v>
                </c:pt>
                <c:pt idx="1">
                  <c:v>65</c:v>
                </c:pt>
              </c:numCache>
            </c:numRef>
          </c:yVal>
          <c:smooth val="1"/>
        </c:ser>
        <c:ser>
          <c:idx val="26"/>
          <c:order val="26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'2000'!$A$52:$A$53</c:f>
              <c:numCache>
                <c:formatCode>#,##0</c:formatCode>
                <c:ptCount val="2"/>
                <c:pt idx="0">
                  <c:v>7140</c:v>
                </c:pt>
                <c:pt idx="1">
                  <c:v>7140</c:v>
                </c:pt>
              </c:numCache>
            </c:numRef>
          </c:xVal>
          <c:yVal>
            <c:numRef>
              <c:f>'2000'!$B$52:$B$53</c:f>
              <c:numCache>
                <c:formatCode>General</c:formatCode>
                <c:ptCount val="2"/>
                <c:pt idx="0">
                  <c:v>65</c:v>
                </c:pt>
                <c:pt idx="1">
                  <c:v>70</c:v>
                </c:pt>
              </c:numCache>
            </c:numRef>
          </c:yVal>
          <c:smooth val="1"/>
        </c:ser>
        <c:ser>
          <c:idx val="27"/>
          <c:order val="27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'2000'!$A$53:$A$54</c:f>
              <c:numCache>
                <c:formatCode>#,##0</c:formatCode>
                <c:ptCount val="2"/>
                <c:pt idx="0">
                  <c:v>7140</c:v>
                </c:pt>
                <c:pt idx="1">
                  <c:v>7340</c:v>
                </c:pt>
              </c:numCache>
            </c:numRef>
          </c:xVal>
          <c:yVal>
            <c:numRef>
              <c:f>'2000'!$B$53:$B$54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yVal>
          <c:smooth val="1"/>
        </c:ser>
        <c:ser>
          <c:idx val="28"/>
          <c:order val="28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'2000'!$A$54:$A$55</c:f>
              <c:numCache>
                <c:formatCode>#,##0</c:formatCode>
                <c:ptCount val="2"/>
                <c:pt idx="0">
                  <c:v>7340</c:v>
                </c:pt>
                <c:pt idx="1">
                  <c:v>7340</c:v>
                </c:pt>
              </c:numCache>
            </c:numRef>
          </c:xVal>
          <c:yVal>
            <c:numRef>
              <c:f>'2000'!$B$54:$B$55</c:f>
              <c:numCache>
                <c:formatCode>General</c:formatCode>
                <c:ptCount val="2"/>
                <c:pt idx="0">
                  <c:v>70</c:v>
                </c:pt>
                <c:pt idx="1">
                  <c:v>110</c:v>
                </c:pt>
              </c:numCache>
            </c:numRef>
          </c:yVal>
          <c:smooth val="1"/>
        </c:ser>
        <c:ser>
          <c:idx val="29"/>
          <c:order val="29"/>
          <c:tx>
            <c:strRef>
              <c:f>'2000'!$A$55:$A$56</c:f>
              <c:strCache>
                <c:ptCount val="1"/>
                <c:pt idx="0">
                  <c:v>7 340 7 340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'2000'!$A$55:$A$56</c:f>
              <c:numCache>
                <c:formatCode>#,##0</c:formatCode>
                <c:ptCount val="2"/>
                <c:pt idx="0">
                  <c:v>7340</c:v>
                </c:pt>
                <c:pt idx="1">
                  <c:v>7340</c:v>
                </c:pt>
              </c:numCache>
            </c:numRef>
          </c:xVal>
          <c:yVal>
            <c:numRef>
              <c:f>'2000'!$B$55:$B$56</c:f>
              <c:numCache>
                <c:formatCode>General</c:formatCode>
                <c:ptCount val="2"/>
                <c:pt idx="0">
                  <c:v>110</c:v>
                </c:pt>
                <c:pt idx="1">
                  <c:v>110</c:v>
                </c:pt>
              </c:numCache>
            </c:numRef>
          </c:yVal>
          <c:smooth val="1"/>
        </c:ser>
        <c:ser>
          <c:idx val="30"/>
          <c:order val="30"/>
          <c:tx>
            <c:strRef>
              <c:f>'2000'!$A$56:$A$57</c:f>
              <c:strCache>
                <c:ptCount val="1"/>
                <c:pt idx="0">
                  <c:v>7 340 7 340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'2000'!$A$56:$A$57</c:f>
              <c:numCache>
                <c:formatCode>#,##0</c:formatCode>
                <c:ptCount val="2"/>
                <c:pt idx="0">
                  <c:v>7340</c:v>
                </c:pt>
                <c:pt idx="1">
                  <c:v>7340</c:v>
                </c:pt>
              </c:numCache>
            </c:numRef>
          </c:xVal>
          <c:yVal>
            <c:numRef>
              <c:f>'2000'!$B$56:$B$57</c:f>
              <c:numCache>
                <c:formatCode>General</c:formatCode>
                <c:ptCount val="2"/>
                <c:pt idx="0">
                  <c:v>110</c:v>
                </c:pt>
                <c:pt idx="1">
                  <c:v>120</c:v>
                </c:pt>
              </c:numCache>
            </c:numRef>
          </c:yVal>
          <c:smooth val="1"/>
        </c:ser>
        <c:ser>
          <c:idx val="31"/>
          <c:order val="31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'2000'!$A$57:$A$58</c:f>
              <c:numCache>
                <c:formatCode>#,##0</c:formatCode>
                <c:ptCount val="2"/>
                <c:pt idx="0">
                  <c:v>7340</c:v>
                </c:pt>
                <c:pt idx="1">
                  <c:v>7340</c:v>
                </c:pt>
              </c:numCache>
            </c:numRef>
          </c:xVal>
          <c:yVal>
            <c:numRef>
              <c:f>'2000'!$B$57:$B$58</c:f>
              <c:numCache>
                <c:formatCode>General</c:formatCode>
                <c:ptCount val="2"/>
                <c:pt idx="0">
                  <c:v>120</c:v>
                </c:pt>
                <c:pt idx="1">
                  <c:v>120</c:v>
                </c:pt>
              </c:numCache>
            </c:numRef>
          </c:yVal>
          <c:smooth val="1"/>
        </c:ser>
        <c:axId val="6572383"/>
        <c:axId val="42727075"/>
      </c:scatterChart>
      <c:valAx>
        <c:axId val="6572383"/>
        <c:scaling>
          <c:orientation val="minMax"/>
          <c:max val="100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Energy (MWh)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727075"/>
        <c:crosses val="autoZero"/>
        <c:crossBetween val="midCat"/>
      </c:valAx>
      <c:valAx>
        <c:axId val="42727075"/>
        <c:scaling>
          <c:orientation val="minMax"/>
          <c:max val="16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Price (€/MWh)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7238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60252156602522"/>
          <c:y val="0.0599647266313933"/>
          <c:w val="0.766091572660916"/>
          <c:h val="0.749144102085279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70ad47"/>
            </a:solidFill>
            <a:ln cap="rnd" w="507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'0400'!$A$37:$A$38</c:f>
              <c:numCache>
                <c:formatCode>General</c:formatCode>
                <c:ptCount val="2"/>
                <c:pt idx="0">
                  <c:v>0</c:v>
                </c:pt>
                <c:pt idx="1">
                  <c:v>900</c:v>
                </c:pt>
              </c:numCache>
            </c:numRef>
          </c:xVal>
          <c:yVal>
            <c:numRef>
              <c:f>'0400'!$B$37:$B$38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1"/>
        </c:ser>
        <c:ser>
          <c:idx val="1"/>
          <c:order val="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'0400'!$A$38:$A$39</c:f>
              <c:numCache>
                <c:formatCode>#,##0</c:formatCode>
                <c:ptCount val="2"/>
                <c:pt idx="0">
                  <c:v>900</c:v>
                </c:pt>
                <c:pt idx="1">
                  <c:v>900</c:v>
                </c:pt>
              </c:numCache>
            </c:numRef>
          </c:xVal>
          <c:yVal>
            <c:numRef>
              <c:f>'0400'!$B$38:$B$39</c:f>
              <c:numCache>
                <c:formatCode>General</c:formatCode>
                <c:ptCount val="2"/>
                <c:pt idx="0">
                  <c:v>20</c:v>
                </c:pt>
                <c:pt idx="1">
                  <c:v>35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'0400'!$A$39:$A$40</c:f>
              <c:strCache>
                <c:ptCount val="1"/>
                <c:pt idx="0">
                  <c:v>900 1 500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'0400'!$A$39:$A$40</c:f>
              <c:numCache>
                <c:formatCode>#,##0</c:formatCode>
                <c:ptCount val="2"/>
                <c:pt idx="0">
                  <c:v>900</c:v>
                </c:pt>
                <c:pt idx="1">
                  <c:v>1500</c:v>
                </c:pt>
              </c:numCache>
            </c:numRef>
          </c:xVal>
          <c:yVal>
            <c:numRef>
              <c:f>'0400'!$B$39:$B$40</c:f>
              <c:numCache>
                <c:formatCode>General</c:formatCode>
                <c:ptCount val="2"/>
                <c:pt idx="0">
                  <c:v>35</c:v>
                </c:pt>
                <c:pt idx="1">
                  <c:v>35</c:v>
                </c:pt>
              </c:numCache>
            </c:numRef>
          </c:yVal>
          <c:smooth val="1"/>
        </c:ser>
        <c:ser>
          <c:idx val="3"/>
          <c:order val="3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'0400'!$A$40:$A$41</c:f>
              <c:numCache>
                <c:formatCode>#,##0</c:formatCode>
                <c:ptCount val="2"/>
                <c:pt idx="0">
                  <c:v>1500</c:v>
                </c:pt>
                <c:pt idx="1">
                  <c:v>1500</c:v>
                </c:pt>
              </c:numCache>
            </c:numRef>
          </c:xVal>
          <c:yVal>
            <c:numRef>
              <c:f>'0400'!$B$40:$B$41</c:f>
              <c:numCache>
                <c:formatCode>General</c:formatCode>
                <c:ptCount val="2"/>
                <c:pt idx="0">
                  <c:v>35</c:v>
                </c:pt>
                <c:pt idx="1">
                  <c:v>45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'0400'!$A$41:$A$42</c:f>
              <c:strCache>
                <c:ptCount val="1"/>
                <c:pt idx="0">
                  <c:v>1 500 3 400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'0400'!$A$41:$A$42</c:f>
              <c:numCache>
                <c:formatCode>#,##0</c:formatCode>
                <c:ptCount val="2"/>
                <c:pt idx="0">
                  <c:v>1500</c:v>
                </c:pt>
                <c:pt idx="1">
                  <c:v>3400</c:v>
                </c:pt>
              </c:numCache>
            </c:numRef>
          </c:xVal>
          <c:yVal>
            <c:numRef>
              <c:f>'0400'!$B$41:$B$42</c:f>
              <c:numCache>
                <c:formatCode>General</c:formatCode>
                <c:ptCount val="2"/>
                <c:pt idx="0">
                  <c:v>45</c:v>
                </c:pt>
                <c:pt idx="1">
                  <c:v>45</c:v>
                </c:pt>
              </c:numCache>
            </c:numRef>
          </c:yVal>
          <c:smooth val="1"/>
        </c:ser>
        <c:ser>
          <c:idx val="5"/>
          <c:order val="5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'0400'!$A$42:$A$43</c:f>
              <c:numCache>
                <c:formatCode>#,##0</c:formatCode>
                <c:ptCount val="2"/>
                <c:pt idx="0">
                  <c:v>3400</c:v>
                </c:pt>
                <c:pt idx="1">
                  <c:v>3400</c:v>
                </c:pt>
              </c:numCache>
            </c:numRef>
          </c:xVal>
          <c:yVal>
            <c:numRef>
              <c:f>'0400'!$B$42:$B$43</c:f>
              <c:numCache>
                <c:formatCode>General</c:formatCode>
                <c:ptCount val="2"/>
                <c:pt idx="0">
                  <c:v>45</c:v>
                </c:pt>
                <c:pt idx="1">
                  <c:v>50</c:v>
                </c:pt>
              </c:numCache>
            </c:numRef>
          </c:yVal>
          <c:smooth val="1"/>
        </c:ser>
        <c:ser>
          <c:idx val="6"/>
          <c:order val="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'0400'!$A$43:$A$44</c:f>
              <c:numCache>
                <c:formatCode>#,##0</c:formatCode>
                <c:ptCount val="2"/>
                <c:pt idx="0">
                  <c:v>3400</c:v>
                </c:pt>
                <c:pt idx="1">
                  <c:v>3766</c:v>
                </c:pt>
              </c:numCache>
            </c:numRef>
          </c:xVal>
          <c:yVal>
            <c:numRef>
              <c:f>'0400'!$B$43:$B$44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'0400'!$A$44:$A$45</c:f>
              <c:strCache>
                <c:ptCount val="1"/>
                <c:pt idx="0">
                  <c:v>3 766 3 766</c:v>
                </c:pt>
              </c:strCache>
            </c:strRef>
          </c:tx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'0400'!$A$44:$A$45</c:f>
              <c:numCache>
                <c:formatCode>#,##0</c:formatCode>
                <c:ptCount val="2"/>
                <c:pt idx="0">
                  <c:v>3766</c:v>
                </c:pt>
                <c:pt idx="1">
                  <c:v>3766</c:v>
                </c:pt>
              </c:numCache>
            </c:numRef>
          </c:xVal>
          <c:yVal>
            <c:numRef>
              <c:f>'0400'!$B$44:$B$45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1"/>
        </c:ser>
        <c:ser>
          <c:idx val="8"/>
          <c:order val="8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'0400'!$A$46:$A$47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'0400'!$B$46:$B$47</c:f>
              <c:numCache>
                <c:formatCode>General</c:formatCode>
                <c:ptCount val="2"/>
                <c:pt idx="0">
                  <c:v>50</c:v>
                </c:pt>
                <c:pt idx="1">
                  <c:v>70</c:v>
                </c:pt>
              </c:numCache>
            </c:numRef>
          </c:yVal>
          <c:smooth val="1"/>
        </c:ser>
        <c:ser>
          <c:idx val="9"/>
          <c:order val="9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'0400'!$A$47:$A$48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'0400'!$B$47:$B$48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yVal>
          <c:smooth val="1"/>
        </c:ser>
        <c:ser>
          <c:idx val="10"/>
          <c:order val="10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'0400'!$A$48:$A$49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'0400'!$B$48:$B$49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yVal>
          <c:smooth val="1"/>
        </c:ser>
        <c:ser>
          <c:idx val="11"/>
          <c:order val="11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'0400'!$A$49:$A$50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'0400'!$B$49:$B$50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1"/>
        </c:ser>
        <c:ser>
          <c:idx val="12"/>
          <c:order val="12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'0400'!$C$37:$C$38</c:f>
              <c:numCache>
                <c:formatCode>General</c:formatCode>
                <c:ptCount val="2"/>
                <c:pt idx="0">
                  <c:v>0</c:v>
                </c:pt>
                <c:pt idx="1">
                  <c:v>2000</c:v>
                </c:pt>
              </c:numCache>
            </c:numRef>
          </c:xVal>
          <c:yVal>
            <c:numRef>
              <c:f>'0400'!$D$37:$D$38</c:f>
              <c:numCache>
                <c:formatCode>General</c:formatCode>
                <c:ptCount val="2"/>
                <c:pt idx="0">
                  <c:v>150</c:v>
                </c:pt>
                <c:pt idx="1">
                  <c:v>150</c:v>
                </c:pt>
              </c:numCache>
            </c:numRef>
          </c:yVal>
          <c:smooth val="1"/>
        </c:ser>
        <c:ser>
          <c:idx val="13"/>
          <c:order val="13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'0400'!$C$38:$C$39</c:f>
              <c:numCache>
                <c:formatCode>#,##0</c:formatCode>
                <c:ptCount val="2"/>
                <c:pt idx="0">
                  <c:v>2000</c:v>
                </c:pt>
                <c:pt idx="1">
                  <c:v>2000</c:v>
                </c:pt>
              </c:numCache>
            </c:numRef>
          </c:xVal>
          <c:yVal>
            <c:numRef>
              <c:f>'0400'!$D$38:$D$39</c:f>
              <c:numCache>
                <c:formatCode>General</c:formatCode>
                <c:ptCount val="2"/>
                <c:pt idx="0">
                  <c:v>150</c:v>
                </c:pt>
                <c:pt idx="1">
                  <c:v>0</c:v>
                </c:pt>
              </c:numCache>
            </c:numRef>
          </c:yVal>
          <c:smooth val="1"/>
        </c:ser>
        <c:ser>
          <c:idx val="14"/>
          <c:order val="14"/>
          <c:spPr>
            <a:solidFill>
              <a:srgbClr val="c00000"/>
            </a:solidFill>
            <a:ln cap="rnd" w="255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'0400'!$C$39:$C$40</c:f>
              <c:numCache>
                <c:formatCode>#,##0</c:formatCode>
                <c:ptCount val="2"/>
                <c:pt idx="0">
                  <c:v>2000</c:v>
                </c:pt>
                <c:pt idx="1">
                  <c:v>2000</c:v>
                </c:pt>
              </c:numCache>
            </c:numRef>
          </c:xVal>
          <c:yVal>
            <c:numRef>
              <c:f>'0400'!$D$39:$D$40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5"/>
          <c:order val="15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'0400'!$C$40:$C$41</c:f>
              <c:numCache>
                <c:formatCode>#,##0</c:formatCode>
                <c:ptCount val="2"/>
                <c:pt idx="0">
                  <c:v>2000</c:v>
                </c:pt>
                <c:pt idx="1">
                  <c:v>2000</c:v>
                </c:pt>
              </c:numCache>
            </c:numRef>
          </c:xVal>
          <c:yVal>
            <c:numRef>
              <c:f>'0400'!$D$40:$D$41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6"/>
          <c:order val="16"/>
          <c:spPr>
            <a:solidFill>
              <a:srgbClr val="70ad47"/>
            </a:solidFill>
            <a:ln cap="rnd" w="255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'0400'!$A$45:$A$46</c:f>
              <c:numCache>
                <c:formatCode>#,##0</c:formatCode>
                <c:ptCount val="2"/>
                <c:pt idx="0">
                  <c:v>3766</c:v>
                </c:pt>
                <c:pt idx="1">
                  <c:v>4866</c:v>
                </c:pt>
              </c:numCache>
            </c:numRef>
          </c:xVal>
          <c:yVal>
            <c:numRef>
              <c:f>'0400'!$B$45:$B$46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yVal>
          <c:smooth val="1"/>
        </c:ser>
        <c:ser>
          <c:idx val="17"/>
          <c:order val="17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'0400'!$C$41:$C$42</c:f>
              <c:numCache>
                <c:formatCode>#,##0</c:formatCode>
                <c:ptCount val="2"/>
                <c:pt idx="0">
                  <c:v>2000</c:v>
                </c:pt>
                <c:pt idx="1">
                  <c:v>2000</c:v>
                </c:pt>
              </c:numCache>
            </c:numRef>
          </c:xVal>
          <c:yVal>
            <c:numRef>
              <c:f>'0400'!$D$41:$D$42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8"/>
          <c:order val="18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'0400'!$C$43:$C$44</c:f>
              <c:numCache>
                <c:formatCode>#,##0</c:formatCode>
                <c:ptCount val="2"/>
                <c:pt idx="0">
                  <c:v>2000</c:v>
                </c:pt>
                <c:pt idx="1">
                  <c:v>2000</c:v>
                </c:pt>
              </c:numCache>
            </c:numRef>
          </c:xVal>
          <c:yVal>
            <c:numRef>
              <c:f>'0400'!$D$43:$D$44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19"/>
          <c:order val="19"/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'0400'!$C$42:$C$43</c:f>
              <c:numCache>
                <c:formatCode>#,##0</c:formatCode>
                <c:ptCount val="2"/>
                <c:pt idx="0">
                  <c:v>2000</c:v>
                </c:pt>
                <c:pt idx="1">
                  <c:v>2000</c:v>
                </c:pt>
              </c:numCache>
            </c:numRef>
          </c:xVal>
          <c:yVal>
            <c:numRef>
              <c:f>'0400'!$D$42:$D$43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0"/>
          <c:order val="20"/>
          <c:tx>
            <c:strRef>
              <c:f>'0400'!$C$44:$C$45</c:f>
              <c:strCache>
                <c:ptCount val="1"/>
                <c:pt idx="0">
                  <c:v>2 000 2 000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'0400'!$C$44:$C$45</c:f>
              <c:numCache>
                <c:formatCode>#,##0</c:formatCode>
                <c:ptCount val="2"/>
                <c:pt idx="0">
                  <c:v>2000</c:v>
                </c:pt>
                <c:pt idx="1">
                  <c:v>2000</c:v>
                </c:pt>
              </c:numCache>
            </c:numRef>
          </c:xVal>
          <c:yVal>
            <c:numRef>
              <c:f>'0400'!$D$44:$D$45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1"/>
          <c:order val="21"/>
          <c:tx>
            <c:strRef>
              <c:f>'0400'!$C$45:$C$46</c:f>
              <c:strCache>
                <c:ptCount val="1"/>
                <c:pt idx="0">
                  <c:v>2 000 2 000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'0400'!$C$45:$C$46</c:f>
              <c:numCache>
                <c:formatCode>#,##0</c:formatCode>
                <c:ptCount val="2"/>
                <c:pt idx="0">
                  <c:v>2000</c:v>
                </c:pt>
                <c:pt idx="1">
                  <c:v>2000</c:v>
                </c:pt>
              </c:numCache>
            </c:numRef>
          </c:xVal>
          <c:yVal>
            <c:numRef>
              <c:f>'0400'!$D$45:$D$46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2"/>
          <c:order val="22"/>
          <c:tx>
            <c:strRef>
              <c:f>'0400'!$C$47:$C$48</c:f>
              <c:strCache>
                <c:ptCount val="1"/>
                <c:pt idx="0">
                  <c:v>2 000 2 000</c:v>
                </c:pt>
              </c:strCache>
            </c:strRef>
          </c:tx>
          <c:spPr>
            <a:solidFill>
              <a:srgbClr val="c00000"/>
            </a:solidFill>
            <a:ln cap="rnd" w="38160">
              <a:solidFill>
                <a:srgbClr val="c00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'0400'!$C$46:$C$47</c:f>
              <c:numCache>
                <c:formatCode>#,##0</c:formatCode>
                <c:ptCount val="2"/>
                <c:pt idx="0">
                  <c:v>2000</c:v>
                </c:pt>
                <c:pt idx="1">
                  <c:v>2000</c:v>
                </c:pt>
              </c:numCache>
            </c:numRef>
          </c:xVal>
          <c:yVal>
            <c:numRef>
              <c:f>'0400'!$D$46:$D$47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ser>
          <c:idx val="23"/>
          <c:order val="23"/>
          <c:spPr>
            <a:solidFill>
              <a:srgbClr val="5a8a39"/>
            </a:solidFill>
            <a:ln cap="rnd" w="19080">
              <a:solidFill>
                <a:srgbClr val="5a8a39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'0400'!$C$48:$C$49</c:f>
              <c:numCache>
                <c:formatCode>#,##0</c:formatCode>
                <c:ptCount val="2"/>
                <c:pt idx="0">
                  <c:v>2000</c:v>
                </c:pt>
              </c:numCache>
            </c:numRef>
          </c:xVal>
          <c:yVal>
            <c:numRef>
              <c:f>'0400'!$D$48:$D$49</c:f>
              <c:numCache>
                <c:formatCode>General</c:formatCode>
                <c:ptCount val="2"/>
                <c:pt idx="0">
                  <c:v>0</c:v>
                </c:pt>
              </c:numCache>
            </c:numRef>
          </c:yVal>
          <c:smooth val="1"/>
        </c:ser>
        <c:ser>
          <c:idx val="24"/>
          <c:order val="24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'0400'!$A$50:$A$51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'0400'!$B$50:$B$51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yVal>
          <c:smooth val="1"/>
        </c:ser>
        <c:ser>
          <c:idx val="25"/>
          <c:order val="25"/>
          <c:tx>
            <c:strRef>
              <c:f>'0400'!$A$51:$A$52</c:f>
              <c:strCache>
                <c:ptCount val="1"/>
                <c:pt idx="0">
                  <c:v>4 866 4 866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'0400'!$A$51:$A$52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'0400'!$B$51:$B$52</c:f>
              <c:numCache>
                <c:formatCode>General</c:formatCode>
                <c:ptCount val="2"/>
                <c:pt idx="0">
                  <c:v>90</c:v>
                </c:pt>
                <c:pt idx="1">
                  <c:v>90</c:v>
                </c:pt>
              </c:numCache>
            </c:numRef>
          </c:yVal>
          <c:smooth val="1"/>
        </c:ser>
        <c:ser>
          <c:idx val="26"/>
          <c:order val="26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'0400'!$A$52:$A$53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'0400'!$B$52:$B$53</c:f>
              <c:numCache>
                <c:formatCode>General</c:formatCode>
                <c:ptCount val="2"/>
                <c:pt idx="0">
                  <c:v>90</c:v>
                </c:pt>
                <c:pt idx="1">
                  <c:v>100</c:v>
                </c:pt>
              </c:numCache>
            </c:numRef>
          </c:yVal>
          <c:smooth val="1"/>
        </c:ser>
        <c:ser>
          <c:idx val="27"/>
          <c:order val="27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'0400'!$A$53:$A$54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'0400'!$B$53:$B$54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yVal>
          <c:smooth val="1"/>
        </c:ser>
        <c:ser>
          <c:idx val="28"/>
          <c:order val="28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'0400'!$A$54:$A$55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'0400'!$B$54:$B$55</c:f>
              <c:numCache>
                <c:formatCode>General</c:formatCode>
                <c:ptCount val="2"/>
                <c:pt idx="0">
                  <c:v>100</c:v>
                </c:pt>
                <c:pt idx="1">
                  <c:v>110</c:v>
                </c:pt>
              </c:numCache>
            </c:numRef>
          </c:yVal>
          <c:smooth val="1"/>
        </c:ser>
        <c:ser>
          <c:idx val="29"/>
          <c:order val="29"/>
          <c:tx>
            <c:strRef>
              <c:f>'0400'!$A$55:$A$56</c:f>
              <c:strCache>
                <c:ptCount val="1"/>
                <c:pt idx="0">
                  <c:v>4 866 4 866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'0400'!$A$55:$A$56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'0400'!$B$55:$B$56</c:f>
              <c:numCache>
                <c:formatCode>General</c:formatCode>
                <c:ptCount val="2"/>
                <c:pt idx="0">
                  <c:v>110</c:v>
                </c:pt>
                <c:pt idx="1">
                  <c:v>110</c:v>
                </c:pt>
              </c:numCache>
            </c:numRef>
          </c:yVal>
          <c:smooth val="1"/>
        </c:ser>
        <c:ser>
          <c:idx val="30"/>
          <c:order val="30"/>
          <c:tx>
            <c:strRef>
              <c:f>'0400'!$A$56:$A$57</c:f>
              <c:strCache>
                <c:ptCount val="1"/>
                <c:pt idx="0">
                  <c:v>4 866 4 866</c:v>
                </c:pt>
              </c:strCache>
            </c:strRef>
          </c:tx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'0400'!$A$56:$A$57</c:f>
              <c:numCache>
                <c:formatCode>#,##0</c:formatCode>
                <c:ptCount val="2"/>
                <c:pt idx="0">
                  <c:v>4866</c:v>
                </c:pt>
                <c:pt idx="1">
                  <c:v>4866</c:v>
                </c:pt>
              </c:numCache>
            </c:numRef>
          </c:xVal>
          <c:yVal>
            <c:numRef>
              <c:f>'0400'!$B$56:$B$57</c:f>
              <c:numCache>
                <c:formatCode>General</c:formatCode>
                <c:ptCount val="2"/>
                <c:pt idx="0">
                  <c:v>110</c:v>
                </c:pt>
                <c:pt idx="1">
                  <c:v>180</c:v>
                </c:pt>
              </c:numCache>
            </c:numRef>
          </c:yVal>
          <c:smooth val="1"/>
        </c:ser>
        <c:ser>
          <c:idx val="31"/>
          <c:order val="31"/>
          <c:spPr>
            <a:solidFill>
              <a:srgbClr val="70ad47"/>
            </a:solidFill>
            <a:ln cap="rnd" w="3816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'0400'!$A$57:$A$58</c:f>
              <c:numCache>
                <c:formatCode>#,##0</c:formatCode>
                <c:ptCount val="2"/>
                <c:pt idx="0">
                  <c:v>4866</c:v>
                </c:pt>
                <c:pt idx="1">
                  <c:v>5466</c:v>
                </c:pt>
              </c:numCache>
            </c:numRef>
          </c:xVal>
          <c:yVal>
            <c:numRef>
              <c:f>'0400'!$B$57:$B$58</c:f>
              <c:numCache>
                <c:formatCode>General</c:formatCode>
                <c:ptCount val="2"/>
                <c:pt idx="0">
                  <c:v>180</c:v>
                </c:pt>
                <c:pt idx="1">
                  <c:v>180</c:v>
                </c:pt>
              </c:numCache>
            </c:numRef>
          </c:yVal>
          <c:smooth val="1"/>
        </c:ser>
        <c:axId val="48690444"/>
        <c:axId val="14865672"/>
      </c:scatterChart>
      <c:valAx>
        <c:axId val="48690444"/>
        <c:scaling>
          <c:orientation val="minMax"/>
          <c:max val="10000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Energy (MWh)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865672"/>
        <c:crosses val="autoZero"/>
        <c:crossBetween val="midCat"/>
      </c:valAx>
      <c:valAx>
        <c:axId val="14865672"/>
        <c:scaling>
          <c:orientation val="minMax"/>
          <c:max val="16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s-ES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s-ES" sz="1200" spc="-1" strike="noStrike">
                    <a:solidFill>
                      <a:srgbClr val="595959"/>
                    </a:solidFill>
                    <a:latin typeface="Calibri"/>
                  </a:rPr>
                  <a:t>Price (€/MWh)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69044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196920</xdr:colOff>
      <xdr:row>10</xdr:row>
      <xdr:rowOff>142920</xdr:rowOff>
    </xdr:from>
    <xdr:to>
      <xdr:col>13</xdr:col>
      <xdr:colOff>650520</xdr:colOff>
      <xdr:row>28</xdr:row>
      <xdr:rowOff>183600</xdr:rowOff>
    </xdr:to>
    <xdr:graphicFrame>
      <xdr:nvGraphicFramePr>
        <xdr:cNvPr id="0" name="Gráfico 1"/>
        <xdr:cNvGraphicFramePr/>
      </xdr:nvGraphicFramePr>
      <xdr:xfrm>
        <a:off x="8552880" y="2048040"/>
        <a:ext cx="4339800" cy="346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196920</xdr:colOff>
      <xdr:row>10</xdr:row>
      <xdr:rowOff>181080</xdr:rowOff>
    </xdr:from>
    <xdr:to>
      <xdr:col>13</xdr:col>
      <xdr:colOff>650520</xdr:colOff>
      <xdr:row>29</xdr:row>
      <xdr:rowOff>31320</xdr:rowOff>
    </xdr:to>
    <xdr:graphicFrame>
      <xdr:nvGraphicFramePr>
        <xdr:cNvPr id="1" name="Gráfico 1"/>
        <xdr:cNvGraphicFramePr/>
      </xdr:nvGraphicFramePr>
      <xdr:xfrm>
        <a:off x="8552880" y="2086200"/>
        <a:ext cx="4339800" cy="346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196920</xdr:colOff>
      <xdr:row>10</xdr:row>
      <xdr:rowOff>142920</xdr:rowOff>
    </xdr:from>
    <xdr:to>
      <xdr:col>13</xdr:col>
      <xdr:colOff>650520</xdr:colOff>
      <xdr:row>28</xdr:row>
      <xdr:rowOff>174240</xdr:rowOff>
    </xdr:to>
    <xdr:graphicFrame>
      <xdr:nvGraphicFramePr>
        <xdr:cNvPr id="2" name="Gráfico 1"/>
        <xdr:cNvGraphicFramePr/>
      </xdr:nvGraphicFramePr>
      <xdr:xfrm>
        <a:off x="8552880" y="2032560"/>
        <a:ext cx="4339800" cy="341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196920</xdr:colOff>
      <xdr:row>10</xdr:row>
      <xdr:rowOff>142920</xdr:rowOff>
    </xdr:from>
    <xdr:to>
      <xdr:col>13</xdr:col>
      <xdr:colOff>650520</xdr:colOff>
      <xdr:row>28</xdr:row>
      <xdr:rowOff>174240</xdr:rowOff>
    </xdr:to>
    <xdr:graphicFrame>
      <xdr:nvGraphicFramePr>
        <xdr:cNvPr id="3" name="Gráfico 1"/>
        <xdr:cNvGraphicFramePr/>
      </xdr:nvGraphicFramePr>
      <xdr:xfrm>
        <a:off x="8552880" y="2017440"/>
        <a:ext cx="4339800" cy="3399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196920</xdr:colOff>
      <xdr:row>10</xdr:row>
      <xdr:rowOff>142920</xdr:rowOff>
    </xdr:from>
    <xdr:to>
      <xdr:col>13</xdr:col>
      <xdr:colOff>650520</xdr:colOff>
      <xdr:row>28</xdr:row>
      <xdr:rowOff>174240</xdr:rowOff>
    </xdr:to>
    <xdr:graphicFrame>
      <xdr:nvGraphicFramePr>
        <xdr:cNvPr id="4" name="Gráfico 1"/>
        <xdr:cNvGraphicFramePr/>
      </xdr:nvGraphicFramePr>
      <xdr:xfrm>
        <a:off x="8552880" y="2032560"/>
        <a:ext cx="4339800" cy="341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196920</xdr:colOff>
      <xdr:row>10</xdr:row>
      <xdr:rowOff>142920</xdr:rowOff>
    </xdr:from>
    <xdr:to>
      <xdr:col>13</xdr:col>
      <xdr:colOff>650520</xdr:colOff>
      <xdr:row>28</xdr:row>
      <xdr:rowOff>174240</xdr:rowOff>
    </xdr:to>
    <xdr:graphicFrame>
      <xdr:nvGraphicFramePr>
        <xdr:cNvPr id="5" name="Gráfico 1"/>
        <xdr:cNvGraphicFramePr/>
      </xdr:nvGraphicFramePr>
      <xdr:xfrm>
        <a:off x="8552880" y="1986840"/>
        <a:ext cx="4339800" cy="344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20" workbookViewId="0">
      <selection pane="topLeft" activeCell="H52" activeCellId="0" sqref="H52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9.14"/>
    <col collapsed="false" customWidth="true" hidden="false" outlineLevel="0" max="3" min="3" style="0" width="14.71"/>
    <col collapsed="false" customWidth="true" hidden="false" outlineLevel="0" max="4" min="4" style="0" width="16.43"/>
    <col collapsed="false" customWidth="true" hidden="false" outlineLevel="0" max="5" min="5" style="0" width="9.86"/>
    <col collapsed="false" customWidth="true" hidden="false" outlineLevel="0" max="7" min="6" style="0" width="13.57"/>
    <col collapsed="false" customWidth="true" hidden="false" outlineLevel="0" max="8" min="8" style="0" width="11.29"/>
    <col collapsed="false" customWidth="true" hidden="false" outlineLevel="0" max="10" min="10" style="0" width="3.71"/>
    <col collapsed="false" customWidth="true" hidden="false" outlineLevel="0" max="12" min="12" style="0" width="16.85"/>
    <col collapsed="false" customWidth="true" hidden="false" outlineLevel="0" max="13" min="13" style="0" width="23.14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2"/>
      <c r="K1" s="1" t="s">
        <v>1</v>
      </c>
      <c r="L1" s="1"/>
      <c r="M1" s="1"/>
    </row>
    <row r="2" customFormat="false" ht="15" hidden="false" customHeight="false" outlineLevel="0" collapsed="false">
      <c r="B2" s="3"/>
      <c r="C2" s="3"/>
      <c r="D2" s="3"/>
      <c r="E2" s="3"/>
      <c r="F2" s="3"/>
      <c r="G2" s="4"/>
      <c r="H2" s="5"/>
      <c r="I2" s="4"/>
    </row>
    <row r="3" customFormat="false" ht="15" hidden="false" customHeight="false" outlineLevel="0" collapsed="false">
      <c r="B3" s="6" t="s">
        <v>2</v>
      </c>
      <c r="C3" s="6"/>
      <c r="D3" s="6"/>
      <c r="E3" s="6"/>
      <c r="F3" s="6"/>
      <c r="G3" s="6"/>
      <c r="H3" s="6"/>
      <c r="I3" s="6"/>
      <c r="K3" s="7" t="s">
        <v>3</v>
      </c>
      <c r="L3" s="7"/>
      <c r="M3" s="7"/>
    </row>
    <row r="4" customFormat="false" ht="15" hidden="false" customHeight="false" outlineLevel="0" collapsed="false"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K4" s="11" t="s">
        <v>4</v>
      </c>
      <c r="L4" s="12" t="s">
        <v>12</v>
      </c>
      <c r="M4" s="13" t="s">
        <v>11</v>
      </c>
    </row>
    <row r="5" customFormat="false" ht="15" hidden="false" customHeight="false" outlineLevel="0" collapsed="false">
      <c r="B5" s="14" t="n">
        <v>20</v>
      </c>
      <c r="C5" s="15"/>
      <c r="D5" s="15"/>
      <c r="E5" s="15"/>
      <c r="F5" s="15"/>
      <c r="G5" s="15" t="n">
        <v>120</v>
      </c>
      <c r="H5" s="15"/>
      <c r="I5" s="16" t="n">
        <f aca="false">SUM(C5:H5)</f>
        <v>120</v>
      </c>
      <c r="K5" s="14" t="n">
        <v>150</v>
      </c>
      <c r="L5" s="15" t="n">
        <v>2000</v>
      </c>
      <c r="M5" s="16" t="n">
        <f aca="false">L5</f>
        <v>2000</v>
      </c>
    </row>
    <row r="6" customFormat="false" ht="15" hidden="false" customHeight="false" outlineLevel="0" collapsed="false">
      <c r="B6" s="14" t="n">
        <v>30</v>
      </c>
      <c r="C6" s="15"/>
      <c r="D6" s="15"/>
      <c r="E6" s="15"/>
      <c r="F6" s="15" t="n">
        <v>380</v>
      </c>
      <c r="G6" s="15" t="n">
        <v>120</v>
      </c>
      <c r="H6" s="15"/>
      <c r="I6" s="16" t="n">
        <f aca="false">SUM(C6:H6)+I5</f>
        <v>620</v>
      </c>
      <c r="K6" s="14" t="n">
        <v>140</v>
      </c>
      <c r="L6" s="15" t="n">
        <v>300</v>
      </c>
      <c r="M6" s="16" t="n">
        <f aca="false">L6+M5</f>
        <v>2300</v>
      </c>
    </row>
    <row r="7" customFormat="false" ht="15" hidden="false" customHeight="false" outlineLevel="0" collapsed="false">
      <c r="B7" s="14" t="n">
        <v>40</v>
      </c>
      <c r="C7" s="15" t="n">
        <v>1000</v>
      </c>
      <c r="D7" s="15"/>
      <c r="E7" s="15" t="n">
        <v>400</v>
      </c>
      <c r="F7" s="15" t="n">
        <v>380</v>
      </c>
      <c r="G7" s="15"/>
      <c r="H7" s="15" t="n">
        <v>40</v>
      </c>
      <c r="I7" s="16" t="n">
        <f aca="false">SUM(C7:H7)+I6</f>
        <v>2440</v>
      </c>
      <c r="K7" s="14" t="n">
        <v>120</v>
      </c>
      <c r="L7" s="15" t="n">
        <v>400</v>
      </c>
      <c r="M7" s="16" t="n">
        <f aca="false">L7+M6</f>
        <v>2700</v>
      </c>
    </row>
    <row r="8" customFormat="false" ht="15" hidden="false" customHeight="false" outlineLevel="0" collapsed="false">
      <c r="B8" s="14" t="n">
        <v>50</v>
      </c>
      <c r="C8" s="15"/>
      <c r="D8" s="15"/>
      <c r="E8" s="15"/>
      <c r="F8" s="15"/>
      <c r="G8" s="15"/>
      <c r="H8" s="15" t="n">
        <v>40</v>
      </c>
      <c r="I8" s="16" t="n">
        <f aca="false">SUM(C8:H8)+I7</f>
        <v>2480</v>
      </c>
      <c r="K8" s="14" t="n">
        <v>100</v>
      </c>
      <c r="L8" s="15" t="n">
        <v>200</v>
      </c>
      <c r="M8" s="16" t="n">
        <f aca="false">L8+M7</f>
        <v>2900</v>
      </c>
    </row>
    <row r="9" customFormat="false" ht="15" hidden="false" customHeight="false" outlineLevel="0" collapsed="false">
      <c r="B9" s="14" t="n">
        <v>60</v>
      </c>
      <c r="C9" s="15" t="n">
        <v>500</v>
      </c>
      <c r="D9" s="15"/>
      <c r="E9" s="15" t="n">
        <v>400</v>
      </c>
      <c r="F9" s="15"/>
      <c r="G9" s="15"/>
      <c r="H9" s="15"/>
      <c r="I9" s="16" t="n">
        <f aca="false">SUM(C9:H9)+I8</f>
        <v>3380</v>
      </c>
      <c r="K9" s="14" t="n">
        <v>30</v>
      </c>
      <c r="L9" s="15" t="n">
        <v>300</v>
      </c>
      <c r="M9" s="17" t="n">
        <f aca="false">L9+M8</f>
        <v>3200</v>
      </c>
    </row>
    <row r="10" customFormat="false" ht="15" hidden="false" customHeight="false" outlineLevel="0" collapsed="false">
      <c r="B10" s="14" t="n">
        <v>70</v>
      </c>
      <c r="C10" s="15" t="n">
        <v>1000</v>
      </c>
      <c r="D10" s="15"/>
      <c r="E10" s="15"/>
      <c r="F10" s="15"/>
      <c r="G10" s="15"/>
      <c r="H10" s="15"/>
      <c r="I10" s="16" t="n">
        <f aca="false">SUM(C10:H10)+I9</f>
        <v>4380</v>
      </c>
      <c r="K10" s="18" t="n">
        <v>20</v>
      </c>
      <c r="L10" s="19" t="n">
        <v>500</v>
      </c>
      <c r="M10" s="20" t="n">
        <f aca="false">L10+M9</f>
        <v>3700</v>
      </c>
    </row>
    <row r="11" customFormat="false" ht="15" hidden="false" customHeight="false" outlineLevel="0" collapsed="false">
      <c r="B11" s="14" t="n">
        <v>80</v>
      </c>
      <c r="C11" s="15" t="n">
        <v>300</v>
      </c>
      <c r="D11" s="15"/>
      <c r="E11" s="15"/>
      <c r="F11" s="15"/>
      <c r="G11" s="15"/>
      <c r="H11" s="15"/>
      <c r="I11" s="16" t="n">
        <f aca="false">SUM(C11:H11)+I10</f>
        <v>4680</v>
      </c>
    </row>
    <row r="12" customFormat="false" ht="15" hidden="false" customHeight="false" outlineLevel="0" collapsed="false">
      <c r="B12" s="14" t="n">
        <v>90</v>
      </c>
      <c r="C12" s="15" t="n">
        <v>300</v>
      </c>
      <c r="D12" s="15"/>
      <c r="E12" s="15"/>
      <c r="F12" s="15"/>
      <c r="G12" s="15"/>
      <c r="H12" s="15"/>
      <c r="I12" s="16" t="n">
        <f aca="false">SUM(C12:H12)+I11</f>
        <v>4980</v>
      </c>
    </row>
    <row r="13" customFormat="false" ht="15" hidden="false" customHeight="false" outlineLevel="0" collapsed="false">
      <c r="B13" s="14" t="n">
        <v>100</v>
      </c>
      <c r="C13" s="15" t="n">
        <v>300</v>
      </c>
      <c r="D13" s="15"/>
      <c r="E13" s="15"/>
      <c r="F13" s="15"/>
      <c r="G13" s="15"/>
      <c r="H13" s="15"/>
      <c r="I13" s="16" t="n">
        <f aca="false">SUM(C13:H13)+I12</f>
        <v>5280</v>
      </c>
    </row>
    <row r="14" customFormat="false" ht="15" hidden="false" customHeight="false" outlineLevel="0" collapsed="false">
      <c r="B14" s="14" t="n">
        <v>110</v>
      </c>
      <c r="C14" s="15"/>
      <c r="D14" s="15" t="n">
        <v>750</v>
      </c>
      <c r="E14" s="15"/>
      <c r="F14" s="15"/>
      <c r="G14" s="15"/>
      <c r="H14" s="15"/>
      <c r="I14" s="16" t="n">
        <f aca="false">SUM(C14:H14)+I13</f>
        <v>6030</v>
      </c>
    </row>
    <row r="15" customFormat="false" ht="15" hidden="false" customHeight="false" outlineLevel="0" collapsed="false">
      <c r="B15" s="18" t="n">
        <v>120</v>
      </c>
      <c r="C15" s="21"/>
      <c r="D15" s="21" t="n">
        <v>750</v>
      </c>
      <c r="E15" s="21"/>
      <c r="F15" s="21"/>
      <c r="G15" s="21"/>
      <c r="H15" s="21"/>
      <c r="I15" s="16" t="n">
        <f aca="false">SUM(C15:H15)+I14</f>
        <v>6780</v>
      </c>
    </row>
    <row r="16" customFormat="false" ht="15" hidden="false" customHeight="false" outlineLevel="0" collapsed="false">
      <c r="B16" s="18" t="n">
        <v>130</v>
      </c>
      <c r="C16" s="21"/>
      <c r="D16" s="21" t="n">
        <v>100</v>
      </c>
      <c r="E16" s="21"/>
      <c r="F16" s="21"/>
      <c r="G16" s="21"/>
      <c r="H16" s="21"/>
      <c r="I16" s="16" t="n">
        <f aca="false">SUM(C16:H16)+I15</f>
        <v>6880</v>
      </c>
    </row>
    <row r="17" customFormat="false" ht="15" hidden="false" customHeight="false" outlineLevel="0" collapsed="false">
      <c r="B17" s="22"/>
      <c r="C17" s="23"/>
      <c r="D17" s="23"/>
      <c r="E17" s="23"/>
      <c r="F17" s="23"/>
      <c r="G17" s="23"/>
      <c r="H17" s="23"/>
      <c r="I17" s="23"/>
    </row>
    <row r="18" customFormat="false" ht="15" hidden="false" customHeight="false" outlineLevel="0" collapsed="false">
      <c r="A18" s="24" t="s">
        <v>13</v>
      </c>
      <c r="B18" s="24"/>
      <c r="C18" s="23" t="n">
        <v>2400</v>
      </c>
      <c r="D18" s="25" t="n">
        <v>2200</v>
      </c>
      <c r="E18" s="23" t="n">
        <v>1000</v>
      </c>
      <c r="F18" s="25" t="n">
        <v>3700</v>
      </c>
      <c r="G18" s="25" t="n">
        <v>1200</v>
      </c>
      <c r="H18" s="25" t="n">
        <v>700</v>
      </c>
      <c r="I18" s="23"/>
    </row>
    <row r="19" customFormat="false" ht="15" hidden="false" customHeight="false" outlineLevel="0" collapsed="false">
      <c r="B19" s="22"/>
      <c r="C19" s="22"/>
      <c r="D19" s="22"/>
      <c r="E19" s="22"/>
      <c r="F19" s="22"/>
      <c r="G19" s="22"/>
      <c r="H19" s="22"/>
      <c r="I19" s="22"/>
    </row>
    <row r="20" customFormat="false" ht="15" hidden="false" customHeight="false" outlineLevel="0" collapsed="false">
      <c r="B20" s="22"/>
      <c r="C20" s="22"/>
      <c r="D20" s="22"/>
      <c r="E20" s="22"/>
      <c r="F20" s="22"/>
      <c r="G20" s="22"/>
      <c r="H20" s="22"/>
      <c r="I20" s="22"/>
    </row>
    <row r="21" customFormat="false" ht="15" hidden="false" customHeight="false" outlineLevel="0" collapsed="false">
      <c r="B21" s="22"/>
      <c r="C21" s="22"/>
      <c r="D21" s="22"/>
      <c r="E21" s="22"/>
      <c r="F21" s="22"/>
      <c r="G21" s="22"/>
      <c r="H21" s="22"/>
      <c r="I21" s="22"/>
    </row>
    <row r="37" customFormat="false" ht="15" hidden="false" customHeight="false" outlineLevel="0" collapsed="false">
      <c r="A37" s="24" t="s">
        <v>14</v>
      </c>
      <c r="B37" s="24"/>
      <c r="C37" s="24" t="s">
        <v>15</v>
      </c>
      <c r="D37" s="24"/>
    </row>
    <row r="38" customFormat="false" ht="15" hidden="false" customHeight="false" outlineLevel="0" collapsed="false">
      <c r="A38" s="0" t="n">
        <v>0</v>
      </c>
      <c r="B38" s="0" t="n">
        <f aca="false">B5</f>
        <v>20</v>
      </c>
      <c r="C38" s="0" t="n">
        <v>0</v>
      </c>
      <c r="D38" s="0" t="n">
        <f aca="false">K5</f>
        <v>150</v>
      </c>
    </row>
    <row r="39" customFormat="false" ht="15" hidden="false" customHeight="false" outlineLevel="0" collapsed="false">
      <c r="A39" s="26" t="n">
        <f aca="false">I5</f>
        <v>120</v>
      </c>
      <c r="B39" s="27" t="n">
        <f aca="false">B38</f>
        <v>20</v>
      </c>
      <c r="C39" s="26" t="n">
        <f aca="false">M5</f>
        <v>2000</v>
      </c>
      <c r="D39" s="27" t="n">
        <f aca="false">K5</f>
        <v>150</v>
      </c>
    </row>
    <row r="40" customFormat="false" ht="15" hidden="false" customHeight="false" outlineLevel="0" collapsed="false">
      <c r="A40" s="26" t="n">
        <f aca="false">A39</f>
        <v>120</v>
      </c>
      <c r="B40" s="27" t="n">
        <f aca="false">B6</f>
        <v>30</v>
      </c>
      <c r="C40" s="26" t="n">
        <f aca="false">C39</f>
        <v>2000</v>
      </c>
      <c r="D40" s="27" t="n">
        <f aca="false">K6</f>
        <v>140</v>
      </c>
    </row>
    <row r="41" customFormat="false" ht="15" hidden="false" customHeight="false" outlineLevel="0" collapsed="false">
      <c r="A41" s="26" t="n">
        <f aca="false">I6</f>
        <v>620</v>
      </c>
      <c r="B41" s="27" t="n">
        <f aca="false">B40</f>
        <v>30</v>
      </c>
      <c r="C41" s="26" t="n">
        <f aca="false">M6</f>
        <v>2300</v>
      </c>
      <c r="D41" s="27" t="n">
        <f aca="false">D40</f>
        <v>140</v>
      </c>
    </row>
    <row r="42" customFormat="false" ht="15" hidden="false" customHeight="false" outlineLevel="0" collapsed="false">
      <c r="A42" s="26" t="n">
        <f aca="false">A41</f>
        <v>620</v>
      </c>
      <c r="B42" s="27" t="n">
        <f aca="false">B7</f>
        <v>40</v>
      </c>
      <c r="C42" s="26" t="n">
        <f aca="false">C41</f>
        <v>2300</v>
      </c>
      <c r="D42" s="27" t="n">
        <f aca="false">K7</f>
        <v>120</v>
      </c>
    </row>
    <row r="43" customFormat="false" ht="15" hidden="false" customHeight="false" outlineLevel="0" collapsed="false">
      <c r="A43" s="26" t="n">
        <f aca="false">I7</f>
        <v>2440</v>
      </c>
      <c r="B43" s="27" t="n">
        <f aca="false">B42</f>
        <v>40</v>
      </c>
      <c r="C43" s="26" t="n">
        <f aca="false">M7</f>
        <v>2700</v>
      </c>
      <c r="D43" s="27" t="n">
        <f aca="false">D42</f>
        <v>120</v>
      </c>
    </row>
    <row r="44" customFormat="false" ht="15" hidden="false" customHeight="false" outlineLevel="0" collapsed="false">
      <c r="A44" s="26" t="n">
        <f aca="false">A43</f>
        <v>2440</v>
      </c>
      <c r="B44" s="27" t="n">
        <f aca="false">B8</f>
        <v>50</v>
      </c>
      <c r="C44" s="26" t="n">
        <f aca="false">C43</f>
        <v>2700</v>
      </c>
      <c r="D44" s="27" t="n">
        <f aca="false">K8</f>
        <v>100</v>
      </c>
    </row>
    <row r="45" customFormat="false" ht="15" hidden="false" customHeight="false" outlineLevel="0" collapsed="false">
      <c r="A45" s="26" t="n">
        <f aca="false">I8</f>
        <v>2480</v>
      </c>
      <c r="B45" s="27" t="n">
        <f aca="false">B44</f>
        <v>50</v>
      </c>
      <c r="C45" s="26" t="n">
        <f aca="false">M8</f>
        <v>2900</v>
      </c>
      <c r="D45" s="27" t="n">
        <f aca="false">D44</f>
        <v>100</v>
      </c>
    </row>
    <row r="46" customFormat="false" ht="15" hidden="false" customHeight="false" outlineLevel="0" collapsed="false">
      <c r="A46" s="26" t="n">
        <f aca="false">A45</f>
        <v>2480</v>
      </c>
      <c r="B46" s="27" t="n">
        <f aca="false">B9</f>
        <v>60</v>
      </c>
      <c r="C46" s="26" t="n">
        <f aca="false">C45</f>
        <v>2900</v>
      </c>
      <c r="D46" s="27" t="n">
        <f aca="false">K9</f>
        <v>30</v>
      </c>
    </row>
    <row r="47" customFormat="false" ht="15" hidden="false" customHeight="false" outlineLevel="0" collapsed="false">
      <c r="A47" s="26" t="n">
        <f aca="false">I9</f>
        <v>3380</v>
      </c>
      <c r="B47" s="27" t="n">
        <f aca="false">B46</f>
        <v>60</v>
      </c>
      <c r="C47" s="26" t="n">
        <f aca="false">M9</f>
        <v>3200</v>
      </c>
      <c r="D47" s="27" t="n">
        <f aca="false">D46</f>
        <v>30</v>
      </c>
    </row>
    <row r="48" customFormat="false" ht="15" hidden="false" customHeight="false" outlineLevel="0" collapsed="false">
      <c r="A48" s="26" t="n">
        <f aca="false">A47</f>
        <v>3380</v>
      </c>
      <c r="B48" s="27" t="n">
        <f aca="false">B10</f>
        <v>70</v>
      </c>
      <c r="C48" s="26" t="n">
        <f aca="false">C47</f>
        <v>3200</v>
      </c>
      <c r="D48" s="27" t="n">
        <f aca="false">K10</f>
        <v>20</v>
      </c>
    </row>
    <row r="49" customFormat="false" ht="15" hidden="false" customHeight="false" outlineLevel="0" collapsed="false">
      <c r="A49" s="26" t="n">
        <f aca="false">I10</f>
        <v>4380</v>
      </c>
      <c r="B49" s="27" t="n">
        <f aca="false">B48</f>
        <v>70</v>
      </c>
      <c r="C49" s="26" t="n">
        <f aca="false">M10</f>
        <v>3700</v>
      </c>
      <c r="D49" s="27" t="n">
        <f aca="false">D48</f>
        <v>20</v>
      </c>
    </row>
    <row r="50" customFormat="false" ht="15" hidden="false" customHeight="false" outlineLevel="0" collapsed="false">
      <c r="A50" s="26" t="n">
        <f aca="false">A49</f>
        <v>4380</v>
      </c>
      <c r="B50" s="27" t="n">
        <f aca="false">B11</f>
        <v>80</v>
      </c>
      <c r="C50" s="26"/>
    </row>
    <row r="51" customFormat="false" ht="15" hidden="false" customHeight="false" outlineLevel="0" collapsed="false">
      <c r="A51" s="26" t="n">
        <f aca="false">I11</f>
        <v>4680</v>
      </c>
      <c r="B51" s="27" t="n">
        <f aca="false">B50</f>
        <v>80</v>
      </c>
    </row>
    <row r="52" customFormat="false" ht="15" hidden="false" customHeight="false" outlineLevel="0" collapsed="false">
      <c r="A52" s="26" t="n">
        <f aca="false">A51</f>
        <v>4680</v>
      </c>
      <c r="B52" s="27" t="n">
        <f aca="false">B12</f>
        <v>90</v>
      </c>
      <c r="C52" s="28"/>
    </row>
    <row r="53" customFormat="false" ht="15" hidden="false" customHeight="false" outlineLevel="0" collapsed="false">
      <c r="A53" s="26" t="n">
        <f aca="false">I12</f>
        <v>4980</v>
      </c>
      <c r="B53" s="27" t="n">
        <f aca="false">B52</f>
        <v>90</v>
      </c>
      <c r="C53" s="28"/>
      <c r="D53" s="28"/>
    </row>
    <row r="54" customFormat="false" ht="15" hidden="false" customHeight="false" outlineLevel="0" collapsed="false">
      <c r="A54" s="26" t="n">
        <f aca="false">A53</f>
        <v>4980</v>
      </c>
      <c r="B54" s="27" t="n">
        <f aca="false">B13</f>
        <v>100</v>
      </c>
      <c r="C54" s="28"/>
      <c r="D54" s="28"/>
    </row>
    <row r="55" customFormat="false" ht="15" hidden="false" customHeight="false" outlineLevel="0" collapsed="false">
      <c r="A55" s="26" t="n">
        <f aca="false">I13</f>
        <v>5280</v>
      </c>
      <c r="B55" s="27" t="n">
        <f aca="false">B54</f>
        <v>100</v>
      </c>
      <c r="C55" s="28"/>
      <c r="D55" s="28"/>
    </row>
    <row r="56" customFormat="false" ht="15" hidden="false" customHeight="false" outlineLevel="0" collapsed="false">
      <c r="A56" s="26" t="n">
        <f aca="false">A55</f>
        <v>5280</v>
      </c>
      <c r="B56" s="27" t="n">
        <f aca="false">B14</f>
        <v>110</v>
      </c>
      <c r="C56" s="28"/>
      <c r="D56" s="28"/>
    </row>
    <row r="57" customFormat="false" ht="15" hidden="false" customHeight="false" outlineLevel="0" collapsed="false">
      <c r="A57" s="26" t="n">
        <f aca="false">I14</f>
        <v>6030</v>
      </c>
      <c r="B57" s="27" t="n">
        <f aca="false">B56</f>
        <v>110</v>
      </c>
      <c r="C57" s="28"/>
      <c r="D57" s="28"/>
    </row>
    <row r="58" customFormat="false" ht="15" hidden="false" customHeight="false" outlineLevel="0" collapsed="false">
      <c r="A58" s="26" t="n">
        <f aca="false">A57</f>
        <v>6030</v>
      </c>
      <c r="B58" s="27" t="n">
        <f aca="false">B15</f>
        <v>120</v>
      </c>
      <c r="C58" s="28"/>
      <c r="D58" s="28"/>
    </row>
    <row r="59" customFormat="false" ht="15" hidden="false" customHeight="false" outlineLevel="0" collapsed="false">
      <c r="A59" s="26" t="n">
        <f aca="false">I15</f>
        <v>6780</v>
      </c>
      <c r="B59" s="27" t="n">
        <f aca="false">B58</f>
        <v>120</v>
      </c>
      <c r="C59" s="28"/>
      <c r="D59" s="28"/>
    </row>
    <row r="60" customFormat="false" ht="15" hidden="false" customHeight="false" outlineLevel="0" collapsed="false">
      <c r="A60" s="26" t="n">
        <f aca="false">A59</f>
        <v>6780</v>
      </c>
      <c r="B60" s="27" t="n">
        <f aca="false">B16</f>
        <v>130</v>
      </c>
    </row>
    <row r="61" customFormat="false" ht="15" hidden="false" customHeight="false" outlineLevel="0" collapsed="false">
      <c r="A61" s="26" t="n">
        <f aca="false">I16</f>
        <v>6880</v>
      </c>
      <c r="B61" s="27" t="n">
        <f aca="false">B60</f>
        <v>130</v>
      </c>
    </row>
  </sheetData>
  <mergeCells count="7">
    <mergeCell ref="B1:I1"/>
    <mergeCell ref="K1:M1"/>
    <mergeCell ref="B3:I3"/>
    <mergeCell ref="K3:M3"/>
    <mergeCell ref="A18:B18"/>
    <mergeCell ref="A37:B37"/>
    <mergeCell ref="C37:D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20" workbookViewId="0">
      <selection pane="topLeft" activeCell="E10" activeCellId="0" sqref="E10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9.14"/>
    <col collapsed="false" customWidth="true" hidden="false" outlineLevel="0" max="3" min="3" style="0" width="14.71"/>
    <col collapsed="false" customWidth="true" hidden="false" outlineLevel="0" max="4" min="4" style="0" width="16.43"/>
    <col collapsed="false" customWidth="true" hidden="false" outlineLevel="0" max="5" min="5" style="0" width="9.86"/>
    <col collapsed="false" customWidth="true" hidden="false" outlineLevel="0" max="7" min="6" style="0" width="13.57"/>
    <col collapsed="false" customWidth="true" hidden="false" outlineLevel="0" max="8" min="8" style="0" width="11.29"/>
    <col collapsed="false" customWidth="true" hidden="false" outlineLevel="0" max="10" min="10" style="0" width="3.71"/>
    <col collapsed="false" customWidth="true" hidden="false" outlineLevel="0" max="12" min="12" style="0" width="16.85"/>
    <col collapsed="false" customWidth="true" hidden="false" outlineLevel="0" max="13" min="13" style="0" width="23.14"/>
  </cols>
  <sheetData>
    <row r="1" customFormat="false" ht="15" hidden="false" customHeight="false" outlineLevel="0" collapsed="false">
      <c r="B1" s="1" t="s">
        <v>16</v>
      </c>
      <c r="C1" s="1"/>
      <c r="D1" s="1"/>
      <c r="E1" s="1"/>
      <c r="F1" s="1"/>
      <c r="G1" s="1"/>
      <c r="H1" s="1"/>
      <c r="I1" s="1"/>
      <c r="J1" s="2"/>
      <c r="K1" s="1" t="s">
        <v>1</v>
      </c>
      <c r="L1" s="1"/>
      <c r="M1" s="1"/>
    </row>
    <row r="2" customFormat="false" ht="15" hidden="false" customHeight="false" outlineLevel="0" collapsed="false">
      <c r="B2" s="3"/>
      <c r="C2" s="3"/>
      <c r="D2" s="3"/>
      <c r="E2" s="3"/>
      <c r="F2" s="3"/>
      <c r="G2" s="4"/>
      <c r="H2" s="5"/>
      <c r="I2" s="4"/>
    </row>
    <row r="3" customFormat="false" ht="15" hidden="false" customHeight="false" outlineLevel="0" collapsed="false">
      <c r="B3" s="6" t="s">
        <v>2</v>
      </c>
      <c r="C3" s="6"/>
      <c r="D3" s="6"/>
      <c r="E3" s="6"/>
      <c r="F3" s="6"/>
      <c r="G3" s="6"/>
      <c r="H3" s="6"/>
      <c r="I3" s="6"/>
      <c r="K3" s="7" t="s">
        <v>3</v>
      </c>
      <c r="L3" s="7"/>
      <c r="M3" s="7"/>
    </row>
    <row r="4" customFormat="false" ht="15" hidden="false" customHeight="false" outlineLevel="0" collapsed="false"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K4" s="11" t="s">
        <v>4</v>
      </c>
      <c r="L4" s="12" t="s">
        <v>12</v>
      </c>
      <c r="M4" s="13" t="s">
        <v>11</v>
      </c>
    </row>
    <row r="5" customFormat="false" ht="15" hidden="false" customHeight="false" outlineLevel="0" collapsed="false">
      <c r="B5" s="14" t="n">
        <v>10</v>
      </c>
      <c r="C5" s="15"/>
      <c r="D5" s="15"/>
      <c r="E5" s="15"/>
      <c r="F5" s="15"/>
      <c r="G5" s="15"/>
      <c r="H5" s="15" t="n">
        <v>40</v>
      </c>
      <c r="I5" s="16" t="n">
        <f aca="false">SUM(C5:H5)</f>
        <v>40</v>
      </c>
      <c r="K5" s="14" t="n">
        <v>150</v>
      </c>
      <c r="L5" s="15" t="n">
        <v>3000</v>
      </c>
      <c r="M5" s="16" t="n">
        <f aca="false">L5</f>
        <v>3000</v>
      </c>
    </row>
    <row r="6" customFormat="false" ht="15" hidden="false" customHeight="false" outlineLevel="0" collapsed="false">
      <c r="B6" s="14" t="n">
        <v>30</v>
      </c>
      <c r="C6" s="15"/>
      <c r="D6" s="15"/>
      <c r="E6" s="15"/>
      <c r="F6" s="15"/>
      <c r="G6" s="15" t="n">
        <v>120</v>
      </c>
      <c r="H6" s="15"/>
      <c r="I6" s="16" t="n">
        <f aca="false">SUM(C6:H6)+I5</f>
        <v>160</v>
      </c>
      <c r="K6" s="14"/>
      <c r="L6" s="15"/>
      <c r="M6" s="16" t="n">
        <f aca="false">L6+M5</f>
        <v>3000</v>
      </c>
    </row>
    <row r="7" customFormat="false" ht="15" hidden="false" customHeight="false" outlineLevel="0" collapsed="false">
      <c r="B7" s="14" t="n">
        <v>40</v>
      </c>
      <c r="C7" s="15"/>
      <c r="D7" s="15"/>
      <c r="E7" s="15"/>
      <c r="F7" s="15"/>
      <c r="G7" s="15"/>
      <c r="H7" s="15"/>
      <c r="I7" s="16" t="n">
        <f aca="false">SUM(C7:H7)+I6</f>
        <v>160</v>
      </c>
      <c r="K7" s="14"/>
      <c r="L7" s="15"/>
      <c r="M7" s="16" t="n">
        <f aca="false">L7+M6</f>
        <v>3000</v>
      </c>
    </row>
    <row r="8" customFormat="false" ht="15" hidden="false" customHeight="false" outlineLevel="0" collapsed="false">
      <c r="B8" s="14" t="n">
        <v>50</v>
      </c>
      <c r="C8" s="15" t="n">
        <v>600</v>
      </c>
      <c r="D8" s="15"/>
      <c r="E8" s="15" t="n">
        <v>1100</v>
      </c>
      <c r="F8" s="15"/>
      <c r="G8" s="15"/>
      <c r="H8" s="15"/>
      <c r="I8" s="16" t="n">
        <f aca="false">SUM(C8:H8)+I7</f>
        <v>1860</v>
      </c>
      <c r="K8" s="14"/>
      <c r="L8" s="15"/>
      <c r="M8" s="16" t="n">
        <f aca="false">L8+M7</f>
        <v>3000</v>
      </c>
    </row>
    <row r="9" customFormat="false" ht="15" hidden="false" customHeight="false" outlineLevel="0" collapsed="false">
      <c r="B9" s="14" t="n">
        <v>55</v>
      </c>
      <c r="C9" s="15"/>
      <c r="D9" s="15" t="n">
        <v>1100</v>
      </c>
      <c r="E9" s="15"/>
      <c r="F9" s="15" t="n">
        <v>380</v>
      </c>
      <c r="G9" s="15"/>
      <c r="H9" s="15"/>
      <c r="I9" s="16" t="n">
        <f aca="false">SUM(C9:H9)+I8</f>
        <v>3340</v>
      </c>
      <c r="K9" s="14"/>
      <c r="L9" s="15"/>
      <c r="M9" s="17" t="n">
        <f aca="false">L9+M8</f>
        <v>3000</v>
      </c>
    </row>
    <row r="10" customFormat="false" ht="15" hidden="false" customHeight="false" outlineLevel="0" collapsed="false">
      <c r="B10" s="14" t="n">
        <v>60</v>
      </c>
      <c r="C10" s="15"/>
      <c r="D10" s="15" t="n">
        <v>1100</v>
      </c>
      <c r="E10" s="15"/>
      <c r="F10" s="15"/>
      <c r="G10" s="15"/>
      <c r="H10" s="15"/>
      <c r="I10" s="16" t="n">
        <f aca="false">SUM(C10:H10)+I9</f>
        <v>4440</v>
      </c>
      <c r="K10" s="18"/>
      <c r="L10" s="19"/>
      <c r="M10" s="20" t="n">
        <f aca="false">L10+M9</f>
        <v>3000</v>
      </c>
    </row>
    <row r="11" customFormat="false" ht="15" hidden="false" customHeight="false" outlineLevel="0" collapsed="false">
      <c r="B11" s="14" t="n">
        <v>70</v>
      </c>
      <c r="C11" s="15" t="n">
        <v>600</v>
      </c>
      <c r="D11" s="15"/>
      <c r="E11" s="15"/>
      <c r="F11" s="15"/>
      <c r="G11" s="15"/>
      <c r="H11" s="15"/>
      <c r="I11" s="16" t="n">
        <f aca="false">SUM(C11:H11)+I10</f>
        <v>5040</v>
      </c>
    </row>
    <row r="12" customFormat="false" ht="15" hidden="false" customHeight="false" outlineLevel="0" collapsed="false">
      <c r="B12" s="14" t="n">
        <v>90</v>
      </c>
      <c r="C12" s="15"/>
      <c r="D12" s="15"/>
      <c r="E12" s="15"/>
      <c r="F12" s="15"/>
      <c r="G12" s="15"/>
      <c r="H12" s="15"/>
      <c r="I12" s="16" t="n">
        <f aca="false">SUM(C12:H12)+I11</f>
        <v>5040</v>
      </c>
    </row>
    <row r="13" customFormat="false" ht="15" hidden="false" customHeight="false" outlineLevel="0" collapsed="false">
      <c r="B13" s="14" t="n">
        <v>100</v>
      </c>
      <c r="C13" s="15"/>
      <c r="D13" s="15"/>
      <c r="E13" s="15"/>
      <c r="F13" s="15"/>
      <c r="G13" s="15"/>
      <c r="H13" s="15"/>
      <c r="I13" s="16" t="n">
        <f aca="false">SUM(C13:H13)+I12</f>
        <v>5040</v>
      </c>
    </row>
    <row r="14" customFormat="false" ht="15" hidden="false" customHeight="false" outlineLevel="0" collapsed="false">
      <c r="B14" s="14" t="n">
        <v>110</v>
      </c>
      <c r="C14" s="15"/>
      <c r="D14" s="15"/>
      <c r="E14" s="15"/>
      <c r="F14" s="15"/>
      <c r="G14" s="15"/>
      <c r="H14" s="15"/>
      <c r="I14" s="16" t="n">
        <f aca="false">SUM(C14:H14)+I13</f>
        <v>5040</v>
      </c>
    </row>
    <row r="15" customFormat="false" ht="15" hidden="false" customHeight="false" outlineLevel="0" collapsed="false">
      <c r="B15" s="18" t="n">
        <v>120</v>
      </c>
      <c r="C15" s="21"/>
      <c r="D15" s="21"/>
      <c r="E15" s="21"/>
      <c r="F15" s="21"/>
      <c r="G15" s="21"/>
      <c r="H15" s="21"/>
      <c r="I15" s="16" t="n">
        <f aca="false">SUM(C15:H15)+I14</f>
        <v>5040</v>
      </c>
    </row>
    <row r="16" customFormat="false" ht="15" hidden="false" customHeight="false" outlineLevel="0" collapsed="false">
      <c r="B16" s="22"/>
      <c r="C16" s="23"/>
      <c r="D16" s="23"/>
      <c r="E16" s="23"/>
      <c r="F16" s="23"/>
      <c r="G16" s="23"/>
      <c r="H16" s="23"/>
      <c r="I16" s="23"/>
    </row>
    <row r="17" customFormat="false" ht="15" hidden="false" customHeight="false" outlineLevel="0" collapsed="false">
      <c r="A17" s="24" t="s">
        <v>13</v>
      </c>
      <c r="B17" s="24"/>
      <c r="C17" s="23" t="n">
        <v>1200</v>
      </c>
      <c r="D17" s="25" t="n">
        <v>2200</v>
      </c>
      <c r="E17" s="23" t="n">
        <v>2000</v>
      </c>
      <c r="F17" s="25" t="n">
        <v>1900</v>
      </c>
      <c r="G17" s="25" t="n">
        <v>600</v>
      </c>
      <c r="H17" s="25" t="n">
        <v>400</v>
      </c>
      <c r="I17" s="23" t="n">
        <f aca="false">SUM(C17:H17)</f>
        <v>8300</v>
      </c>
    </row>
    <row r="18" customFormat="false" ht="15" hidden="false" customHeight="false" outlineLevel="0" collapsed="false">
      <c r="B18" s="22"/>
      <c r="C18" s="22"/>
      <c r="D18" s="22"/>
      <c r="E18" s="22"/>
      <c r="F18" s="22"/>
      <c r="G18" s="22"/>
      <c r="H18" s="22"/>
      <c r="I18" s="22"/>
    </row>
    <row r="19" customFormat="false" ht="15" hidden="false" customHeight="false" outlineLevel="0" collapsed="false">
      <c r="B19" s="22"/>
      <c r="C19" s="22"/>
      <c r="D19" s="22"/>
      <c r="E19" s="22"/>
      <c r="F19" s="29" t="n">
        <v>0.2</v>
      </c>
      <c r="G19" s="29" t="n">
        <v>0.2</v>
      </c>
      <c r="H19" s="29" t="n">
        <v>0.1</v>
      </c>
      <c r="I19" s="22"/>
    </row>
    <row r="20" customFormat="false" ht="15" hidden="false" customHeight="false" outlineLevel="0" collapsed="false">
      <c r="B20" s="22"/>
      <c r="C20" s="22"/>
      <c r="D20" s="22"/>
      <c r="E20" s="22"/>
      <c r="F20" s="22"/>
      <c r="G20" s="22"/>
      <c r="H20" s="22"/>
      <c r="I20" s="22"/>
    </row>
    <row r="22" customFormat="false" ht="15" hidden="false" customHeight="false" outlineLevel="0" collapsed="false">
      <c r="I22" s="0" t="n">
        <v>1140</v>
      </c>
    </row>
    <row r="23" customFormat="false" ht="15" hidden="false" customHeight="false" outlineLevel="0" collapsed="false">
      <c r="I23" s="0" t="n">
        <v>1480</v>
      </c>
    </row>
    <row r="24" customFormat="false" ht="15" hidden="false" customHeight="false" outlineLevel="0" collapsed="false">
      <c r="I24" s="0" t="n">
        <f aca="false">I22/I23</f>
        <v>0.77027027027027</v>
      </c>
    </row>
    <row r="36" customFormat="false" ht="15" hidden="false" customHeight="false" outlineLevel="0" collapsed="false">
      <c r="A36" s="24" t="s">
        <v>14</v>
      </c>
      <c r="B36" s="24"/>
      <c r="C36" s="24" t="s">
        <v>15</v>
      </c>
      <c r="D36" s="24"/>
    </row>
    <row r="37" customFormat="false" ht="15" hidden="false" customHeight="false" outlineLevel="0" collapsed="false">
      <c r="A37" s="0" t="n">
        <v>0</v>
      </c>
      <c r="B37" s="0" t="n">
        <f aca="false">B5</f>
        <v>10</v>
      </c>
      <c r="C37" s="0" t="n">
        <v>0</v>
      </c>
      <c r="D37" s="0" t="n">
        <f aca="false">K5</f>
        <v>150</v>
      </c>
    </row>
    <row r="38" customFormat="false" ht="15" hidden="false" customHeight="false" outlineLevel="0" collapsed="false">
      <c r="A38" s="26" t="n">
        <f aca="false">I5</f>
        <v>40</v>
      </c>
      <c r="B38" s="27" t="n">
        <f aca="false">B37</f>
        <v>10</v>
      </c>
      <c r="C38" s="26" t="n">
        <f aca="false">M5</f>
        <v>3000</v>
      </c>
      <c r="D38" s="27" t="n">
        <f aca="false">K5</f>
        <v>150</v>
      </c>
    </row>
    <row r="39" customFormat="false" ht="15" hidden="false" customHeight="false" outlineLevel="0" collapsed="false">
      <c r="A39" s="26" t="n">
        <f aca="false">A38</f>
        <v>40</v>
      </c>
      <c r="B39" s="27" t="n">
        <f aca="false">B6</f>
        <v>30</v>
      </c>
      <c r="C39" s="26" t="n">
        <f aca="false">C38</f>
        <v>3000</v>
      </c>
      <c r="D39" s="27" t="n">
        <f aca="false">K6</f>
        <v>0</v>
      </c>
    </row>
    <row r="40" customFormat="false" ht="15" hidden="false" customHeight="false" outlineLevel="0" collapsed="false">
      <c r="A40" s="26" t="n">
        <f aca="false">I6</f>
        <v>160</v>
      </c>
      <c r="B40" s="27" t="n">
        <f aca="false">B39</f>
        <v>30</v>
      </c>
      <c r="C40" s="26" t="n">
        <f aca="false">M6</f>
        <v>3000</v>
      </c>
      <c r="D40" s="27" t="n">
        <f aca="false">D39</f>
        <v>0</v>
      </c>
    </row>
    <row r="41" customFormat="false" ht="15" hidden="false" customHeight="false" outlineLevel="0" collapsed="false">
      <c r="A41" s="26" t="n">
        <f aca="false">A40</f>
        <v>160</v>
      </c>
      <c r="B41" s="27" t="n">
        <f aca="false">B7</f>
        <v>40</v>
      </c>
      <c r="C41" s="26" t="n">
        <f aca="false">C40</f>
        <v>3000</v>
      </c>
      <c r="D41" s="27" t="n">
        <f aca="false">K7</f>
        <v>0</v>
      </c>
    </row>
    <row r="42" customFormat="false" ht="15" hidden="false" customHeight="false" outlineLevel="0" collapsed="false">
      <c r="A42" s="26" t="n">
        <f aca="false">I7</f>
        <v>160</v>
      </c>
      <c r="B42" s="27" t="n">
        <f aca="false">B41</f>
        <v>40</v>
      </c>
      <c r="C42" s="26" t="n">
        <f aca="false">M7</f>
        <v>3000</v>
      </c>
      <c r="D42" s="27" t="n">
        <f aca="false">D41</f>
        <v>0</v>
      </c>
    </row>
    <row r="43" customFormat="false" ht="15" hidden="false" customHeight="false" outlineLevel="0" collapsed="false">
      <c r="A43" s="26" t="n">
        <f aca="false">A42</f>
        <v>160</v>
      </c>
      <c r="B43" s="27" t="n">
        <f aca="false">B8</f>
        <v>50</v>
      </c>
      <c r="C43" s="26" t="n">
        <f aca="false">C42</f>
        <v>3000</v>
      </c>
      <c r="D43" s="27" t="n">
        <f aca="false">K8</f>
        <v>0</v>
      </c>
    </row>
    <row r="44" customFormat="false" ht="15" hidden="false" customHeight="false" outlineLevel="0" collapsed="false">
      <c r="A44" s="26" t="n">
        <f aca="false">I8</f>
        <v>1860</v>
      </c>
      <c r="B44" s="27" t="n">
        <f aca="false">B43</f>
        <v>50</v>
      </c>
      <c r="C44" s="26" t="n">
        <f aca="false">M8</f>
        <v>3000</v>
      </c>
      <c r="D44" s="27" t="n">
        <f aca="false">D43</f>
        <v>0</v>
      </c>
    </row>
    <row r="45" customFormat="false" ht="15" hidden="false" customHeight="false" outlineLevel="0" collapsed="false">
      <c r="A45" s="26" t="n">
        <f aca="false">A44</f>
        <v>1860</v>
      </c>
      <c r="B45" s="27" t="n">
        <f aca="false">B9</f>
        <v>55</v>
      </c>
      <c r="C45" s="26" t="n">
        <f aca="false">C44</f>
        <v>3000</v>
      </c>
      <c r="D45" s="27" t="n">
        <f aca="false">K9</f>
        <v>0</v>
      </c>
    </row>
    <row r="46" customFormat="false" ht="15" hidden="false" customHeight="false" outlineLevel="0" collapsed="false">
      <c r="A46" s="26" t="n">
        <f aca="false">I9</f>
        <v>3340</v>
      </c>
      <c r="B46" s="27" t="n">
        <f aca="false">B45</f>
        <v>55</v>
      </c>
      <c r="C46" s="26" t="n">
        <f aca="false">M9</f>
        <v>3000</v>
      </c>
      <c r="D46" s="27" t="n">
        <f aca="false">D45</f>
        <v>0</v>
      </c>
    </row>
    <row r="47" customFormat="false" ht="15" hidden="false" customHeight="false" outlineLevel="0" collapsed="false">
      <c r="A47" s="26" t="n">
        <f aca="false">A46</f>
        <v>3340</v>
      </c>
      <c r="B47" s="27" t="n">
        <f aca="false">B10</f>
        <v>60</v>
      </c>
      <c r="C47" s="26" t="n">
        <f aca="false">C46</f>
        <v>3000</v>
      </c>
      <c r="D47" s="27" t="n">
        <f aca="false">K10</f>
        <v>0</v>
      </c>
    </row>
    <row r="48" customFormat="false" ht="15" hidden="false" customHeight="false" outlineLevel="0" collapsed="false">
      <c r="A48" s="26" t="n">
        <f aca="false">I10</f>
        <v>4440</v>
      </c>
      <c r="B48" s="27" t="n">
        <f aca="false">B47</f>
        <v>60</v>
      </c>
      <c r="C48" s="26" t="n">
        <f aca="false">M10</f>
        <v>3000</v>
      </c>
      <c r="D48" s="27" t="n">
        <f aca="false">D47</f>
        <v>0</v>
      </c>
    </row>
    <row r="49" customFormat="false" ht="15" hidden="false" customHeight="false" outlineLevel="0" collapsed="false">
      <c r="A49" s="26" t="n">
        <f aca="false">A48</f>
        <v>4440</v>
      </c>
      <c r="B49" s="27" t="n">
        <f aca="false">B11</f>
        <v>70</v>
      </c>
      <c r="C49" s="26"/>
    </row>
    <row r="50" customFormat="false" ht="15" hidden="false" customHeight="false" outlineLevel="0" collapsed="false">
      <c r="A50" s="26" t="n">
        <f aca="false">I11</f>
        <v>5040</v>
      </c>
      <c r="B50" s="27" t="n">
        <f aca="false">B49</f>
        <v>70</v>
      </c>
    </row>
    <row r="51" customFormat="false" ht="15" hidden="false" customHeight="false" outlineLevel="0" collapsed="false">
      <c r="A51" s="26" t="n">
        <f aca="false">A50</f>
        <v>5040</v>
      </c>
      <c r="B51" s="27" t="n">
        <f aca="false">B12</f>
        <v>90</v>
      </c>
      <c r="C51" s="28"/>
    </row>
    <row r="52" customFormat="false" ht="15" hidden="false" customHeight="false" outlineLevel="0" collapsed="false">
      <c r="A52" s="26" t="n">
        <f aca="false">I12</f>
        <v>5040</v>
      </c>
      <c r="B52" s="27" t="n">
        <f aca="false">B51</f>
        <v>90</v>
      </c>
      <c r="C52" s="28"/>
      <c r="D52" s="28"/>
    </row>
    <row r="53" customFormat="false" ht="15" hidden="false" customHeight="false" outlineLevel="0" collapsed="false">
      <c r="A53" s="26" t="n">
        <f aca="false">A52</f>
        <v>5040</v>
      </c>
      <c r="B53" s="27" t="n">
        <f aca="false">B13</f>
        <v>100</v>
      </c>
      <c r="C53" s="28"/>
      <c r="D53" s="28"/>
    </row>
    <row r="54" customFormat="false" ht="15" hidden="false" customHeight="false" outlineLevel="0" collapsed="false">
      <c r="A54" s="26" t="n">
        <f aca="false">I13</f>
        <v>5040</v>
      </c>
      <c r="B54" s="27" t="n">
        <f aca="false">B53</f>
        <v>100</v>
      </c>
      <c r="C54" s="28"/>
      <c r="D54" s="28"/>
    </row>
    <row r="55" customFormat="false" ht="15" hidden="false" customHeight="false" outlineLevel="0" collapsed="false">
      <c r="A55" s="26" t="n">
        <f aca="false">A54</f>
        <v>5040</v>
      </c>
      <c r="B55" s="27" t="n">
        <f aca="false">B14</f>
        <v>110</v>
      </c>
      <c r="C55" s="28"/>
      <c r="D55" s="28"/>
    </row>
    <row r="56" customFormat="false" ht="15" hidden="false" customHeight="false" outlineLevel="0" collapsed="false">
      <c r="A56" s="26" t="n">
        <f aca="false">I14</f>
        <v>5040</v>
      </c>
      <c r="B56" s="27" t="n">
        <f aca="false">B55</f>
        <v>110</v>
      </c>
      <c r="C56" s="28"/>
      <c r="D56" s="28"/>
    </row>
    <row r="57" customFormat="false" ht="15" hidden="false" customHeight="false" outlineLevel="0" collapsed="false">
      <c r="A57" s="26" t="n">
        <f aca="false">A56</f>
        <v>5040</v>
      </c>
      <c r="B57" s="27" t="n">
        <f aca="false">B15</f>
        <v>120</v>
      </c>
      <c r="C57" s="28"/>
      <c r="D57" s="28"/>
    </row>
    <row r="58" customFormat="false" ht="15" hidden="false" customHeight="false" outlineLevel="0" collapsed="false">
      <c r="A58" s="26" t="n">
        <f aca="false">I15</f>
        <v>5040</v>
      </c>
      <c r="B58" s="27" t="n">
        <f aca="false">B57</f>
        <v>120</v>
      </c>
      <c r="C58" s="28"/>
      <c r="D58" s="28"/>
    </row>
  </sheetData>
  <mergeCells count="7">
    <mergeCell ref="B1:I1"/>
    <mergeCell ref="K1:M1"/>
    <mergeCell ref="B3:I3"/>
    <mergeCell ref="K3:M3"/>
    <mergeCell ref="A17:B17"/>
    <mergeCell ref="A36:B36"/>
    <mergeCell ref="C36:D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20" workbookViewId="0">
      <selection pane="topLeft" activeCell="E9" activeCellId="0" sqref="E9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9.14"/>
    <col collapsed="false" customWidth="true" hidden="false" outlineLevel="0" max="3" min="3" style="0" width="14.71"/>
    <col collapsed="false" customWidth="true" hidden="false" outlineLevel="0" max="4" min="4" style="0" width="16.43"/>
    <col collapsed="false" customWidth="true" hidden="false" outlineLevel="0" max="5" min="5" style="0" width="9.86"/>
    <col collapsed="false" customWidth="true" hidden="false" outlineLevel="0" max="7" min="6" style="0" width="13.57"/>
    <col collapsed="false" customWidth="true" hidden="false" outlineLevel="0" max="8" min="8" style="0" width="11.29"/>
    <col collapsed="false" customWidth="true" hidden="false" outlineLevel="0" max="10" min="10" style="0" width="3.71"/>
    <col collapsed="false" customWidth="true" hidden="false" outlineLevel="0" max="12" min="12" style="0" width="16.85"/>
    <col collapsed="false" customWidth="true" hidden="false" outlineLevel="0" max="13" min="13" style="0" width="23.14"/>
  </cols>
  <sheetData>
    <row r="1" customFormat="false" ht="15" hidden="false" customHeight="false" outlineLevel="0" collapsed="false">
      <c r="B1" s="1" t="s">
        <v>17</v>
      </c>
      <c r="C1" s="1"/>
      <c r="D1" s="1"/>
      <c r="E1" s="1"/>
      <c r="F1" s="1"/>
      <c r="G1" s="1"/>
      <c r="H1" s="1"/>
      <c r="I1" s="1"/>
      <c r="J1" s="2"/>
      <c r="K1" s="1" t="s">
        <v>1</v>
      </c>
      <c r="L1" s="1"/>
      <c r="M1" s="1"/>
    </row>
    <row r="2" customFormat="false" ht="15" hidden="false" customHeight="false" outlineLevel="0" collapsed="false">
      <c r="B2" s="3"/>
      <c r="C2" s="3"/>
      <c r="D2" s="3"/>
      <c r="E2" s="3"/>
      <c r="F2" s="3"/>
      <c r="G2" s="4"/>
      <c r="H2" s="5"/>
      <c r="I2" s="4"/>
    </row>
    <row r="3" customFormat="false" ht="15" hidden="false" customHeight="false" outlineLevel="0" collapsed="false">
      <c r="B3" s="6" t="s">
        <v>2</v>
      </c>
      <c r="C3" s="6"/>
      <c r="D3" s="6"/>
      <c r="E3" s="6"/>
      <c r="F3" s="6"/>
      <c r="G3" s="6"/>
      <c r="H3" s="6"/>
      <c r="I3" s="6"/>
      <c r="K3" s="7" t="s">
        <v>3</v>
      </c>
      <c r="L3" s="7"/>
      <c r="M3" s="7"/>
    </row>
    <row r="4" customFormat="false" ht="15" hidden="false" customHeight="false" outlineLevel="0" collapsed="false"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K4" s="11" t="s">
        <v>4</v>
      </c>
      <c r="L4" s="12" t="s">
        <v>12</v>
      </c>
      <c r="M4" s="13" t="s">
        <v>11</v>
      </c>
    </row>
    <row r="5" customFormat="false" ht="15" hidden="false" customHeight="false" outlineLevel="0" collapsed="false">
      <c r="B5" s="14" t="n">
        <v>20</v>
      </c>
      <c r="C5" s="15"/>
      <c r="D5" s="15"/>
      <c r="E5" s="15"/>
      <c r="F5" s="15"/>
      <c r="G5" s="15"/>
      <c r="H5" s="15" t="n">
        <v>360</v>
      </c>
      <c r="I5" s="16" t="n">
        <f aca="false">SUM(C5:H5)</f>
        <v>360</v>
      </c>
      <c r="K5" s="14" t="n">
        <v>150</v>
      </c>
      <c r="L5" s="15" t="n">
        <v>4000</v>
      </c>
      <c r="M5" s="16" t="n">
        <f aca="false">L5</f>
        <v>4000</v>
      </c>
    </row>
    <row r="6" customFormat="false" ht="15" hidden="false" customHeight="false" outlineLevel="0" collapsed="false">
      <c r="B6" s="14" t="n">
        <v>30</v>
      </c>
      <c r="C6" s="15"/>
      <c r="D6" s="15"/>
      <c r="E6" s="15"/>
      <c r="F6" s="15"/>
      <c r="G6" s="15"/>
      <c r="H6" s="15"/>
      <c r="I6" s="16" t="n">
        <f aca="false">SUM(C6:H6)+I5</f>
        <v>360</v>
      </c>
      <c r="K6" s="14"/>
      <c r="L6" s="15"/>
      <c r="M6" s="16" t="n">
        <f aca="false">L6+M5</f>
        <v>4000</v>
      </c>
    </row>
    <row r="7" customFormat="false" ht="15" hidden="false" customHeight="false" outlineLevel="0" collapsed="false">
      <c r="B7" s="14" t="n">
        <v>40</v>
      </c>
      <c r="C7" s="15"/>
      <c r="D7" s="15"/>
      <c r="E7" s="15"/>
      <c r="F7" s="15"/>
      <c r="G7" s="15" t="n">
        <v>300</v>
      </c>
      <c r="H7" s="15"/>
      <c r="I7" s="16" t="n">
        <f aca="false">SUM(C7:H7)+I6</f>
        <v>660</v>
      </c>
      <c r="K7" s="14"/>
      <c r="L7" s="15"/>
      <c r="M7" s="16" t="n">
        <f aca="false">L7+M6</f>
        <v>4000</v>
      </c>
    </row>
    <row r="8" customFormat="false" ht="15" hidden="false" customHeight="false" outlineLevel="0" collapsed="false">
      <c r="B8" s="14" t="n">
        <v>45</v>
      </c>
      <c r="C8" s="15"/>
      <c r="D8" s="15"/>
      <c r="E8" s="15"/>
      <c r="F8" s="15" t="n">
        <v>950</v>
      </c>
      <c r="G8" s="15"/>
      <c r="H8" s="15"/>
      <c r="I8" s="16" t="n">
        <f aca="false">SUM(C8:H8)+I7</f>
        <v>1610</v>
      </c>
      <c r="K8" s="14"/>
      <c r="L8" s="15"/>
      <c r="M8" s="16" t="n">
        <f aca="false">L8+M7</f>
        <v>4000</v>
      </c>
    </row>
    <row r="9" customFormat="false" ht="15" hidden="false" customHeight="false" outlineLevel="0" collapsed="false">
      <c r="B9" s="14" t="n">
        <v>50</v>
      </c>
      <c r="C9" s="15" t="n">
        <v>800</v>
      </c>
      <c r="D9" s="15" t="n">
        <v>500</v>
      </c>
      <c r="E9" s="15" t="n">
        <v>800</v>
      </c>
      <c r="F9" s="15"/>
      <c r="G9" s="15"/>
      <c r="H9" s="15"/>
      <c r="I9" s="16" t="n">
        <f aca="false">SUM(C9:H9)+I8</f>
        <v>3710</v>
      </c>
      <c r="K9" s="14"/>
      <c r="L9" s="15"/>
      <c r="M9" s="17" t="n">
        <f aca="false">L9+M8</f>
        <v>4000</v>
      </c>
    </row>
    <row r="10" customFormat="false" ht="13.8" hidden="false" customHeight="false" outlineLevel="0" collapsed="false">
      <c r="B10" s="14" t="n">
        <v>51</v>
      </c>
      <c r="C10" s="15"/>
      <c r="D10" s="0" t="n">
        <v>1100</v>
      </c>
      <c r="F10" s="15"/>
      <c r="G10" s="15"/>
      <c r="H10" s="15"/>
      <c r="I10" s="16" t="n">
        <f aca="false">SUM(C10:H10)+I9</f>
        <v>4810</v>
      </c>
      <c r="K10" s="18"/>
      <c r="L10" s="19"/>
      <c r="M10" s="20" t="n">
        <f aca="false">L10+M9</f>
        <v>4000</v>
      </c>
    </row>
    <row r="11" customFormat="false" ht="13.8" hidden="false" customHeight="false" outlineLevel="0" collapsed="false">
      <c r="B11" s="14" t="n">
        <v>55</v>
      </c>
      <c r="C11" s="15"/>
      <c r="D11" s="15" t="n">
        <v>600</v>
      </c>
      <c r="E11" s="15"/>
      <c r="F11" s="15"/>
      <c r="G11" s="15"/>
      <c r="H11" s="15"/>
      <c r="I11" s="16" t="n">
        <f aca="false">SUM(C11:H11)+I10</f>
        <v>5410</v>
      </c>
    </row>
    <row r="12" customFormat="false" ht="13.8" hidden="false" customHeight="false" outlineLevel="0" collapsed="false">
      <c r="B12" s="14" t="n">
        <v>60</v>
      </c>
      <c r="C12" s="15"/>
      <c r="D12" s="15"/>
      <c r="E12" s="15" t="n">
        <v>1000</v>
      </c>
      <c r="F12" s="15"/>
      <c r="G12" s="15"/>
      <c r="H12" s="15"/>
      <c r="I12" s="16" t="n">
        <f aca="false">SUM(C12:H12)+I11</f>
        <v>6410</v>
      </c>
    </row>
    <row r="13" customFormat="false" ht="15" hidden="false" customHeight="false" outlineLevel="0" collapsed="false">
      <c r="B13" s="14" t="n">
        <v>100</v>
      </c>
      <c r="C13" s="15"/>
      <c r="D13" s="15"/>
      <c r="E13" s="15"/>
      <c r="F13" s="15"/>
      <c r="G13" s="15"/>
      <c r="H13" s="15"/>
      <c r="I13" s="16" t="n">
        <f aca="false">SUM(C13:H13)+I12</f>
        <v>6410</v>
      </c>
    </row>
    <row r="14" customFormat="false" ht="15" hidden="false" customHeight="false" outlineLevel="0" collapsed="false">
      <c r="B14" s="14" t="n">
        <v>110</v>
      </c>
      <c r="C14" s="15"/>
      <c r="D14" s="15"/>
      <c r="E14" s="15"/>
      <c r="F14" s="15"/>
      <c r="G14" s="15"/>
      <c r="H14" s="15"/>
      <c r="I14" s="16" t="n">
        <f aca="false">SUM(C14:H14)+I13</f>
        <v>6410</v>
      </c>
    </row>
    <row r="15" customFormat="false" ht="15" hidden="false" customHeight="false" outlineLevel="0" collapsed="false">
      <c r="B15" s="18" t="n">
        <v>180</v>
      </c>
      <c r="C15" s="21" t="n">
        <v>400</v>
      </c>
      <c r="D15" s="21"/>
      <c r="E15" s="21"/>
      <c r="F15" s="21"/>
      <c r="G15" s="21"/>
      <c r="H15" s="21"/>
      <c r="I15" s="16" t="n">
        <f aca="false">SUM(C15:H15)+I14</f>
        <v>6810</v>
      </c>
    </row>
    <row r="16" customFormat="false" ht="15" hidden="false" customHeight="false" outlineLevel="0" collapsed="false">
      <c r="B16" s="22"/>
      <c r="C16" s="23"/>
      <c r="D16" s="23"/>
      <c r="E16" s="23"/>
      <c r="F16" s="23"/>
      <c r="G16" s="23"/>
      <c r="H16" s="23"/>
      <c r="I16" s="23"/>
    </row>
    <row r="17" customFormat="false" ht="13.8" hidden="false" customHeight="false" outlineLevel="0" collapsed="false">
      <c r="A17" s="24" t="s">
        <v>13</v>
      </c>
      <c r="B17" s="24"/>
      <c r="C17" s="23" t="n">
        <v>1200</v>
      </c>
      <c r="D17" s="25" t="n">
        <v>2200</v>
      </c>
      <c r="E17" s="23" t="n">
        <v>2000</v>
      </c>
      <c r="F17" s="25" t="n">
        <v>1900</v>
      </c>
      <c r="G17" s="25" t="n">
        <v>600</v>
      </c>
      <c r="H17" s="25" t="n">
        <v>400</v>
      </c>
      <c r="I17" s="23"/>
    </row>
    <row r="18" customFormat="false" ht="15" hidden="false" customHeight="false" outlineLevel="0" collapsed="false">
      <c r="B18" s="22"/>
      <c r="C18" s="22"/>
      <c r="D18" s="22"/>
      <c r="E18" s="22"/>
      <c r="F18" s="22"/>
      <c r="G18" s="22"/>
      <c r="H18" s="22"/>
      <c r="I18" s="22"/>
    </row>
    <row r="19" customFormat="false" ht="15" hidden="false" customHeight="false" outlineLevel="0" collapsed="false">
      <c r="B19" s="22"/>
      <c r="C19" s="22"/>
      <c r="D19" s="22"/>
      <c r="E19" s="22"/>
      <c r="F19" s="29" t="n">
        <v>0.5</v>
      </c>
      <c r="G19" s="29" t="n">
        <v>0.5</v>
      </c>
      <c r="H19" s="29" t="n">
        <v>0.9</v>
      </c>
      <c r="I19" s="22"/>
    </row>
    <row r="20" customFormat="false" ht="15" hidden="false" customHeight="false" outlineLevel="0" collapsed="false">
      <c r="B20" s="22"/>
      <c r="C20" s="22"/>
      <c r="D20" s="22"/>
      <c r="E20" s="22"/>
      <c r="F20" s="22"/>
      <c r="G20" s="22"/>
      <c r="H20" s="22"/>
      <c r="I20" s="22"/>
    </row>
    <row r="36" customFormat="false" ht="15" hidden="false" customHeight="false" outlineLevel="0" collapsed="false">
      <c r="A36" s="24" t="s">
        <v>14</v>
      </c>
      <c r="B36" s="24"/>
      <c r="C36" s="24" t="s">
        <v>15</v>
      </c>
      <c r="D36" s="24"/>
    </row>
    <row r="37" customFormat="false" ht="15" hidden="false" customHeight="false" outlineLevel="0" collapsed="false">
      <c r="A37" s="0" t="n">
        <v>0</v>
      </c>
      <c r="B37" s="0" t="n">
        <f aca="false">B5</f>
        <v>20</v>
      </c>
      <c r="C37" s="0" t="n">
        <v>0</v>
      </c>
      <c r="D37" s="0" t="n">
        <f aca="false">K5</f>
        <v>150</v>
      </c>
    </row>
    <row r="38" customFormat="false" ht="15" hidden="false" customHeight="false" outlineLevel="0" collapsed="false">
      <c r="A38" s="26" t="n">
        <f aca="false">I5</f>
        <v>360</v>
      </c>
      <c r="B38" s="27" t="n">
        <f aca="false">B37</f>
        <v>20</v>
      </c>
      <c r="C38" s="26" t="n">
        <f aca="false">M5</f>
        <v>4000</v>
      </c>
      <c r="D38" s="0" t="n">
        <f aca="false">K5</f>
        <v>150</v>
      </c>
    </row>
    <row r="39" customFormat="false" ht="15" hidden="false" customHeight="false" outlineLevel="0" collapsed="false">
      <c r="A39" s="26" t="n">
        <f aca="false">A38</f>
        <v>360</v>
      </c>
      <c r="B39" s="27" t="n">
        <f aca="false">B6</f>
        <v>30</v>
      </c>
      <c r="C39" s="26" t="n">
        <f aca="false">C38</f>
        <v>4000</v>
      </c>
      <c r="D39" s="0" t="n">
        <f aca="false">K6</f>
        <v>0</v>
      </c>
    </row>
    <row r="40" customFormat="false" ht="15" hidden="false" customHeight="false" outlineLevel="0" collapsed="false">
      <c r="A40" s="26" t="n">
        <f aca="false">I6</f>
        <v>360</v>
      </c>
      <c r="B40" s="27" t="n">
        <f aca="false">B39</f>
        <v>30</v>
      </c>
      <c r="C40" s="26" t="n">
        <f aca="false">M6</f>
        <v>4000</v>
      </c>
      <c r="D40" s="0" t="n">
        <f aca="false">D39</f>
        <v>0</v>
      </c>
    </row>
    <row r="41" customFormat="false" ht="15" hidden="false" customHeight="false" outlineLevel="0" collapsed="false">
      <c r="A41" s="26" t="n">
        <f aca="false">A40</f>
        <v>360</v>
      </c>
      <c r="B41" s="27" t="n">
        <f aca="false">B7</f>
        <v>40</v>
      </c>
      <c r="C41" s="26" t="n">
        <f aca="false">C40</f>
        <v>4000</v>
      </c>
      <c r="D41" s="0" t="n">
        <f aca="false">K7</f>
        <v>0</v>
      </c>
    </row>
    <row r="42" customFormat="false" ht="15" hidden="false" customHeight="false" outlineLevel="0" collapsed="false">
      <c r="A42" s="26" t="n">
        <f aca="false">I7</f>
        <v>660</v>
      </c>
      <c r="B42" s="27" t="n">
        <f aca="false">B41</f>
        <v>40</v>
      </c>
      <c r="C42" s="26" t="n">
        <f aca="false">M7</f>
        <v>4000</v>
      </c>
      <c r="D42" s="0" t="n">
        <f aca="false">D41</f>
        <v>0</v>
      </c>
    </row>
    <row r="43" customFormat="false" ht="15" hidden="false" customHeight="false" outlineLevel="0" collapsed="false">
      <c r="A43" s="26" t="n">
        <f aca="false">A42</f>
        <v>660</v>
      </c>
      <c r="B43" s="27" t="n">
        <f aca="false">B8</f>
        <v>45</v>
      </c>
      <c r="C43" s="26" t="n">
        <f aca="false">C42</f>
        <v>4000</v>
      </c>
      <c r="D43" s="0" t="n">
        <f aca="false">K8</f>
        <v>0</v>
      </c>
    </row>
    <row r="44" customFormat="false" ht="15" hidden="false" customHeight="false" outlineLevel="0" collapsed="false">
      <c r="A44" s="26" t="n">
        <f aca="false">I8</f>
        <v>1610</v>
      </c>
      <c r="B44" s="27" t="n">
        <f aca="false">B43</f>
        <v>45</v>
      </c>
      <c r="C44" s="26" t="n">
        <f aca="false">M8</f>
        <v>4000</v>
      </c>
      <c r="D44" s="0" t="n">
        <f aca="false">D43</f>
        <v>0</v>
      </c>
    </row>
    <row r="45" customFormat="false" ht="15" hidden="false" customHeight="false" outlineLevel="0" collapsed="false">
      <c r="A45" s="26" t="n">
        <f aca="false">A44</f>
        <v>1610</v>
      </c>
      <c r="B45" s="27" t="n">
        <f aca="false">B9</f>
        <v>50</v>
      </c>
      <c r="C45" s="26" t="n">
        <f aca="false">C44</f>
        <v>4000</v>
      </c>
      <c r="D45" s="0" t="n">
        <f aca="false">K9</f>
        <v>0</v>
      </c>
    </row>
    <row r="46" customFormat="false" ht="15" hidden="false" customHeight="false" outlineLevel="0" collapsed="false">
      <c r="A46" s="26" t="n">
        <f aca="false">I9</f>
        <v>3710</v>
      </c>
      <c r="B46" s="27" t="n">
        <f aca="false">B45</f>
        <v>50</v>
      </c>
      <c r="C46" s="26" t="n">
        <f aca="false">M9</f>
        <v>4000</v>
      </c>
      <c r="D46" s="0" t="n">
        <f aca="false">D45</f>
        <v>0</v>
      </c>
    </row>
    <row r="47" customFormat="false" ht="15" hidden="false" customHeight="false" outlineLevel="0" collapsed="false">
      <c r="A47" s="26" t="n">
        <f aca="false">A46</f>
        <v>3710</v>
      </c>
      <c r="B47" s="27" t="n">
        <f aca="false">B10</f>
        <v>51</v>
      </c>
      <c r="C47" s="26" t="n">
        <f aca="false">C46</f>
        <v>4000</v>
      </c>
      <c r="D47" s="0" t="n">
        <f aca="false">K10</f>
        <v>0</v>
      </c>
    </row>
    <row r="48" customFormat="false" ht="15" hidden="false" customHeight="false" outlineLevel="0" collapsed="false">
      <c r="A48" s="26" t="n">
        <f aca="false">I10</f>
        <v>4810</v>
      </c>
      <c r="B48" s="27" t="n">
        <f aca="false">B47</f>
        <v>51</v>
      </c>
      <c r="C48" s="26" t="n">
        <f aca="false">M10</f>
        <v>4000</v>
      </c>
      <c r="D48" s="0" t="n">
        <f aca="false">D47</f>
        <v>0</v>
      </c>
    </row>
    <row r="49" customFormat="false" ht="15" hidden="false" customHeight="false" outlineLevel="0" collapsed="false">
      <c r="A49" s="26" t="n">
        <f aca="false">A48</f>
        <v>4810</v>
      </c>
      <c r="B49" s="27" t="n">
        <f aca="false">B11</f>
        <v>55</v>
      </c>
      <c r="C49" s="26"/>
    </row>
    <row r="50" customFormat="false" ht="15" hidden="false" customHeight="false" outlineLevel="0" collapsed="false">
      <c r="A50" s="26" t="n">
        <f aca="false">I11</f>
        <v>5410</v>
      </c>
      <c r="B50" s="27" t="n">
        <f aca="false">B49</f>
        <v>55</v>
      </c>
    </row>
    <row r="51" customFormat="false" ht="15" hidden="false" customHeight="false" outlineLevel="0" collapsed="false">
      <c r="A51" s="26" t="n">
        <f aca="false">A50</f>
        <v>5410</v>
      </c>
      <c r="B51" s="27" t="n">
        <f aca="false">B12</f>
        <v>60</v>
      </c>
      <c r="C51" s="28"/>
    </row>
    <row r="52" customFormat="false" ht="15" hidden="false" customHeight="false" outlineLevel="0" collapsed="false">
      <c r="A52" s="26" t="n">
        <f aca="false">I12</f>
        <v>6410</v>
      </c>
      <c r="B52" s="27" t="n">
        <f aca="false">B51</f>
        <v>60</v>
      </c>
      <c r="C52" s="28"/>
      <c r="D52" s="28"/>
    </row>
    <row r="53" customFormat="false" ht="15" hidden="false" customHeight="false" outlineLevel="0" collapsed="false">
      <c r="A53" s="26" t="n">
        <f aca="false">A52</f>
        <v>6410</v>
      </c>
      <c r="B53" s="27" t="n">
        <f aca="false">B13</f>
        <v>100</v>
      </c>
      <c r="C53" s="28"/>
      <c r="D53" s="28"/>
    </row>
    <row r="54" customFormat="false" ht="15" hidden="false" customHeight="false" outlineLevel="0" collapsed="false">
      <c r="A54" s="26" t="n">
        <f aca="false">I13</f>
        <v>6410</v>
      </c>
      <c r="B54" s="27" t="n">
        <f aca="false">B53</f>
        <v>100</v>
      </c>
      <c r="C54" s="28"/>
      <c r="D54" s="28"/>
    </row>
    <row r="55" customFormat="false" ht="15" hidden="false" customHeight="false" outlineLevel="0" collapsed="false">
      <c r="A55" s="26" t="n">
        <f aca="false">A54</f>
        <v>6410</v>
      </c>
      <c r="B55" s="27" t="n">
        <f aca="false">B14</f>
        <v>110</v>
      </c>
      <c r="C55" s="28"/>
      <c r="D55" s="28"/>
    </row>
    <row r="56" customFormat="false" ht="15" hidden="false" customHeight="false" outlineLevel="0" collapsed="false">
      <c r="A56" s="26" t="n">
        <f aca="false">I14</f>
        <v>6410</v>
      </c>
      <c r="B56" s="27" t="n">
        <f aca="false">B55</f>
        <v>110</v>
      </c>
      <c r="C56" s="28"/>
      <c r="D56" s="28"/>
    </row>
    <row r="57" customFormat="false" ht="15" hidden="false" customHeight="false" outlineLevel="0" collapsed="false">
      <c r="A57" s="26" t="n">
        <f aca="false">A56</f>
        <v>6410</v>
      </c>
      <c r="B57" s="27" t="n">
        <f aca="false">B15</f>
        <v>180</v>
      </c>
      <c r="C57" s="28"/>
      <c r="D57" s="28"/>
    </row>
    <row r="58" customFormat="false" ht="15" hidden="false" customHeight="false" outlineLevel="0" collapsed="false">
      <c r="A58" s="26" t="n">
        <f aca="false">I15</f>
        <v>6810</v>
      </c>
      <c r="B58" s="27" t="n">
        <f aca="false">B57</f>
        <v>180</v>
      </c>
      <c r="C58" s="28"/>
      <c r="D58" s="28"/>
    </row>
  </sheetData>
  <mergeCells count="7">
    <mergeCell ref="B1:I1"/>
    <mergeCell ref="K1:M1"/>
    <mergeCell ref="B3:I3"/>
    <mergeCell ref="K3:M3"/>
    <mergeCell ref="A17:B17"/>
    <mergeCell ref="A36:B36"/>
    <mergeCell ref="C36:D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20" workbookViewId="0">
      <selection pane="topLeft" activeCell="I12" activeCellId="0" sqref="I12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9.14"/>
    <col collapsed="false" customWidth="true" hidden="false" outlineLevel="0" max="3" min="3" style="0" width="14.71"/>
    <col collapsed="false" customWidth="true" hidden="false" outlineLevel="0" max="4" min="4" style="0" width="16.43"/>
    <col collapsed="false" customWidth="true" hidden="false" outlineLevel="0" max="5" min="5" style="0" width="9.86"/>
    <col collapsed="false" customWidth="true" hidden="false" outlineLevel="0" max="7" min="6" style="0" width="13.57"/>
    <col collapsed="false" customWidth="true" hidden="false" outlineLevel="0" max="8" min="8" style="0" width="11.29"/>
    <col collapsed="false" customWidth="true" hidden="false" outlineLevel="0" max="10" min="10" style="0" width="3.71"/>
    <col collapsed="false" customWidth="true" hidden="false" outlineLevel="0" max="12" min="12" style="0" width="16.85"/>
    <col collapsed="false" customWidth="true" hidden="false" outlineLevel="0" max="13" min="13" style="0" width="23.14"/>
  </cols>
  <sheetData>
    <row r="1" customFormat="false" ht="15" hidden="false" customHeight="false" outlineLevel="0" collapsed="false">
      <c r="B1" s="1" t="s">
        <v>18</v>
      </c>
      <c r="C1" s="1"/>
      <c r="D1" s="1"/>
      <c r="E1" s="1"/>
      <c r="F1" s="1"/>
      <c r="G1" s="1"/>
      <c r="H1" s="1"/>
      <c r="I1" s="1"/>
      <c r="J1" s="2"/>
      <c r="K1" s="1" t="s">
        <v>1</v>
      </c>
      <c r="L1" s="1"/>
      <c r="M1" s="1"/>
    </row>
    <row r="2" customFormat="false" ht="15" hidden="false" customHeight="false" outlineLevel="0" collapsed="false">
      <c r="B2" s="3"/>
      <c r="C2" s="3"/>
      <c r="D2" s="3"/>
      <c r="E2" s="3"/>
      <c r="F2" s="3"/>
      <c r="G2" s="4"/>
      <c r="H2" s="5"/>
      <c r="I2" s="4"/>
    </row>
    <row r="3" customFormat="false" ht="15" hidden="false" customHeight="false" outlineLevel="0" collapsed="false">
      <c r="B3" s="6" t="s">
        <v>2</v>
      </c>
      <c r="C3" s="6"/>
      <c r="D3" s="6"/>
      <c r="E3" s="6"/>
      <c r="F3" s="6"/>
      <c r="G3" s="6"/>
      <c r="H3" s="6"/>
      <c r="I3" s="6"/>
      <c r="K3" s="7" t="s">
        <v>3</v>
      </c>
      <c r="L3" s="7"/>
      <c r="M3" s="7"/>
    </row>
    <row r="4" customFormat="false" ht="15" hidden="false" customHeight="false" outlineLevel="0" collapsed="false"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K4" s="11" t="s">
        <v>4</v>
      </c>
      <c r="L4" s="12" t="s">
        <v>12</v>
      </c>
      <c r="M4" s="13" t="s">
        <v>11</v>
      </c>
    </row>
    <row r="5" customFormat="false" ht="15" hidden="false" customHeight="false" outlineLevel="0" collapsed="false">
      <c r="B5" s="14" t="n">
        <v>20</v>
      </c>
      <c r="C5" s="15"/>
      <c r="D5" s="15"/>
      <c r="E5" s="15"/>
      <c r="F5" s="15"/>
      <c r="G5" s="15"/>
      <c r="H5" s="15" t="n">
        <v>80</v>
      </c>
      <c r="I5" s="16" t="n">
        <f aca="false">SUM(C5:H5)</f>
        <v>80</v>
      </c>
      <c r="K5" s="14" t="n">
        <v>150</v>
      </c>
      <c r="L5" s="15" t="n">
        <v>4500</v>
      </c>
      <c r="M5" s="16" t="n">
        <f aca="false">L5</f>
        <v>4500</v>
      </c>
    </row>
    <row r="6" customFormat="false" ht="15" hidden="false" customHeight="false" outlineLevel="0" collapsed="false">
      <c r="B6" s="14" t="n">
        <v>25</v>
      </c>
      <c r="C6" s="15"/>
      <c r="D6" s="15"/>
      <c r="E6" s="15"/>
      <c r="F6" s="15"/>
      <c r="G6" s="15" t="n">
        <v>60</v>
      </c>
      <c r="H6" s="15"/>
      <c r="I6" s="16" t="n">
        <f aca="false">SUM(C6:H6)+I5</f>
        <v>140</v>
      </c>
      <c r="K6" s="14"/>
      <c r="L6" s="15"/>
      <c r="M6" s="16" t="n">
        <f aca="false">L6+M5</f>
        <v>4500</v>
      </c>
    </row>
    <row r="7" customFormat="false" ht="15" hidden="false" customHeight="false" outlineLevel="0" collapsed="false">
      <c r="B7" s="14" t="n">
        <v>40</v>
      </c>
      <c r="C7" s="15" t="n">
        <v>400</v>
      </c>
      <c r="D7" s="15"/>
      <c r="E7" s="15"/>
      <c r="F7" s="15"/>
      <c r="G7" s="15"/>
      <c r="H7" s="15"/>
      <c r="I7" s="16" t="n">
        <f aca="false">SUM(C7:H7)+I6</f>
        <v>540</v>
      </c>
      <c r="K7" s="14"/>
      <c r="L7" s="15"/>
      <c r="M7" s="16" t="n">
        <f aca="false">L7+M6</f>
        <v>4500</v>
      </c>
    </row>
    <row r="8" customFormat="false" ht="15" hidden="false" customHeight="false" outlineLevel="0" collapsed="false">
      <c r="B8" s="14" t="n">
        <v>50</v>
      </c>
      <c r="C8" s="15" t="n">
        <v>200</v>
      </c>
      <c r="D8" s="15" t="n">
        <v>800</v>
      </c>
      <c r="E8" s="15" t="n">
        <v>500</v>
      </c>
      <c r="F8" s="15" t="n">
        <v>190</v>
      </c>
      <c r="G8" s="15"/>
      <c r="H8" s="15"/>
      <c r="I8" s="16" t="n">
        <f aca="false">SUM(C8:H8)+I7</f>
        <v>2230</v>
      </c>
      <c r="K8" s="14"/>
      <c r="L8" s="15"/>
      <c r="M8" s="16" t="n">
        <f aca="false">L8+M7</f>
        <v>4500</v>
      </c>
    </row>
    <row r="9" customFormat="false" ht="13.8" hidden="false" customHeight="false" outlineLevel="0" collapsed="false">
      <c r="B9" s="0" t="n">
        <v>55</v>
      </c>
      <c r="C9" s="15"/>
      <c r="E9" s="0" t="n">
        <v>500</v>
      </c>
      <c r="F9" s="15"/>
      <c r="G9" s="15"/>
      <c r="H9" s="15"/>
      <c r="I9" s="16" t="n">
        <f aca="false">SUM(C9:H9)+I8</f>
        <v>2730</v>
      </c>
      <c r="K9" s="14"/>
      <c r="L9" s="15"/>
      <c r="M9" s="17" t="n">
        <f aca="false">L9+M8</f>
        <v>4500</v>
      </c>
    </row>
    <row r="10" customFormat="false" ht="13.8" hidden="false" customHeight="false" outlineLevel="0" collapsed="false">
      <c r="B10" s="14" t="n">
        <v>60</v>
      </c>
      <c r="C10" s="15"/>
      <c r="D10" s="15" t="n">
        <v>500</v>
      </c>
      <c r="E10" s="15"/>
      <c r="F10" s="15"/>
      <c r="G10" s="15"/>
      <c r="H10" s="15"/>
      <c r="I10" s="16" t="n">
        <f aca="false">SUM(C10:H10)+I9</f>
        <v>3230</v>
      </c>
      <c r="K10" s="18"/>
      <c r="L10" s="19"/>
      <c r="M10" s="20" t="n">
        <f aca="false">L10+M9</f>
        <v>4500</v>
      </c>
    </row>
    <row r="11" customFormat="false" ht="13.8" hidden="false" customHeight="false" outlineLevel="0" collapsed="false">
      <c r="B11" s="14" t="n">
        <v>70</v>
      </c>
      <c r="C11" s="15"/>
      <c r="D11" s="15"/>
      <c r="E11" s="15" t="n">
        <v>500</v>
      </c>
      <c r="F11" s="15"/>
      <c r="G11" s="15"/>
      <c r="H11" s="15"/>
      <c r="I11" s="16" t="n">
        <f aca="false">SUM(C11:H11)+I10</f>
        <v>3730</v>
      </c>
    </row>
    <row r="12" customFormat="false" ht="13.8" hidden="false" customHeight="false" outlineLevel="0" collapsed="false">
      <c r="B12" s="14" t="n">
        <v>75</v>
      </c>
      <c r="C12" s="15"/>
      <c r="D12" s="15" t="n">
        <v>700</v>
      </c>
      <c r="E12" s="15"/>
      <c r="F12" s="15"/>
      <c r="G12" s="15"/>
      <c r="H12" s="15"/>
      <c r="I12" s="16" t="n">
        <f aca="false">SUM(C12:H12)+I11</f>
        <v>4430</v>
      </c>
    </row>
    <row r="13" customFormat="false" ht="13.8" hidden="false" customHeight="false" outlineLevel="0" collapsed="false">
      <c r="B13" s="14" t="n">
        <v>90</v>
      </c>
      <c r="C13" s="15"/>
      <c r="D13" s="15" t="n">
        <v>300</v>
      </c>
      <c r="E13" s="15"/>
      <c r="F13" s="15"/>
      <c r="G13" s="15"/>
      <c r="H13" s="15"/>
      <c r="I13" s="16" t="n">
        <f aca="false">SUM(C13:H13)+I12</f>
        <v>4730</v>
      </c>
    </row>
    <row r="14" customFormat="false" ht="15" hidden="false" customHeight="false" outlineLevel="0" collapsed="false">
      <c r="B14" s="14" t="n">
        <v>110</v>
      </c>
      <c r="C14" s="15"/>
      <c r="D14" s="15"/>
      <c r="E14" s="15"/>
      <c r="F14" s="15"/>
      <c r="G14" s="15"/>
      <c r="H14" s="15"/>
      <c r="I14" s="16" t="n">
        <f aca="false">SUM(C14:H14)+I13</f>
        <v>4730</v>
      </c>
    </row>
    <row r="15" customFormat="false" ht="15" hidden="false" customHeight="false" outlineLevel="0" collapsed="false">
      <c r="B15" s="18" t="n">
        <v>120</v>
      </c>
      <c r="C15" s="21"/>
      <c r="D15" s="21"/>
      <c r="E15" s="21"/>
      <c r="F15" s="21"/>
      <c r="G15" s="21"/>
      <c r="H15" s="21"/>
      <c r="I15" s="16" t="n">
        <f aca="false">SUM(C15:H15)+I14</f>
        <v>4730</v>
      </c>
    </row>
    <row r="16" customFormat="false" ht="15" hidden="false" customHeight="false" outlineLevel="0" collapsed="false">
      <c r="B16" s="22"/>
      <c r="C16" s="23"/>
      <c r="D16" s="23"/>
      <c r="E16" s="23"/>
      <c r="F16" s="23"/>
      <c r="G16" s="23"/>
      <c r="H16" s="23"/>
      <c r="I16" s="23"/>
    </row>
    <row r="17" customFormat="false" ht="13.8" hidden="false" customHeight="false" outlineLevel="0" collapsed="false">
      <c r="A17" s="24" t="s">
        <v>13</v>
      </c>
      <c r="B17" s="24"/>
      <c r="C17" s="23" t="n">
        <v>600</v>
      </c>
      <c r="D17" s="25" t="n">
        <v>2200</v>
      </c>
      <c r="E17" s="23" t="n">
        <v>2000</v>
      </c>
      <c r="F17" s="25" t="n">
        <v>1900</v>
      </c>
      <c r="G17" s="25" t="n">
        <v>600</v>
      </c>
      <c r="H17" s="25" t="n">
        <v>400</v>
      </c>
      <c r="I17" s="23"/>
    </row>
    <row r="18" customFormat="false" ht="15" hidden="false" customHeight="false" outlineLevel="0" collapsed="false">
      <c r="B18" s="22"/>
      <c r="C18" s="22"/>
      <c r="D18" s="22"/>
      <c r="E18" s="22"/>
      <c r="F18" s="22"/>
      <c r="G18" s="22"/>
      <c r="H18" s="22"/>
      <c r="I18" s="22"/>
    </row>
    <row r="19" customFormat="false" ht="15" hidden="false" customHeight="false" outlineLevel="0" collapsed="false">
      <c r="B19" s="22"/>
      <c r="C19" s="22"/>
      <c r="D19" s="22"/>
      <c r="E19" s="22"/>
      <c r="F19" s="22"/>
      <c r="G19" s="22"/>
      <c r="H19" s="22"/>
      <c r="I19" s="22"/>
    </row>
    <row r="20" customFormat="false" ht="15" hidden="false" customHeight="false" outlineLevel="0" collapsed="false">
      <c r="B20" s="22"/>
      <c r="C20" s="22"/>
      <c r="D20" s="22"/>
      <c r="E20" s="22"/>
      <c r="F20" s="29" t="n">
        <v>0.1</v>
      </c>
      <c r="G20" s="29" t="n">
        <v>0.1</v>
      </c>
      <c r="H20" s="29" t="n">
        <v>0.2</v>
      </c>
      <c r="I20" s="22"/>
    </row>
    <row r="36" customFormat="false" ht="15" hidden="false" customHeight="false" outlineLevel="0" collapsed="false">
      <c r="A36" s="24" t="s">
        <v>14</v>
      </c>
      <c r="B36" s="24"/>
      <c r="C36" s="24" t="s">
        <v>15</v>
      </c>
      <c r="D36" s="24"/>
    </row>
    <row r="37" customFormat="false" ht="15" hidden="false" customHeight="false" outlineLevel="0" collapsed="false">
      <c r="A37" s="0" t="n">
        <v>0</v>
      </c>
      <c r="B37" s="0" t="n">
        <f aca="false">B5</f>
        <v>20</v>
      </c>
      <c r="C37" s="0" t="n">
        <v>0</v>
      </c>
      <c r="D37" s="0" t="n">
        <f aca="false">K5</f>
        <v>150</v>
      </c>
    </row>
    <row r="38" customFormat="false" ht="15" hidden="false" customHeight="false" outlineLevel="0" collapsed="false">
      <c r="A38" s="26" t="n">
        <f aca="false">I5</f>
        <v>80</v>
      </c>
      <c r="B38" s="27" t="n">
        <f aca="false">B37</f>
        <v>20</v>
      </c>
      <c r="C38" s="26" t="n">
        <f aca="false">M5</f>
        <v>4500</v>
      </c>
      <c r="D38" s="0" t="n">
        <f aca="false">K5</f>
        <v>150</v>
      </c>
    </row>
    <row r="39" customFormat="false" ht="15" hidden="false" customHeight="false" outlineLevel="0" collapsed="false">
      <c r="A39" s="26" t="n">
        <f aca="false">A38</f>
        <v>80</v>
      </c>
      <c r="B39" s="27" t="n">
        <f aca="false">B6</f>
        <v>25</v>
      </c>
      <c r="C39" s="26" t="n">
        <f aca="false">C38</f>
        <v>4500</v>
      </c>
      <c r="D39" s="0" t="n">
        <f aca="false">K6</f>
        <v>0</v>
      </c>
    </row>
    <row r="40" customFormat="false" ht="15" hidden="false" customHeight="false" outlineLevel="0" collapsed="false">
      <c r="A40" s="26" t="n">
        <f aca="false">I6</f>
        <v>140</v>
      </c>
      <c r="B40" s="27" t="n">
        <f aca="false">B39</f>
        <v>25</v>
      </c>
      <c r="C40" s="26" t="n">
        <f aca="false">M6</f>
        <v>4500</v>
      </c>
      <c r="D40" s="0" t="n">
        <f aca="false">D39</f>
        <v>0</v>
      </c>
    </row>
    <row r="41" customFormat="false" ht="15" hidden="false" customHeight="false" outlineLevel="0" collapsed="false">
      <c r="A41" s="26" t="n">
        <f aca="false">A40</f>
        <v>140</v>
      </c>
      <c r="B41" s="27" t="n">
        <f aca="false">B7</f>
        <v>40</v>
      </c>
      <c r="C41" s="26" t="n">
        <f aca="false">C40</f>
        <v>4500</v>
      </c>
      <c r="D41" s="0" t="n">
        <f aca="false">K7</f>
        <v>0</v>
      </c>
    </row>
    <row r="42" customFormat="false" ht="15" hidden="false" customHeight="false" outlineLevel="0" collapsed="false">
      <c r="A42" s="26" t="n">
        <f aca="false">I7</f>
        <v>540</v>
      </c>
      <c r="B42" s="27" t="n">
        <f aca="false">B41</f>
        <v>40</v>
      </c>
      <c r="C42" s="26" t="n">
        <f aca="false">M7</f>
        <v>4500</v>
      </c>
      <c r="D42" s="0" t="n">
        <f aca="false">D41</f>
        <v>0</v>
      </c>
    </row>
    <row r="43" customFormat="false" ht="15" hidden="false" customHeight="false" outlineLevel="0" collapsed="false">
      <c r="A43" s="26" t="n">
        <f aca="false">A42</f>
        <v>540</v>
      </c>
      <c r="B43" s="27" t="n">
        <f aca="false">B8</f>
        <v>50</v>
      </c>
      <c r="C43" s="26" t="n">
        <f aca="false">C42</f>
        <v>4500</v>
      </c>
      <c r="D43" s="0" t="n">
        <f aca="false">K8</f>
        <v>0</v>
      </c>
    </row>
    <row r="44" customFormat="false" ht="15" hidden="false" customHeight="false" outlineLevel="0" collapsed="false">
      <c r="A44" s="26" t="n">
        <f aca="false">I8</f>
        <v>2230</v>
      </c>
      <c r="B44" s="27" t="n">
        <f aca="false">B43</f>
        <v>50</v>
      </c>
      <c r="C44" s="26" t="n">
        <f aca="false">M8</f>
        <v>4500</v>
      </c>
      <c r="D44" s="0" t="n">
        <f aca="false">D43</f>
        <v>0</v>
      </c>
    </row>
    <row r="45" customFormat="false" ht="15" hidden="false" customHeight="false" outlineLevel="0" collapsed="false">
      <c r="A45" s="26" t="n">
        <f aca="false">A44</f>
        <v>2230</v>
      </c>
      <c r="B45" s="27" t="n">
        <f aca="false">B10</f>
        <v>60</v>
      </c>
      <c r="C45" s="26" t="n">
        <f aca="false">C44</f>
        <v>4500</v>
      </c>
      <c r="D45" s="0" t="n">
        <f aca="false">K9</f>
        <v>0</v>
      </c>
    </row>
    <row r="46" customFormat="false" ht="15" hidden="false" customHeight="false" outlineLevel="0" collapsed="false">
      <c r="A46" s="26" t="n">
        <f aca="false">I9</f>
        <v>2730</v>
      </c>
      <c r="B46" s="27" t="n">
        <f aca="false">B45</f>
        <v>60</v>
      </c>
      <c r="C46" s="26" t="n">
        <f aca="false">M9</f>
        <v>4500</v>
      </c>
      <c r="D46" s="0" t="n">
        <f aca="false">D45</f>
        <v>0</v>
      </c>
    </row>
    <row r="47" customFormat="false" ht="15" hidden="false" customHeight="false" outlineLevel="0" collapsed="false">
      <c r="A47" s="26" t="n">
        <f aca="false">A46</f>
        <v>2730</v>
      </c>
      <c r="B47" s="27" t="n">
        <f aca="false">B11</f>
        <v>70</v>
      </c>
      <c r="C47" s="26" t="n">
        <f aca="false">C46</f>
        <v>4500</v>
      </c>
      <c r="D47" s="0" t="n">
        <f aca="false">K10</f>
        <v>0</v>
      </c>
    </row>
    <row r="48" customFormat="false" ht="15" hidden="false" customHeight="false" outlineLevel="0" collapsed="false">
      <c r="A48" s="26" t="n">
        <f aca="false">I10</f>
        <v>3230</v>
      </c>
      <c r="B48" s="27" t="n">
        <f aca="false">B47</f>
        <v>70</v>
      </c>
      <c r="C48" s="26" t="n">
        <f aca="false">M10</f>
        <v>4500</v>
      </c>
      <c r="D48" s="0" t="n">
        <f aca="false">D47</f>
        <v>0</v>
      </c>
    </row>
    <row r="49" customFormat="false" ht="15" hidden="false" customHeight="false" outlineLevel="0" collapsed="false">
      <c r="A49" s="26" t="n">
        <f aca="false">A48</f>
        <v>3230</v>
      </c>
      <c r="B49" s="27" t="n">
        <f aca="false">B12</f>
        <v>75</v>
      </c>
      <c r="C49" s="26"/>
    </row>
    <row r="50" customFormat="false" ht="15" hidden="false" customHeight="false" outlineLevel="0" collapsed="false">
      <c r="A50" s="26" t="n">
        <f aca="false">I11</f>
        <v>3730</v>
      </c>
      <c r="B50" s="27" t="n">
        <f aca="false">B49</f>
        <v>75</v>
      </c>
    </row>
    <row r="51" customFormat="false" ht="15" hidden="false" customHeight="false" outlineLevel="0" collapsed="false">
      <c r="A51" s="26" t="n">
        <f aca="false">A50</f>
        <v>3730</v>
      </c>
      <c r="B51" s="27" t="n">
        <f aca="false">B13</f>
        <v>90</v>
      </c>
      <c r="C51" s="28"/>
    </row>
    <row r="52" customFormat="false" ht="15" hidden="false" customHeight="false" outlineLevel="0" collapsed="false">
      <c r="A52" s="26" t="n">
        <f aca="false">I12</f>
        <v>4430</v>
      </c>
      <c r="B52" s="27" t="n">
        <f aca="false">B51</f>
        <v>90</v>
      </c>
      <c r="C52" s="28"/>
      <c r="D52" s="28"/>
    </row>
    <row r="53" customFormat="false" ht="15" hidden="false" customHeight="false" outlineLevel="0" collapsed="false">
      <c r="A53" s="26" t="n">
        <f aca="false">A52</f>
        <v>4430</v>
      </c>
      <c r="B53" s="27" t="n">
        <f aca="false">B13</f>
        <v>90</v>
      </c>
      <c r="C53" s="28"/>
      <c r="D53" s="28"/>
    </row>
    <row r="54" customFormat="false" ht="15" hidden="false" customHeight="false" outlineLevel="0" collapsed="false">
      <c r="A54" s="26" t="n">
        <f aca="false">I13</f>
        <v>4730</v>
      </c>
      <c r="B54" s="27" t="n">
        <f aca="false">B53</f>
        <v>90</v>
      </c>
      <c r="C54" s="28"/>
      <c r="D54" s="28"/>
    </row>
    <row r="55" customFormat="false" ht="15" hidden="false" customHeight="false" outlineLevel="0" collapsed="false">
      <c r="A55" s="26" t="n">
        <f aca="false">A54</f>
        <v>4730</v>
      </c>
      <c r="B55" s="27" t="n">
        <f aca="false">B14</f>
        <v>110</v>
      </c>
      <c r="C55" s="28"/>
      <c r="D55" s="28"/>
    </row>
    <row r="56" customFormat="false" ht="15" hidden="false" customHeight="false" outlineLevel="0" collapsed="false">
      <c r="A56" s="26" t="n">
        <f aca="false">I14</f>
        <v>4730</v>
      </c>
      <c r="B56" s="27" t="n">
        <f aca="false">B55</f>
        <v>110</v>
      </c>
      <c r="C56" s="28"/>
      <c r="D56" s="28"/>
    </row>
    <row r="57" customFormat="false" ht="15" hidden="false" customHeight="false" outlineLevel="0" collapsed="false">
      <c r="A57" s="26" t="n">
        <f aca="false">A56</f>
        <v>4730</v>
      </c>
      <c r="B57" s="27" t="n">
        <f aca="false">B15</f>
        <v>120</v>
      </c>
      <c r="C57" s="28"/>
      <c r="D57" s="28"/>
    </row>
    <row r="58" customFormat="false" ht="15" hidden="false" customHeight="false" outlineLevel="0" collapsed="false">
      <c r="A58" s="26" t="n">
        <f aca="false">I15</f>
        <v>4730</v>
      </c>
      <c r="B58" s="27" t="n">
        <f aca="false">B57</f>
        <v>120</v>
      </c>
      <c r="C58" s="28"/>
      <c r="D58" s="28"/>
    </row>
  </sheetData>
  <mergeCells count="7">
    <mergeCell ref="B1:I1"/>
    <mergeCell ref="K1:M1"/>
    <mergeCell ref="B3:I3"/>
    <mergeCell ref="K3:M3"/>
    <mergeCell ref="A17:B17"/>
    <mergeCell ref="A36:B36"/>
    <mergeCell ref="C36:D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20" workbookViewId="0">
      <selection pane="topLeft" activeCell="D9" activeCellId="0" sqref="D9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9.14"/>
    <col collapsed="false" customWidth="true" hidden="false" outlineLevel="0" max="3" min="3" style="0" width="14.71"/>
    <col collapsed="false" customWidth="true" hidden="false" outlineLevel="0" max="4" min="4" style="0" width="16.43"/>
    <col collapsed="false" customWidth="true" hidden="false" outlineLevel="0" max="5" min="5" style="0" width="9.86"/>
    <col collapsed="false" customWidth="true" hidden="false" outlineLevel="0" max="7" min="6" style="0" width="13.57"/>
    <col collapsed="false" customWidth="true" hidden="false" outlineLevel="0" max="8" min="8" style="0" width="11.29"/>
    <col collapsed="false" customWidth="true" hidden="false" outlineLevel="0" max="10" min="10" style="0" width="3.71"/>
    <col collapsed="false" customWidth="true" hidden="false" outlineLevel="0" max="12" min="12" style="0" width="16.85"/>
    <col collapsed="false" customWidth="true" hidden="false" outlineLevel="0" max="13" min="13" style="0" width="23.14"/>
  </cols>
  <sheetData>
    <row r="1" customFormat="false" ht="15" hidden="false" customHeight="false" outlineLevel="0" collapsed="false">
      <c r="B1" s="1" t="s">
        <v>19</v>
      </c>
      <c r="C1" s="1"/>
      <c r="D1" s="1"/>
      <c r="E1" s="1"/>
      <c r="F1" s="1"/>
      <c r="G1" s="1"/>
      <c r="H1" s="1"/>
      <c r="I1" s="1"/>
      <c r="J1" s="2"/>
      <c r="K1" s="1" t="s">
        <v>1</v>
      </c>
      <c r="L1" s="1"/>
      <c r="M1" s="1"/>
    </row>
    <row r="2" customFormat="false" ht="15" hidden="false" customHeight="false" outlineLevel="0" collapsed="false">
      <c r="B2" s="3"/>
      <c r="C2" s="3"/>
      <c r="D2" s="3"/>
      <c r="E2" s="3"/>
      <c r="F2" s="3"/>
      <c r="G2" s="4"/>
      <c r="H2" s="5"/>
      <c r="I2" s="4"/>
    </row>
    <row r="3" customFormat="false" ht="15" hidden="false" customHeight="false" outlineLevel="0" collapsed="false">
      <c r="B3" s="6" t="s">
        <v>2</v>
      </c>
      <c r="C3" s="6"/>
      <c r="D3" s="6"/>
      <c r="E3" s="6"/>
      <c r="F3" s="6"/>
      <c r="G3" s="6"/>
      <c r="H3" s="6"/>
      <c r="I3" s="6"/>
      <c r="K3" s="7" t="s">
        <v>3</v>
      </c>
      <c r="L3" s="7"/>
      <c r="M3" s="7"/>
    </row>
    <row r="4" customFormat="false" ht="15" hidden="false" customHeight="false" outlineLevel="0" collapsed="false"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K4" s="11" t="s">
        <v>4</v>
      </c>
      <c r="L4" s="12" t="s">
        <v>12</v>
      </c>
      <c r="M4" s="13" t="s">
        <v>11</v>
      </c>
    </row>
    <row r="5" customFormat="false" ht="15" hidden="false" customHeight="false" outlineLevel="0" collapsed="false">
      <c r="B5" s="14" t="n">
        <v>20</v>
      </c>
      <c r="C5" s="15"/>
      <c r="D5" s="15"/>
      <c r="E5" s="15"/>
      <c r="F5" s="15"/>
      <c r="G5" s="15"/>
      <c r="H5" s="15" t="n">
        <v>40</v>
      </c>
      <c r="I5" s="16" t="n">
        <f aca="false">SUM(C5:H5)</f>
        <v>40</v>
      </c>
      <c r="K5" s="14" t="n">
        <v>150</v>
      </c>
      <c r="L5" s="15" t="n">
        <v>5500</v>
      </c>
      <c r="M5" s="16" t="n">
        <f aca="false">L5</f>
        <v>5500</v>
      </c>
    </row>
    <row r="6" customFormat="false" ht="15" hidden="false" customHeight="false" outlineLevel="0" collapsed="false">
      <c r="B6" s="14" t="n">
        <v>30</v>
      </c>
      <c r="C6" s="15"/>
      <c r="D6" s="15"/>
      <c r="E6" s="15"/>
      <c r="F6" s="15"/>
      <c r="G6" s="15"/>
      <c r="H6" s="15"/>
      <c r="I6" s="16" t="n">
        <f aca="false">SUM(C6:H6)+I5</f>
        <v>40</v>
      </c>
      <c r="K6" s="14"/>
      <c r="L6" s="15"/>
      <c r="M6" s="16" t="n">
        <f aca="false">L6+M5</f>
        <v>5500</v>
      </c>
    </row>
    <row r="7" customFormat="false" ht="15" hidden="false" customHeight="false" outlineLevel="0" collapsed="false">
      <c r="B7" s="14" t="n">
        <v>40</v>
      </c>
      <c r="C7" s="15"/>
      <c r="D7" s="15"/>
      <c r="E7" s="15"/>
      <c r="F7" s="15"/>
      <c r="G7" s="15" t="n">
        <v>480</v>
      </c>
      <c r="H7" s="15"/>
      <c r="I7" s="16" t="n">
        <f aca="false">SUM(C7:H7)+I6</f>
        <v>520</v>
      </c>
      <c r="K7" s="14"/>
      <c r="L7" s="15"/>
      <c r="M7" s="16" t="n">
        <f aca="false">L7+M6</f>
        <v>5500</v>
      </c>
    </row>
    <row r="8" customFormat="false" ht="15" hidden="false" customHeight="false" outlineLevel="0" collapsed="false">
      <c r="B8" s="14" t="n">
        <v>45</v>
      </c>
      <c r="C8" s="15"/>
      <c r="D8" s="15"/>
      <c r="E8" s="15" t="n">
        <v>800</v>
      </c>
      <c r="F8" s="15"/>
      <c r="G8" s="15"/>
      <c r="H8" s="15"/>
      <c r="I8" s="16" t="n">
        <f aca="false">SUM(C8:H8)+I7</f>
        <v>1320</v>
      </c>
      <c r="K8" s="14"/>
      <c r="L8" s="15"/>
      <c r="M8" s="16" t="n">
        <f aca="false">L8+M7</f>
        <v>5500</v>
      </c>
    </row>
    <row r="9" customFormat="false" ht="15" hidden="false" customHeight="false" outlineLevel="0" collapsed="false">
      <c r="B9" s="14" t="n">
        <v>50</v>
      </c>
      <c r="C9" s="15" t="n">
        <v>800</v>
      </c>
      <c r="D9" s="15" t="n">
        <v>500</v>
      </c>
      <c r="E9" s="15"/>
      <c r="F9" s="15"/>
      <c r="G9" s="15"/>
      <c r="H9" s="15"/>
      <c r="I9" s="16" t="n">
        <f aca="false">SUM(C9:H9)+I8</f>
        <v>2620</v>
      </c>
      <c r="K9" s="14"/>
      <c r="L9" s="15"/>
      <c r="M9" s="17" t="n">
        <f aca="false">L9+M8</f>
        <v>5500</v>
      </c>
    </row>
    <row r="10" customFormat="false" ht="13.8" hidden="false" customHeight="false" outlineLevel="0" collapsed="false">
      <c r="B10" s="14" t="n">
        <v>55</v>
      </c>
      <c r="C10" s="15"/>
      <c r="D10" s="0" t="n">
        <v>1100</v>
      </c>
      <c r="G10" s="15"/>
      <c r="H10" s="15"/>
      <c r="I10" s="16" t="n">
        <f aca="false">SUM(C10:H10)+I9</f>
        <v>3720</v>
      </c>
      <c r="K10" s="18"/>
      <c r="L10" s="19"/>
      <c r="M10" s="20" t="n">
        <f aca="false">L10+M9</f>
        <v>5500</v>
      </c>
    </row>
    <row r="11" customFormat="false" ht="13.8" hidden="false" customHeight="false" outlineLevel="0" collapsed="false">
      <c r="B11" s="14" t="n">
        <v>60</v>
      </c>
      <c r="C11" s="15" t="n">
        <v>200</v>
      </c>
      <c r="D11" s="15" t="n">
        <v>600</v>
      </c>
      <c r="E11" s="15" t="n">
        <v>1100</v>
      </c>
      <c r="G11" s="15"/>
      <c r="H11" s="15"/>
      <c r="I11" s="16" t="n">
        <f aca="false">SUM(C11:H11)+I10</f>
        <v>5620</v>
      </c>
    </row>
    <row r="12" customFormat="false" ht="13.8" hidden="false" customHeight="false" outlineLevel="0" collapsed="false">
      <c r="B12" s="14" t="n">
        <v>65</v>
      </c>
      <c r="C12" s="15"/>
      <c r="D12" s="15"/>
      <c r="E12" s="15"/>
      <c r="F12" s="15" t="n">
        <v>1520</v>
      </c>
      <c r="G12" s="15"/>
      <c r="H12" s="15"/>
      <c r="I12" s="16" t="n">
        <f aca="false">SUM(C12:H12)+I11</f>
        <v>7140</v>
      </c>
    </row>
    <row r="13" customFormat="false" ht="15" hidden="false" customHeight="false" outlineLevel="0" collapsed="false">
      <c r="B13" s="14" t="n">
        <v>70</v>
      </c>
      <c r="C13" s="15" t="n">
        <v>200</v>
      </c>
      <c r="D13" s="15"/>
      <c r="E13" s="15"/>
      <c r="F13" s="15"/>
      <c r="G13" s="15"/>
      <c r="H13" s="15"/>
      <c r="I13" s="16" t="n">
        <f aca="false">SUM(C13:H13)+I12</f>
        <v>7340</v>
      </c>
    </row>
    <row r="14" customFormat="false" ht="15" hidden="false" customHeight="false" outlineLevel="0" collapsed="false">
      <c r="B14" s="14" t="n">
        <v>110</v>
      </c>
      <c r="C14" s="15"/>
      <c r="D14" s="15"/>
      <c r="E14" s="15"/>
      <c r="F14" s="15"/>
      <c r="G14" s="15"/>
      <c r="H14" s="15"/>
      <c r="I14" s="16" t="n">
        <f aca="false">SUM(C14:H14)+I13</f>
        <v>7340</v>
      </c>
    </row>
    <row r="15" customFormat="false" ht="15" hidden="false" customHeight="false" outlineLevel="0" collapsed="false">
      <c r="B15" s="18" t="n">
        <v>120</v>
      </c>
      <c r="C15" s="21"/>
      <c r="D15" s="21"/>
      <c r="E15" s="21"/>
      <c r="F15" s="21"/>
      <c r="G15" s="21"/>
      <c r="H15" s="21"/>
      <c r="I15" s="16" t="n">
        <f aca="false">SUM(C15:H15)+I14</f>
        <v>7340</v>
      </c>
    </row>
    <row r="16" customFormat="false" ht="15" hidden="false" customHeight="false" outlineLevel="0" collapsed="false">
      <c r="B16" s="22"/>
      <c r="C16" s="23"/>
      <c r="D16" s="23"/>
      <c r="E16" s="23"/>
      <c r="F16" s="23"/>
      <c r="G16" s="23"/>
      <c r="H16" s="23"/>
      <c r="I16" s="23"/>
    </row>
    <row r="17" customFormat="false" ht="13.8" hidden="false" customHeight="false" outlineLevel="0" collapsed="false">
      <c r="A17" s="24" t="s">
        <v>13</v>
      </c>
      <c r="B17" s="24"/>
      <c r="C17" s="23" t="n">
        <v>1200</v>
      </c>
      <c r="D17" s="25" t="n">
        <v>2200</v>
      </c>
      <c r="E17" s="23" t="n">
        <v>2000</v>
      </c>
      <c r="F17" s="25" t="n">
        <v>1900</v>
      </c>
      <c r="G17" s="25" t="n">
        <v>600</v>
      </c>
      <c r="H17" s="25" t="n">
        <v>400</v>
      </c>
      <c r="I17" s="23"/>
    </row>
    <row r="18" customFormat="false" ht="15" hidden="false" customHeight="false" outlineLevel="0" collapsed="false">
      <c r="B18" s="22"/>
      <c r="C18" s="22"/>
      <c r="D18" s="22"/>
      <c r="E18" s="22"/>
      <c r="F18" s="22"/>
      <c r="G18" s="22"/>
      <c r="H18" s="22"/>
      <c r="I18" s="22"/>
    </row>
    <row r="19" customFormat="false" ht="15" hidden="false" customHeight="false" outlineLevel="0" collapsed="false">
      <c r="B19" s="22"/>
      <c r="C19" s="22"/>
      <c r="D19" s="22"/>
      <c r="E19" s="22"/>
      <c r="F19" s="29" t="n">
        <v>0.8</v>
      </c>
      <c r="G19" s="29" t="n">
        <v>0.8</v>
      </c>
      <c r="H19" s="29" t="n">
        <v>0.1</v>
      </c>
      <c r="I19" s="22"/>
    </row>
    <row r="20" customFormat="false" ht="15" hidden="false" customHeight="false" outlineLevel="0" collapsed="false">
      <c r="B20" s="22"/>
      <c r="C20" s="22"/>
      <c r="D20" s="22"/>
      <c r="E20" s="22"/>
      <c r="F20" s="22"/>
      <c r="G20" s="22"/>
      <c r="H20" s="22"/>
      <c r="I20" s="22"/>
    </row>
    <row r="23" customFormat="false" ht="15" hidden="false" customHeight="false" outlineLevel="0" collapsed="false">
      <c r="I23" s="0" t="n">
        <v>1900</v>
      </c>
    </row>
    <row r="24" customFormat="false" ht="15" hidden="false" customHeight="false" outlineLevel="0" collapsed="false">
      <c r="I24" s="0" t="n">
        <v>1780</v>
      </c>
    </row>
    <row r="25" customFormat="false" ht="15" hidden="false" customHeight="false" outlineLevel="0" collapsed="false">
      <c r="I25" s="0" t="n">
        <f aca="false">I24/I23</f>
        <v>0.936842105263158</v>
      </c>
    </row>
    <row r="36" customFormat="false" ht="15" hidden="false" customHeight="false" outlineLevel="0" collapsed="false">
      <c r="A36" s="24" t="s">
        <v>14</v>
      </c>
      <c r="B36" s="24"/>
      <c r="C36" s="24" t="s">
        <v>15</v>
      </c>
      <c r="D36" s="24"/>
    </row>
    <row r="37" customFormat="false" ht="15" hidden="false" customHeight="false" outlineLevel="0" collapsed="false">
      <c r="A37" s="0" t="n">
        <v>0</v>
      </c>
      <c r="B37" s="0" t="n">
        <f aca="false">B5</f>
        <v>20</v>
      </c>
      <c r="C37" s="0" t="n">
        <v>0</v>
      </c>
      <c r="D37" s="0" t="n">
        <f aca="false">K5</f>
        <v>150</v>
      </c>
    </row>
    <row r="38" customFormat="false" ht="15" hidden="false" customHeight="false" outlineLevel="0" collapsed="false">
      <c r="A38" s="26" t="n">
        <f aca="false">I5</f>
        <v>40</v>
      </c>
      <c r="B38" s="27" t="n">
        <f aca="false">B37</f>
        <v>20</v>
      </c>
      <c r="C38" s="26" t="n">
        <f aca="false">M5</f>
        <v>5500</v>
      </c>
      <c r="D38" s="0" t="n">
        <f aca="false">K5</f>
        <v>150</v>
      </c>
    </row>
    <row r="39" customFormat="false" ht="15" hidden="false" customHeight="false" outlineLevel="0" collapsed="false">
      <c r="A39" s="26" t="n">
        <f aca="false">A38</f>
        <v>40</v>
      </c>
      <c r="B39" s="27" t="n">
        <f aca="false">B6</f>
        <v>30</v>
      </c>
      <c r="C39" s="26" t="n">
        <f aca="false">C38</f>
        <v>5500</v>
      </c>
      <c r="D39" s="0" t="n">
        <f aca="false">K6</f>
        <v>0</v>
      </c>
    </row>
    <row r="40" customFormat="false" ht="15" hidden="false" customHeight="false" outlineLevel="0" collapsed="false">
      <c r="A40" s="26" t="n">
        <f aca="false">I6</f>
        <v>40</v>
      </c>
      <c r="B40" s="27" t="n">
        <f aca="false">B39</f>
        <v>30</v>
      </c>
      <c r="C40" s="26" t="n">
        <f aca="false">M6</f>
        <v>5500</v>
      </c>
      <c r="D40" s="0" t="n">
        <f aca="false">D39</f>
        <v>0</v>
      </c>
    </row>
    <row r="41" customFormat="false" ht="15" hidden="false" customHeight="false" outlineLevel="0" collapsed="false">
      <c r="A41" s="26" t="n">
        <f aca="false">A40</f>
        <v>40</v>
      </c>
      <c r="B41" s="27" t="n">
        <f aca="false">B7</f>
        <v>40</v>
      </c>
      <c r="C41" s="26" t="n">
        <f aca="false">C40</f>
        <v>5500</v>
      </c>
      <c r="D41" s="0" t="n">
        <f aca="false">K7</f>
        <v>0</v>
      </c>
    </row>
    <row r="42" customFormat="false" ht="15" hidden="false" customHeight="false" outlineLevel="0" collapsed="false">
      <c r="A42" s="26" t="n">
        <f aca="false">I7</f>
        <v>520</v>
      </c>
      <c r="B42" s="27" t="n">
        <f aca="false">B41</f>
        <v>40</v>
      </c>
      <c r="C42" s="26" t="n">
        <f aca="false">M7</f>
        <v>5500</v>
      </c>
      <c r="D42" s="0" t="n">
        <f aca="false">D41</f>
        <v>0</v>
      </c>
    </row>
    <row r="43" customFormat="false" ht="15" hidden="false" customHeight="false" outlineLevel="0" collapsed="false">
      <c r="A43" s="26" t="n">
        <f aca="false">A42</f>
        <v>520</v>
      </c>
      <c r="B43" s="27" t="n">
        <f aca="false">B8</f>
        <v>45</v>
      </c>
      <c r="C43" s="26" t="n">
        <f aca="false">C42</f>
        <v>5500</v>
      </c>
      <c r="D43" s="0" t="n">
        <f aca="false">K8</f>
        <v>0</v>
      </c>
    </row>
    <row r="44" customFormat="false" ht="15" hidden="false" customHeight="false" outlineLevel="0" collapsed="false">
      <c r="A44" s="26" t="n">
        <f aca="false">I8</f>
        <v>1320</v>
      </c>
      <c r="B44" s="27" t="n">
        <f aca="false">B43</f>
        <v>45</v>
      </c>
      <c r="C44" s="26" t="n">
        <f aca="false">M8</f>
        <v>5500</v>
      </c>
      <c r="D44" s="0" t="n">
        <f aca="false">D43</f>
        <v>0</v>
      </c>
    </row>
    <row r="45" customFormat="false" ht="15" hidden="false" customHeight="false" outlineLevel="0" collapsed="false">
      <c r="A45" s="26" t="n">
        <f aca="false">A44</f>
        <v>1320</v>
      </c>
      <c r="B45" s="27" t="n">
        <f aca="false">B9</f>
        <v>50</v>
      </c>
      <c r="C45" s="26" t="n">
        <f aca="false">C44</f>
        <v>5500</v>
      </c>
      <c r="D45" s="0" t="n">
        <f aca="false">K9</f>
        <v>0</v>
      </c>
    </row>
    <row r="46" customFormat="false" ht="15" hidden="false" customHeight="false" outlineLevel="0" collapsed="false">
      <c r="A46" s="26" t="n">
        <f aca="false">I9</f>
        <v>2620</v>
      </c>
      <c r="B46" s="27" t="n">
        <f aca="false">B45</f>
        <v>50</v>
      </c>
      <c r="C46" s="26" t="n">
        <f aca="false">M9</f>
        <v>5500</v>
      </c>
      <c r="D46" s="0" t="n">
        <f aca="false">D45</f>
        <v>0</v>
      </c>
    </row>
    <row r="47" customFormat="false" ht="15" hidden="false" customHeight="false" outlineLevel="0" collapsed="false">
      <c r="A47" s="26" t="n">
        <f aca="false">A46</f>
        <v>2620</v>
      </c>
      <c r="B47" s="27" t="n">
        <f aca="false">B10</f>
        <v>55</v>
      </c>
      <c r="C47" s="26" t="n">
        <f aca="false">C46</f>
        <v>5500</v>
      </c>
      <c r="D47" s="0" t="n">
        <f aca="false">K10</f>
        <v>0</v>
      </c>
    </row>
    <row r="48" customFormat="false" ht="15" hidden="false" customHeight="false" outlineLevel="0" collapsed="false">
      <c r="A48" s="26" t="n">
        <f aca="false">I10</f>
        <v>3720</v>
      </c>
      <c r="B48" s="27" t="n">
        <f aca="false">B47</f>
        <v>55</v>
      </c>
      <c r="C48" s="26" t="n">
        <f aca="false">M10</f>
        <v>5500</v>
      </c>
      <c r="D48" s="0" t="n">
        <f aca="false">D47</f>
        <v>0</v>
      </c>
    </row>
    <row r="49" customFormat="false" ht="15" hidden="false" customHeight="false" outlineLevel="0" collapsed="false">
      <c r="A49" s="26" t="n">
        <f aca="false">A48</f>
        <v>3720</v>
      </c>
      <c r="B49" s="27" t="n">
        <f aca="false">B11</f>
        <v>60</v>
      </c>
      <c r="C49" s="26"/>
    </row>
    <row r="50" customFormat="false" ht="15" hidden="false" customHeight="false" outlineLevel="0" collapsed="false">
      <c r="A50" s="26" t="n">
        <f aca="false">I11</f>
        <v>5620</v>
      </c>
      <c r="B50" s="27" t="n">
        <f aca="false">B49</f>
        <v>60</v>
      </c>
    </row>
    <row r="51" customFormat="false" ht="15" hidden="false" customHeight="false" outlineLevel="0" collapsed="false">
      <c r="A51" s="26" t="n">
        <f aca="false">A50</f>
        <v>5620</v>
      </c>
      <c r="B51" s="27" t="n">
        <f aca="false">B12</f>
        <v>65</v>
      </c>
      <c r="C51" s="28"/>
    </row>
    <row r="52" customFormat="false" ht="15" hidden="false" customHeight="false" outlineLevel="0" collapsed="false">
      <c r="A52" s="26" t="n">
        <f aca="false">I12</f>
        <v>7140</v>
      </c>
      <c r="B52" s="27" t="n">
        <f aca="false">B51</f>
        <v>65</v>
      </c>
      <c r="C52" s="28"/>
      <c r="D52" s="28"/>
    </row>
    <row r="53" customFormat="false" ht="15" hidden="false" customHeight="false" outlineLevel="0" collapsed="false">
      <c r="A53" s="26" t="n">
        <f aca="false">A52</f>
        <v>7140</v>
      </c>
      <c r="B53" s="27" t="n">
        <f aca="false">B13</f>
        <v>70</v>
      </c>
      <c r="C53" s="28"/>
      <c r="D53" s="28"/>
    </row>
    <row r="54" customFormat="false" ht="15" hidden="false" customHeight="false" outlineLevel="0" collapsed="false">
      <c r="A54" s="26" t="n">
        <f aca="false">I13</f>
        <v>7340</v>
      </c>
      <c r="B54" s="27" t="n">
        <f aca="false">B53</f>
        <v>70</v>
      </c>
      <c r="C54" s="28"/>
      <c r="D54" s="28"/>
    </row>
    <row r="55" customFormat="false" ht="15" hidden="false" customHeight="false" outlineLevel="0" collapsed="false">
      <c r="A55" s="26" t="n">
        <f aca="false">A54</f>
        <v>7340</v>
      </c>
      <c r="B55" s="27" t="n">
        <f aca="false">B14</f>
        <v>110</v>
      </c>
      <c r="C55" s="28"/>
      <c r="D55" s="28"/>
    </row>
    <row r="56" customFormat="false" ht="15" hidden="false" customHeight="false" outlineLevel="0" collapsed="false">
      <c r="A56" s="26" t="n">
        <f aca="false">I14</f>
        <v>7340</v>
      </c>
      <c r="B56" s="27" t="n">
        <f aca="false">B55</f>
        <v>110</v>
      </c>
      <c r="C56" s="28"/>
      <c r="D56" s="28"/>
    </row>
    <row r="57" customFormat="false" ht="15" hidden="false" customHeight="false" outlineLevel="0" collapsed="false">
      <c r="A57" s="26" t="n">
        <f aca="false">A56</f>
        <v>7340</v>
      </c>
      <c r="B57" s="27" t="n">
        <f aca="false">B15</f>
        <v>120</v>
      </c>
      <c r="C57" s="28"/>
      <c r="D57" s="28"/>
    </row>
    <row r="58" customFormat="false" ht="15" hidden="false" customHeight="false" outlineLevel="0" collapsed="false">
      <c r="A58" s="26" t="n">
        <f aca="false">I15</f>
        <v>7340</v>
      </c>
      <c r="B58" s="27" t="n">
        <f aca="false">B57</f>
        <v>120</v>
      </c>
      <c r="C58" s="28"/>
      <c r="D58" s="28"/>
    </row>
  </sheetData>
  <mergeCells count="7">
    <mergeCell ref="B1:I1"/>
    <mergeCell ref="K1:M1"/>
    <mergeCell ref="B3:I3"/>
    <mergeCell ref="K3:M3"/>
    <mergeCell ref="A17:B17"/>
    <mergeCell ref="A36:B36"/>
    <mergeCell ref="C36:D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20" workbookViewId="0">
      <selection pane="topLeft" activeCell="D25" activeCellId="0" sqref="D25"/>
    </sheetView>
  </sheetViews>
  <sheetFormatPr defaultColWidth="11.425781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9.14"/>
    <col collapsed="false" customWidth="true" hidden="false" outlineLevel="0" max="3" min="3" style="0" width="14.71"/>
    <col collapsed="false" customWidth="true" hidden="false" outlineLevel="0" max="4" min="4" style="0" width="16.43"/>
    <col collapsed="false" customWidth="true" hidden="false" outlineLevel="0" max="5" min="5" style="0" width="9.86"/>
    <col collapsed="false" customWidth="true" hidden="false" outlineLevel="0" max="7" min="6" style="0" width="13.57"/>
    <col collapsed="false" customWidth="true" hidden="false" outlineLevel="0" max="8" min="8" style="0" width="11.29"/>
    <col collapsed="false" customWidth="true" hidden="false" outlineLevel="0" max="10" min="10" style="0" width="3.71"/>
    <col collapsed="false" customWidth="true" hidden="false" outlineLevel="0" max="12" min="12" style="0" width="16.85"/>
    <col collapsed="false" customWidth="true" hidden="false" outlineLevel="0" max="13" min="13" style="0" width="23.14"/>
  </cols>
  <sheetData>
    <row r="1" customFormat="false" ht="15" hidden="false" customHeight="false" outlineLevel="0" collapsed="false">
      <c r="B1" s="1" t="s">
        <v>20</v>
      </c>
      <c r="C1" s="1"/>
      <c r="D1" s="1"/>
      <c r="E1" s="1"/>
      <c r="F1" s="1"/>
      <c r="G1" s="1"/>
      <c r="H1" s="1"/>
      <c r="I1" s="1"/>
      <c r="J1" s="2"/>
      <c r="K1" s="1" t="s">
        <v>1</v>
      </c>
      <c r="L1" s="1"/>
      <c r="M1" s="1"/>
    </row>
    <row r="2" customFormat="false" ht="15" hidden="false" customHeight="false" outlineLevel="0" collapsed="false">
      <c r="B2" s="3"/>
      <c r="C2" s="3"/>
      <c r="D2" s="3"/>
      <c r="E2" s="3"/>
      <c r="F2" s="3"/>
      <c r="G2" s="4"/>
      <c r="H2" s="5"/>
      <c r="I2" s="4"/>
    </row>
    <row r="3" customFormat="false" ht="15" hidden="false" customHeight="false" outlineLevel="0" collapsed="false">
      <c r="B3" s="6" t="s">
        <v>2</v>
      </c>
      <c r="C3" s="6"/>
      <c r="D3" s="6"/>
      <c r="E3" s="6"/>
      <c r="F3" s="6"/>
      <c r="G3" s="6"/>
      <c r="H3" s="6"/>
      <c r="I3" s="6"/>
      <c r="K3" s="7" t="s">
        <v>3</v>
      </c>
      <c r="L3" s="7"/>
      <c r="M3" s="7"/>
    </row>
    <row r="4" customFormat="false" ht="15" hidden="false" customHeight="false" outlineLevel="0" collapsed="false"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  <c r="K4" s="11" t="s">
        <v>4</v>
      </c>
      <c r="L4" s="12" t="s">
        <v>12</v>
      </c>
      <c r="M4" s="13" t="s">
        <v>11</v>
      </c>
    </row>
    <row r="5" customFormat="false" ht="15" hidden="false" customHeight="false" outlineLevel="0" collapsed="false">
      <c r="B5" s="14" t="n">
        <v>20</v>
      </c>
      <c r="C5" s="15" t="n">
        <v>600</v>
      </c>
      <c r="D5" s="15"/>
      <c r="E5" s="15" t="n">
        <v>300</v>
      </c>
      <c r="F5" s="15"/>
      <c r="G5" s="15"/>
      <c r="H5" s="15"/>
      <c r="I5" s="16" t="n">
        <f aca="false">SUM(C5:H5)</f>
        <v>900</v>
      </c>
      <c r="K5" s="14" t="n">
        <v>150</v>
      </c>
      <c r="L5" s="15" t="n">
        <v>2000</v>
      </c>
      <c r="M5" s="16" t="n">
        <f aca="false">L5</f>
        <v>2000</v>
      </c>
    </row>
    <row r="6" customFormat="false" ht="13.8" hidden="false" customHeight="false" outlineLevel="0" collapsed="false">
      <c r="B6" s="0" t="n">
        <v>30</v>
      </c>
      <c r="C6" s="15"/>
      <c r="G6" s="15" t="n">
        <v>600</v>
      </c>
      <c r="H6" s="15"/>
      <c r="I6" s="16" t="n">
        <f aca="false">SUM(C6:H6)+I5</f>
        <v>1500</v>
      </c>
      <c r="K6" s="14"/>
      <c r="L6" s="15"/>
      <c r="M6" s="16" t="n">
        <f aca="false">L6+M5</f>
        <v>2000</v>
      </c>
    </row>
    <row r="7" customFormat="false" ht="13.8" hidden="false" customHeight="false" outlineLevel="0" collapsed="false">
      <c r="B7" s="14" t="n">
        <v>35</v>
      </c>
      <c r="C7" s="15"/>
      <c r="D7" s="15"/>
      <c r="E7" s="15"/>
      <c r="F7" s="15" t="n">
        <v>1900</v>
      </c>
      <c r="G7" s="15"/>
      <c r="H7" s="15"/>
      <c r="I7" s="16" t="n">
        <f aca="false">SUM(C7:H7)+I6</f>
        <v>3400</v>
      </c>
      <c r="K7" s="14"/>
      <c r="L7" s="15"/>
      <c r="M7" s="16" t="n">
        <f aca="false">L7+M6</f>
        <v>2000</v>
      </c>
    </row>
    <row r="8" customFormat="false" ht="13.8" hidden="false" customHeight="false" outlineLevel="0" collapsed="false">
      <c r="B8" s="14" t="n">
        <v>45</v>
      </c>
      <c r="C8" s="15"/>
      <c r="D8" s="15"/>
      <c r="E8" s="15" t="n">
        <v>366</v>
      </c>
      <c r="F8" s="15"/>
      <c r="G8" s="15"/>
      <c r="H8" s="15"/>
      <c r="I8" s="16" t="n">
        <f aca="false">SUM(C8:H8)+I7</f>
        <v>3766</v>
      </c>
      <c r="K8" s="14"/>
      <c r="L8" s="15"/>
      <c r="M8" s="16" t="n">
        <f aca="false">L8+M7</f>
        <v>2000</v>
      </c>
    </row>
    <row r="9" customFormat="false" ht="13.8" hidden="false" customHeight="false" outlineLevel="0" collapsed="false">
      <c r="B9" s="14" t="n">
        <v>50</v>
      </c>
      <c r="C9" s="15"/>
      <c r="D9" s="15" t="n">
        <v>1100</v>
      </c>
      <c r="E9" s="15"/>
      <c r="F9" s="15"/>
      <c r="G9" s="15"/>
      <c r="H9" s="15"/>
      <c r="I9" s="16" t="n">
        <f aca="false">SUM(C9:H9)+I8</f>
        <v>4866</v>
      </c>
      <c r="K9" s="14"/>
      <c r="L9" s="15"/>
      <c r="M9" s="17" t="n">
        <f aca="false">L9+M8</f>
        <v>2000</v>
      </c>
    </row>
    <row r="10" customFormat="false" ht="15" hidden="false" customHeight="false" outlineLevel="0" collapsed="false">
      <c r="B10" s="14" t="n">
        <v>70</v>
      </c>
      <c r="C10" s="15"/>
      <c r="D10" s="15"/>
      <c r="E10" s="15"/>
      <c r="F10" s="15"/>
      <c r="G10" s="15"/>
      <c r="H10" s="15"/>
      <c r="I10" s="16" t="n">
        <f aca="false">SUM(C10:H10)+I9</f>
        <v>4866</v>
      </c>
      <c r="K10" s="18"/>
      <c r="L10" s="19"/>
      <c r="M10" s="20" t="n">
        <f aca="false">L10+M9</f>
        <v>2000</v>
      </c>
    </row>
    <row r="11" customFormat="false" ht="15" hidden="false" customHeight="false" outlineLevel="0" collapsed="false">
      <c r="B11" s="14" t="n">
        <v>80</v>
      </c>
      <c r="C11" s="15"/>
      <c r="D11" s="15"/>
      <c r="E11" s="15"/>
      <c r="F11" s="15"/>
      <c r="G11" s="15"/>
      <c r="H11" s="15"/>
      <c r="I11" s="16" t="n">
        <f aca="false">SUM(C11:H11)+I10</f>
        <v>4866</v>
      </c>
    </row>
    <row r="12" customFormat="false" ht="15" hidden="false" customHeight="false" outlineLevel="0" collapsed="false">
      <c r="B12" s="14" t="n">
        <v>90</v>
      </c>
      <c r="C12" s="15"/>
      <c r="D12" s="15"/>
      <c r="E12" s="15"/>
      <c r="F12" s="15"/>
      <c r="G12" s="15"/>
      <c r="H12" s="15"/>
      <c r="I12" s="16" t="n">
        <f aca="false">SUM(C12:H12)+I11</f>
        <v>4866</v>
      </c>
    </row>
    <row r="13" customFormat="false" ht="15" hidden="false" customHeight="false" outlineLevel="0" collapsed="false">
      <c r="B13" s="14" t="n">
        <v>100</v>
      </c>
      <c r="C13" s="15"/>
      <c r="D13" s="15"/>
      <c r="E13" s="15"/>
      <c r="F13" s="15"/>
      <c r="G13" s="15"/>
      <c r="H13" s="15"/>
      <c r="I13" s="16" t="n">
        <f aca="false">SUM(C13:H13)+I12</f>
        <v>4866</v>
      </c>
    </row>
    <row r="14" customFormat="false" ht="15" hidden="false" customHeight="false" outlineLevel="0" collapsed="false">
      <c r="B14" s="14" t="n">
        <v>110</v>
      </c>
      <c r="C14" s="15"/>
      <c r="D14" s="15"/>
      <c r="E14" s="15"/>
      <c r="F14" s="15"/>
      <c r="G14" s="15"/>
      <c r="H14" s="15"/>
      <c r="I14" s="16" t="n">
        <f aca="false">SUM(C14:H14)+I13</f>
        <v>4866</v>
      </c>
    </row>
    <row r="15" customFormat="false" ht="15" hidden="false" customHeight="false" outlineLevel="0" collapsed="false">
      <c r="B15" s="18" t="n">
        <v>180</v>
      </c>
      <c r="C15" s="21" t="n">
        <v>600</v>
      </c>
      <c r="D15" s="21"/>
      <c r="E15" s="21"/>
      <c r="F15" s="21"/>
      <c r="G15" s="21"/>
      <c r="H15" s="21"/>
      <c r="I15" s="16" t="n">
        <f aca="false">SUM(C15:H15)+I14</f>
        <v>5466</v>
      </c>
    </row>
    <row r="16" customFormat="false" ht="15" hidden="false" customHeight="false" outlineLevel="0" collapsed="false">
      <c r="B16" s="22"/>
      <c r="C16" s="23"/>
      <c r="D16" s="23"/>
      <c r="E16" s="23"/>
      <c r="F16" s="23"/>
      <c r="G16" s="23"/>
      <c r="H16" s="23"/>
      <c r="I16" s="23"/>
    </row>
    <row r="17" customFormat="false" ht="13.8" hidden="false" customHeight="false" outlineLevel="0" collapsed="false">
      <c r="A17" s="24" t="s">
        <v>13</v>
      </c>
      <c r="B17" s="24"/>
      <c r="C17" s="23" t="n">
        <v>1200</v>
      </c>
      <c r="D17" s="25" t="n">
        <v>2200</v>
      </c>
      <c r="E17" s="23" t="n">
        <v>2000</v>
      </c>
      <c r="F17" s="25" t="n">
        <v>1900</v>
      </c>
      <c r="G17" s="25" t="n">
        <v>600</v>
      </c>
      <c r="H17" s="25" t="n">
        <v>400</v>
      </c>
      <c r="I17" s="23"/>
    </row>
    <row r="18" customFormat="false" ht="15" hidden="false" customHeight="false" outlineLevel="0" collapsed="false">
      <c r="B18" s="22"/>
      <c r="C18" s="22"/>
      <c r="D18" s="22"/>
      <c r="E18" s="22"/>
      <c r="F18" s="22"/>
      <c r="G18" s="22"/>
      <c r="H18" s="22"/>
      <c r="I18" s="22"/>
    </row>
    <row r="19" customFormat="false" ht="15" hidden="false" customHeight="false" outlineLevel="0" collapsed="false">
      <c r="B19" s="22"/>
      <c r="C19" s="22"/>
      <c r="D19" s="22"/>
      <c r="E19" s="22"/>
      <c r="F19" s="29" t="n">
        <v>1</v>
      </c>
      <c r="G19" s="29" t="n">
        <v>1</v>
      </c>
      <c r="H19" s="29" t="n">
        <v>0</v>
      </c>
      <c r="I19" s="22"/>
    </row>
    <row r="20" customFormat="false" ht="15" hidden="false" customHeight="false" outlineLevel="0" collapsed="false">
      <c r="B20" s="22"/>
      <c r="C20" s="22"/>
      <c r="D20" s="22"/>
      <c r="E20" s="22"/>
      <c r="F20" s="22"/>
      <c r="G20" s="22"/>
      <c r="H20" s="22"/>
      <c r="I20" s="22"/>
    </row>
    <row r="22" customFormat="false" ht="15" hidden="false" customHeight="false" outlineLevel="0" collapsed="false">
      <c r="C22" s="0" t="s">
        <v>21</v>
      </c>
      <c r="D22" s="0" t="s">
        <v>22</v>
      </c>
      <c r="E22" s="0" t="s">
        <v>23</v>
      </c>
      <c r="F22" s="0" t="s">
        <v>24</v>
      </c>
      <c r="G22" s="0" t="s">
        <v>25</v>
      </c>
      <c r="H22" s="0" t="s">
        <v>26</v>
      </c>
    </row>
    <row r="23" customFormat="false" ht="15" hidden="false" customHeight="false" outlineLevel="0" collapsed="false">
      <c r="D23" s="0" t="s">
        <v>27</v>
      </c>
      <c r="E23" s="0" t="s">
        <v>28</v>
      </c>
    </row>
    <row r="36" customFormat="false" ht="15" hidden="false" customHeight="false" outlineLevel="0" collapsed="false">
      <c r="A36" s="24" t="s">
        <v>14</v>
      </c>
      <c r="B36" s="24"/>
      <c r="C36" s="24" t="s">
        <v>15</v>
      </c>
      <c r="D36" s="24"/>
    </row>
    <row r="37" customFormat="false" ht="15" hidden="false" customHeight="false" outlineLevel="0" collapsed="false">
      <c r="A37" s="0" t="n">
        <v>0</v>
      </c>
      <c r="B37" s="0" t="n">
        <f aca="false">B5</f>
        <v>20</v>
      </c>
      <c r="C37" s="0" t="n">
        <v>0</v>
      </c>
      <c r="D37" s="0" t="n">
        <f aca="false">K5</f>
        <v>150</v>
      </c>
    </row>
    <row r="38" customFormat="false" ht="15" hidden="false" customHeight="false" outlineLevel="0" collapsed="false">
      <c r="A38" s="26" t="n">
        <f aca="false">I5</f>
        <v>900</v>
      </c>
      <c r="B38" s="27" t="n">
        <f aca="false">B37</f>
        <v>20</v>
      </c>
      <c r="C38" s="26" t="n">
        <f aca="false">M5</f>
        <v>2000</v>
      </c>
      <c r="D38" s="0" t="n">
        <f aca="false">K5</f>
        <v>150</v>
      </c>
    </row>
    <row r="39" customFormat="false" ht="15" hidden="false" customHeight="false" outlineLevel="0" collapsed="false">
      <c r="A39" s="26" t="n">
        <f aca="false">A38</f>
        <v>900</v>
      </c>
      <c r="B39" s="27" t="n">
        <f aca="false">B7</f>
        <v>35</v>
      </c>
      <c r="C39" s="26" t="n">
        <f aca="false">C38</f>
        <v>2000</v>
      </c>
      <c r="D39" s="0" t="n">
        <f aca="false">K6</f>
        <v>0</v>
      </c>
    </row>
    <row r="40" customFormat="false" ht="15" hidden="false" customHeight="false" outlineLevel="0" collapsed="false">
      <c r="A40" s="26" t="n">
        <f aca="false">I6</f>
        <v>1500</v>
      </c>
      <c r="B40" s="27" t="n">
        <f aca="false">B39</f>
        <v>35</v>
      </c>
      <c r="C40" s="26" t="n">
        <f aca="false">M6</f>
        <v>2000</v>
      </c>
      <c r="D40" s="0" t="n">
        <f aca="false">D39</f>
        <v>0</v>
      </c>
    </row>
    <row r="41" customFormat="false" ht="15" hidden="false" customHeight="false" outlineLevel="0" collapsed="false">
      <c r="A41" s="26" t="n">
        <f aca="false">A40</f>
        <v>1500</v>
      </c>
      <c r="B41" s="27" t="n">
        <f aca="false">B8</f>
        <v>45</v>
      </c>
      <c r="C41" s="26" t="n">
        <f aca="false">C40</f>
        <v>2000</v>
      </c>
      <c r="D41" s="0" t="n">
        <f aca="false">K7</f>
        <v>0</v>
      </c>
    </row>
    <row r="42" customFormat="false" ht="15" hidden="false" customHeight="false" outlineLevel="0" collapsed="false">
      <c r="A42" s="26" t="n">
        <f aca="false">I7</f>
        <v>3400</v>
      </c>
      <c r="B42" s="27" t="n">
        <f aca="false">B41</f>
        <v>45</v>
      </c>
      <c r="C42" s="26" t="n">
        <f aca="false">M7</f>
        <v>2000</v>
      </c>
      <c r="D42" s="0" t="n">
        <f aca="false">D41</f>
        <v>0</v>
      </c>
    </row>
    <row r="43" customFormat="false" ht="15" hidden="false" customHeight="false" outlineLevel="0" collapsed="false">
      <c r="A43" s="26" t="n">
        <f aca="false">A42</f>
        <v>3400</v>
      </c>
      <c r="B43" s="27" t="n">
        <f aca="false">B9</f>
        <v>50</v>
      </c>
      <c r="C43" s="26" t="n">
        <f aca="false">C42</f>
        <v>2000</v>
      </c>
      <c r="D43" s="0" t="n">
        <f aca="false">K8</f>
        <v>0</v>
      </c>
    </row>
    <row r="44" customFormat="false" ht="15" hidden="false" customHeight="false" outlineLevel="0" collapsed="false">
      <c r="A44" s="26" t="n">
        <f aca="false">I8</f>
        <v>3766</v>
      </c>
      <c r="B44" s="27" t="n">
        <f aca="false">B43</f>
        <v>50</v>
      </c>
      <c r="C44" s="26" t="n">
        <f aca="false">M8</f>
        <v>2000</v>
      </c>
      <c r="D44" s="0" t="n">
        <f aca="false">D43</f>
        <v>0</v>
      </c>
    </row>
    <row r="45" customFormat="false" ht="15" hidden="false" customHeight="false" outlineLevel="0" collapsed="false">
      <c r="A45" s="26" t="n">
        <f aca="false">A44</f>
        <v>3766</v>
      </c>
      <c r="B45" s="27" t="n">
        <f aca="false">B9</f>
        <v>50</v>
      </c>
      <c r="C45" s="26" t="n">
        <f aca="false">C44</f>
        <v>2000</v>
      </c>
      <c r="D45" s="0" t="n">
        <f aca="false">K9</f>
        <v>0</v>
      </c>
    </row>
    <row r="46" customFormat="false" ht="15" hidden="false" customHeight="false" outlineLevel="0" collapsed="false">
      <c r="A46" s="26" t="n">
        <f aca="false">I9</f>
        <v>4866</v>
      </c>
      <c r="B46" s="27" t="n">
        <f aca="false">B45</f>
        <v>50</v>
      </c>
      <c r="C46" s="26" t="n">
        <f aca="false">M9</f>
        <v>2000</v>
      </c>
      <c r="D46" s="0" t="n">
        <f aca="false">D45</f>
        <v>0</v>
      </c>
    </row>
    <row r="47" customFormat="false" ht="15" hidden="false" customHeight="false" outlineLevel="0" collapsed="false">
      <c r="A47" s="26" t="n">
        <f aca="false">A46</f>
        <v>4866</v>
      </c>
      <c r="B47" s="27" t="n">
        <f aca="false">B10</f>
        <v>70</v>
      </c>
      <c r="C47" s="26" t="n">
        <f aca="false">C46</f>
        <v>2000</v>
      </c>
      <c r="D47" s="0" t="n">
        <f aca="false">K10</f>
        <v>0</v>
      </c>
    </row>
    <row r="48" customFormat="false" ht="15" hidden="false" customHeight="false" outlineLevel="0" collapsed="false">
      <c r="A48" s="26" t="n">
        <f aca="false">I10</f>
        <v>4866</v>
      </c>
      <c r="B48" s="27" t="n">
        <f aca="false">B47</f>
        <v>70</v>
      </c>
      <c r="C48" s="26" t="n">
        <f aca="false">M10</f>
        <v>2000</v>
      </c>
      <c r="D48" s="0" t="n">
        <f aca="false">D47</f>
        <v>0</v>
      </c>
    </row>
    <row r="49" customFormat="false" ht="15" hidden="false" customHeight="false" outlineLevel="0" collapsed="false">
      <c r="A49" s="26" t="n">
        <f aca="false">A48</f>
        <v>4866</v>
      </c>
      <c r="B49" s="27" t="n">
        <f aca="false">B11</f>
        <v>80</v>
      </c>
      <c r="C49" s="26"/>
    </row>
    <row r="50" customFormat="false" ht="15" hidden="false" customHeight="false" outlineLevel="0" collapsed="false">
      <c r="A50" s="26" t="n">
        <f aca="false">I11</f>
        <v>4866</v>
      </c>
      <c r="B50" s="27" t="n">
        <f aca="false">B49</f>
        <v>80</v>
      </c>
    </row>
    <row r="51" customFormat="false" ht="15" hidden="false" customHeight="false" outlineLevel="0" collapsed="false">
      <c r="A51" s="26" t="n">
        <f aca="false">A50</f>
        <v>4866</v>
      </c>
      <c r="B51" s="27" t="n">
        <f aca="false">B12</f>
        <v>90</v>
      </c>
      <c r="C51" s="28"/>
    </row>
    <row r="52" customFormat="false" ht="15" hidden="false" customHeight="false" outlineLevel="0" collapsed="false">
      <c r="A52" s="26" t="n">
        <f aca="false">I12</f>
        <v>4866</v>
      </c>
      <c r="B52" s="27" t="n">
        <f aca="false">B51</f>
        <v>90</v>
      </c>
      <c r="C52" s="28"/>
      <c r="D52" s="28"/>
    </row>
    <row r="53" customFormat="false" ht="15" hidden="false" customHeight="false" outlineLevel="0" collapsed="false">
      <c r="A53" s="26" t="n">
        <f aca="false">A52</f>
        <v>4866</v>
      </c>
      <c r="B53" s="27" t="n">
        <f aca="false">B13</f>
        <v>100</v>
      </c>
      <c r="C53" s="28"/>
      <c r="D53" s="28"/>
    </row>
    <row r="54" customFormat="false" ht="15" hidden="false" customHeight="false" outlineLevel="0" collapsed="false">
      <c r="A54" s="26" t="n">
        <f aca="false">I13</f>
        <v>4866</v>
      </c>
      <c r="B54" s="27" t="n">
        <f aca="false">B53</f>
        <v>100</v>
      </c>
      <c r="C54" s="28"/>
      <c r="D54" s="28"/>
    </row>
    <row r="55" customFormat="false" ht="15" hidden="false" customHeight="false" outlineLevel="0" collapsed="false">
      <c r="A55" s="26" t="n">
        <f aca="false">A54</f>
        <v>4866</v>
      </c>
      <c r="B55" s="27" t="n">
        <f aca="false">B14</f>
        <v>110</v>
      </c>
      <c r="C55" s="28"/>
      <c r="D55" s="28"/>
    </row>
    <row r="56" customFormat="false" ht="15" hidden="false" customHeight="false" outlineLevel="0" collapsed="false">
      <c r="A56" s="26" t="n">
        <f aca="false">I14</f>
        <v>4866</v>
      </c>
      <c r="B56" s="27" t="n">
        <f aca="false">B55</f>
        <v>110</v>
      </c>
      <c r="C56" s="28"/>
      <c r="D56" s="28"/>
    </row>
    <row r="57" customFormat="false" ht="15" hidden="false" customHeight="false" outlineLevel="0" collapsed="false">
      <c r="A57" s="26" t="n">
        <f aca="false">A56</f>
        <v>4866</v>
      </c>
      <c r="B57" s="27" t="n">
        <f aca="false">B15</f>
        <v>180</v>
      </c>
      <c r="C57" s="28"/>
      <c r="D57" s="28"/>
    </row>
    <row r="58" customFormat="false" ht="15" hidden="false" customHeight="false" outlineLevel="0" collapsed="false">
      <c r="A58" s="26" t="n">
        <f aca="false">I15</f>
        <v>5466</v>
      </c>
      <c r="B58" s="27" t="n">
        <f aca="false">B57</f>
        <v>180</v>
      </c>
      <c r="C58" s="28"/>
      <c r="D58" s="28"/>
    </row>
  </sheetData>
  <mergeCells count="7">
    <mergeCell ref="B1:I1"/>
    <mergeCell ref="K1:M1"/>
    <mergeCell ref="B3:I3"/>
    <mergeCell ref="K3:M3"/>
    <mergeCell ref="A17:B17"/>
    <mergeCell ref="A36:B36"/>
    <mergeCell ref="C36:D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2015-10-23T13:48:59Z</dcterms:created>
  <dc:creator>usuario</dc:creator>
  <dc:description/>
  <dc:language>nn-NO</dc:language>
  <cp:lastModifiedBy/>
  <dcterms:modified xsi:type="dcterms:W3CDTF">2024-08-29T12:33:29Z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