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tan/Desktop/Seq_Figures/Bnc2_figures/Finalized/Submission/New figures/source data/"/>
    </mc:Choice>
  </mc:AlternateContent>
  <xr:revisionPtr revIDLastSave="0" documentId="13_ncr:1_{D3448786-968E-4741-89C8-2AFB57E95E9D}" xr6:coauthVersionLast="47" xr6:coauthVersionMax="47" xr10:uidLastSave="{00000000-0000-0000-0000-000000000000}"/>
  <bookViews>
    <workbookView xWindow="0" yWindow="760" windowWidth="30240" windowHeight="17500" activeTab="5" xr2:uid="{ADE510ED-1461-5C44-8003-B76758EBC895}"/>
  </bookViews>
  <sheets>
    <sheet name="3a,b" sheetId="1" r:id="rId1"/>
    <sheet name="3c,d" sheetId="2" r:id="rId2"/>
    <sheet name="3f" sheetId="3" r:id="rId3"/>
    <sheet name="3g" sheetId="4" r:id="rId4"/>
    <sheet name="3j" sheetId="5" r:id="rId5"/>
    <sheet name="Statistical summary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6" i="2" l="1"/>
  <c r="I37" i="2"/>
  <c r="I38" i="2"/>
  <c r="I39" i="2"/>
  <c r="I40" i="2"/>
  <c r="I35" i="2"/>
  <c r="I27" i="2"/>
  <c r="I28" i="2"/>
  <c r="I29" i="2"/>
  <c r="I30" i="2"/>
  <c r="I31" i="2"/>
  <c r="I26" i="2"/>
  <c r="I16" i="2"/>
  <c r="I17" i="2"/>
  <c r="I18" i="2"/>
  <c r="I19" i="2"/>
  <c r="I20" i="2"/>
  <c r="I21" i="2"/>
  <c r="I22" i="2"/>
  <c r="I15" i="2"/>
  <c r="I5" i="2"/>
  <c r="I6" i="2"/>
  <c r="I7" i="2"/>
  <c r="I8" i="2"/>
  <c r="I9" i="2"/>
  <c r="I10" i="2"/>
  <c r="I11" i="2"/>
  <c r="T49" i="5"/>
  <c r="S49" i="5"/>
  <c r="T45" i="5"/>
  <c r="S45" i="5"/>
  <c r="T41" i="5"/>
  <c r="S41" i="5"/>
  <c r="T37" i="5"/>
  <c r="S37" i="5"/>
  <c r="T33" i="5"/>
  <c r="S33" i="5"/>
  <c r="T29" i="5"/>
  <c r="S29" i="5"/>
  <c r="T25" i="5"/>
  <c r="S25" i="5"/>
  <c r="T21" i="5"/>
  <c r="S21" i="5"/>
  <c r="T17" i="5"/>
  <c r="T13" i="5"/>
  <c r="S13" i="5"/>
  <c r="T9" i="5"/>
  <c r="S9" i="5"/>
  <c r="T5" i="5"/>
  <c r="S5" i="5"/>
  <c r="I57" i="5"/>
  <c r="H57" i="5"/>
  <c r="I53" i="5"/>
  <c r="H53" i="5"/>
  <c r="I49" i="5"/>
  <c r="H49" i="5"/>
  <c r="I45" i="5"/>
  <c r="H45" i="5"/>
  <c r="I41" i="5"/>
  <c r="H41" i="5"/>
  <c r="I37" i="5"/>
  <c r="H37" i="5"/>
  <c r="I33" i="5"/>
  <c r="H33" i="5"/>
  <c r="I29" i="5"/>
  <c r="H29" i="5"/>
  <c r="I25" i="5"/>
  <c r="H25" i="5"/>
  <c r="I21" i="5"/>
  <c r="H21" i="5"/>
  <c r="I17" i="5"/>
  <c r="H17" i="5"/>
  <c r="I13" i="5"/>
  <c r="H13" i="5"/>
  <c r="I9" i="5"/>
  <c r="H9" i="5"/>
  <c r="I5" i="5"/>
  <c r="H5" i="5"/>
  <c r="I4" i="2"/>
  <c r="I25" i="1"/>
  <c r="I24" i="1"/>
  <c r="I23" i="1"/>
  <c r="I22" i="1"/>
  <c r="I21" i="1"/>
  <c r="I20" i="1"/>
  <c r="I19" i="1"/>
  <c r="I18" i="1"/>
  <c r="I17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<sst xmlns="http://schemas.openxmlformats.org/spreadsheetml/2006/main" count="419" uniqueCount="105">
  <si>
    <t>IP:PBS</t>
  </si>
  <si>
    <t>Food intake</t>
  </si>
  <si>
    <t>Body weight (8pm)</t>
  </si>
  <si>
    <t>Body weight(11pm)</t>
  </si>
  <si>
    <t>1h</t>
  </si>
  <si>
    <t>2h</t>
  </si>
  <si>
    <t>3h</t>
  </si>
  <si>
    <t>Body weight change (3h)</t>
  </si>
  <si>
    <t>1-Gq</t>
  </si>
  <si>
    <t>3-mcherry</t>
  </si>
  <si>
    <t>12-mcherry</t>
  </si>
  <si>
    <t>4-Gq</t>
  </si>
  <si>
    <t>6-Gq</t>
  </si>
  <si>
    <t>7-mcherry</t>
  </si>
  <si>
    <t>2-mcherry</t>
  </si>
  <si>
    <t>16-mcherry</t>
  </si>
  <si>
    <t>CNO IP</t>
  </si>
  <si>
    <t>3mg/kg</t>
  </si>
  <si>
    <t>12-mCherry</t>
  </si>
  <si>
    <t>IP PBS</t>
  </si>
  <si>
    <t>Body weight (11:30am)</t>
  </si>
  <si>
    <t>Body weight (2:30 pm)</t>
  </si>
  <si>
    <t>11-Gi</t>
  </si>
  <si>
    <t>15-Gi</t>
  </si>
  <si>
    <t>1-Gi</t>
  </si>
  <si>
    <t>8-Gi</t>
  </si>
  <si>
    <t>Body weight (11:30)</t>
  </si>
  <si>
    <t>Body weight (2:30pm)</t>
  </si>
  <si>
    <t>2-Gi</t>
  </si>
  <si>
    <t>3-Gi</t>
  </si>
  <si>
    <t>4-Gi</t>
  </si>
  <si>
    <t>5-mcherry</t>
  </si>
  <si>
    <t>6-mcherry</t>
  </si>
  <si>
    <t>20mins OFF</t>
  </si>
  <si>
    <t>20mins ON</t>
  </si>
  <si>
    <t>4-ChR2</t>
  </si>
  <si>
    <t>1-GFP</t>
  </si>
  <si>
    <t>3-ChR2</t>
  </si>
  <si>
    <t>2-ChR2</t>
  </si>
  <si>
    <t>2-GFP</t>
  </si>
  <si>
    <t>4-GFP</t>
  </si>
  <si>
    <t>9-ChR2</t>
  </si>
  <si>
    <t xml:space="preserve">1-ChR2 </t>
  </si>
  <si>
    <t xml:space="preserve">3-GFP </t>
  </si>
  <si>
    <t>5-ChR2</t>
  </si>
  <si>
    <t>6-ChR2</t>
  </si>
  <si>
    <t xml:space="preserve">7-ChR2 </t>
  </si>
  <si>
    <t>8-ChR2</t>
  </si>
  <si>
    <t>10-ChR2</t>
  </si>
  <si>
    <t>11-ChR2</t>
  </si>
  <si>
    <t>12-ChR2</t>
  </si>
  <si>
    <t xml:space="preserve">4-GFP </t>
  </si>
  <si>
    <t>5-GFP</t>
  </si>
  <si>
    <t>6-GFP</t>
  </si>
  <si>
    <t>7-GFP</t>
  </si>
  <si>
    <t>30mins OFF</t>
  </si>
  <si>
    <t>30mins ON</t>
  </si>
  <si>
    <t>3-GFP</t>
  </si>
  <si>
    <t>1-GtACR</t>
  </si>
  <si>
    <t>2-GtACR</t>
  </si>
  <si>
    <t>3-GtACR</t>
  </si>
  <si>
    <t>5-GtACR</t>
  </si>
  <si>
    <t>4-GtACR</t>
  </si>
  <si>
    <t>Initial preference</t>
  </si>
  <si>
    <t>Paired preference</t>
  </si>
  <si>
    <t>Zone 1 time</t>
  </si>
  <si>
    <t>Zone 2 Time</t>
  </si>
  <si>
    <t>Paired</t>
  </si>
  <si>
    <t xml:space="preserve">Initial preference </t>
  </si>
  <si>
    <t>1-ChR2</t>
  </si>
  <si>
    <t>7-ChR2</t>
  </si>
  <si>
    <t>Overnight fast</t>
  </si>
  <si>
    <t>Ad-libitum fed</t>
  </si>
  <si>
    <t>Figure</t>
  </si>
  <si>
    <t>Part</t>
  </si>
  <si>
    <t>Sample size</t>
  </si>
  <si>
    <t>Normality test</t>
  </si>
  <si>
    <t>Normality test results</t>
  </si>
  <si>
    <t>Test</t>
  </si>
  <si>
    <t>Exact P-value, F-value with degree of freedom for ANOVAs, t-value with degree of freedom for t-tests</t>
  </si>
  <si>
    <t>Pass</t>
  </si>
  <si>
    <t>a</t>
  </si>
  <si>
    <t>n = 5 mcherry-injected mice (receiving PBS or CNO), n = 4 hM3Dq-mcherry injected mice (receiving PBS or CNO)</t>
  </si>
  <si>
    <t>Shapiro-Wilk test</t>
  </si>
  <si>
    <t>Two-way RM ANOVA followed with multiple comparisons test corrected by Dunnett test</t>
  </si>
  <si>
    <t>b</t>
  </si>
  <si>
    <t>ANOVA table: BNC2 activation, F (3, 14) = 13.65, P=0.0002; Multiple comparisons test (Corrected by Dunnett test): hM3Dq-CNO vs hM3D1-PBS: P&lt;0.0001.</t>
  </si>
  <si>
    <t>c</t>
  </si>
  <si>
    <t>n = 6 mcherry-injected mice (receiving PBS or CNO), n = 8 hM3Dq-mcherry injected mice (receiving PBS or CNO)</t>
  </si>
  <si>
    <t>d</t>
  </si>
  <si>
    <t xml:space="preserve">ANOVA table: BNC2 inhibition, F (3, 24) = 18.24, P&lt;0.0001; Multiple comparisons test (Corrected by Dunnett test): hM4Di-CNO vs hM4Di-PBS: 1h, P=0.019; 2h, P=0.0025; 3h, P=0.0008. </t>
  </si>
  <si>
    <t xml:space="preserve">ANOVA table: BNC2 inhibition, F (3, 24) = 12.25, P&lt;0.0001; Multiple comparisons test (Corrected by Dunnett test): hM4Di-CNO vs hM4Di-PBS: P=0.0002. </t>
  </si>
  <si>
    <t>f</t>
  </si>
  <si>
    <t xml:space="preserve">n = 7 GFP-injected mice, n = 12 ChR2-GFP injected mice </t>
  </si>
  <si>
    <t>g</t>
  </si>
  <si>
    <t>ANOVA table: BNC2 inhibition, F (1, 10) = 6.272, P=0.0312; Multiple comparisons test (Corrected by Dunnett test): GFP vs GtACR2-GFP: OFF, P&gt;0.9999; ON, P=0.035; OFF, P=0.9903.</t>
  </si>
  <si>
    <t>j</t>
  </si>
  <si>
    <t>n = 6 GFP-injected mice (Fast), n = 8 ChR2-GFP injected mice (Fast); n=6 GFP-injected mice (Fed), n=6 ChR2-GFP injected mice (Fed)</t>
  </si>
  <si>
    <t>ANOVA table: BNC2 activation, F (1, 17) = 11.05, P=0.004; Multiple comparisons test (Corrected by Dunnett test): GFP vs ChR2-GFP: OFF, P=0.7827; ON, P=0.0184; OFF, P=0.041.</t>
  </si>
  <si>
    <t>Two-way RM ANOVA followed with multiple comparisons test corrected by Sidak test</t>
  </si>
  <si>
    <t xml:space="preserve">n = 7 GFP-injected mice, n = 5 GtACR2-Red injected mice </t>
  </si>
  <si>
    <t>ANOVA table: BNC2 activation (Fast), F (1, 12) = 9.729, P=0.0089; Multiple comparisons test (Corrected by Sidak test): GFP: initial vs paired, P=0.7129; ChR2-GFP: initial vs paired, P&lt;0.0001. BNC2 activation (Fed), F(1,10)=0.82, P=0.3865; Multiple comparisons test (Corrected by Sidak test): GFP: initial vs paired, P=0.9998; ChR2-GFP: initial vs paired, P=0.1982.</t>
  </si>
  <si>
    <r>
      <t xml:space="preserve">Opto paried with </t>
    </r>
    <r>
      <rPr>
        <sz val="12"/>
        <color theme="9" tint="-0.499984740745262"/>
        <rFont val="Times New Roman"/>
        <family val="1"/>
      </rPr>
      <t>Zone</t>
    </r>
    <r>
      <rPr>
        <sz val="12"/>
        <color theme="9" tint="-0.249977111117893"/>
        <rFont val="Times New Roman"/>
        <family val="1"/>
      </rPr>
      <t xml:space="preserve"> </t>
    </r>
  </si>
  <si>
    <t>5-Gq</t>
  </si>
  <si>
    <t xml:space="preserve">ANOVA table: BNC2 activation, F (3, 14) = 9.705, P=0.001; Multiple comparisons test (Corrected by Dunnett test): hM3Dq-CNO vs hM3Dq-PBS: 1h, P=0.0026; 2h, P=0.0021; 3h, P=0.0145.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</si>
</sst>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theme="9" tint="-0.499984740745262"/>
      <name val="Times New Roman"/>
      <family val="1"/>
    </font>
    <font>
      <sz val="12"/>
      <color theme="9" tint="-0.249977111117893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14" fontId="1" fillId="0" borderId="0" xfId="0" applyNumberFormat="1" applyFont="1"/>
    <xf numFmtId="0" fontId="3" fillId="0" borderId="0" xfId="0" applyFont="1"/>
    <xf numFmtId="0" fontId="2" fillId="2" borderId="1" xfId="0" applyFont="1" applyFill="1" applyBorder="1"/>
    <xf numFmtId="0" fontId="2" fillId="5" borderId="1" xfId="0" applyFont="1" applyFill="1" applyBorder="1"/>
    <xf numFmtId="0" fontId="2" fillId="3" borderId="1" xfId="0" applyFont="1" applyFill="1" applyBorder="1"/>
    <xf numFmtId="0" fontId="2" fillId="7" borderId="1" xfId="0" applyFont="1" applyFill="1" applyBorder="1"/>
    <xf numFmtId="0" fontId="2" fillId="6" borderId="1" xfId="0" applyFont="1" applyFill="1" applyBorder="1"/>
    <xf numFmtId="0" fontId="2" fillId="4" borderId="1" xfId="0" applyFont="1" applyFill="1" applyBorder="1"/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center" vertical="center" wrapText="1"/>
    </xf>
    <xf numFmtId="0" fontId="2" fillId="4" borderId="0" xfId="0" applyFont="1" applyFill="1"/>
    <xf numFmtId="0" fontId="0" fillId="4" borderId="0" xfId="0" applyFill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66632-56B2-164D-9AE9-BA3AD68B1677}">
  <dimension ref="A2:J25"/>
  <sheetViews>
    <sheetView workbookViewId="0">
      <selection activeCell="D33" sqref="D33"/>
    </sheetView>
  </sheetViews>
  <sheetFormatPr baseColWidth="10" defaultRowHeight="16" x14ac:dyDescent="0.2"/>
  <sheetData>
    <row r="2" spans="1:10" x14ac:dyDescent="0.2">
      <c r="A2" s="1"/>
      <c r="B2" s="1"/>
      <c r="C2" s="1"/>
      <c r="D2" s="1"/>
      <c r="E2" s="1" t="s">
        <v>0</v>
      </c>
      <c r="F2" s="1" t="s">
        <v>1</v>
      </c>
      <c r="G2" s="1"/>
      <c r="H2" s="1"/>
      <c r="I2" s="1"/>
      <c r="J2" s="2"/>
    </row>
    <row r="3" spans="1:10" x14ac:dyDescent="0.2">
      <c r="A3" s="3"/>
      <c r="B3" s="3" t="s">
        <v>2</v>
      </c>
      <c r="C3" s="3" t="s">
        <v>3</v>
      </c>
      <c r="D3" s="3"/>
      <c r="E3" s="3" t="s">
        <v>4</v>
      </c>
      <c r="F3" s="3" t="s">
        <v>5</v>
      </c>
      <c r="G3" s="3" t="s">
        <v>6</v>
      </c>
      <c r="H3" s="3"/>
      <c r="I3" s="3" t="s">
        <v>7</v>
      </c>
      <c r="J3" s="2"/>
    </row>
    <row r="4" spans="1:10" s="18" customFormat="1" x14ac:dyDescent="0.2">
      <c r="A4" s="11" t="s">
        <v>8</v>
      </c>
      <c r="B4" s="11">
        <v>26.1</v>
      </c>
      <c r="C4" s="11">
        <v>26.7</v>
      </c>
      <c r="D4" s="11"/>
      <c r="E4" s="11">
        <v>0.40000000000000568</v>
      </c>
      <c r="F4" s="11">
        <v>0.79999999999999716</v>
      </c>
      <c r="G4" s="11">
        <v>1.1000000000000085</v>
      </c>
      <c r="H4" s="11"/>
      <c r="I4" s="11">
        <f>C4-B4</f>
        <v>0.59999999999999787</v>
      </c>
      <c r="J4" s="17"/>
    </row>
    <row r="5" spans="1:10" x14ac:dyDescent="0.2">
      <c r="A5" s="3" t="s">
        <v>9</v>
      </c>
      <c r="B5" s="3">
        <v>26.3</v>
      </c>
      <c r="C5" s="3">
        <v>26.6</v>
      </c>
      <c r="D5" s="3"/>
      <c r="E5" s="3">
        <v>0.30000000000001137</v>
      </c>
      <c r="F5" s="3">
        <v>0.80000000000001137</v>
      </c>
      <c r="G5" s="3">
        <v>1.1000000000000085</v>
      </c>
      <c r="H5" s="3"/>
      <c r="I5" s="3">
        <f t="shared" ref="I5:I12" si="0">C5-B5</f>
        <v>0.30000000000000071</v>
      </c>
      <c r="J5" s="2"/>
    </row>
    <row r="6" spans="1:10" x14ac:dyDescent="0.2">
      <c r="A6" s="3" t="s">
        <v>10</v>
      </c>
      <c r="B6" s="3">
        <v>25.2</v>
      </c>
      <c r="C6" s="3">
        <v>25.7</v>
      </c>
      <c r="D6" s="3"/>
      <c r="E6" s="3">
        <v>0.5</v>
      </c>
      <c r="F6" s="3">
        <v>0.79999999999999716</v>
      </c>
      <c r="G6" s="3">
        <v>1.2999999999999972</v>
      </c>
      <c r="H6" s="3"/>
      <c r="I6" s="3">
        <f t="shared" si="0"/>
        <v>0.5</v>
      </c>
      <c r="J6" s="2"/>
    </row>
    <row r="7" spans="1:10" s="18" customFormat="1" x14ac:dyDescent="0.2">
      <c r="A7" s="11" t="s">
        <v>11</v>
      </c>
      <c r="B7" s="11">
        <v>23.9</v>
      </c>
      <c r="C7" s="11">
        <v>24.3</v>
      </c>
      <c r="D7" s="11"/>
      <c r="E7" s="11">
        <v>0.40000000000000568</v>
      </c>
      <c r="F7" s="11">
        <v>0.70000000000000284</v>
      </c>
      <c r="G7" s="11">
        <v>1.2000000000000028</v>
      </c>
      <c r="H7" s="11"/>
      <c r="I7" s="11">
        <f t="shared" si="0"/>
        <v>0.40000000000000213</v>
      </c>
      <c r="J7" s="17"/>
    </row>
    <row r="8" spans="1:10" s="18" customFormat="1" x14ac:dyDescent="0.2">
      <c r="A8" s="11" t="s">
        <v>103</v>
      </c>
      <c r="B8" s="11">
        <v>27</v>
      </c>
      <c r="C8" s="11">
        <v>27.5</v>
      </c>
      <c r="D8" s="11"/>
      <c r="E8" s="11">
        <v>0.29999999999999716</v>
      </c>
      <c r="F8" s="11">
        <v>0.59999999999999432</v>
      </c>
      <c r="G8" s="11">
        <v>0.79999999999999716</v>
      </c>
      <c r="H8" s="11"/>
      <c r="I8" s="11">
        <f t="shared" si="0"/>
        <v>0.5</v>
      </c>
      <c r="J8" s="17"/>
    </row>
    <row r="9" spans="1:10" s="18" customFormat="1" x14ac:dyDescent="0.2">
      <c r="A9" s="11" t="s">
        <v>12</v>
      </c>
      <c r="B9" s="11">
        <v>26.2</v>
      </c>
      <c r="C9" s="11">
        <v>26.7</v>
      </c>
      <c r="D9" s="11"/>
      <c r="E9" s="11">
        <v>0.5</v>
      </c>
      <c r="F9" s="11">
        <v>0.89999999999999858</v>
      </c>
      <c r="G9" s="11">
        <v>1.2999999999999972</v>
      </c>
      <c r="H9" s="11"/>
      <c r="I9" s="11">
        <f t="shared" si="0"/>
        <v>0.5</v>
      </c>
      <c r="J9" s="17"/>
    </row>
    <row r="10" spans="1:10" x14ac:dyDescent="0.2">
      <c r="A10" s="3" t="s">
        <v>13</v>
      </c>
      <c r="B10" s="3">
        <v>24.4</v>
      </c>
      <c r="C10" s="3">
        <v>24.9</v>
      </c>
      <c r="D10" s="3"/>
      <c r="E10" s="3">
        <v>0.69999999999998863</v>
      </c>
      <c r="F10" s="3">
        <v>1.0999999999999943</v>
      </c>
      <c r="G10" s="3">
        <v>1.5999999999999943</v>
      </c>
      <c r="H10" s="3"/>
      <c r="I10" s="3">
        <f t="shared" si="0"/>
        <v>0.5</v>
      </c>
      <c r="J10" s="2"/>
    </row>
    <row r="11" spans="1:10" x14ac:dyDescent="0.2">
      <c r="A11" s="3" t="s">
        <v>14</v>
      </c>
      <c r="B11" s="3">
        <v>23.8</v>
      </c>
      <c r="C11" s="3">
        <v>24.1</v>
      </c>
      <c r="D11" s="3"/>
      <c r="E11" s="3">
        <v>0.19999999999998863</v>
      </c>
      <c r="F11" s="3">
        <v>0.69999999999998863</v>
      </c>
      <c r="G11" s="3">
        <v>1</v>
      </c>
      <c r="H11" s="3"/>
      <c r="I11" s="3">
        <f t="shared" si="0"/>
        <v>0.30000000000000071</v>
      </c>
      <c r="J11" s="2"/>
    </row>
    <row r="12" spans="1:10" x14ac:dyDescent="0.2">
      <c r="A12" s="3" t="s">
        <v>15</v>
      </c>
      <c r="B12" s="3">
        <v>23.3</v>
      </c>
      <c r="C12" s="3">
        <v>23.7</v>
      </c>
      <c r="D12" s="3"/>
      <c r="E12" s="3">
        <v>0.20000000000000284</v>
      </c>
      <c r="F12" s="3">
        <v>0.5</v>
      </c>
      <c r="G12" s="3">
        <v>0.90000000000000568</v>
      </c>
      <c r="H12" s="3"/>
      <c r="I12" s="3">
        <f t="shared" si="0"/>
        <v>0.39999999999999858</v>
      </c>
      <c r="J12" s="2"/>
    </row>
    <row r="13" spans="1:10" x14ac:dyDescent="0.2">
      <c r="A13" s="2"/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2">
      <c r="A14" s="2"/>
      <c r="B14" s="2"/>
      <c r="C14" s="2"/>
      <c r="D14" s="2"/>
      <c r="E14" s="2"/>
      <c r="F14" s="2"/>
      <c r="G14" s="2"/>
      <c r="H14" s="2"/>
      <c r="I14" s="2"/>
      <c r="J14" s="2"/>
    </row>
    <row r="15" spans="1:10" x14ac:dyDescent="0.2">
      <c r="A15" s="4"/>
      <c r="B15" s="1"/>
      <c r="C15" s="1"/>
      <c r="D15" s="1"/>
      <c r="E15" s="1" t="s">
        <v>16</v>
      </c>
      <c r="F15" s="1" t="s">
        <v>17</v>
      </c>
      <c r="G15" s="1" t="s">
        <v>1</v>
      </c>
      <c r="H15" s="1"/>
      <c r="I15" s="1"/>
      <c r="J15" s="2"/>
    </row>
    <row r="16" spans="1:10" x14ac:dyDescent="0.2">
      <c r="A16" s="3"/>
      <c r="B16" s="3" t="s">
        <v>2</v>
      </c>
      <c r="C16" s="3" t="s">
        <v>3</v>
      </c>
      <c r="D16" s="3"/>
      <c r="E16" s="3" t="s">
        <v>4</v>
      </c>
      <c r="F16" s="3" t="s">
        <v>5</v>
      </c>
      <c r="G16" s="3" t="s">
        <v>6</v>
      </c>
      <c r="H16" s="3"/>
      <c r="I16" s="3" t="s">
        <v>7</v>
      </c>
      <c r="J16" s="2"/>
    </row>
    <row r="17" spans="1:10" s="18" customFormat="1" x14ac:dyDescent="0.2">
      <c r="A17" s="11" t="s">
        <v>8</v>
      </c>
      <c r="B17" s="11">
        <v>26.1</v>
      </c>
      <c r="C17" s="11">
        <v>25.7</v>
      </c>
      <c r="D17" s="11"/>
      <c r="E17" s="11">
        <v>9.9999999999994316E-2</v>
      </c>
      <c r="F17" s="11">
        <v>0.20000000000000284</v>
      </c>
      <c r="G17" s="11">
        <v>0.39999999999999147</v>
      </c>
      <c r="H17" s="11"/>
      <c r="I17" s="11">
        <f>C17-B17</f>
        <v>-0.40000000000000213</v>
      </c>
      <c r="J17" s="17"/>
    </row>
    <row r="18" spans="1:10" x14ac:dyDescent="0.2">
      <c r="A18" s="3" t="s">
        <v>9</v>
      </c>
      <c r="B18" s="3">
        <v>26</v>
      </c>
      <c r="C18" s="3">
        <v>26.2</v>
      </c>
      <c r="D18" s="3"/>
      <c r="E18" s="3">
        <v>0.29999999999999716</v>
      </c>
      <c r="F18" s="3">
        <v>0.5</v>
      </c>
      <c r="G18" s="3">
        <v>0.79999999999999716</v>
      </c>
      <c r="H18" s="3"/>
      <c r="I18" s="3">
        <f t="shared" ref="I18:I25" si="1">C18-B18</f>
        <v>0.19999999999999929</v>
      </c>
      <c r="J18" s="2"/>
    </row>
    <row r="19" spans="1:10" x14ac:dyDescent="0.2">
      <c r="A19" s="3" t="s">
        <v>18</v>
      </c>
      <c r="B19" s="3">
        <v>25.3</v>
      </c>
      <c r="C19" s="3">
        <v>25.8</v>
      </c>
      <c r="D19" s="3"/>
      <c r="E19" s="3">
        <v>0.29999999999999716</v>
      </c>
      <c r="F19" s="3">
        <v>0.59999999999999432</v>
      </c>
      <c r="G19" s="3">
        <v>1</v>
      </c>
      <c r="H19" s="3"/>
      <c r="I19" s="3">
        <f t="shared" si="1"/>
        <v>0.5</v>
      </c>
      <c r="J19" s="2"/>
    </row>
    <row r="20" spans="1:10" s="18" customFormat="1" x14ac:dyDescent="0.2">
      <c r="A20" s="11" t="s">
        <v>11</v>
      </c>
      <c r="B20" s="11">
        <v>24</v>
      </c>
      <c r="C20" s="11">
        <v>23.5</v>
      </c>
      <c r="D20" s="11"/>
      <c r="E20" s="11">
        <v>9.9999999999994316E-2</v>
      </c>
      <c r="F20" s="11">
        <v>0.29999999999999716</v>
      </c>
      <c r="G20" s="11">
        <v>0.59999999999999432</v>
      </c>
      <c r="H20" s="11"/>
      <c r="I20" s="11">
        <f t="shared" si="1"/>
        <v>-0.5</v>
      </c>
      <c r="J20" s="17"/>
    </row>
    <row r="21" spans="1:10" s="18" customFormat="1" x14ac:dyDescent="0.2">
      <c r="A21" s="11" t="s">
        <v>103</v>
      </c>
      <c r="B21" s="11">
        <v>27.1</v>
      </c>
      <c r="C21" s="11">
        <v>26</v>
      </c>
      <c r="D21" s="11"/>
      <c r="E21" s="11">
        <v>0</v>
      </c>
      <c r="F21" s="11">
        <v>9.9999999999994316E-2</v>
      </c>
      <c r="G21" s="11">
        <v>0.40000000000000568</v>
      </c>
      <c r="H21" s="11"/>
      <c r="I21" s="11">
        <f t="shared" si="1"/>
        <v>-1.1000000000000014</v>
      </c>
      <c r="J21" s="17"/>
    </row>
    <row r="22" spans="1:10" s="18" customFormat="1" x14ac:dyDescent="0.2">
      <c r="A22" s="11" t="s">
        <v>12</v>
      </c>
      <c r="B22" s="11">
        <v>26.2</v>
      </c>
      <c r="C22" s="11">
        <v>26</v>
      </c>
      <c r="D22" s="11"/>
      <c r="E22" s="11">
        <v>0.10000000000000142</v>
      </c>
      <c r="F22" s="11">
        <v>0.29999999999999716</v>
      </c>
      <c r="G22" s="11">
        <v>0.69999999999999574</v>
      </c>
      <c r="H22" s="11"/>
      <c r="I22" s="11">
        <f t="shared" si="1"/>
        <v>-0.19999999999999929</v>
      </c>
      <c r="J22" s="17"/>
    </row>
    <row r="23" spans="1:10" x14ac:dyDescent="0.2">
      <c r="A23" s="3" t="s">
        <v>13</v>
      </c>
      <c r="B23" s="3">
        <v>24.3</v>
      </c>
      <c r="C23" s="3">
        <v>24.3</v>
      </c>
      <c r="D23" s="3"/>
      <c r="E23" s="3">
        <v>0.40000000000000568</v>
      </c>
      <c r="F23" s="3">
        <v>0.70000000000000284</v>
      </c>
      <c r="G23" s="3">
        <v>0.90000000000000568</v>
      </c>
      <c r="H23" s="3"/>
      <c r="I23" s="3">
        <f t="shared" si="1"/>
        <v>0</v>
      </c>
      <c r="J23" s="2"/>
    </row>
    <row r="24" spans="1:10" x14ac:dyDescent="0.2">
      <c r="A24" s="3" t="s">
        <v>14</v>
      </c>
      <c r="B24" s="3">
        <v>24.2</v>
      </c>
      <c r="C24" s="3">
        <v>24.1</v>
      </c>
      <c r="D24" s="3"/>
      <c r="E24" s="3">
        <v>0.20000000000000284</v>
      </c>
      <c r="F24" s="3">
        <v>0.5</v>
      </c>
      <c r="G24" s="3">
        <v>0.79999999999999716</v>
      </c>
      <c r="H24" s="3"/>
      <c r="I24" s="3">
        <f t="shared" si="1"/>
        <v>-9.9999999999997868E-2</v>
      </c>
      <c r="J24" s="2"/>
    </row>
    <row r="25" spans="1:10" x14ac:dyDescent="0.2">
      <c r="A25" s="3" t="s">
        <v>15</v>
      </c>
      <c r="B25" s="3">
        <v>23.3</v>
      </c>
      <c r="C25" s="3">
        <v>24</v>
      </c>
      <c r="D25" s="3"/>
      <c r="E25" s="3">
        <v>0.29999999999999716</v>
      </c>
      <c r="F25" s="3">
        <v>0.70000000000000284</v>
      </c>
      <c r="G25" s="3">
        <v>1</v>
      </c>
      <c r="H25" s="3"/>
      <c r="I25" s="3">
        <f t="shared" si="1"/>
        <v>0.69999999999999929</v>
      </c>
      <c r="J25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EB084-5A6C-4A4D-8699-6ECBC0FB4425}">
  <dimension ref="A2:J84"/>
  <sheetViews>
    <sheetView topLeftCell="A5" workbookViewId="0">
      <selection activeCell="R12" sqref="R12"/>
    </sheetView>
  </sheetViews>
  <sheetFormatPr baseColWidth="10" defaultRowHeight="16" x14ac:dyDescent="0.2"/>
  <sheetData>
    <row r="2" spans="1:10" x14ac:dyDescent="0.2">
      <c r="A2" s="4"/>
      <c r="B2" s="1"/>
      <c r="C2" s="1"/>
      <c r="D2" s="1"/>
      <c r="E2" s="1" t="s">
        <v>19</v>
      </c>
      <c r="F2" s="1" t="s">
        <v>1</v>
      </c>
      <c r="G2" s="5"/>
      <c r="H2" s="5"/>
      <c r="I2" s="2"/>
      <c r="J2" s="2"/>
    </row>
    <row r="3" spans="1:10" x14ac:dyDescent="0.2">
      <c r="A3" s="3"/>
      <c r="B3" s="3" t="s">
        <v>20</v>
      </c>
      <c r="C3" s="3" t="s">
        <v>21</v>
      </c>
      <c r="D3" s="3"/>
      <c r="E3" s="3" t="s">
        <v>4</v>
      </c>
      <c r="F3" s="3" t="s">
        <v>5</v>
      </c>
      <c r="G3" s="3" t="s">
        <v>6</v>
      </c>
      <c r="H3" s="3"/>
      <c r="I3" s="3" t="s">
        <v>7</v>
      </c>
      <c r="J3" s="2"/>
    </row>
    <row r="4" spans="1:10" x14ac:dyDescent="0.2">
      <c r="A4" s="3" t="s">
        <v>14</v>
      </c>
      <c r="B4" s="3">
        <v>24.3</v>
      </c>
      <c r="C4" s="3">
        <v>23.9</v>
      </c>
      <c r="D4" s="3"/>
      <c r="E4" s="3">
        <v>0</v>
      </c>
      <c r="F4" s="3">
        <v>0</v>
      </c>
      <c r="G4" s="3">
        <v>0.1</v>
      </c>
      <c r="H4" s="3"/>
      <c r="I4" s="3">
        <f>B4-C4</f>
        <v>0.40000000000000213</v>
      </c>
      <c r="J4" s="2"/>
    </row>
    <row r="5" spans="1:10" s="18" customFormat="1" x14ac:dyDescent="0.2">
      <c r="A5" s="11" t="s">
        <v>22</v>
      </c>
      <c r="B5" s="11">
        <v>25.7</v>
      </c>
      <c r="C5" s="11">
        <v>25.7</v>
      </c>
      <c r="D5" s="11"/>
      <c r="E5" s="11">
        <v>0.10000000000000853</v>
      </c>
      <c r="F5" s="11">
        <v>0.10000000000000853</v>
      </c>
      <c r="G5" s="11">
        <v>0.20000000000000284</v>
      </c>
      <c r="H5" s="11"/>
      <c r="I5" s="11">
        <f t="shared" ref="I5:I11" si="0">B5-C5</f>
        <v>0</v>
      </c>
      <c r="J5" s="17"/>
    </row>
    <row r="6" spans="1:10" s="18" customFormat="1" x14ac:dyDescent="0.2">
      <c r="A6" s="11" t="s">
        <v>23</v>
      </c>
      <c r="B6" s="11">
        <v>24.5</v>
      </c>
      <c r="C6" s="11">
        <v>24.4</v>
      </c>
      <c r="D6" s="11"/>
      <c r="E6" s="11">
        <v>9.9999999999994316E-2</v>
      </c>
      <c r="F6" s="11">
        <v>9.9999999999994316E-2</v>
      </c>
      <c r="G6" s="11">
        <v>0.20000000000000284</v>
      </c>
      <c r="H6" s="11"/>
      <c r="I6" s="11">
        <f t="shared" si="0"/>
        <v>0.10000000000000142</v>
      </c>
      <c r="J6" s="17"/>
    </row>
    <row r="7" spans="1:10" s="18" customFormat="1" x14ac:dyDescent="0.2">
      <c r="A7" s="11" t="s">
        <v>24</v>
      </c>
      <c r="B7" s="11">
        <v>23.1</v>
      </c>
      <c r="C7" s="11">
        <v>23</v>
      </c>
      <c r="D7" s="11"/>
      <c r="E7" s="11">
        <v>0</v>
      </c>
      <c r="F7" s="11">
        <v>0</v>
      </c>
      <c r="G7" s="11">
        <v>0.10000000000000853</v>
      </c>
      <c r="H7" s="11"/>
      <c r="I7" s="11">
        <f t="shared" si="0"/>
        <v>0.10000000000000142</v>
      </c>
      <c r="J7" s="17"/>
    </row>
    <row r="8" spans="1:10" s="18" customFormat="1" x14ac:dyDescent="0.2">
      <c r="A8" s="11" t="s">
        <v>25</v>
      </c>
      <c r="B8" s="11">
        <v>23.1</v>
      </c>
      <c r="C8" s="11">
        <v>23</v>
      </c>
      <c r="D8" s="11"/>
      <c r="E8" s="11">
        <v>0</v>
      </c>
      <c r="F8" s="11">
        <v>0</v>
      </c>
      <c r="G8" s="11">
        <v>0.10000000000000853</v>
      </c>
      <c r="H8" s="11"/>
      <c r="I8" s="11">
        <f t="shared" si="0"/>
        <v>0.10000000000000142</v>
      </c>
      <c r="J8" s="17"/>
    </row>
    <row r="9" spans="1:10" x14ac:dyDescent="0.2">
      <c r="A9" s="3" t="s">
        <v>15</v>
      </c>
      <c r="B9" s="3">
        <v>23.3</v>
      </c>
      <c r="C9" s="3">
        <v>23</v>
      </c>
      <c r="D9" s="3"/>
      <c r="E9" s="3">
        <v>0</v>
      </c>
      <c r="F9" s="3">
        <v>0.1</v>
      </c>
      <c r="G9" s="3">
        <v>0.2</v>
      </c>
      <c r="H9" s="3"/>
      <c r="I9" s="3">
        <f t="shared" si="0"/>
        <v>0.30000000000000071</v>
      </c>
      <c r="J9" s="2"/>
    </row>
    <row r="10" spans="1:10" x14ac:dyDescent="0.2">
      <c r="A10" s="3" t="s">
        <v>9</v>
      </c>
      <c r="B10" s="3">
        <v>26</v>
      </c>
      <c r="C10" s="3">
        <v>25.7</v>
      </c>
      <c r="D10" s="3"/>
      <c r="E10" s="3">
        <v>0</v>
      </c>
      <c r="F10" s="3">
        <v>0</v>
      </c>
      <c r="G10" s="3">
        <v>0</v>
      </c>
      <c r="H10" s="3"/>
      <c r="I10" s="3">
        <f t="shared" si="0"/>
        <v>0.30000000000000071</v>
      </c>
      <c r="J10" s="2"/>
    </row>
    <row r="11" spans="1:10" x14ac:dyDescent="0.2">
      <c r="A11" s="3" t="s">
        <v>13</v>
      </c>
      <c r="B11" s="3">
        <v>24.3</v>
      </c>
      <c r="C11" s="3">
        <v>24</v>
      </c>
      <c r="D11" s="3"/>
      <c r="E11" s="3">
        <v>0</v>
      </c>
      <c r="F11" s="3">
        <v>0</v>
      </c>
      <c r="G11" s="3">
        <v>0.1</v>
      </c>
      <c r="H11" s="3"/>
      <c r="I11" s="3">
        <f t="shared" si="0"/>
        <v>0.30000000000000071</v>
      </c>
      <c r="J11" s="2"/>
    </row>
    <row r="12" spans="1:10" x14ac:dyDescent="0.2">
      <c r="A12" s="2"/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">
      <c r="A13" s="4"/>
      <c r="B13" s="1"/>
      <c r="C13" s="1"/>
      <c r="D13" s="1"/>
      <c r="E13" s="1" t="s">
        <v>16</v>
      </c>
      <c r="F13" s="1" t="s">
        <v>17</v>
      </c>
      <c r="G13" s="1" t="s">
        <v>1</v>
      </c>
      <c r="H13" s="1"/>
      <c r="I13" s="2"/>
      <c r="J13" s="2"/>
    </row>
    <row r="14" spans="1:10" x14ac:dyDescent="0.2">
      <c r="A14" s="3"/>
      <c r="B14" s="3" t="s">
        <v>20</v>
      </c>
      <c r="C14" s="3" t="s">
        <v>21</v>
      </c>
      <c r="D14" s="3"/>
      <c r="E14" s="3" t="s">
        <v>4</v>
      </c>
      <c r="F14" s="3" t="s">
        <v>5</v>
      </c>
      <c r="G14" s="3" t="s">
        <v>6</v>
      </c>
      <c r="H14" s="3"/>
      <c r="I14" s="3" t="s">
        <v>7</v>
      </c>
      <c r="J14" s="2"/>
    </row>
    <row r="15" spans="1:10" x14ac:dyDescent="0.2">
      <c r="A15" s="3" t="s">
        <v>14</v>
      </c>
      <c r="B15" s="3">
        <v>24.1</v>
      </c>
      <c r="C15" s="3">
        <v>23.9</v>
      </c>
      <c r="D15" s="3"/>
      <c r="E15" s="3">
        <v>0</v>
      </c>
      <c r="F15" s="3">
        <v>0</v>
      </c>
      <c r="G15" s="3">
        <v>0</v>
      </c>
      <c r="H15" s="3"/>
      <c r="I15" s="3">
        <f>C15-B15</f>
        <v>-0.20000000000000284</v>
      </c>
      <c r="J15" s="2"/>
    </row>
    <row r="16" spans="1:10" s="18" customFormat="1" x14ac:dyDescent="0.2">
      <c r="A16" s="11" t="s">
        <v>22</v>
      </c>
      <c r="B16" s="11">
        <v>25.4</v>
      </c>
      <c r="C16" s="11">
        <v>26.1</v>
      </c>
      <c r="D16" s="11"/>
      <c r="E16" s="11">
        <v>0</v>
      </c>
      <c r="F16" s="11">
        <v>9.9999999999994316E-2</v>
      </c>
      <c r="G16" s="11">
        <v>0.29999999999999716</v>
      </c>
      <c r="H16" s="11"/>
      <c r="I16" s="11">
        <f t="shared" ref="I16:I22" si="1">C16-B16</f>
        <v>0.70000000000000284</v>
      </c>
      <c r="J16" s="17"/>
    </row>
    <row r="17" spans="1:10" s="18" customFormat="1" x14ac:dyDescent="0.2">
      <c r="A17" s="11" t="s">
        <v>23</v>
      </c>
      <c r="B17" s="11">
        <v>24.1</v>
      </c>
      <c r="C17" s="11">
        <v>24.8</v>
      </c>
      <c r="D17" s="11"/>
      <c r="E17" s="11">
        <v>0.39999999999999147</v>
      </c>
      <c r="F17" s="11">
        <v>0.5</v>
      </c>
      <c r="G17" s="11">
        <v>0.79999999999999716</v>
      </c>
      <c r="H17" s="11"/>
      <c r="I17" s="11">
        <f t="shared" si="1"/>
        <v>0.69999999999999929</v>
      </c>
      <c r="J17" s="17"/>
    </row>
    <row r="18" spans="1:10" s="18" customFormat="1" x14ac:dyDescent="0.2">
      <c r="A18" s="11" t="s">
        <v>24</v>
      </c>
      <c r="B18" s="11">
        <v>23.5</v>
      </c>
      <c r="C18" s="11">
        <v>23.5</v>
      </c>
      <c r="D18" s="11"/>
      <c r="E18" s="11">
        <v>0.20000000000000284</v>
      </c>
      <c r="F18" s="11">
        <v>0.20000000000000284</v>
      </c>
      <c r="G18" s="11">
        <v>0.40000000000000568</v>
      </c>
      <c r="H18" s="11"/>
      <c r="I18" s="11">
        <f t="shared" si="1"/>
        <v>0</v>
      </c>
      <c r="J18" s="17"/>
    </row>
    <row r="19" spans="1:10" s="18" customFormat="1" x14ac:dyDescent="0.2">
      <c r="A19" s="11" t="s">
        <v>25</v>
      </c>
      <c r="B19" s="11">
        <v>23</v>
      </c>
      <c r="C19" s="11">
        <v>23.4</v>
      </c>
      <c r="D19" s="11"/>
      <c r="E19" s="11">
        <v>0.20000000000000284</v>
      </c>
      <c r="F19" s="11">
        <v>0.30000000000001137</v>
      </c>
      <c r="G19" s="11">
        <v>0.5</v>
      </c>
      <c r="H19" s="11"/>
      <c r="I19" s="11">
        <f t="shared" si="1"/>
        <v>0.39999999999999858</v>
      </c>
      <c r="J19" s="17"/>
    </row>
    <row r="20" spans="1:10" x14ac:dyDescent="0.2">
      <c r="A20" s="3" t="s">
        <v>15</v>
      </c>
      <c r="B20" s="3">
        <v>23</v>
      </c>
      <c r="C20" s="3">
        <v>23.2</v>
      </c>
      <c r="D20" s="3"/>
      <c r="E20" s="3">
        <v>0.10000000000000853</v>
      </c>
      <c r="F20" s="3">
        <v>0.20000000000000284</v>
      </c>
      <c r="G20" s="3">
        <v>0.29999999999999716</v>
      </c>
      <c r="H20" s="3"/>
      <c r="I20" s="3">
        <f t="shared" si="1"/>
        <v>0.19999999999999929</v>
      </c>
      <c r="J20" s="2"/>
    </row>
    <row r="21" spans="1:10" x14ac:dyDescent="0.2">
      <c r="A21" s="3" t="s">
        <v>9</v>
      </c>
      <c r="B21" s="3">
        <v>25.9</v>
      </c>
      <c r="C21" s="3">
        <v>25.6</v>
      </c>
      <c r="D21" s="3"/>
      <c r="E21" s="3">
        <v>0</v>
      </c>
      <c r="F21" s="3">
        <v>0</v>
      </c>
      <c r="G21" s="3">
        <v>0</v>
      </c>
      <c r="H21" s="3"/>
      <c r="I21" s="3">
        <f t="shared" si="1"/>
        <v>-0.29999999999999716</v>
      </c>
      <c r="J21" s="2"/>
    </row>
    <row r="22" spans="1:10" x14ac:dyDescent="0.2">
      <c r="A22" s="3" t="s">
        <v>13</v>
      </c>
      <c r="B22" s="3">
        <v>24.5</v>
      </c>
      <c r="C22" s="3">
        <v>24.1</v>
      </c>
      <c r="D22" s="3"/>
      <c r="E22" s="3">
        <v>0</v>
      </c>
      <c r="F22" s="3">
        <v>0</v>
      </c>
      <c r="G22" s="3">
        <v>0</v>
      </c>
      <c r="H22" s="3"/>
      <c r="I22" s="3">
        <f t="shared" si="1"/>
        <v>-0.39999999999999858</v>
      </c>
      <c r="J22" s="2"/>
    </row>
    <row r="23" spans="1:10" x14ac:dyDescent="0.2">
      <c r="A23" s="2"/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2">
      <c r="A24" s="1"/>
      <c r="B24" s="1"/>
      <c r="C24" s="1"/>
      <c r="D24" s="1"/>
      <c r="E24" s="1" t="s">
        <v>19</v>
      </c>
      <c r="F24" s="1" t="s">
        <v>1</v>
      </c>
      <c r="G24" s="1"/>
      <c r="H24" s="1"/>
      <c r="I24" s="1"/>
      <c r="J24" s="2"/>
    </row>
    <row r="25" spans="1:10" x14ac:dyDescent="0.2">
      <c r="A25" s="3"/>
      <c r="B25" s="3" t="s">
        <v>26</v>
      </c>
      <c r="C25" s="3" t="s">
        <v>27</v>
      </c>
      <c r="D25" s="3"/>
      <c r="E25" s="3" t="s">
        <v>4</v>
      </c>
      <c r="F25" s="3" t="s">
        <v>5</v>
      </c>
      <c r="G25" s="3" t="s">
        <v>6</v>
      </c>
      <c r="H25" s="3"/>
      <c r="I25" s="3" t="s">
        <v>7</v>
      </c>
      <c r="J25" s="2"/>
    </row>
    <row r="26" spans="1:10" s="18" customFormat="1" x14ac:dyDescent="0.2">
      <c r="A26" s="11" t="s">
        <v>24</v>
      </c>
      <c r="B26" s="11">
        <v>19.100000000000001</v>
      </c>
      <c r="C26" s="11">
        <v>18.8</v>
      </c>
      <c r="D26" s="11"/>
      <c r="E26" s="11">
        <v>0</v>
      </c>
      <c r="F26" s="11">
        <v>0</v>
      </c>
      <c r="G26" s="11">
        <v>0</v>
      </c>
      <c r="H26" s="11"/>
      <c r="I26" s="11">
        <f>C26-B26</f>
        <v>-0.30000000000000071</v>
      </c>
      <c r="J26" s="17"/>
    </row>
    <row r="27" spans="1:10" s="18" customFormat="1" x14ac:dyDescent="0.2">
      <c r="A27" s="11" t="s">
        <v>28</v>
      </c>
      <c r="B27" s="11">
        <v>25.1</v>
      </c>
      <c r="C27" s="11">
        <v>25.3</v>
      </c>
      <c r="D27" s="11"/>
      <c r="E27" s="11">
        <v>0</v>
      </c>
      <c r="F27" s="11">
        <v>0.1</v>
      </c>
      <c r="G27" s="11">
        <v>0.2</v>
      </c>
      <c r="H27" s="11"/>
      <c r="I27" s="11">
        <f t="shared" ref="I27:I31" si="2">C27-B27</f>
        <v>0.19999999999999929</v>
      </c>
      <c r="J27" s="17"/>
    </row>
    <row r="28" spans="1:10" s="18" customFormat="1" x14ac:dyDescent="0.2">
      <c r="A28" s="11" t="s">
        <v>29</v>
      </c>
      <c r="B28" s="11">
        <v>23.1</v>
      </c>
      <c r="C28" s="11">
        <v>22.8</v>
      </c>
      <c r="D28" s="11"/>
      <c r="E28" s="11">
        <v>0</v>
      </c>
      <c r="F28" s="11">
        <v>0</v>
      </c>
      <c r="G28" s="11">
        <v>0.1</v>
      </c>
      <c r="H28" s="11"/>
      <c r="I28" s="11">
        <f t="shared" si="2"/>
        <v>-0.30000000000000071</v>
      </c>
      <c r="J28" s="17"/>
    </row>
    <row r="29" spans="1:10" s="18" customFormat="1" x14ac:dyDescent="0.2">
      <c r="A29" s="11" t="s">
        <v>30</v>
      </c>
      <c r="B29" s="11">
        <v>23.4</v>
      </c>
      <c r="C29" s="11">
        <v>22.8</v>
      </c>
      <c r="D29" s="11"/>
      <c r="E29" s="11">
        <v>0</v>
      </c>
      <c r="F29" s="11">
        <v>0</v>
      </c>
      <c r="G29" s="11">
        <v>0.3</v>
      </c>
      <c r="H29" s="11"/>
      <c r="I29" s="11">
        <f t="shared" si="2"/>
        <v>-0.59999999999999787</v>
      </c>
      <c r="J29" s="17"/>
    </row>
    <row r="30" spans="1:10" x14ac:dyDescent="0.2">
      <c r="A30" s="3" t="s">
        <v>31</v>
      </c>
      <c r="B30" s="3">
        <v>25.2</v>
      </c>
      <c r="C30" s="3">
        <v>25.1</v>
      </c>
      <c r="D30" s="3"/>
      <c r="E30" s="3">
        <v>0.1</v>
      </c>
      <c r="F30" s="3">
        <v>0.1</v>
      </c>
      <c r="G30" s="3">
        <v>0.2</v>
      </c>
      <c r="H30" s="3"/>
      <c r="I30" s="3">
        <f t="shared" si="2"/>
        <v>-9.9999999999997868E-2</v>
      </c>
      <c r="J30" s="2"/>
    </row>
    <row r="31" spans="1:10" x14ac:dyDescent="0.2">
      <c r="A31" s="3" t="s">
        <v>32</v>
      </c>
      <c r="B31" s="3">
        <v>24.1</v>
      </c>
      <c r="C31" s="3">
        <v>23.6</v>
      </c>
      <c r="D31" s="3"/>
      <c r="E31" s="3">
        <v>0</v>
      </c>
      <c r="F31" s="3">
        <v>0</v>
      </c>
      <c r="G31" s="3">
        <v>0.1</v>
      </c>
      <c r="H31" s="3"/>
      <c r="I31" s="3">
        <f t="shared" si="2"/>
        <v>-0.5</v>
      </c>
      <c r="J31" s="2"/>
    </row>
    <row r="32" spans="1:10" x14ac:dyDescent="0.2">
      <c r="A32" s="2"/>
      <c r="B32" s="2"/>
      <c r="C32" s="2"/>
      <c r="D32" s="2"/>
      <c r="E32" s="2"/>
      <c r="F32" s="2"/>
      <c r="G32" s="2"/>
      <c r="H32" s="2"/>
      <c r="I32" s="2"/>
      <c r="J32" s="2"/>
    </row>
    <row r="33" spans="1:10" x14ac:dyDescent="0.2">
      <c r="A33" s="1"/>
      <c r="B33" s="1"/>
      <c r="C33" s="1"/>
      <c r="D33" s="1"/>
      <c r="E33" s="1" t="s">
        <v>16</v>
      </c>
      <c r="F33" s="1" t="s">
        <v>17</v>
      </c>
      <c r="G33" s="1" t="s">
        <v>1</v>
      </c>
      <c r="H33" s="1"/>
      <c r="I33" s="1"/>
      <c r="J33" s="2"/>
    </row>
    <row r="34" spans="1:10" x14ac:dyDescent="0.2">
      <c r="A34" s="3"/>
      <c r="B34" s="3" t="s">
        <v>20</v>
      </c>
      <c r="C34" s="3" t="s">
        <v>27</v>
      </c>
      <c r="D34" s="3"/>
      <c r="E34" s="3" t="s">
        <v>4</v>
      </c>
      <c r="F34" s="3" t="s">
        <v>5</v>
      </c>
      <c r="G34" s="3" t="s">
        <v>6</v>
      </c>
      <c r="H34" s="3"/>
      <c r="I34" s="3" t="s">
        <v>7</v>
      </c>
      <c r="J34" s="2"/>
    </row>
    <row r="35" spans="1:10" s="18" customFormat="1" x14ac:dyDescent="0.2">
      <c r="A35" s="11" t="s">
        <v>24</v>
      </c>
      <c r="B35" s="11">
        <v>19</v>
      </c>
      <c r="C35" s="11">
        <v>19.100000000000001</v>
      </c>
      <c r="D35" s="11"/>
      <c r="E35" s="11">
        <v>0.10000000000000142</v>
      </c>
      <c r="F35" s="11">
        <v>0.30000000000000426</v>
      </c>
      <c r="G35" s="11">
        <v>0.39999999999999858</v>
      </c>
      <c r="H35" s="11"/>
      <c r="I35" s="11">
        <f>C35-B35</f>
        <v>0.10000000000000142</v>
      </c>
      <c r="J35" s="17"/>
    </row>
    <row r="36" spans="1:10" s="18" customFormat="1" x14ac:dyDescent="0.2">
      <c r="A36" s="11" t="s">
        <v>28</v>
      </c>
      <c r="B36" s="11">
        <v>25.3</v>
      </c>
      <c r="C36" s="11">
        <v>25.4</v>
      </c>
      <c r="D36" s="11"/>
      <c r="E36" s="11">
        <v>0.10000000000000142</v>
      </c>
      <c r="F36" s="11">
        <v>0.29999999999999716</v>
      </c>
      <c r="G36" s="11">
        <v>0.39999999999999858</v>
      </c>
      <c r="H36" s="11"/>
      <c r="I36" s="11">
        <f t="shared" ref="I36:I40" si="3">C36-B36</f>
        <v>9.9999999999997868E-2</v>
      </c>
      <c r="J36" s="17"/>
    </row>
    <row r="37" spans="1:10" s="18" customFormat="1" x14ac:dyDescent="0.2">
      <c r="A37" s="11" t="s">
        <v>29</v>
      </c>
      <c r="B37" s="11">
        <v>23.2</v>
      </c>
      <c r="C37" s="11">
        <v>23.5</v>
      </c>
      <c r="D37" s="11"/>
      <c r="E37" s="11">
        <v>0.20000000000000284</v>
      </c>
      <c r="F37" s="11">
        <v>0.5</v>
      </c>
      <c r="G37" s="11">
        <v>0.59999999999999432</v>
      </c>
      <c r="H37" s="11"/>
      <c r="I37" s="11">
        <f t="shared" si="3"/>
        <v>0.30000000000000071</v>
      </c>
      <c r="J37" s="17"/>
    </row>
    <row r="38" spans="1:10" s="18" customFormat="1" x14ac:dyDescent="0.2">
      <c r="A38" s="11" t="s">
        <v>30</v>
      </c>
      <c r="B38" s="11">
        <v>23</v>
      </c>
      <c r="C38" s="11">
        <v>23.4</v>
      </c>
      <c r="D38" s="11"/>
      <c r="E38" s="11">
        <v>0.30000000000000426</v>
      </c>
      <c r="F38" s="11">
        <v>0.60000000000000142</v>
      </c>
      <c r="G38" s="11">
        <v>0.70000000000000284</v>
      </c>
      <c r="H38" s="11"/>
      <c r="I38" s="11">
        <f t="shared" si="3"/>
        <v>0.39999999999999858</v>
      </c>
      <c r="J38" s="17"/>
    </row>
    <row r="39" spans="1:10" x14ac:dyDescent="0.2">
      <c r="A39" s="3" t="s">
        <v>31</v>
      </c>
      <c r="B39" s="3">
        <v>25.2</v>
      </c>
      <c r="C39" s="3">
        <v>24.8</v>
      </c>
      <c r="D39" s="3"/>
      <c r="E39" s="3">
        <v>0</v>
      </c>
      <c r="F39" s="3">
        <v>0</v>
      </c>
      <c r="G39" s="3">
        <v>0</v>
      </c>
      <c r="H39" s="3"/>
      <c r="I39" s="3">
        <f t="shared" si="3"/>
        <v>-0.39999999999999858</v>
      </c>
      <c r="J39" s="2"/>
    </row>
    <row r="40" spans="1:10" x14ac:dyDescent="0.2">
      <c r="A40" s="3" t="s">
        <v>32</v>
      </c>
      <c r="B40" s="3">
        <v>23.9</v>
      </c>
      <c r="C40" s="3">
        <v>23.7</v>
      </c>
      <c r="D40" s="3"/>
      <c r="E40" s="3">
        <v>0</v>
      </c>
      <c r="F40" s="3">
        <v>0</v>
      </c>
      <c r="G40" s="3">
        <v>0</v>
      </c>
      <c r="H40" s="3"/>
      <c r="I40" s="3">
        <f t="shared" si="3"/>
        <v>-0.19999999999999929</v>
      </c>
      <c r="J40" s="2"/>
    </row>
    <row r="41" spans="1:1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</row>
    <row r="42" spans="1:1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</row>
    <row r="43" spans="1:1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</row>
    <row r="44" spans="1:1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</row>
    <row r="45" spans="1:10" x14ac:dyDescent="0.2">
      <c r="A45" s="2"/>
      <c r="B45" s="2"/>
      <c r="C45" s="2"/>
      <c r="D45" s="2"/>
      <c r="E45" s="2"/>
      <c r="F45" s="2"/>
      <c r="G45" s="2"/>
      <c r="H45" s="2"/>
      <c r="I45" s="2"/>
      <c r="J45" s="2"/>
    </row>
    <row r="46" spans="1:10" x14ac:dyDescent="0.2">
      <c r="A46" s="2"/>
      <c r="B46" s="2"/>
      <c r="C46" s="2"/>
      <c r="D46" s="2"/>
      <c r="E46" s="2"/>
      <c r="F46" s="2"/>
      <c r="G46" s="2"/>
      <c r="H46" s="2"/>
      <c r="I46" s="2"/>
      <c r="J46" s="2"/>
    </row>
    <row r="47" spans="1:10" x14ac:dyDescent="0.2">
      <c r="A47" s="2"/>
      <c r="B47" s="2"/>
      <c r="C47" s="2"/>
      <c r="D47" s="2"/>
      <c r="E47" s="2"/>
      <c r="F47" s="2"/>
      <c r="G47" s="2"/>
      <c r="H47" s="2"/>
      <c r="I47" s="2"/>
      <c r="J47" s="2"/>
    </row>
    <row r="48" spans="1:10" x14ac:dyDescent="0.2">
      <c r="A48" s="2"/>
      <c r="B48" s="2"/>
      <c r="C48" s="2"/>
      <c r="D48" s="2"/>
      <c r="E48" s="2"/>
      <c r="F48" s="2"/>
      <c r="G48" s="2"/>
      <c r="H48" s="2"/>
      <c r="I48" s="2"/>
      <c r="J48" s="2"/>
    </row>
    <row r="49" spans="1:10" x14ac:dyDescent="0.2">
      <c r="A49" s="2"/>
      <c r="B49" s="2"/>
      <c r="C49" s="2"/>
      <c r="D49" s="2"/>
      <c r="E49" s="2"/>
      <c r="F49" s="2"/>
      <c r="G49" s="2"/>
      <c r="H49" s="2"/>
      <c r="I49" s="2"/>
      <c r="J49" s="2"/>
    </row>
    <row r="50" spans="1:10" x14ac:dyDescent="0.2">
      <c r="A50" s="2"/>
      <c r="B50" s="2"/>
      <c r="C50" s="2"/>
      <c r="D50" s="2"/>
      <c r="E50" s="2"/>
      <c r="F50" s="2"/>
      <c r="G50" s="2"/>
      <c r="H50" s="2"/>
      <c r="I50" s="2"/>
      <c r="J50" s="2"/>
    </row>
    <row r="51" spans="1:10" x14ac:dyDescent="0.2">
      <c r="A51" s="2"/>
      <c r="B51" s="2"/>
      <c r="C51" s="2"/>
      <c r="D51" s="2"/>
      <c r="E51" s="2"/>
      <c r="F51" s="2"/>
      <c r="G51" s="2"/>
      <c r="H51" s="2"/>
      <c r="I51" s="2"/>
      <c r="J51" s="2"/>
    </row>
    <row r="52" spans="1:10" x14ac:dyDescent="0.2">
      <c r="A52" s="2"/>
      <c r="B52" s="2"/>
      <c r="C52" s="2"/>
      <c r="D52" s="2"/>
      <c r="E52" s="2"/>
      <c r="F52" s="2"/>
      <c r="G52" s="2"/>
      <c r="H52" s="2"/>
      <c r="I52" s="2"/>
      <c r="J52" s="2"/>
    </row>
    <row r="53" spans="1:10" x14ac:dyDescent="0.2">
      <c r="A53" s="2"/>
      <c r="B53" s="2"/>
      <c r="C53" s="2"/>
      <c r="D53" s="2"/>
      <c r="E53" s="2"/>
      <c r="F53" s="2"/>
      <c r="G53" s="2"/>
      <c r="H53" s="2"/>
      <c r="I53" s="2"/>
      <c r="J53" s="2"/>
    </row>
    <row r="54" spans="1:10" x14ac:dyDescent="0.2">
      <c r="A54" s="2"/>
      <c r="B54" s="2"/>
      <c r="C54" s="2"/>
      <c r="D54" s="2"/>
      <c r="E54" s="2"/>
      <c r="F54" s="2"/>
      <c r="G54" s="2"/>
      <c r="H54" s="2"/>
      <c r="I54" s="2"/>
      <c r="J54" s="2"/>
    </row>
    <row r="55" spans="1:10" x14ac:dyDescent="0.2">
      <c r="A55" s="2"/>
      <c r="B55" s="2"/>
      <c r="C55" s="2"/>
      <c r="D55" s="2"/>
      <c r="E55" s="2"/>
      <c r="F55" s="2"/>
      <c r="G55" s="2"/>
      <c r="H55" s="2"/>
      <c r="I55" s="2"/>
      <c r="J55" s="2"/>
    </row>
    <row r="56" spans="1:10" x14ac:dyDescent="0.2">
      <c r="A56" s="2"/>
      <c r="B56" s="2"/>
      <c r="C56" s="2"/>
      <c r="D56" s="2"/>
      <c r="E56" s="2"/>
      <c r="F56" s="2"/>
      <c r="G56" s="2"/>
      <c r="H56" s="2"/>
      <c r="I56" s="2"/>
      <c r="J56" s="2"/>
    </row>
    <row r="57" spans="1:10" x14ac:dyDescent="0.2">
      <c r="A57" s="2"/>
      <c r="B57" s="2"/>
      <c r="C57" s="2"/>
      <c r="D57" s="2"/>
      <c r="E57" s="2"/>
      <c r="F57" s="2"/>
      <c r="G57" s="2"/>
      <c r="H57" s="2"/>
      <c r="I57" s="2"/>
      <c r="J57" s="2"/>
    </row>
    <row r="58" spans="1:1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</row>
    <row r="59" spans="1:1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</row>
    <row r="60" spans="1:1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</row>
    <row r="61" spans="1:1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</row>
    <row r="62" spans="1:1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</row>
    <row r="63" spans="1:1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</row>
    <row r="64" spans="1:1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</row>
    <row r="65" spans="1:1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</row>
    <row r="66" spans="1:1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</row>
    <row r="67" spans="1:1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</row>
    <row r="68" spans="1:1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</row>
    <row r="69" spans="1:1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</row>
    <row r="70" spans="1:1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</row>
    <row r="71" spans="1:1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</row>
    <row r="72" spans="1:1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</row>
    <row r="73" spans="1:1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</row>
    <row r="74" spans="1:1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</row>
    <row r="75" spans="1:1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</row>
    <row r="76" spans="1:1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</row>
    <row r="77" spans="1:1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</row>
    <row r="78" spans="1:1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</row>
    <row r="79" spans="1:1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</row>
    <row r="80" spans="1:1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</row>
    <row r="81" spans="1:1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</row>
    <row r="82" spans="1:1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</row>
    <row r="83" spans="1:1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</row>
    <row r="84" spans="1:1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3C240-CFB0-0441-9D53-0B857E46605D}">
  <dimension ref="A2:D21"/>
  <sheetViews>
    <sheetView workbookViewId="0">
      <selection activeCell="F32" sqref="F32"/>
    </sheetView>
  </sheetViews>
  <sheetFormatPr baseColWidth="10" defaultRowHeight="16" x14ac:dyDescent="0.2"/>
  <sheetData>
    <row r="2" spans="1:4" x14ac:dyDescent="0.2">
      <c r="A2" s="3"/>
      <c r="B2" s="3" t="s">
        <v>33</v>
      </c>
      <c r="C2" s="6" t="s">
        <v>34</v>
      </c>
      <c r="D2" s="3" t="s">
        <v>33</v>
      </c>
    </row>
    <row r="3" spans="1:4" s="18" customFormat="1" x14ac:dyDescent="0.2">
      <c r="A3" s="11" t="s">
        <v>42</v>
      </c>
      <c r="B3" s="11">
        <v>0.5600000000000005</v>
      </c>
      <c r="C3" s="11">
        <v>0.4399999999999995</v>
      </c>
      <c r="D3" s="11">
        <v>0.33999999999999986</v>
      </c>
    </row>
    <row r="4" spans="1:4" x14ac:dyDescent="0.2">
      <c r="A4" s="3" t="s">
        <v>36</v>
      </c>
      <c r="B4" s="3">
        <v>0.63000000000000078</v>
      </c>
      <c r="C4" s="3">
        <v>0.51999999999999957</v>
      </c>
      <c r="D4" s="3">
        <v>0.63000000000000078</v>
      </c>
    </row>
    <row r="5" spans="1:4" s="18" customFormat="1" x14ac:dyDescent="0.2">
      <c r="A5" s="11" t="s">
        <v>38</v>
      </c>
      <c r="B5" s="11">
        <v>0.58999999999999986</v>
      </c>
      <c r="C5" s="11">
        <v>0.33000000000000007</v>
      </c>
      <c r="D5" s="11">
        <v>0.26000000000000156</v>
      </c>
    </row>
    <row r="6" spans="1:4" x14ac:dyDescent="0.2">
      <c r="A6" s="3" t="s">
        <v>39</v>
      </c>
      <c r="B6" s="3">
        <v>0.39000000000000057</v>
      </c>
      <c r="C6" s="3">
        <v>0.34999999999999964</v>
      </c>
      <c r="D6" s="3">
        <v>0.24000000000000021</v>
      </c>
    </row>
    <row r="7" spans="1:4" s="18" customFormat="1" x14ac:dyDescent="0.2">
      <c r="A7" s="11" t="s">
        <v>37</v>
      </c>
      <c r="B7" s="11">
        <v>0.41999999999999993</v>
      </c>
      <c r="C7" s="11">
        <v>4.0000000000000924E-2</v>
      </c>
      <c r="D7" s="11">
        <v>0.51999999999999957</v>
      </c>
    </row>
    <row r="8" spans="1:4" x14ac:dyDescent="0.2">
      <c r="A8" s="3" t="s">
        <v>43</v>
      </c>
      <c r="B8" s="3">
        <v>0.48000000000000043</v>
      </c>
      <c r="C8" s="3">
        <v>0.48000000000000043</v>
      </c>
      <c r="D8" s="3">
        <v>0.59999999999999964</v>
      </c>
    </row>
    <row r="9" spans="1:4" s="18" customFormat="1" x14ac:dyDescent="0.2">
      <c r="A9" s="11" t="s">
        <v>35</v>
      </c>
      <c r="B9" s="11">
        <v>0.50999999999999979</v>
      </c>
      <c r="C9" s="11">
        <v>1.9999999999999574E-2</v>
      </c>
      <c r="D9" s="11">
        <v>0.33000000000000007</v>
      </c>
    </row>
    <row r="10" spans="1:4" s="18" customFormat="1" x14ac:dyDescent="0.2">
      <c r="A10" s="11" t="s">
        <v>44</v>
      </c>
      <c r="B10" s="11">
        <v>0.63000000000000078</v>
      </c>
      <c r="C10" s="11">
        <v>0.26999999999999957</v>
      </c>
      <c r="D10" s="11">
        <v>0.33000000000000007</v>
      </c>
    </row>
    <row r="11" spans="1:4" x14ac:dyDescent="0.2">
      <c r="A11" s="3" t="s">
        <v>51</v>
      </c>
      <c r="B11" s="3">
        <v>0.98999999999999844</v>
      </c>
      <c r="C11" s="3">
        <v>0.8100000000000005</v>
      </c>
      <c r="D11" s="3">
        <v>0.79000000000000092</v>
      </c>
    </row>
    <row r="12" spans="1:4" s="18" customFormat="1" x14ac:dyDescent="0.2">
      <c r="A12" s="11" t="s">
        <v>45</v>
      </c>
      <c r="B12" s="11">
        <v>0.67999999999999972</v>
      </c>
      <c r="C12" s="11">
        <v>0.20999999999999908</v>
      </c>
      <c r="D12" s="11">
        <v>0.24000000000000021</v>
      </c>
    </row>
    <row r="13" spans="1:4" x14ac:dyDescent="0.2">
      <c r="A13" s="3" t="s">
        <v>52</v>
      </c>
      <c r="B13" s="3">
        <v>0.54000000000000092</v>
      </c>
      <c r="C13" s="3">
        <v>0.33999999999999986</v>
      </c>
      <c r="D13" s="3">
        <v>0.25999999999999979</v>
      </c>
    </row>
    <row r="14" spans="1:4" s="18" customFormat="1" x14ac:dyDescent="0.2">
      <c r="A14" s="11" t="s">
        <v>46</v>
      </c>
      <c r="B14" s="11">
        <v>0.66999999999999993</v>
      </c>
      <c r="C14" s="11">
        <v>0.41000000000000014</v>
      </c>
      <c r="D14" s="11">
        <v>0.15000000000000036</v>
      </c>
    </row>
    <row r="15" spans="1:4" x14ac:dyDescent="0.2">
      <c r="A15" s="3" t="s">
        <v>53</v>
      </c>
      <c r="B15" s="3">
        <v>0.78000000000000114</v>
      </c>
      <c r="C15" s="3">
        <v>0.46999999999999886</v>
      </c>
      <c r="D15" s="3">
        <v>0.66999999999999993</v>
      </c>
    </row>
    <row r="16" spans="1:4" s="18" customFormat="1" x14ac:dyDescent="0.2">
      <c r="A16" s="11" t="s">
        <v>47</v>
      </c>
      <c r="B16" s="11">
        <v>0.41000000000000014</v>
      </c>
      <c r="C16" s="11">
        <v>0.13999999999999879</v>
      </c>
      <c r="D16" s="11">
        <v>0.18000000000000149</v>
      </c>
    </row>
    <row r="17" spans="1:4" x14ac:dyDescent="0.2">
      <c r="A17" s="3" t="s">
        <v>54</v>
      </c>
      <c r="B17" s="3">
        <v>0.34999999999999964</v>
      </c>
      <c r="C17" s="3">
        <v>0.40000000000000036</v>
      </c>
      <c r="D17" s="3">
        <v>0.42999999999999972</v>
      </c>
    </row>
    <row r="18" spans="1:4" s="18" customFormat="1" x14ac:dyDescent="0.2">
      <c r="A18" s="11" t="s">
        <v>41</v>
      </c>
      <c r="B18" s="11">
        <v>0.41999999999999993</v>
      </c>
      <c r="C18" s="11">
        <v>0.27000000000000135</v>
      </c>
      <c r="D18" s="11">
        <v>8.9999999999999858E-2</v>
      </c>
    </row>
    <row r="19" spans="1:4" s="18" customFormat="1" x14ac:dyDescent="0.2">
      <c r="A19" s="11" t="s">
        <v>48</v>
      </c>
      <c r="B19" s="11">
        <v>0.45999999999999908</v>
      </c>
      <c r="C19" s="11">
        <v>0.19000000000000128</v>
      </c>
      <c r="D19" s="11">
        <v>0.14999999999999858</v>
      </c>
    </row>
    <row r="20" spans="1:4" s="18" customFormat="1" x14ac:dyDescent="0.2">
      <c r="A20" s="11" t="s">
        <v>49</v>
      </c>
      <c r="B20" s="11">
        <v>0.36999999999999922</v>
      </c>
      <c r="C20" s="11">
        <v>0.22000000000000064</v>
      </c>
      <c r="D20" s="11">
        <v>0.16000000000000014</v>
      </c>
    </row>
    <row r="21" spans="1:4" s="18" customFormat="1" x14ac:dyDescent="0.2">
      <c r="A21" s="11" t="s">
        <v>50</v>
      </c>
      <c r="B21" s="11">
        <v>0.42999999999999972</v>
      </c>
      <c r="C21" s="11">
        <v>0.33000000000000007</v>
      </c>
      <c r="D21" s="11">
        <v>0.20999999999999908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7CDF8-B4B6-534B-B134-1D1DAE35D74E}">
  <dimension ref="A2:D15"/>
  <sheetViews>
    <sheetView workbookViewId="0">
      <selection activeCell="F13" sqref="F13"/>
    </sheetView>
  </sheetViews>
  <sheetFormatPr baseColWidth="10" defaultRowHeight="16" x14ac:dyDescent="0.2"/>
  <sheetData>
    <row r="2" spans="1:4" x14ac:dyDescent="0.2">
      <c r="A2" s="3"/>
      <c r="B2" s="3" t="s">
        <v>55</v>
      </c>
      <c r="C2" s="6" t="s">
        <v>56</v>
      </c>
      <c r="D2" s="3" t="s">
        <v>55</v>
      </c>
    </row>
    <row r="3" spans="1:4" x14ac:dyDescent="0.2">
      <c r="A3" s="3"/>
      <c r="B3" s="3"/>
      <c r="C3" s="3"/>
      <c r="D3" s="3"/>
    </row>
    <row r="4" spans="1:4" x14ac:dyDescent="0.2">
      <c r="A4" s="3" t="s">
        <v>36</v>
      </c>
      <c r="B4" s="3">
        <v>0.14999999999999858</v>
      </c>
      <c r="C4" s="3">
        <v>5.0000000000000711E-2</v>
      </c>
      <c r="D4" s="3">
        <v>3.9999999999999147E-2</v>
      </c>
    </row>
    <row r="5" spans="1:4" s="18" customFormat="1" x14ac:dyDescent="0.2">
      <c r="A5" s="11" t="s">
        <v>58</v>
      </c>
      <c r="B5" s="11">
        <v>2.9999999999999361E-2</v>
      </c>
      <c r="C5" s="11">
        <v>0.24000000000000021</v>
      </c>
      <c r="D5" s="11">
        <v>0</v>
      </c>
    </row>
    <row r="6" spans="1:4" x14ac:dyDescent="0.2">
      <c r="A6" s="3" t="s">
        <v>39</v>
      </c>
      <c r="B6" s="3">
        <v>9.9999999999999645E-2</v>
      </c>
      <c r="C6" s="3">
        <v>3.0000000000001137E-2</v>
      </c>
      <c r="D6" s="3">
        <v>0.12999999999999901</v>
      </c>
    </row>
    <row r="7" spans="1:4" x14ac:dyDescent="0.2">
      <c r="A7" s="3" t="s">
        <v>57</v>
      </c>
      <c r="B7" s="3">
        <v>9.0000000000001634E-2</v>
      </c>
      <c r="C7" s="3">
        <v>3.9999999999999147E-2</v>
      </c>
      <c r="D7" s="3">
        <v>5.9999999999999609E-2</v>
      </c>
    </row>
    <row r="8" spans="1:4" x14ac:dyDescent="0.2">
      <c r="A8" s="3" t="s">
        <v>40</v>
      </c>
      <c r="B8" s="3">
        <v>4.0000000000000924E-2</v>
      </c>
      <c r="C8" s="3">
        <v>9.9999999999997868E-3</v>
      </c>
      <c r="D8" s="3">
        <v>6.0000000000000497E-2</v>
      </c>
    </row>
    <row r="9" spans="1:4" s="18" customFormat="1" x14ac:dyDescent="0.2">
      <c r="A9" s="11" t="s">
        <v>59</v>
      </c>
      <c r="B9" s="11">
        <v>0.10000000000000142</v>
      </c>
      <c r="C9" s="11">
        <v>0.10999999999999943</v>
      </c>
      <c r="D9" s="11">
        <v>9.9999999999997868E-3</v>
      </c>
    </row>
    <row r="10" spans="1:4" x14ac:dyDescent="0.2">
      <c r="A10" s="3" t="s">
        <v>52</v>
      </c>
      <c r="B10" s="3">
        <v>7.0000000000000284E-2</v>
      </c>
      <c r="C10" s="3">
        <v>7.0000000000000284E-2</v>
      </c>
      <c r="D10" s="3">
        <v>8.0000000000000071E-2</v>
      </c>
    </row>
    <row r="11" spans="1:4" x14ac:dyDescent="0.2">
      <c r="A11" s="3" t="s">
        <v>53</v>
      </c>
      <c r="B11" s="3">
        <v>4.9999999999999822E-2</v>
      </c>
      <c r="C11" s="3">
        <v>3.0000000000000249E-2</v>
      </c>
      <c r="D11" s="3">
        <v>2.0000000000000462E-2</v>
      </c>
    </row>
    <row r="12" spans="1:4" s="18" customFormat="1" x14ac:dyDescent="0.2">
      <c r="A12" s="11" t="s">
        <v>60</v>
      </c>
      <c r="B12" s="11">
        <v>8.9999999999999858E-2</v>
      </c>
      <c r="C12" s="11">
        <v>0.11000000000000121</v>
      </c>
      <c r="D12" s="11">
        <v>9.9999999999997868E-3</v>
      </c>
    </row>
    <row r="13" spans="1:4" x14ac:dyDescent="0.2">
      <c r="A13" s="3" t="s">
        <v>54</v>
      </c>
      <c r="B13" s="3">
        <v>8.0000000000000071E-2</v>
      </c>
      <c r="C13" s="3">
        <v>4.9999999999999822E-2</v>
      </c>
      <c r="D13" s="3">
        <v>2.0000000000000462E-2</v>
      </c>
    </row>
    <row r="14" spans="1:4" s="18" customFormat="1" x14ac:dyDescent="0.2">
      <c r="A14" s="11" t="s">
        <v>62</v>
      </c>
      <c r="B14" s="11">
        <v>9.9999999999999645E-2</v>
      </c>
      <c r="C14" s="11">
        <v>0.16000000000000014</v>
      </c>
      <c r="D14" s="11">
        <v>0.12000000000000011</v>
      </c>
    </row>
    <row r="15" spans="1:4" s="18" customFormat="1" x14ac:dyDescent="0.2">
      <c r="A15" s="11" t="s">
        <v>61</v>
      </c>
      <c r="B15" s="11">
        <v>8.9999999999999858E-2</v>
      </c>
      <c r="C15" s="11">
        <v>0.10999999999999943</v>
      </c>
      <c r="D15" s="11">
        <v>0.11000000000000032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FFC59-A93F-6F4A-BA55-B139F66FBFC8}">
  <dimension ref="A1:T108"/>
  <sheetViews>
    <sheetView workbookViewId="0">
      <selection activeCell="H17" sqref="H17"/>
    </sheetView>
  </sheetViews>
  <sheetFormatPr baseColWidth="10" defaultRowHeight="16" x14ac:dyDescent="0.2"/>
  <cols>
    <col min="5" max="5" width="13.6640625" customWidth="1"/>
    <col min="6" max="6" width="15.6640625" customWidth="1"/>
    <col min="8" max="8" width="16.83203125" customWidth="1"/>
    <col min="9" max="9" width="17" customWidth="1"/>
    <col min="19" max="19" width="15.33203125" customWidth="1"/>
    <col min="20" max="20" width="16" customWidth="1"/>
  </cols>
  <sheetData>
    <row r="1" spans="1:20" x14ac:dyDescent="0.2">
      <c r="A1" s="1" t="s">
        <v>71</v>
      </c>
      <c r="B1" s="2"/>
      <c r="C1" s="2"/>
      <c r="D1" s="2"/>
      <c r="E1" s="2"/>
      <c r="F1" s="2"/>
      <c r="G1" s="2"/>
      <c r="H1" s="2"/>
      <c r="I1" s="2"/>
      <c r="J1" s="2"/>
      <c r="K1" s="2"/>
      <c r="L1" s="1" t="s">
        <v>72</v>
      </c>
      <c r="M1" s="2"/>
      <c r="N1" s="2"/>
      <c r="O1" s="2"/>
      <c r="P1" s="2"/>
      <c r="Q1" s="2"/>
      <c r="R1" s="2"/>
      <c r="S1" s="2"/>
      <c r="T1" s="2"/>
    </row>
    <row r="2" spans="1:20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 x14ac:dyDescent="0.2">
      <c r="A3" s="3" t="s">
        <v>69</v>
      </c>
      <c r="B3" s="20" t="s">
        <v>68</v>
      </c>
      <c r="C3" s="21"/>
      <c r="D3" s="3"/>
      <c r="E3" s="19" t="s">
        <v>102</v>
      </c>
      <c r="F3" s="19"/>
      <c r="G3" s="3"/>
      <c r="H3" s="3" t="s">
        <v>63</v>
      </c>
      <c r="I3" s="3" t="s">
        <v>64</v>
      </c>
      <c r="J3" s="2"/>
      <c r="K3" s="2"/>
      <c r="L3" s="3"/>
      <c r="M3" s="19" t="s">
        <v>68</v>
      </c>
      <c r="N3" s="19"/>
      <c r="O3" s="3"/>
      <c r="P3" s="19" t="s">
        <v>102</v>
      </c>
      <c r="Q3" s="19"/>
      <c r="R3" s="3"/>
      <c r="S3" s="3" t="s">
        <v>63</v>
      </c>
      <c r="T3" s="3" t="s">
        <v>64</v>
      </c>
    </row>
    <row r="4" spans="1:20" x14ac:dyDescent="0.2">
      <c r="A4" s="3"/>
      <c r="B4" s="7" t="s">
        <v>65</v>
      </c>
      <c r="C4" s="3" t="s">
        <v>66</v>
      </c>
      <c r="D4" s="3"/>
      <c r="E4" s="8" t="s">
        <v>65</v>
      </c>
      <c r="F4" s="3" t="s">
        <v>66</v>
      </c>
      <c r="G4" s="3"/>
      <c r="H4" s="3"/>
      <c r="I4" s="3"/>
      <c r="J4" s="2"/>
      <c r="K4" s="2"/>
      <c r="L4" s="3" t="s">
        <v>69</v>
      </c>
      <c r="M4" s="7" t="s">
        <v>65</v>
      </c>
      <c r="N4" s="3" t="s">
        <v>66</v>
      </c>
      <c r="O4" s="3"/>
      <c r="P4" s="8" t="s">
        <v>65</v>
      </c>
      <c r="Q4" s="3" t="s">
        <v>66</v>
      </c>
      <c r="R4" s="3"/>
      <c r="S4" s="3"/>
      <c r="T4" s="3"/>
    </row>
    <row r="5" spans="1:20" x14ac:dyDescent="0.2">
      <c r="A5" s="3"/>
      <c r="B5" s="3">
        <v>215.6</v>
      </c>
      <c r="C5" s="3">
        <v>382.4</v>
      </c>
      <c r="D5" s="3"/>
      <c r="E5" s="3">
        <v>446.54</v>
      </c>
      <c r="F5" s="3">
        <v>151.47</v>
      </c>
      <c r="G5" s="3"/>
      <c r="H5" s="3">
        <f>B5/(B5+C5)</f>
        <v>0.3605351170568562</v>
      </c>
      <c r="I5" s="3">
        <f>E5/(E5+F5)</f>
        <v>0.74670992123877533</v>
      </c>
      <c r="J5" s="2"/>
      <c r="K5" s="2"/>
      <c r="L5" s="3"/>
      <c r="M5" s="3">
        <v>120.27</v>
      </c>
      <c r="N5" s="3">
        <v>477.73</v>
      </c>
      <c r="O5" s="3"/>
      <c r="P5" s="3">
        <v>120.93</v>
      </c>
      <c r="Q5" s="3">
        <v>477.07</v>
      </c>
      <c r="R5" s="3"/>
      <c r="S5" s="3">
        <f>M5/(M5+N5)</f>
        <v>0.20112040133779263</v>
      </c>
      <c r="T5" s="3">
        <f>P5/(P5+Q5)</f>
        <v>0.20222408026755853</v>
      </c>
    </row>
    <row r="6" spans="1:20" x14ac:dyDescent="0.2">
      <c r="A6" s="3"/>
      <c r="B6" s="3"/>
      <c r="C6" s="3"/>
      <c r="D6" s="3"/>
      <c r="E6" s="3"/>
      <c r="F6" s="3"/>
      <c r="G6" s="3"/>
      <c r="H6" s="3"/>
      <c r="I6" s="3"/>
      <c r="J6" s="2"/>
      <c r="K6" s="2"/>
      <c r="L6" s="3"/>
      <c r="M6" s="3"/>
      <c r="N6" s="3"/>
      <c r="O6" s="3"/>
      <c r="P6" s="3"/>
      <c r="Q6" s="3"/>
      <c r="R6" s="3"/>
      <c r="S6" s="3"/>
      <c r="T6" s="3"/>
    </row>
    <row r="7" spans="1:20" x14ac:dyDescent="0.2">
      <c r="A7" s="3" t="s">
        <v>36</v>
      </c>
      <c r="B7" s="20" t="s">
        <v>68</v>
      </c>
      <c r="C7" s="21"/>
      <c r="D7" s="3"/>
      <c r="E7" s="19" t="s">
        <v>102</v>
      </c>
      <c r="F7" s="19"/>
      <c r="G7" s="3"/>
      <c r="H7" s="3" t="s">
        <v>63</v>
      </c>
      <c r="I7" s="3" t="s">
        <v>64</v>
      </c>
      <c r="J7" s="2"/>
      <c r="K7" s="2"/>
      <c r="L7" s="3" t="s">
        <v>36</v>
      </c>
      <c r="M7" s="19" t="s">
        <v>68</v>
      </c>
      <c r="N7" s="19"/>
      <c r="O7" s="3"/>
      <c r="P7" s="19" t="s">
        <v>102</v>
      </c>
      <c r="Q7" s="19"/>
      <c r="R7" s="3"/>
      <c r="S7" s="3" t="s">
        <v>63</v>
      </c>
      <c r="T7" s="3" t="s">
        <v>64</v>
      </c>
    </row>
    <row r="8" spans="1:20" x14ac:dyDescent="0.2">
      <c r="A8" s="3"/>
      <c r="B8" s="7" t="s">
        <v>65</v>
      </c>
      <c r="C8" s="3" t="s">
        <v>66</v>
      </c>
      <c r="D8" s="3"/>
      <c r="E8" s="8" t="s">
        <v>65</v>
      </c>
      <c r="F8" s="3" t="s">
        <v>66</v>
      </c>
      <c r="G8" s="3"/>
      <c r="H8" s="3"/>
      <c r="I8" s="3"/>
      <c r="J8" s="2"/>
      <c r="K8" s="2"/>
      <c r="L8" s="3"/>
      <c r="M8" s="3" t="s">
        <v>65</v>
      </c>
      <c r="N8" s="7" t="s">
        <v>66</v>
      </c>
      <c r="O8" s="3"/>
      <c r="P8" s="3" t="s">
        <v>65</v>
      </c>
      <c r="Q8" s="8" t="s">
        <v>66</v>
      </c>
      <c r="R8" s="3"/>
      <c r="S8" s="3"/>
      <c r="T8" s="3"/>
    </row>
    <row r="9" spans="1:20" x14ac:dyDescent="0.2">
      <c r="A9" s="3"/>
      <c r="B9" s="3">
        <v>209.73</v>
      </c>
      <c r="C9" s="3">
        <v>388.27</v>
      </c>
      <c r="D9" s="3"/>
      <c r="E9" s="3">
        <v>241.87</v>
      </c>
      <c r="F9" s="3">
        <v>356.14</v>
      </c>
      <c r="G9" s="3"/>
      <c r="H9" s="3">
        <f>B9/(B9+C9)</f>
        <v>0.35071906354515048</v>
      </c>
      <c r="I9" s="3">
        <f>E9/(E9+F9)</f>
        <v>0.40445811942944099</v>
      </c>
      <c r="J9" s="2"/>
      <c r="K9" s="2"/>
      <c r="L9" s="3"/>
      <c r="M9" s="3">
        <v>325.47000000000003</v>
      </c>
      <c r="N9" s="3">
        <v>272.52999999999997</v>
      </c>
      <c r="O9" s="3"/>
      <c r="P9" s="3">
        <v>182.93</v>
      </c>
      <c r="Q9" s="3">
        <v>415.07</v>
      </c>
      <c r="R9" s="3"/>
      <c r="S9" s="3">
        <f>N9/(N9+M9)</f>
        <v>0.45573578595317721</v>
      </c>
      <c r="T9" s="3">
        <f>Q9/(Q9+P9)</f>
        <v>0.69409698996655522</v>
      </c>
    </row>
    <row r="10" spans="1:20" x14ac:dyDescent="0.2">
      <c r="A10" s="3"/>
      <c r="B10" s="3"/>
      <c r="C10" s="3"/>
      <c r="D10" s="3"/>
      <c r="E10" s="3"/>
      <c r="F10" s="3"/>
      <c r="G10" s="3"/>
      <c r="H10" s="3"/>
      <c r="I10" s="3"/>
      <c r="J10" s="2"/>
      <c r="K10" s="2"/>
      <c r="L10" s="3"/>
      <c r="M10" s="3"/>
      <c r="N10" s="3"/>
      <c r="O10" s="3"/>
      <c r="P10" s="3"/>
      <c r="Q10" s="3"/>
      <c r="R10" s="3"/>
      <c r="S10" s="3"/>
      <c r="T10" s="3"/>
    </row>
    <row r="11" spans="1:20" x14ac:dyDescent="0.2">
      <c r="A11" s="3" t="s">
        <v>38</v>
      </c>
      <c r="B11" s="20" t="s">
        <v>68</v>
      </c>
      <c r="C11" s="21"/>
      <c r="D11" s="3"/>
      <c r="E11" s="19" t="s">
        <v>102</v>
      </c>
      <c r="F11" s="19"/>
      <c r="G11" s="3"/>
      <c r="H11" s="3" t="s">
        <v>63</v>
      </c>
      <c r="I11" s="3" t="s">
        <v>64</v>
      </c>
      <c r="J11" s="2"/>
      <c r="K11" s="2"/>
      <c r="L11" s="3" t="s">
        <v>38</v>
      </c>
      <c r="M11" s="19" t="s">
        <v>68</v>
      </c>
      <c r="N11" s="19"/>
      <c r="O11" s="3"/>
      <c r="P11" s="19" t="s">
        <v>102</v>
      </c>
      <c r="Q11" s="19"/>
      <c r="R11" s="3"/>
      <c r="S11" s="3" t="s">
        <v>63</v>
      </c>
      <c r="T11" s="3" t="s">
        <v>64</v>
      </c>
    </row>
    <row r="12" spans="1:20" x14ac:dyDescent="0.2">
      <c r="A12" s="3"/>
      <c r="B12" s="3" t="s">
        <v>65</v>
      </c>
      <c r="C12" s="7" t="s">
        <v>66</v>
      </c>
      <c r="D12" s="3"/>
      <c r="E12" s="3" t="s">
        <v>65</v>
      </c>
      <c r="F12" s="8" t="s">
        <v>66</v>
      </c>
      <c r="G12" s="3"/>
      <c r="H12" s="3"/>
      <c r="I12" s="3"/>
      <c r="J12" s="2"/>
      <c r="K12" s="2"/>
      <c r="L12" s="3"/>
      <c r="M12" s="3" t="s">
        <v>65</v>
      </c>
      <c r="N12" s="7" t="s">
        <v>66</v>
      </c>
      <c r="O12" s="3"/>
      <c r="P12" s="3" t="s">
        <v>65</v>
      </c>
      <c r="Q12" s="8" t="s">
        <v>66</v>
      </c>
      <c r="R12" s="3"/>
      <c r="S12" s="3"/>
      <c r="T12" s="3"/>
    </row>
    <row r="13" spans="1:20" x14ac:dyDescent="0.2">
      <c r="A13" s="3"/>
      <c r="B13" s="3">
        <v>340.94</v>
      </c>
      <c r="C13" s="3">
        <v>257.07</v>
      </c>
      <c r="D13" s="3"/>
      <c r="E13" s="3">
        <v>253.6</v>
      </c>
      <c r="F13" s="3">
        <v>344.4</v>
      </c>
      <c r="G13" s="3"/>
      <c r="H13" s="3">
        <f>C13/(B13+C13)</f>
        <v>0.42987575458604371</v>
      </c>
      <c r="I13" s="3">
        <f>F13/(F13+E13)</f>
        <v>0.57591973244147154</v>
      </c>
      <c r="J13" s="2"/>
      <c r="K13" s="2"/>
      <c r="L13" s="3"/>
      <c r="M13" s="3">
        <v>351.2</v>
      </c>
      <c r="N13" s="3">
        <v>246.8</v>
      </c>
      <c r="O13" s="3"/>
      <c r="P13" s="3">
        <v>416.6</v>
      </c>
      <c r="Q13" s="3">
        <v>181.4</v>
      </c>
      <c r="R13" s="3"/>
      <c r="S13" s="3">
        <f>N13/(N13+M13)</f>
        <v>0.41270903010033444</v>
      </c>
      <c r="T13" s="3">
        <f>Q13/(Q13+P13)</f>
        <v>0.30334448160535116</v>
      </c>
    </row>
    <row r="14" spans="1:20" x14ac:dyDescent="0.2">
      <c r="A14" s="3"/>
      <c r="B14" s="3"/>
      <c r="C14" s="3"/>
      <c r="D14" s="3"/>
      <c r="E14" s="3"/>
      <c r="F14" s="3"/>
      <c r="G14" s="3"/>
      <c r="H14" s="3"/>
      <c r="I14" s="3"/>
      <c r="J14" s="2"/>
      <c r="K14" s="2"/>
      <c r="L14" s="3"/>
      <c r="M14" s="3"/>
      <c r="N14" s="3"/>
      <c r="O14" s="3"/>
      <c r="P14" s="3"/>
      <c r="Q14" s="3"/>
      <c r="R14" s="3"/>
      <c r="S14" s="3"/>
      <c r="T14" s="3"/>
    </row>
    <row r="15" spans="1:20" x14ac:dyDescent="0.2">
      <c r="A15" s="3" t="s">
        <v>37</v>
      </c>
      <c r="B15" s="20" t="s">
        <v>68</v>
      </c>
      <c r="C15" s="21"/>
      <c r="D15" s="3"/>
      <c r="E15" s="19" t="s">
        <v>102</v>
      </c>
      <c r="F15" s="19"/>
      <c r="G15" s="3"/>
      <c r="H15" s="3" t="s">
        <v>63</v>
      </c>
      <c r="I15" s="3" t="s">
        <v>64</v>
      </c>
      <c r="J15" s="2"/>
      <c r="K15" s="2"/>
      <c r="L15" s="3" t="s">
        <v>37</v>
      </c>
      <c r="M15" s="19" t="s">
        <v>68</v>
      </c>
      <c r="N15" s="19"/>
      <c r="O15" s="3"/>
      <c r="P15" s="19" t="s">
        <v>102</v>
      </c>
      <c r="Q15" s="19"/>
      <c r="R15" s="3"/>
      <c r="S15" s="3" t="s">
        <v>63</v>
      </c>
      <c r="T15" s="3" t="s">
        <v>64</v>
      </c>
    </row>
    <row r="16" spans="1:20" x14ac:dyDescent="0.2">
      <c r="A16" s="3"/>
      <c r="B16" s="7" t="s">
        <v>65</v>
      </c>
      <c r="C16" s="3" t="s">
        <v>66</v>
      </c>
      <c r="D16" s="3"/>
      <c r="E16" s="6" t="s">
        <v>65</v>
      </c>
      <c r="F16" s="3" t="s">
        <v>66</v>
      </c>
      <c r="G16" s="3"/>
      <c r="H16" s="3"/>
      <c r="I16" s="3"/>
      <c r="J16" s="2"/>
      <c r="K16" s="2"/>
      <c r="L16" s="3"/>
      <c r="M16" s="7" t="s">
        <v>65</v>
      </c>
      <c r="N16" s="3" t="s">
        <v>66</v>
      </c>
      <c r="O16" s="3"/>
      <c r="P16" s="8" t="s">
        <v>65</v>
      </c>
      <c r="Q16" s="3" t="s">
        <v>66</v>
      </c>
      <c r="R16" s="3"/>
      <c r="S16" s="3"/>
      <c r="T16" s="3"/>
    </row>
    <row r="17" spans="1:20" x14ac:dyDescent="0.2">
      <c r="A17" s="3"/>
      <c r="B17" s="3">
        <v>225.6</v>
      </c>
      <c r="C17" s="3">
        <v>372.4</v>
      </c>
      <c r="D17" s="3"/>
      <c r="E17" s="3">
        <v>425.2</v>
      </c>
      <c r="F17" s="3">
        <v>172.8</v>
      </c>
      <c r="G17" s="3"/>
      <c r="H17" s="3">
        <f>B17/(B17+C17)</f>
        <v>0.37725752508361204</v>
      </c>
      <c r="I17" s="3">
        <f>E17/(E17+F17)</f>
        <v>0.71103678929765879</v>
      </c>
      <c r="J17" s="2"/>
      <c r="K17" s="2"/>
      <c r="L17" s="3"/>
      <c r="M17" s="3">
        <v>0</v>
      </c>
      <c r="N17" s="3">
        <v>598</v>
      </c>
      <c r="O17" s="3"/>
      <c r="P17" s="3">
        <v>114.13</v>
      </c>
      <c r="Q17" s="3">
        <v>483.87</v>
      </c>
      <c r="R17" s="3"/>
      <c r="S17" s="3">
        <v>0</v>
      </c>
      <c r="T17" s="3">
        <f>P17/(P17+Q17)</f>
        <v>0.19085284280936454</v>
      </c>
    </row>
    <row r="18" spans="1:20" x14ac:dyDescent="0.2">
      <c r="A18" s="3"/>
      <c r="B18" s="3"/>
      <c r="C18" s="3"/>
      <c r="D18" s="3"/>
      <c r="E18" s="3"/>
      <c r="F18" s="3"/>
      <c r="G18" s="3"/>
      <c r="H18" s="3"/>
      <c r="I18" s="3"/>
      <c r="J18" s="2"/>
      <c r="K18" s="2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2">
      <c r="A19" s="3" t="s">
        <v>39</v>
      </c>
      <c r="B19" s="20" t="s">
        <v>68</v>
      </c>
      <c r="C19" s="21"/>
      <c r="D19" s="3"/>
      <c r="E19" s="19" t="s">
        <v>102</v>
      </c>
      <c r="F19" s="19"/>
      <c r="G19" s="3"/>
      <c r="H19" s="3" t="s">
        <v>63</v>
      </c>
      <c r="I19" s="3" t="s">
        <v>64</v>
      </c>
      <c r="J19" s="2"/>
      <c r="K19" s="2"/>
      <c r="L19" s="3" t="s">
        <v>35</v>
      </c>
      <c r="M19" s="19" t="s">
        <v>68</v>
      </c>
      <c r="N19" s="19"/>
      <c r="O19" s="3"/>
      <c r="P19" s="19" t="s">
        <v>102</v>
      </c>
      <c r="Q19" s="19"/>
      <c r="R19" s="3"/>
      <c r="S19" s="3" t="s">
        <v>63</v>
      </c>
      <c r="T19" s="3" t="s">
        <v>64</v>
      </c>
    </row>
    <row r="20" spans="1:20" x14ac:dyDescent="0.2">
      <c r="A20" s="3"/>
      <c r="B20" s="3" t="s">
        <v>65</v>
      </c>
      <c r="C20" s="7" t="s">
        <v>66</v>
      </c>
      <c r="D20" s="3"/>
      <c r="E20" s="3" t="s">
        <v>65</v>
      </c>
      <c r="F20" s="8" t="s">
        <v>66</v>
      </c>
      <c r="G20" s="3"/>
      <c r="H20" s="3"/>
      <c r="I20" s="3"/>
      <c r="J20" s="2"/>
      <c r="K20" s="2"/>
      <c r="L20" s="3"/>
      <c r="M20" s="3" t="s">
        <v>65</v>
      </c>
      <c r="N20" s="7" t="s">
        <v>66</v>
      </c>
      <c r="O20" s="3"/>
      <c r="P20" s="3" t="s">
        <v>65</v>
      </c>
      <c r="Q20" s="8" t="s">
        <v>66</v>
      </c>
      <c r="R20" s="3"/>
      <c r="S20" s="3"/>
      <c r="T20" s="3"/>
    </row>
    <row r="21" spans="1:20" x14ac:dyDescent="0.2">
      <c r="A21" s="3"/>
      <c r="B21" s="3">
        <v>460</v>
      </c>
      <c r="C21" s="3">
        <v>138</v>
      </c>
      <c r="D21" s="3"/>
      <c r="E21" s="3">
        <v>416.93</v>
      </c>
      <c r="F21" s="3">
        <v>181.07</v>
      </c>
      <c r="G21" s="3"/>
      <c r="H21" s="3">
        <f>C21/(C21+B21)</f>
        <v>0.23076923076923078</v>
      </c>
      <c r="I21" s="3">
        <f>F21/(F21+E21)</f>
        <v>0.30279264214046819</v>
      </c>
      <c r="J21" s="2"/>
      <c r="K21" s="2"/>
      <c r="L21" s="3"/>
      <c r="M21" s="3">
        <v>356.94</v>
      </c>
      <c r="N21" s="3">
        <v>241.07</v>
      </c>
      <c r="O21" s="3"/>
      <c r="P21" s="3">
        <v>523.07000000000005</v>
      </c>
      <c r="Q21" s="3">
        <v>74.930000000000007</v>
      </c>
      <c r="R21" s="3"/>
      <c r="S21" s="3">
        <f>N21/(N21+M21)</f>
        <v>0.40312034915804085</v>
      </c>
      <c r="T21" s="3">
        <f>Q21/(Q21+P21)</f>
        <v>0.1253010033444816</v>
      </c>
    </row>
    <row r="22" spans="1:20" x14ac:dyDescent="0.2">
      <c r="A22" s="3"/>
      <c r="B22" s="3"/>
      <c r="C22" s="3"/>
      <c r="D22" s="3"/>
      <c r="E22" s="3"/>
      <c r="F22" s="3"/>
      <c r="G22" s="3"/>
      <c r="H22" s="3"/>
      <c r="I22" s="3"/>
      <c r="J22" s="2"/>
      <c r="K22" s="2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2">
      <c r="A23" s="3" t="s">
        <v>35</v>
      </c>
      <c r="B23" s="20" t="s">
        <v>68</v>
      </c>
      <c r="C23" s="21"/>
      <c r="D23" s="3"/>
      <c r="E23" s="19" t="s">
        <v>102</v>
      </c>
      <c r="F23" s="19"/>
      <c r="G23" s="3"/>
      <c r="H23" s="3" t="s">
        <v>63</v>
      </c>
      <c r="I23" s="3" t="s">
        <v>64</v>
      </c>
      <c r="J23" s="2"/>
      <c r="K23" s="2"/>
      <c r="L23" s="3" t="s">
        <v>39</v>
      </c>
      <c r="M23" s="19" t="s">
        <v>68</v>
      </c>
      <c r="N23" s="19"/>
      <c r="O23" s="3"/>
      <c r="P23" s="19" t="s">
        <v>102</v>
      </c>
      <c r="Q23" s="19"/>
      <c r="R23" s="3"/>
      <c r="S23" s="3" t="s">
        <v>63</v>
      </c>
      <c r="T23" s="3" t="s">
        <v>64</v>
      </c>
    </row>
    <row r="24" spans="1:20" x14ac:dyDescent="0.2">
      <c r="A24" s="3"/>
      <c r="B24" s="3" t="s">
        <v>65</v>
      </c>
      <c r="C24" s="7" t="s">
        <v>66</v>
      </c>
      <c r="D24" s="3"/>
      <c r="E24" s="3" t="s">
        <v>65</v>
      </c>
      <c r="F24" s="6" t="s">
        <v>66</v>
      </c>
      <c r="G24" s="3"/>
      <c r="H24" s="3"/>
      <c r="I24" s="3"/>
      <c r="J24" s="2"/>
      <c r="K24" s="2"/>
      <c r="L24" s="3"/>
      <c r="M24" s="7" t="s">
        <v>65</v>
      </c>
      <c r="N24" s="3" t="s">
        <v>66</v>
      </c>
      <c r="O24" s="3"/>
      <c r="P24" s="8" t="s">
        <v>65</v>
      </c>
      <c r="Q24" s="3" t="s">
        <v>66</v>
      </c>
      <c r="R24" s="3"/>
      <c r="S24" s="3"/>
      <c r="T24" s="3"/>
    </row>
    <row r="25" spans="1:20" x14ac:dyDescent="0.2">
      <c r="A25" s="3"/>
      <c r="B25" s="3">
        <v>436.8</v>
      </c>
      <c r="C25" s="3">
        <v>161.19999999999999</v>
      </c>
      <c r="D25" s="3"/>
      <c r="E25" s="3">
        <v>400</v>
      </c>
      <c r="F25" s="3">
        <v>198</v>
      </c>
      <c r="G25" s="3"/>
      <c r="H25" s="3">
        <f>C25/(B25+C25)</f>
        <v>0.26956521739130435</v>
      </c>
      <c r="I25" s="3">
        <f>F25/(F25+E25)</f>
        <v>0.33110367892976589</v>
      </c>
      <c r="J25" s="2"/>
      <c r="K25" s="2"/>
      <c r="L25" s="3"/>
      <c r="M25" s="3">
        <v>143.6</v>
      </c>
      <c r="N25" s="3">
        <v>454.4</v>
      </c>
      <c r="O25" s="3"/>
      <c r="P25" s="3">
        <v>116.27</v>
      </c>
      <c r="Q25" s="3">
        <v>481.73</v>
      </c>
      <c r="R25" s="3"/>
      <c r="S25" s="3">
        <f>M25/(M25+N25)</f>
        <v>0.24013377926421403</v>
      </c>
      <c r="T25" s="3">
        <f>P25/(P25+Q25)</f>
        <v>0.19443143812709029</v>
      </c>
    </row>
    <row r="26" spans="1:20" x14ac:dyDescent="0.2">
      <c r="A26" s="3"/>
      <c r="B26" s="3"/>
      <c r="C26" s="3"/>
      <c r="D26" s="3"/>
      <c r="E26" s="3"/>
      <c r="F26" s="3"/>
      <c r="G26" s="3"/>
      <c r="H26" s="3"/>
      <c r="I26" s="3"/>
      <c r="J26" s="2"/>
      <c r="K26" s="2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">
      <c r="A27" s="3" t="s">
        <v>57</v>
      </c>
      <c r="B27" s="20" t="s">
        <v>68</v>
      </c>
      <c r="C27" s="21"/>
      <c r="D27" s="3"/>
      <c r="E27" s="19" t="s">
        <v>102</v>
      </c>
      <c r="F27" s="19"/>
      <c r="G27" s="3"/>
      <c r="H27" s="3" t="s">
        <v>63</v>
      </c>
      <c r="I27" s="3" t="s">
        <v>64</v>
      </c>
      <c r="J27" s="2"/>
      <c r="K27" s="2"/>
      <c r="L27" s="3" t="s">
        <v>57</v>
      </c>
      <c r="M27" s="19" t="s">
        <v>68</v>
      </c>
      <c r="N27" s="19"/>
      <c r="O27" s="3"/>
      <c r="P27" s="19" t="s">
        <v>102</v>
      </c>
      <c r="Q27" s="19"/>
      <c r="R27" s="3"/>
      <c r="S27" s="3" t="s">
        <v>63</v>
      </c>
      <c r="T27" s="3" t="s">
        <v>64</v>
      </c>
    </row>
    <row r="28" spans="1:20" x14ac:dyDescent="0.2">
      <c r="A28" s="3"/>
      <c r="B28" s="3" t="s">
        <v>65</v>
      </c>
      <c r="C28" s="7" t="s">
        <v>66</v>
      </c>
      <c r="D28" s="3"/>
      <c r="E28" s="3" t="s">
        <v>65</v>
      </c>
      <c r="F28" s="6" t="s">
        <v>66</v>
      </c>
      <c r="G28" s="3"/>
      <c r="H28" s="3"/>
      <c r="I28" s="3"/>
      <c r="J28" s="2"/>
      <c r="K28" s="2"/>
      <c r="L28" s="3"/>
      <c r="M28" s="3" t="s">
        <v>65</v>
      </c>
      <c r="N28" s="7" t="s">
        <v>66</v>
      </c>
      <c r="O28" s="3"/>
      <c r="P28" s="3" t="s">
        <v>65</v>
      </c>
      <c r="Q28" s="8" t="s">
        <v>66</v>
      </c>
      <c r="R28" s="3"/>
      <c r="S28" s="3"/>
      <c r="T28" s="3"/>
    </row>
    <row r="29" spans="1:20" x14ac:dyDescent="0.2">
      <c r="A29" s="3"/>
      <c r="B29" s="3">
        <v>347.73</v>
      </c>
      <c r="C29" s="3">
        <v>254.27</v>
      </c>
      <c r="D29" s="3"/>
      <c r="E29" s="3">
        <v>418.4</v>
      </c>
      <c r="F29" s="3">
        <v>179.6</v>
      </c>
      <c r="G29" s="3"/>
      <c r="H29" s="3">
        <f>C29/(C29+B29)</f>
        <v>0.42237541528239203</v>
      </c>
      <c r="I29" s="3">
        <f>F29/(F29+E29)</f>
        <v>0.30033444816053512</v>
      </c>
      <c r="J29" s="2"/>
      <c r="K29" s="2"/>
      <c r="L29" s="3"/>
      <c r="M29" s="3">
        <v>438</v>
      </c>
      <c r="N29" s="3">
        <v>160</v>
      </c>
      <c r="O29" s="3"/>
      <c r="P29" s="3">
        <v>511.73</v>
      </c>
      <c r="Q29" s="3">
        <v>86.27</v>
      </c>
      <c r="R29" s="3"/>
      <c r="S29" s="3">
        <f>N29/(M29+N29)</f>
        <v>0.26755852842809363</v>
      </c>
      <c r="T29" s="3">
        <f>Q29/(Q29+P29)</f>
        <v>0.14426421404682274</v>
      </c>
    </row>
    <row r="30" spans="1:20" x14ac:dyDescent="0.2">
      <c r="A30" s="3"/>
      <c r="B30" s="3"/>
      <c r="C30" s="3"/>
      <c r="D30" s="3"/>
      <c r="E30" s="3"/>
      <c r="F30" s="3"/>
      <c r="G30" s="3"/>
      <c r="H30" s="3"/>
      <c r="I30" s="3"/>
      <c r="J30" s="2"/>
      <c r="K30" s="2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">
      <c r="A31" s="3"/>
      <c r="B31" s="19" t="s">
        <v>68</v>
      </c>
      <c r="C31" s="19"/>
      <c r="D31" s="3"/>
      <c r="E31" s="19" t="s">
        <v>102</v>
      </c>
      <c r="F31" s="19"/>
      <c r="G31" s="3"/>
      <c r="H31" s="3" t="s">
        <v>63</v>
      </c>
      <c r="I31" s="3" t="s">
        <v>67</v>
      </c>
      <c r="J31" s="2"/>
      <c r="K31" s="2"/>
      <c r="L31" s="3" t="s">
        <v>44</v>
      </c>
      <c r="M31" s="19" t="s">
        <v>68</v>
      </c>
      <c r="N31" s="19"/>
      <c r="O31" s="3"/>
      <c r="P31" s="19" t="s">
        <v>102</v>
      </c>
      <c r="Q31" s="19"/>
      <c r="R31" s="3"/>
      <c r="S31" s="3" t="s">
        <v>63</v>
      </c>
      <c r="T31" s="3" t="s">
        <v>64</v>
      </c>
    </row>
    <row r="32" spans="1:20" x14ac:dyDescent="0.2">
      <c r="A32" s="3" t="s">
        <v>44</v>
      </c>
      <c r="B32" s="3" t="s">
        <v>65</v>
      </c>
      <c r="C32" s="7" t="s">
        <v>66</v>
      </c>
      <c r="D32" s="3"/>
      <c r="E32" s="3" t="s">
        <v>65</v>
      </c>
      <c r="F32" s="8" t="s">
        <v>66</v>
      </c>
      <c r="G32" s="3"/>
      <c r="H32" s="3"/>
      <c r="I32" s="3"/>
      <c r="J32" s="2"/>
      <c r="K32" s="2"/>
      <c r="L32" s="3"/>
      <c r="M32" s="3" t="s">
        <v>65</v>
      </c>
      <c r="N32" s="7" t="s">
        <v>66</v>
      </c>
      <c r="O32" s="3"/>
      <c r="P32" s="3" t="s">
        <v>65</v>
      </c>
      <c r="Q32" s="8" t="s">
        <v>66</v>
      </c>
      <c r="R32" s="3"/>
      <c r="S32" s="3"/>
      <c r="T32" s="3"/>
    </row>
    <row r="33" spans="1:20" x14ac:dyDescent="0.2">
      <c r="A33" s="3"/>
      <c r="B33" s="3">
        <v>405.07</v>
      </c>
      <c r="C33" s="3">
        <v>192.93</v>
      </c>
      <c r="D33" s="3"/>
      <c r="E33" s="3">
        <v>155.19999999999999</v>
      </c>
      <c r="F33" s="3">
        <v>442.8</v>
      </c>
      <c r="G33" s="3"/>
      <c r="H33" s="3">
        <f>C33/(B33+C33)</f>
        <v>0.32262541806020067</v>
      </c>
      <c r="I33" s="3">
        <f>F33/(E33+F33)</f>
        <v>0.74046822742474916</v>
      </c>
      <c r="J33" s="2"/>
      <c r="K33" s="2"/>
      <c r="L33" s="3"/>
      <c r="M33" s="3">
        <v>335.21</v>
      </c>
      <c r="N33" s="3">
        <v>262.79000000000002</v>
      </c>
      <c r="O33" s="3"/>
      <c r="P33" s="3">
        <v>555.59</v>
      </c>
      <c r="Q33" s="3">
        <v>42.41</v>
      </c>
      <c r="R33" s="3"/>
      <c r="S33" s="3">
        <f>N33/(N33+M33)</f>
        <v>0.43944816053511709</v>
      </c>
      <c r="T33" s="3">
        <f>Q33/(Q33+P33)</f>
        <v>7.0919732441471567E-2</v>
      </c>
    </row>
    <row r="34" spans="1:20" x14ac:dyDescent="0.2">
      <c r="A34" s="3"/>
      <c r="B34" s="3"/>
      <c r="C34" s="3"/>
      <c r="D34" s="3"/>
      <c r="E34" s="3"/>
      <c r="F34" s="3"/>
      <c r="G34" s="3"/>
      <c r="H34" s="3"/>
      <c r="I34" s="3"/>
      <c r="J34" s="2"/>
      <c r="K34" s="2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">
      <c r="A35" s="3" t="s">
        <v>40</v>
      </c>
      <c r="B35" s="19" t="s">
        <v>68</v>
      </c>
      <c r="C35" s="19"/>
      <c r="D35" s="3"/>
      <c r="E35" s="19" t="s">
        <v>102</v>
      </c>
      <c r="F35" s="19"/>
      <c r="G35" s="3"/>
      <c r="H35" s="3" t="s">
        <v>63</v>
      </c>
      <c r="I35" s="3" t="s">
        <v>67</v>
      </c>
      <c r="J35" s="2"/>
      <c r="K35" s="2"/>
      <c r="L35" s="3" t="s">
        <v>40</v>
      </c>
      <c r="M35" s="19" t="s">
        <v>68</v>
      </c>
      <c r="N35" s="19"/>
      <c r="O35" s="3"/>
      <c r="P35" s="19" t="s">
        <v>102</v>
      </c>
      <c r="Q35" s="19"/>
      <c r="R35" s="3"/>
      <c r="S35" s="3" t="s">
        <v>63</v>
      </c>
      <c r="T35" s="3" t="s">
        <v>64</v>
      </c>
    </row>
    <row r="36" spans="1:20" x14ac:dyDescent="0.2">
      <c r="A36" s="3"/>
      <c r="B36" s="7" t="s">
        <v>65</v>
      </c>
      <c r="C36" s="3" t="s">
        <v>66</v>
      </c>
      <c r="D36" s="3"/>
      <c r="E36" s="8" t="s">
        <v>65</v>
      </c>
      <c r="F36" s="3" t="s">
        <v>66</v>
      </c>
      <c r="G36" s="3"/>
      <c r="H36" s="3"/>
      <c r="I36" s="3"/>
      <c r="J36" s="2"/>
      <c r="K36" s="2"/>
      <c r="L36" s="3"/>
      <c r="M36" s="9" t="s">
        <v>65</v>
      </c>
      <c r="N36" s="3" t="s">
        <v>66</v>
      </c>
      <c r="O36" s="3"/>
      <c r="P36" s="8" t="s">
        <v>65</v>
      </c>
      <c r="Q36" s="3" t="s">
        <v>66</v>
      </c>
      <c r="R36" s="3"/>
      <c r="S36" s="3"/>
      <c r="T36" s="3"/>
    </row>
    <row r="37" spans="1:20" x14ac:dyDescent="0.2">
      <c r="A37" s="3"/>
      <c r="B37" s="3">
        <v>242.53</v>
      </c>
      <c r="C37" s="3">
        <v>355.47</v>
      </c>
      <c r="D37" s="3"/>
      <c r="E37" s="3">
        <v>251.47</v>
      </c>
      <c r="F37" s="3">
        <v>346.54</v>
      </c>
      <c r="G37" s="3"/>
      <c r="H37" s="3">
        <f>B37/(C37+B37)</f>
        <v>0.40556856187290968</v>
      </c>
      <c r="I37" s="3">
        <f>E37/(F37+E37)</f>
        <v>0.42051136268624273</v>
      </c>
      <c r="J37" s="2"/>
      <c r="K37" s="2"/>
      <c r="L37" s="3"/>
      <c r="M37" s="3">
        <v>279.67</v>
      </c>
      <c r="N37" s="3">
        <v>318.33</v>
      </c>
      <c r="O37" s="3"/>
      <c r="P37" s="3">
        <v>133.25</v>
      </c>
      <c r="Q37" s="3">
        <v>464.75</v>
      </c>
      <c r="R37" s="3"/>
      <c r="S37" s="3">
        <f>M37/(M37+N37)</f>
        <v>0.46767558528428094</v>
      </c>
      <c r="T37" s="3">
        <f>P37/(P37+Q37)</f>
        <v>0.22282608695652173</v>
      </c>
    </row>
    <row r="38" spans="1:20" x14ac:dyDescent="0.2">
      <c r="A38" s="3"/>
      <c r="B38" s="3"/>
      <c r="C38" s="3"/>
      <c r="D38" s="3"/>
      <c r="E38" s="3"/>
      <c r="F38" s="3"/>
      <c r="G38" s="3"/>
      <c r="H38" s="3"/>
      <c r="I38" s="3"/>
      <c r="J38" s="2"/>
      <c r="K38" s="2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">
      <c r="A39" s="3" t="s">
        <v>45</v>
      </c>
      <c r="B39" s="19" t="s">
        <v>68</v>
      </c>
      <c r="C39" s="19"/>
      <c r="D39" s="3"/>
      <c r="E39" s="19" t="s">
        <v>102</v>
      </c>
      <c r="F39" s="19"/>
      <c r="G39" s="3"/>
      <c r="H39" s="3" t="s">
        <v>63</v>
      </c>
      <c r="I39" s="3" t="s">
        <v>67</v>
      </c>
      <c r="J39" s="2"/>
      <c r="K39" s="2"/>
      <c r="L39" s="3" t="s">
        <v>52</v>
      </c>
      <c r="M39" s="19" t="s">
        <v>68</v>
      </c>
      <c r="N39" s="19"/>
      <c r="O39" s="3"/>
      <c r="P39" s="19" t="s">
        <v>102</v>
      </c>
      <c r="Q39" s="19"/>
      <c r="R39" s="3"/>
      <c r="S39" s="3" t="s">
        <v>63</v>
      </c>
      <c r="T39" s="3" t="s">
        <v>64</v>
      </c>
    </row>
    <row r="40" spans="1:20" x14ac:dyDescent="0.2">
      <c r="A40" s="3"/>
      <c r="B40" s="7" t="s">
        <v>65</v>
      </c>
      <c r="C40" s="3" t="s">
        <v>66</v>
      </c>
      <c r="D40" s="3"/>
      <c r="E40" s="8" t="s">
        <v>65</v>
      </c>
      <c r="F40" s="3" t="s">
        <v>66</v>
      </c>
      <c r="G40" s="3"/>
      <c r="H40" s="3"/>
      <c r="I40" s="3"/>
      <c r="J40" s="2"/>
      <c r="K40" s="2"/>
      <c r="L40" s="3"/>
      <c r="M40" s="3" t="s">
        <v>65</v>
      </c>
      <c r="N40" s="10" t="s">
        <v>66</v>
      </c>
      <c r="O40" s="3"/>
      <c r="P40" s="3" t="s">
        <v>65</v>
      </c>
      <c r="Q40" s="8" t="s">
        <v>66</v>
      </c>
      <c r="R40" s="3"/>
      <c r="S40" s="3"/>
      <c r="T40" s="3"/>
    </row>
    <row r="41" spans="1:20" x14ac:dyDescent="0.2">
      <c r="A41" s="3"/>
      <c r="B41" s="3">
        <v>260.8</v>
      </c>
      <c r="C41" s="3">
        <v>337.2</v>
      </c>
      <c r="D41" s="3"/>
      <c r="E41" s="3">
        <v>408.4</v>
      </c>
      <c r="F41" s="3">
        <v>189.6</v>
      </c>
      <c r="G41" s="3"/>
      <c r="H41" s="3">
        <f>B41/(B41+C41)</f>
        <v>0.43612040133779267</v>
      </c>
      <c r="I41" s="3">
        <f>E41/(F41+E41)</f>
        <v>0.68294314381270904</v>
      </c>
      <c r="J41" s="2"/>
      <c r="K41" s="2"/>
      <c r="L41" s="3"/>
      <c r="M41" s="3">
        <v>543.79</v>
      </c>
      <c r="N41" s="3">
        <v>53.79</v>
      </c>
      <c r="O41" s="3"/>
      <c r="P41" s="3">
        <v>534.41999999999996</v>
      </c>
      <c r="Q41" s="3">
        <v>63.17</v>
      </c>
      <c r="R41" s="3"/>
      <c r="S41" s="3">
        <f>N41/(N41+M41)</f>
        <v>9.0013052645670888E-2</v>
      </c>
      <c r="T41" s="3">
        <f>Q41/(Q41+P41)</f>
        <v>0.1057079268394719</v>
      </c>
    </row>
    <row r="42" spans="1:20" x14ac:dyDescent="0.2">
      <c r="A42" s="3"/>
      <c r="B42" s="3"/>
      <c r="C42" s="3"/>
      <c r="D42" s="3"/>
      <c r="E42" s="3"/>
      <c r="F42" s="3"/>
      <c r="G42" s="3"/>
      <c r="H42" s="3"/>
      <c r="I42" s="3"/>
      <c r="J42" s="2"/>
      <c r="K42" s="2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2">
      <c r="A43" s="3" t="s">
        <v>70</v>
      </c>
      <c r="B43" s="19" t="s">
        <v>68</v>
      </c>
      <c r="C43" s="19"/>
      <c r="D43" s="3"/>
      <c r="E43" s="19" t="s">
        <v>102</v>
      </c>
      <c r="F43" s="19"/>
      <c r="G43" s="3"/>
      <c r="H43" s="3" t="s">
        <v>63</v>
      </c>
      <c r="I43" s="3" t="s">
        <v>67</v>
      </c>
      <c r="J43" s="2"/>
      <c r="K43" s="2"/>
      <c r="L43" s="3" t="s">
        <v>45</v>
      </c>
      <c r="M43" s="19" t="s">
        <v>68</v>
      </c>
      <c r="N43" s="19"/>
      <c r="O43" s="3"/>
      <c r="P43" s="19" t="s">
        <v>102</v>
      </c>
      <c r="Q43" s="19"/>
      <c r="R43" s="3"/>
      <c r="S43" s="3" t="s">
        <v>63</v>
      </c>
      <c r="T43" s="3" t="s">
        <v>64</v>
      </c>
    </row>
    <row r="44" spans="1:20" x14ac:dyDescent="0.2">
      <c r="A44" s="3"/>
      <c r="B44" s="7" t="s">
        <v>65</v>
      </c>
      <c r="C44" s="3" t="s">
        <v>66</v>
      </c>
      <c r="D44" s="3"/>
      <c r="E44" s="8" t="s">
        <v>65</v>
      </c>
      <c r="F44" s="3" t="s">
        <v>66</v>
      </c>
      <c r="G44" s="3"/>
      <c r="H44" s="3"/>
      <c r="I44" s="3"/>
      <c r="J44" s="2"/>
      <c r="K44" s="2"/>
      <c r="L44" s="3"/>
      <c r="M44" s="10" t="s">
        <v>65</v>
      </c>
      <c r="N44" s="3" t="s">
        <v>66</v>
      </c>
      <c r="O44" s="3"/>
      <c r="P44" s="8" t="s">
        <v>65</v>
      </c>
      <c r="Q44" s="3" t="s">
        <v>66</v>
      </c>
      <c r="R44" s="3"/>
      <c r="S44" s="3"/>
      <c r="T44" s="3"/>
    </row>
    <row r="45" spans="1:20" x14ac:dyDescent="0.2">
      <c r="A45" s="3"/>
      <c r="B45" s="3">
        <v>207.47</v>
      </c>
      <c r="C45" s="3">
        <v>390.53</v>
      </c>
      <c r="D45" s="3"/>
      <c r="E45" s="3">
        <v>425.87</v>
      </c>
      <c r="F45" s="3">
        <v>172.13</v>
      </c>
      <c r="G45" s="3"/>
      <c r="H45" s="3">
        <f>B45/(B45+C45)</f>
        <v>0.34693979933110369</v>
      </c>
      <c r="I45" s="3">
        <f>E45/(E45+F45)</f>
        <v>0.71215719063545146</v>
      </c>
      <c r="J45" s="2"/>
      <c r="K45" s="2"/>
      <c r="L45" s="3"/>
      <c r="M45" s="3">
        <v>256</v>
      </c>
      <c r="N45" s="3">
        <v>342</v>
      </c>
      <c r="O45" s="3"/>
      <c r="P45" s="3">
        <v>82.75</v>
      </c>
      <c r="Q45" s="3">
        <v>515.25</v>
      </c>
      <c r="R45" s="3"/>
      <c r="S45" s="3">
        <f>M45/(M45+N45)</f>
        <v>0.42809364548494983</v>
      </c>
      <c r="T45" s="3">
        <f>P45/(P45+Q45)</f>
        <v>0.13837792642140467</v>
      </c>
    </row>
    <row r="46" spans="1:20" x14ac:dyDescent="0.2">
      <c r="A46" s="3"/>
      <c r="B46" s="3"/>
      <c r="C46" s="3"/>
      <c r="D46" s="3"/>
      <c r="E46" s="3"/>
      <c r="F46" s="3"/>
      <c r="G46" s="3"/>
      <c r="H46" s="3"/>
      <c r="I46" s="3"/>
      <c r="J46" s="2"/>
      <c r="K46" s="2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2">
      <c r="A47" s="3" t="s">
        <v>47</v>
      </c>
      <c r="B47" s="19" t="s">
        <v>68</v>
      </c>
      <c r="C47" s="19"/>
      <c r="D47" s="3"/>
      <c r="E47" s="19" t="s">
        <v>102</v>
      </c>
      <c r="F47" s="19"/>
      <c r="G47" s="3"/>
      <c r="H47" s="3"/>
      <c r="I47" s="3"/>
      <c r="J47" s="2"/>
      <c r="K47" s="2"/>
      <c r="L47" s="3" t="s">
        <v>53</v>
      </c>
      <c r="M47" s="19" t="s">
        <v>68</v>
      </c>
      <c r="N47" s="19"/>
      <c r="O47" s="3"/>
      <c r="P47" s="19" t="s">
        <v>102</v>
      </c>
      <c r="Q47" s="19"/>
      <c r="R47" s="3"/>
      <c r="S47" s="3" t="s">
        <v>63</v>
      </c>
      <c r="T47" s="3" t="s">
        <v>64</v>
      </c>
    </row>
    <row r="48" spans="1:20" x14ac:dyDescent="0.2">
      <c r="A48" s="3"/>
      <c r="B48" s="3" t="s">
        <v>65</v>
      </c>
      <c r="C48" s="3" t="s">
        <v>66</v>
      </c>
      <c r="D48" s="3"/>
      <c r="E48" s="3" t="s">
        <v>65</v>
      </c>
      <c r="F48" s="8" t="s">
        <v>66</v>
      </c>
      <c r="G48" s="3"/>
      <c r="H48" s="3" t="s">
        <v>63</v>
      </c>
      <c r="I48" s="3" t="s">
        <v>67</v>
      </c>
      <c r="J48" s="2"/>
      <c r="K48" s="2"/>
      <c r="L48" s="3"/>
      <c r="M48" s="3" t="s">
        <v>65</v>
      </c>
      <c r="N48" s="10" t="s">
        <v>66</v>
      </c>
      <c r="O48" s="3"/>
      <c r="P48" s="3" t="s">
        <v>65</v>
      </c>
      <c r="Q48" s="8" t="s">
        <v>66</v>
      </c>
      <c r="R48" s="3"/>
      <c r="S48" s="3"/>
      <c r="T48" s="3"/>
    </row>
    <row r="49" spans="1:20" x14ac:dyDescent="0.2">
      <c r="A49" s="3"/>
      <c r="B49" s="3">
        <v>460.53</v>
      </c>
      <c r="C49" s="3">
        <v>137.47</v>
      </c>
      <c r="D49" s="3"/>
      <c r="E49" s="3">
        <v>265.33</v>
      </c>
      <c r="F49" s="3">
        <v>332.67</v>
      </c>
      <c r="G49" s="3"/>
      <c r="H49" s="3">
        <f>C49/(C49+B49)</f>
        <v>0.22988294314381272</v>
      </c>
      <c r="I49" s="3">
        <f>F49/(F49+E49)</f>
        <v>0.55630434782608695</v>
      </c>
      <c r="J49" s="2"/>
      <c r="K49" s="2"/>
      <c r="L49" s="3"/>
      <c r="M49" s="3">
        <v>370.84</v>
      </c>
      <c r="N49" s="3">
        <v>227.16</v>
      </c>
      <c r="O49" s="3"/>
      <c r="P49" s="3">
        <v>280.54000000000002</v>
      </c>
      <c r="Q49" s="3">
        <v>317.45999999999998</v>
      </c>
      <c r="R49" s="3"/>
      <c r="S49" s="3">
        <f>N49/(N49+M49)</f>
        <v>0.37986622073578596</v>
      </c>
      <c r="T49" s="3">
        <f>Q49/(Q49+P49)</f>
        <v>0.53086956521739126</v>
      </c>
    </row>
    <row r="50" spans="1:20" x14ac:dyDescent="0.2">
      <c r="A50" s="3"/>
      <c r="B50" s="3"/>
      <c r="C50" s="3"/>
      <c r="D50" s="3"/>
      <c r="E50" s="3"/>
      <c r="F50" s="3"/>
      <c r="G50" s="3"/>
      <c r="H50" s="3"/>
      <c r="I50" s="3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</row>
    <row r="51" spans="1:20" x14ac:dyDescent="0.2">
      <c r="A51" s="3" t="s">
        <v>52</v>
      </c>
      <c r="B51" s="19" t="s">
        <v>68</v>
      </c>
      <c r="C51" s="19"/>
      <c r="D51" s="3"/>
      <c r="E51" s="19" t="s">
        <v>102</v>
      </c>
      <c r="F51" s="19"/>
      <c r="G51" s="3"/>
      <c r="H51" s="3" t="s">
        <v>63</v>
      </c>
      <c r="I51" s="3" t="s">
        <v>67</v>
      </c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</row>
    <row r="52" spans="1:20" x14ac:dyDescent="0.2">
      <c r="A52" s="3"/>
      <c r="B52" s="3" t="s">
        <v>65</v>
      </c>
      <c r="C52" s="7" t="s">
        <v>66</v>
      </c>
      <c r="D52" s="3"/>
      <c r="E52" s="3" t="s">
        <v>65</v>
      </c>
      <c r="F52" s="8" t="s">
        <v>66</v>
      </c>
      <c r="G52" s="3"/>
      <c r="H52" s="3"/>
      <c r="I52" s="3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</row>
    <row r="53" spans="1:20" x14ac:dyDescent="0.2">
      <c r="A53" s="3"/>
      <c r="B53" s="3">
        <v>320.52999999999997</v>
      </c>
      <c r="C53" s="3">
        <v>277.47000000000003</v>
      </c>
      <c r="D53" s="3"/>
      <c r="E53" s="3">
        <v>427.87</v>
      </c>
      <c r="F53" s="3">
        <v>170.13</v>
      </c>
      <c r="G53" s="3"/>
      <c r="H53" s="3">
        <f>C53/(C53+B53)</f>
        <v>0.4639966555183947</v>
      </c>
      <c r="I53" s="3">
        <f>F53/(F53+E53)</f>
        <v>0.28449832775919731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</row>
    <row r="54" spans="1:20" x14ac:dyDescent="0.2">
      <c r="A54" s="3"/>
      <c r="B54" s="3"/>
      <c r="C54" s="3"/>
      <c r="D54" s="3"/>
      <c r="E54" s="3"/>
      <c r="F54" s="3"/>
      <c r="G54" s="3"/>
      <c r="H54" s="3"/>
      <c r="I54" s="3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</row>
    <row r="55" spans="1:20" x14ac:dyDescent="0.2">
      <c r="A55" s="3" t="s">
        <v>53</v>
      </c>
      <c r="B55" s="19" t="s">
        <v>68</v>
      </c>
      <c r="C55" s="19"/>
      <c r="D55" s="3"/>
      <c r="E55" s="19" t="s">
        <v>102</v>
      </c>
      <c r="F55" s="19"/>
      <c r="G55" s="3"/>
      <c r="H55" s="3" t="s">
        <v>63</v>
      </c>
      <c r="I55" s="3" t="s">
        <v>67</v>
      </c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</row>
    <row r="56" spans="1:20" x14ac:dyDescent="0.2">
      <c r="A56" s="3"/>
      <c r="B56" s="7" t="s">
        <v>65</v>
      </c>
      <c r="C56" s="3" t="s">
        <v>66</v>
      </c>
      <c r="D56" s="3"/>
      <c r="E56" s="11" t="s">
        <v>65</v>
      </c>
      <c r="F56" s="3" t="s">
        <v>66</v>
      </c>
      <c r="G56" s="3"/>
      <c r="H56" s="3"/>
      <c r="I56" s="3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</row>
    <row r="57" spans="1:20" x14ac:dyDescent="0.2">
      <c r="A57" s="3"/>
      <c r="B57" s="3">
        <v>229.07</v>
      </c>
      <c r="C57" s="3">
        <v>368.93</v>
      </c>
      <c r="D57" s="3"/>
      <c r="E57" s="3">
        <v>197.47</v>
      </c>
      <c r="F57" s="3">
        <v>400.53</v>
      </c>
      <c r="G57" s="3"/>
      <c r="H57" s="3">
        <f>B57/(B57+C57)</f>
        <v>0.38306020066889629</v>
      </c>
      <c r="I57" s="3">
        <f>E57/(F57+E57)</f>
        <v>0.33021739130434785</v>
      </c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</row>
    <row r="58" spans="1:20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</row>
    <row r="59" spans="1:20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</row>
    <row r="60" spans="1:20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</row>
    <row r="61" spans="1:20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</row>
    <row r="62" spans="1:20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</row>
    <row r="63" spans="1:20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</row>
    <row r="64" spans="1:20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</row>
    <row r="65" spans="1:20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</row>
    <row r="66" spans="1:20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</row>
    <row r="67" spans="1:20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</row>
    <row r="68" spans="1:20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</row>
    <row r="69" spans="1:20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</row>
    <row r="70" spans="1:20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</row>
    <row r="71" spans="1:20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</row>
    <row r="72" spans="1:20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</row>
    <row r="73" spans="1:20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</row>
    <row r="74" spans="1:20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  <row r="78" spans="1:20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</row>
    <row r="79" spans="1:20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</row>
    <row r="80" spans="1:20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</row>
    <row r="81" spans="1:20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</row>
    <row r="82" spans="1:20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</row>
    <row r="83" spans="1:20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</row>
    <row r="84" spans="1:20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</row>
    <row r="85" spans="1:20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</row>
    <row r="86" spans="1:20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</row>
    <row r="87" spans="1:20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</row>
    <row r="88" spans="1:20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</row>
    <row r="89" spans="1:20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</row>
    <row r="90" spans="1:20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</row>
    <row r="91" spans="1:20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</row>
    <row r="92" spans="1:20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</row>
    <row r="93" spans="1:20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</row>
    <row r="94" spans="1:20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</row>
    <row r="95" spans="1:20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</row>
    <row r="96" spans="1:20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</row>
    <row r="97" spans="1:20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</row>
    <row r="98" spans="1:20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</row>
    <row r="99" spans="1:20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</row>
    <row r="100" spans="1:20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</row>
    <row r="101" spans="1:20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</row>
    <row r="102" spans="1:20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</row>
    <row r="103" spans="1:20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</row>
    <row r="104" spans="1:20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</row>
    <row r="105" spans="1:20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</row>
    <row r="106" spans="1:20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</row>
    <row r="107" spans="1:20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</row>
    <row r="108" spans="1:20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</row>
  </sheetData>
  <mergeCells count="52">
    <mergeCell ref="P47:Q47"/>
    <mergeCell ref="P3:Q3"/>
    <mergeCell ref="P7:Q7"/>
    <mergeCell ref="P11:Q11"/>
    <mergeCell ref="P15:Q15"/>
    <mergeCell ref="P19:Q19"/>
    <mergeCell ref="P23:Q23"/>
    <mergeCell ref="P27:Q27"/>
    <mergeCell ref="P31:Q31"/>
    <mergeCell ref="P35:Q35"/>
    <mergeCell ref="P39:Q39"/>
    <mergeCell ref="P43:Q43"/>
    <mergeCell ref="M47:N47"/>
    <mergeCell ref="M3:N3"/>
    <mergeCell ref="M7:N7"/>
    <mergeCell ref="M11:N11"/>
    <mergeCell ref="M15:N15"/>
    <mergeCell ref="M19:N19"/>
    <mergeCell ref="M23:N23"/>
    <mergeCell ref="M27:N27"/>
    <mergeCell ref="M31:N31"/>
    <mergeCell ref="M35:N35"/>
    <mergeCell ref="M39:N39"/>
    <mergeCell ref="M43:N43"/>
    <mergeCell ref="B55:C55"/>
    <mergeCell ref="E31:F31"/>
    <mergeCell ref="E35:F35"/>
    <mergeCell ref="E39:F39"/>
    <mergeCell ref="E43:F43"/>
    <mergeCell ref="E47:F47"/>
    <mergeCell ref="E51:F51"/>
    <mergeCell ref="E55:F55"/>
    <mergeCell ref="B31:C31"/>
    <mergeCell ref="B35:C35"/>
    <mergeCell ref="B39:C39"/>
    <mergeCell ref="B43:C43"/>
    <mergeCell ref="B47:C47"/>
    <mergeCell ref="B51:C51"/>
    <mergeCell ref="E23:F23"/>
    <mergeCell ref="E27:F27"/>
    <mergeCell ref="B7:C7"/>
    <mergeCell ref="B11:C11"/>
    <mergeCell ref="B15:C15"/>
    <mergeCell ref="B19:C19"/>
    <mergeCell ref="B23:C23"/>
    <mergeCell ref="B27:C27"/>
    <mergeCell ref="E19:F19"/>
    <mergeCell ref="E3:F3"/>
    <mergeCell ref="B3:C3"/>
    <mergeCell ref="E7:F7"/>
    <mergeCell ref="E11:F11"/>
    <mergeCell ref="E15:F1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366E8-437B-E54A-8834-B68B0DFF5E0F}">
  <dimension ref="A2:G9"/>
  <sheetViews>
    <sheetView tabSelected="1" topLeftCell="A2" workbookViewId="0">
      <selection activeCell="A12" sqref="A12"/>
    </sheetView>
  </sheetViews>
  <sheetFormatPr baseColWidth="10" defaultRowHeight="16" x14ac:dyDescent="0.2"/>
  <cols>
    <col min="1" max="1" width="9.1640625" customWidth="1"/>
    <col min="2" max="2" width="11" customWidth="1"/>
    <col min="3" max="3" width="25" customWidth="1"/>
    <col min="4" max="4" width="22.83203125" customWidth="1"/>
    <col min="5" max="5" width="15" customWidth="1"/>
    <col min="6" max="6" width="57.1640625" customWidth="1"/>
    <col min="7" max="7" width="116.5" customWidth="1"/>
  </cols>
  <sheetData>
    <row r="2" spans="1:7" ht="39" customHeight="1" x14ac:dyDescent="0.2">
      <c r="A2" s="12" t="s">
        <v>73</v>
      </c>
      <c r="B2" s="12" t="s">
        <v>74</v>
      </c>
      <c r="C2" s="12" t="s">
        <v>75</v>
      </c>
      <c r="D2" s="12" t="s">
        <v>76</v>
      </c>
      <c r="E2" s="12" t="s">
        <v>77</v>
      </c>
      <c r="F2" s="12" t="s">
        <v>78</v>
      </c>
      <c r="G2" s="13" t="s">
        <v>79</v>
      </c>
    </row>
    <row r="3" spans="1:7" ht="93" customHeight="1" x14ac:dyDescent="0.2">
      <c r="A3" s="14">
        <v>3</v>
      </c>
      <c r="B3" s="14" t="s">
        <v>81</v>
      </c>
      <c r="C3" s="15" t="s">
        <v>82</v>
      </c>
      <c r="D3" s="14" t="s">
        <v>83</v>
      </c>
      <c r="E3" s="16" t="s">
        <v>80</v>
      </c>
      <c r="F3" s="15" t="s">
        <v>84</v>
      </c>
      <c r="G3" s="15" t="s">
        <v>104</v>
      </c>
    </row>
    <row r="4" spans="1:7" ht="85" x14ac:dyDescent="0.2">
      <c r="A4" s="14">
        <v>3</v>
      </c>
      <c r="B4" s="14" t="s">
        <v>85</v>
      </c>
      <c r="C4" s="15" t="s">
        <v>82</v>
      </c>
      <c r="D4" s="14" t="s">
        <v>83</v>
      </c>
      <c r="E4" s="16" t="s">
        <v>80</v>
      </c>
      <c r="F4" s="15" t="s">
        <v>84</v>
      </c>
      <c r="G4" s="15" t="s">
        <v>86</v>
      </c>
    </row>
    <row r="5" spans="1:7" ht="85" x14ac:dyDescent="0.2">
      <c r="A5" s="14">
        <v>3</v>
      </c>
      <c r="B5" s="14" t="s">
        <v>87</v>
      </c>
      <c r="C5" s="15" t="s">
        <v>88</v>
      </c>
      <c r="D5" s="14" t="s">
        <v>83</v>
      </c>
      <c r="E5" s="16" t="s">
        <v>80</v>
      </c>
      <c r="F5" s="15" t="s">
        <v>84</v>
      </c>
      <c r="G5" s="15" t="s">
        <v>90</v>
      </c>
    </row>
    <row r="6" spans="1:7" ht="85" x14ac:dyDescent="0.2">
      <c r="A6" s="14">
        <v>3</v>
      </c>
      <c r="B6" s="14" t="s">
        <v>89</v>
      </c>
      <c r="C6" s="15" t="s">
        <v>88</v>
      </c>
      <c r="D6" s="14" t="s">
        <v>83</v>
      </c>
      <c r="E6" s="16" t="s">
        <v>80</v>
      </c>
      <c r="F6" s="15" t="s">
        <v>84</v>
      </c>
      <c r="G6" s="15" t="s">
        <v>91</v>
      </c>
    </row>
    <row r="7" spans="1:7" ht="34" x14ac:dyDescent="0.2">
      <c r="A7" s="14">
        <v>3</v>
      </c>
      <c r="B7" s="14" t="s">
        <v>92</v>
      </c>
      <c r="C7" s="15" t="s">
        <v>93</v>
      </c>
      <c r="D7" s="14" t="s">
        <v>83</v>
      </c>
      <c r="E7" s="16" t="s">
        <v>80</v>
      </c>
      <c r="F7" s="15" t="s">
        <v>84</v>
      </c>
      <c r="G7" s="15" t="s">
        <v>98</v>
      </c>
    </row>
    <row r="8" spans="1:7" ht="34" x14ac:dyDescent="0.2">
      <c r="A8" s="14">
        <v>3</v>
      </c>
      <c r="B8" s="14" t="s">
        <v>94</v>
      </c>
      <c r="C8" s="15" t="s">
        <v>100</v>
      </c>
      <c r="D8" s="14" t="s">
        <v>83</v>
      </c>
      <c r="E8" s="16" t="s">
        <v>80</v>
      </c>
      <c r="F8" s="15" t="s">
        <v>84</v>
      </c>
      <c r="G8" s="15" t="s">
        <v>95</v>
      </c>
    </row>
    <row r="9" spans="1:7" ht="102" x14ac:dyDescent="0.2">
      <c r="A9" s="14">
        <v>3</v>
      </c>
      <c r="B9" s="14" t="s">
        <v>96</v>
      </c>
      <c r="C9" s="15" t="s">
        <v>97</v>
      </c>
      <c r="D9" s="14" t="s">
        <v>83</v>
      </c>
      <c r="E9" s="16" t="s">
        <v>80</v>
      </c>
      <c r="F9" s="15" t="s">
        <v>99</v>
      </c>
      <c r="G9" s="15" t="s">
        <v>101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3a,b</vt:lpstr>
      <vt:lpstr>3c,d</vt:lpstr>
      <vt:lpstr>3f</vt:lpstr>
      <vt:lpstr>3g</vt:lpstr>
      <vt:lpstr>3j</vt:lpstr>
      <vt:lpstr>Statistical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Tan</dc:creator>
  <cp:lastModifiedBy>Han Tan</cp:lastModifiedBy>
  <dcterms:created xsi:type="dcterms:W3CDTF">2023-12-07T16:26:03Z</dcterms:created>
  <dcterms:modified xsi:type="dcterms:W3CDTF">2024-09-10T17:20:29Z</dcterms:modified>
</cp:coreProperties>
</file>